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windowWidth="9210" windowHeight="6555"/>
  </bookViews>
  <sheets>
    <sheet name="分部分项工程量清单" sheetId="1" r:id="rId1"/>
    <sheet name="说明" sheetId="2" r:id="rId2"/>
    <sheet name="13" sheetId="3" r:id="rId3"/>
  </sheets>
  <calcPr calcId="144525"/>
</workbook>
</file>

<file path=xl/sharedStrings.xml><?xml version="1.0" encoding="utf-8"?>
<sst xmlns="http://schemas.openxmlformats.org/spreadsheetml/2006/main" count="255">
  <si>
    <t>分部分项工程量清单</t>
  </si>
  <si>
    <t>序号</t>
  </si>
  <si>
    <t>工程项目描述及说明</t>
  </si>
  <si>
    <t>单位</t>
  </si>
  <si>
    <t>15#（12F）</t>
  </si>
  <si>
    <t>18#（12F）</t>
  </si>
  <si>
    <t>21#（12F）</t>
  </si>
  <si>
    <t>24#（13F）</t>
  </si>
  <si>
    <t>25#（12F）</t>
  </si>
  <si>
    <t>28#（12F）</t>
  </si>
  <si>
    <t>工程量</t>
  </si>
  <si>
    <t>人工费</t>
  </si>
  <si>
    <t>主材费
（不含损耗）</t>
  </si>
  <si>
    <t>主材消耗量</t>
  </si>
  <si>
    <t>主材费</t>
  </si>
  <si>
    <t>辅材费</t>
  </si>
  <si>
    <t>机械费</t>
  </si>
  <si>
    <t>综合取费（管理费、利润、风险、其他）</t>
  </si>
  <si>
    <t>不含税
综合单价</t>
  </si>
  <si>
    <t>不含税合价</t>
  </si>
  <si>
    <t>主材供应方式</t>
  </si>
  <si>
    <t>备注</t>
  </si>
  <si>
    <t>项目名称</t>
  </si>
  <si>
    <t>项目特征</t>
  </si>
  <si>
    <t>工程内容</t>
  </si>
  <si>
    <t>地下面积</t>
  </si>
  <si>
    <t>A</t>
  </si>
  <si>
    <t>B1</t>
  </si>
  <si>
    <t>B2</t>
  </si>
  <si>
    <t>B=B1*B2</t>
  </si>
  <si>
    <t>C</t>
  </si>
  <si>
    <t>D</t>
  </si>
  <si>
    <t>E=(A+B+C+D)*费率</t>
  </si>
  <si>
    <t>F=A+B+C+D+E</t>
  </si>
  <si>
    <t>G=F*工程量</t>
  </si>
  <si>
    <t>地上面积</t>
  </si>
  <si>
    <t>地下工程</t>
  </si>
  <si>
    <t>一</t>
  </si>
  <si>
    <t>土石方工程</t>
  </si>
  <si>
    <t>基坑、基槽土方开挖</t>
  </si>
  <si>
    <t>1、土方开挖、外运、消纳；
2、弃土运距:开挖并运出施工场地外丢弃，运距自定；
3、挖土方式：人工或配合机械
4、开挖部位：集水坑、电梯坑、降板及换填部位等
5、按垫层水平投影面积乘以高度计算，工作面及放坡在单价中综合考虑；</t>
  </si>
  <si>
    <r>
      <rPr>
        <sz val="9"/>
        <rFont val="Arial"/>
        <charset val="134"/>
      </rPr>
      <t>1</t>
    </r>
    <r>
      <rPr>
        <sz val="9"/>
        <rFont val="宋体"/>
        <charset val="134"/>
      </rPr>
      <t xml:space="preserve">、排地表水
</t>
    </r>
    <r>
      <rPr>
        <sz val="9"/>
        <rFont val="Arial"/>
        <charset val="134"/>
      </rPr>
      <t>2</t>
    </r>
    <r>
      <rPr>
        <sz val="9"/>
        <rFont val="宋体"/>
        <charset val="134"/>
      </rPr>
      <t xml:space="preserve">、土方开挖，人工清底挖土
</t>
    </r>
    <r>
      <rPr>
        <sz val="9"/>
        <rFont val="Arial"/>
        <charset val="134"/>
      </rPr>
      <t>3</t>
    </r>
    <r>
      <rPr>
        <sz val="9"/>
        <rFont val="宋体"/>
        <charset val="134"/>
      </rPr>
      <t xml:space="preserve">、挡土板支拆
</t>
    </r>
    <r>
      <rPr>
        <sz val="9"/>
        <rFont val="Arial"/>
        <charset val="134"/>
      </rPr>
      <t>4</t>
    </r>
    <r>
      <rPr>
        <sz val="9"/>
        <rFont val="宋体"/>
        <charset val="134"/>
      </rPr>
      <t>、运输、消纳</t>
    </r>
  </si>
  <si>
    <t>m3</t>
  </si>
  <si>
    <t>褥垫层</t>
  </si>
  <si>
    <t>1.200mm级配碎石；
2.褥垫层每边超出垫层200mm；</t>
  </si>
  <si>
    <t>1、采购运输
2、摊铺碎石
3、完成该项目的所有工作内容</t>
  </si>
  <si>
    <t>二</t>
  </si>
  <si>
    <t>砌筑工程</t>
  </si>
  <si>
    <t>蒸压加气混凝土砌块墙</t>
  </si>
  <si>
    <t>1、部位：不分部位
2、厚度：综合考虑
3、砂浆：综合考虑
4、砌块品种:蒸压加气砼砌块，含门框预制砼块
5、强度等级：综合考虑</t>
  </si>
  <si>
    <t>1、砂浆制作、运输
2、砌砖、砌块
3、勾缝
4、梁板底塞缝
5、材料运输</t>
  </si>
  <si>
    <t>标准砖</t>
  </si>
  <si>
    <t>1、部位：不分部位
2、厚度：综合考虑
3、砂浆：综合考虑
4、砌块品种:灰砂砖、粉煤灰砖等综合考虑
5、强度等级：综合考虑</t>
  </si>
  <si>
    <t>三</t>
  </si>
  <si>
    <t>混凝土工程</t>
  </si>
  <si>
    <t>垫层</t>
  </si>
  <si>
    <t>1、商品砼 C15
2、商品砼运距、泵送高度、泵送方式自行考虑，中标后不因实际运距、砼粒径、坍落度、泵送的高度泵送、方式变化而调整
3、其他说明：详见图纸及相关说明</t>
  </si>
  <si>
    <t>1、混凝土运输（运输方式自行考虑）、灌注、振捣、养护、清理
2、、只分砼标号，不分部位、规格</t>
  </si>
  <si>
    <t>满堂基础
混凝土/带型基础</t>
  </si>
  <si>
    <t>1、商品砼 C30 P6
2、商品砼运距、泵送高度、泵送方式自行考虑，中标后不因实际运距、砼粒径、坍落度、泵送的高度泵送、方式变化而调整
3、其他说明：详见图纸及相关说明</t>
  </si>
  <si>
    <t>1、混凝土运输（运输方式自行考虑）、灌注、振捣、养护、清理
2、只分砼标号，不分部位、规格(含筏板范围内桩承台/独基/基础梁/集水坑/排水沟等)</t>
  </si>
  <si>
    <t>柱混凝土
（综合各种形状）</t>
  </si>
  <si>
    <t>1、商品砼 C40
2、商品砼运距、泵送高度、泵送方式自行考虑，中标后不因实际运距、砼粒径、坍落度、泵送的高度泵送、方式变化而调整
3、含吊模打洞费用
4、其他说明：详见图纸及相关说明</t>
  </si>
  <si>
    <t>1、混凝土运输（运输方式自行考虑）、灌注、振捣、养护、清理
2、只分砼标号，不分部位、规格</t>
  </si>
  <si>
    <t>1、商品砼 C30
2、商品砼运距、泵送高度、泵送方式自行考虑，中标后不因实际运距、砼粒径、坍落度、泵送的高度泵送、方式变化而调整
3、含吊模打洞费用
4、其他说明：详见图纸及相关说明</t>
  </si>
  <si>
    <t>1、商品砼 C30 P6
2、商品砼运距、泵送高度、泵送方式自行考虑，中标后不因实际运距、砼粒径、坍落度、泵送的高度泵送、方式变化而调整
3、含吊模打洞费用
4、其他说明：详见图纸及相关说明</t>
  </si>
  <si>
    <t>梁混凝土
（综合各种形状）</t>
  </si>
  <si>
    <t>墙（含弧形墙）/电梯井壁/栏板/短肢剪力墙混凝土</t>
  </si>
  <si>
    <t>1、商品砼 C40 P6
2、商品砼运距、泵送高度、泵送方式自行考虑，中标后不因实际运距、砼粒径、坍落度、泵送的高度泵送、方式变化而调整
3、含吊模打洞费用
4、其他说明：详见图纸及相关说明</t>
  </si>
  <si>
    <t>1、商品砼 C30  P6
2、商品砼运距、泵送高度、泵送方式自行考虑，中标后不因实际运距、砼粒径、坍落度、泵送的高度泵送、方式变化而调整
3、含吊模打洞费用
4、其他说明：详见图纸及相关说明</t>
  </si>
  <si>
    <t>有梁板/板</t>
  </si>
  <si>
    <t>构造柱/抱框混凝土（综合各种形状）</t>
  </si>
  <si>
    <t>1、商品砼 C25
2、商品砼运距、泵送高度、泵送方式自行考虑，中标后不因实际运距、砼粒径、坍落度、泵送的高度泵送、方式变化而调整
3、其他说明：详见图纸及相关说明</t>
  </si>
  <si>
    <t>圈梁/反坎/压顶混凝土</t>
  </si>
  <si>
    <t>1、商品砼 C25
2、商品砼运距、泵送高度、泵送方式自行考虑，中标后不因实际运距、砼粒径、坍落度、泵送的高度泵送、方式变化而调整
3、含吊模打洞费用
4、其他说明：详见图纸及相关说明</t>
  </si>
  <si>
    <t>1、商品砼 C20
2、商品砼运距、泵送高度、泵送方式自行考虑，中标后不因实际运距、砼粒径、坍落度、泵送的高度泵送、方式变化而调整
3、含吊模打洞费用
4、其他说明：详见图纸及相关说明</t>
  </si>
  <si>
    <t>现浇过梁混凝土</t>
  </si>
  <si>
    <t>楼梯混凝土</t>
  </si>
  <si>
    <t>五</t>
  </si>
  <si>
    <t>模板工程</t>
  </si>
  <si>
    <t>模板</t>
  </si>
  <si>
    <t>1、按混凝土与模板接触面积计算
2、构件类型：综合考虑
3、模板材料：综合考虑（不含砖胎膜，铝模）
4、摊销：综合考虑
5、含3.6m以上超高费用增加费</t>
  </si>
  <si>
    <t>1、模板、支架制作、安装、拆除、整理堆放及场内外运输
2、清理模板粘结物及模内杂物、刷隔离剂、堵洞处理等</t>
  </si>
  <si>
    <t>m2</t>
  </si>
  <si>
    <t>六</t>
  </si>
  <si>
    <t>钢筋工程</t>
  </si>
  <si>
    <t>现浇钢筋</t>
  </si>
  <si>
    <r>
      <rPr>
        <sz val="9"/>
        <rFont val="宋体"/>
        <charset val="134"/>
      </rPr>
      <t>1、构件形式、接头形式综合，直径</t>
    </r>
    <r>
      <rPr>
        <sz val="9"/>
        <rFont val="仿宋"/>
        <charset val="134"/>
      </rPr>
      <t>＜</t>
    </r>
    <r>
      <rPr>
        <sz val="9"/>
        <rFont val="宋体"/>
        <charset val="134"/>
      </rPr>
      <t>12
2、钢筋级别：一级</t>
    </r>
  </si>
  <si>
    <t>1、钢筋制作、场内运输、绑扎、安装、焊接
2、各种钢筋制作、连接、安装</t>
  </si>
  <si>
    <t>t</t>
  </si>
  <si>
    <t>甲供</t>
  </si>
  <si>
    <t>1、构件形式、接头形式综合，直径＜12
2、钢筋级别：三级</t>
  </si>
  <si>
    <t>1、构件形式、接头形式、级别综合，直径≥12
2、钢筋级别：三级</t>
  </si>
  <si>
    <t>砌体加筋</t>
  </si>
  <si>
    <t>1、构件形式、接头形式综合</t>
  </si>
  <si>
    <t>1、钢筋制作、场内运输、植筋、绑扎、安装、焊接
2、各种钢筋制作、连接、安装</t>
  </si>
  <si>
    <t>钢爬梯、零星钢构件</t>
  </si>
  <si>
    <t>1、铁件乙供，构件形式、焊接形式综合，预埋件的除锈及外露部分的防锈漆、面漆综合考虑在综合单价中</t>
  </si>
  <si>
    <t>1、型材切割、铁件制作、除锈、场内运输、螺栓安装、焊接、油漆</t>
  </si>
  <si>
    <t>七</t>
  </si>
  <si>
    <t>防水工程</t>
  </si>
  <si>
    <t>钢板止水带</t>
  </si>
  <si>
    <t>1、止水带材质：钢板止水带
2、止水带宽度：综合考虑
3、止水带厚度：3mm</t>
  </si>
  <si>
    <t>1、材料制作、场内运输、安装、焊接等全部工作内容</t>
  </si>
  <si>
    <t>m</t>
  </si>
  <si>
    <t>地下室侧墙防水</t>
  </si>
  <si>
    <t>1、水泥基渗透结晶型防水材料</t>
  </si>
  <si>
    <t>1、基层处理
2、混合比例
3、灌注、振捣、养护、清理
4、掺加量为3kg/m3,调增或调减掺加量须经甲方确认。</t>
  </si>
  <si>
    <t>kg</t>
  </si>
  <si>
    <t>涂膜防水（1.5mm）</t>
  </si>
  <si>
    <t>1、刷1.5mm厚JSII型防水涂料（平面或立面）
2、基层修补平整，阴角找1:2.5水泥砂浆找R50圆角
3、部位：集水坑、消防水池底部及侧壁、水暖电井、防潮房间</t>
  </si>
  <si>
    <t>1、基层处理
2、刷基层处理剂
3、防水涂料涂刷</t>
  </si>
  <si>
    <t>防水保护层</t>
  </si>
  <si>
    <t>1、20mm厚防水砂浆保护层
2、部位：集水坑/排水沟底面侧面、水暖电井等</t>
  </si>
  <si>
    <t>1、清理基层
2、调运砂浆
3、刷素水泥浆、抹面、压光、养护等</t>
  </si>
  <si>
    <t>八</t>
  </si>
  <si>
    <t>保温工程</t>
  </si>
  <si>
    <t>地下室顶板
不含首层非采暖区域的投影范围</t>
  </si>
  <si>
    <t>1、φ6钢筋网双向,间距200,与预留钢筋头连接</t>
  </si>
  <si>
    <t>1、钢筋制作、场内运输、绑扎、安装、焊接
2、钢筋制作、连接、安装</t>
  </si>
  <si>
    <t>1、5厚粉刷石膏,内压中碱玻纤网格布一层</t>
  </si>
  <si>
    <t>1、玻纤网格布铺设
2、分层抹灰找平、刷浆、洒水润湿、罩面压光</t>
  </si>
  <si>
    <t>1.钢筋混凝土楼板,板底预留钢筋头φ6@500,梅花桩分布
2.80厚挤塑聚苯板</t>
  </si>
  <si>
    <r>
      <rPr>
        <sz val="10"/>
        <rFont val="宋体"/>
        <charset val="134"/>
      </rPr>
      <t>1、保温板安装、固定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2、钢筋头预留</t>
    </r>
  </si>
  <si>
    <t>九</t>
  </si>
  <si>
    <t>楼地面工程</t>
  </si>
  <si>
    <t>细石混凝土地面</t>
  </si>
  <si>
    <t>1、50厚C20细石混凝土随打随抹平，找平、提浆、压实、收光
2、钢筋砼楼板，清理干净；
3、部位：塔楼地下室、电信间、电气间、开闭所、变配电用室等</t>
  </si>
  <si>
    <t>1、基层处理、混凝土运输、支模、铺筑、抹面压平、养护</t>
  </si>
  <si>
    <t>1、30厚C20细石混凝土1%坡度坡向地漏，随打随抹平，找平、提浆、压实、收光
2、钢筋砼楼板，清理干净；
3、部位：表计间等</t>
  </si>
  <si>
    <t>1、基层处理、混凝土运输、支模、铺筑、抹面压平、养护
2、钢筋网片制作、运输、安装</t>
  </si>
  <si>
    <t>1、20厚C20细石混凝土随打随抹平，找平、提浆、压实、收光
2、钢筋砼楼板，清理干净；
3、部位：风机房</t>
  </si>
  <si>
    <t>水泥砂浆地面</t>
  </si>
  <si>
    <t>1、30厚1：3水泥砂浆随打随抹平，压实、收光
2、钢筋混凝土楼板
3、部位：储藏间等</t>
  </si>
  <si>
    <t>1、清理基层、铺水泥砂浆、抹面压平、养护等</t>
  </si>
  <si>
    <t>1、20厚1：3水泥砂浆随打随抹平，压实、收光
2、钢筋混凝土楼板
3、部位：弱电机房、消防控制室等</t>
  </si>
  <si>
    <t>水泥砂浆找平层</t>
  </si>
  <si>
    <t>1、20mm厚1:2.5水泥砂浆面层找平
2、钢筋混凝土楼板
3、部位：除水暖井外的管井等</t>
  </si>
  <si>
    <t>水泥砂浆找坡层</t>
  </si>
  <si>
    <t>1、最薄处50mm厚水泥砂浆面，3%坡度坡向地漏处
2、钢筋混凝土楼板
3、部位：水暖井等</t>
  </si>
  <si>
    <t>1.最薄处20厚1:3水泥砂浆(掺3%防水粉) 2.部位：窗井、风井盖板顶</t>
  </si>
  <si>
    <t>楼梯间楼地面</t>
  </si>
  <si>
    <r>
      <rPr>
        <sz val="10"/>
        <rFont val="宋体"/>
        <charset val="134"/>
      </rPr>
      <t xml:space="preserve">1、20厚1：2水泥砂浆 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2、现浇钢筋钢筋混凝土楼板</t>
    </r>
  </si>
  <si>
    <t>1、清理基层、铺水泥砂浆、抹面压光等</t>
  </si>
  <si>
    <t>钢筋网片</t>
  </si>
  <si>
    <t>1、钢筋网片规格、型号、布置方式：综合考虑，不区分现场绑扎或使用成品钢筋网               2、适用条件：合同清单中未明确钢筋规格的按此项计算</t>
  </si>
  <si>
    <t>十</t>
  </si>
  <si>
    <t>墙面工程</t>
  </si>
  <si>
    <t>墙面水泥砂浆抹灰</t>
  </si>
  <si>
    <t>1、15厚1:2.5水泥砂浆；
2、甩毛刺浆（强度及密度满足规范及评估要求）；
3、基层墙体
4、墙面类型：综合考虑
5、部位：塔楼地下、电梯前室、楼梯间、水电表井</t>
  </si>
  <si>
    <t>1、清理、修补、润湿基层表面，堵墙眼、调运砂浆、清扫落地灰
2、分层抹灰找平、刷浆、洒水润湿、罩面压光（包括门窗洞口侧壁及护角线抹灰）</t>
  </si>
  <si>
    <t>腻子+logo乳胶漆墙面</t>
  </si>
  <si>
    <r>
      <rPr>
        <sz val="10"/>
        <rFont val="宋体"/>
        <charset val="134"/>
      </rPr>
      <t>1、刮2遍内墙腻子，打磨平整</t>
    </r>
    <r>
      <rPr>
        <sz val="9"/>
        <color rgb="FF000000"/>
        <rFont val="宋体"/>
        <charset val="134"/>
      </rPr>
      <t xml:space="preserve">         
2、各层1100高腰线+东原LOGO（乳胶漆）
3、墙面类型：综合考虑
4、部位：楼梯间</t>
    </r>
  </si>
  <si>
    <t>1、清理基层、局部找补、刮内墙腻子、阴阳角调直等
2、乳胶漆腰线+东原LOGO印刷</t>
  </si>
  <si>
    <t>腻子墙面</t>
  </si>
  <si>
    <t>1、满刮防霉腻子二遍，打磨平整
2、墙面清理干净，打磨平整                     3、墙面类型：综合考虑
4、部位：风机房、电气间、电信间、表记间</t>
  </si>
  <si>
    <t>1、清理基层、局部找补、刮防霉腻子、阴阳角调直、打磨等</t>
  </si>
  <si>
    <t>钢丝网片</t>
  </si>
  <si>
    <t>1、挂钢丝网片
2、规格：综合考虑                         3、适用范围：公共区域墙面抹灰钢丝网片</t>
  </si>
  <si>
    <t>1、钢丝网铺设、铆固</t>
  </si>
  <si>
    <t>玻璃纤维网格布</t>
  </si>
  <si>
    <t>1、挂玻纤网格布
2、规格：综合考虑
3、仅适用于不同材质交接处</t>
  </si>
  <si>
    <t>1、玻璃纤维网格布</t>
  </si>
  <si>
    <t>十一</t>
  </si>
  <si>
    <t>天棚工程</t>
  </si>
  <si>
    <t>腻子天棚</t>
  </si>
  <si>
    <t>1、柔韧耐水防霉白腻子二遍刮平,砂纸磨平；
2、钢筋混凝土楼板，打磨基层处理
3、部位：设备用房、楼梯间、电气间、电信间、表记间</t>
  </si>
  <si>
    <t>1、清理基层、局部找补、刮腻子、阴阳角调直、打磨等</t>
  </si>
  <si>
    <t>十二</t>
  </si>
  <si>
    <t>其他工程</t>
  </si>
  <si>
    <t>栏杆、扶手</t>
  </si>
  <si>
    <t>1、楼梯间楼梯扶手采用木扶手，楼梯栏杆采用金属栏杆，做法参见12J8-24-3；                                                              
2、靠墙扶手做法参见12J8-63-3，栏杆中心距墙面50mm：
3、楼梯扶手高度H=900mm</t>
  </si>
  <si>
    <t>1、以延长米计入，包含楼梯及其埋件的安装等</t>
  </si>
  <si>
    <t>地上工程</t>
  </si>
  <si>
    <t>砌体工程</t>
  </si>
  <si>
    <t>主体砼结构工程</t>
  </si>
  <si>
    <t>1、商品砼 C35
2、商品砼运距、泵送高度、泵送方式自行考虑，中标后不因实际运距、砼粒径、坍落度、泵送的高度泵送、方式变化而调整
3、含吊模打洞费用
4、其他说明：详见图纸及相关说明</t>
  </si>
  <si>
    <t>有梁板/板/悬挑板混凝土（</t>
  </si>
  <si>
    <t>1、按混凝土与模板接触面积计算
2、构件类型：综合考虑
3、模板材料：综合考虑
4、摊销：综合考虑
5、含3.6m以上超高费用增加费</t>
  </si>
  <si>
    <t>四</t>
  </si>
  <si>
    <t>钢梯、钢梁、钢柱、钢桁架等</t>
  </si>
  <si>
    <t>1、钢材品种、规格:详图纸标注
2、包含连接板、埋件等
3、包含制作、运输、安装、除锈、刷油涂漆等全部工作
4、各类检测费用</t>
  </si>
  <si>
    <t>屋面及防水工程</t>
  </si>
  <si>
    <t>屋面</t>
  </si>
  <si>
    <r>
      <rPr>
        <sz val="10"/>
        <rFont val="Arial"/>
        <charset val="134"/>
      </rPr>
      <t>1.100</t>
    </r>
    <r>
      <rPr>
        <sz val="10"/>
        <rFont val="宋体"/>
        <charset val="134"/>
      </rPr>
      <t>厚挤塑聚苯板保温层</t>
    </r>
  </si>
  <si>
    <t>1、铺设保温板</t>
  </si>
  <si>
    <r>
      <rPr>
        <sz val="10"/>
        <rFont val="Arial"/>
        <charset val="134"/>
      </rPr>
      <t>2.</t>
    </r>
    <r>
      <rPr>
        <sz val="10"/>
        <rFont val="宋体"/>
        <charset val="134"/>
      </rPr>
      <t>最薄</t>
    </r>
    <r>
      <rPr>
        <sz val="10"/>
        <rFont val="Arial"/>
        <charset val="134"/>
      </rPr>
      <t>30</t>
    </r>
    <r>
      <rPr>
        <sz val="10"/>
        <rFont val="宋体"/>
        <charset val="134"/>
      </rPr>
      <t>厚</t>
    </r>
    <r>
      <rPr>
        <sz val="10"/>
        <rFont val="Arial"/>
        <charset val="134"/>
      </rPr>
      <t>1:6</t>
    </r>
    <r>
      <rPr>
        <sz val="10"/>
        <rFont val="宋体"/>
        <charset val="134"/>
      </rPr>
      <t>水泥焦渣垫垫层找坡</t>
    </r>
    <r>
      <rPr>
        <sz val="10"/>
        <rFont val="Arial"/>
        <charset val="134"/>
      </rPr>
      <t>2%</t>
    </r>
  </si>
  <si>
    <r>
      <rPr>
        <sz val="10"/>
        <rFont val="Arial"/>
        <charset val="134"/>
      </rPr>
      <t>3.20</t>
    </r>
    <r>
      <rPr>
        <sz val="10"/>
        <rFont val="宋体"/>
        <charset val="134"/>
      </rPr>
      <t>厚</t>
    </r>
    <r>
      <rPr>
        <sz val="10"/>
        <rFont val="Arial"/>
        <charset val="134"/>
      </rPr>
      <t>1:3</t>
    </r>
    <r>
      <rPr>
        <sz val="10"/>
        <rFont val="宋体"/>
        <charset val="134"/>
      </rPr>
      <t>水泥砂浆找平层</t>
    </r>
  </si>
  <si>
    <t>4.3+3厚SBS改性沥青防水卷材</t>
  </si>
  <si>
    <t>1、基层处理
2、刷基层处理剂
3、铺卷材、接缝</t>
  </si>
  <si>
    <r>
      <rPr>
        <sz val="10"/>
        <rFont val="Arial"/>
        <charset val="134"/>
      </rPr>
      <t>5.</t>
    </r>
    <r>
      <rPr>
        <sz val="10"/>
        <rFont val="宋体"/>
        <charset val="134"/>
      </rPr>
      <t>点粘</t>
    </r>
    <r>
      <rPr>
        <sz val="10"/>
        <rFont val="Arial"/>
        <charset val="134"/>
      </rPr>
      <t>350</t>
    </r>
    <r>
      <rPr>
        <sz val="10"/>
        <rFont val="宋体"/>
        <charset val="134"/>
      </rPr>
      <t>号石油沥青油毡一层</t>
    </r>
  </si>
  <si>
    <r>
      <rPr>
        <sz val="10"/>
        <rFont val="Arial"/>
        <charset val="134"/>
      </rPr>
      <t>6.40</t>
    </r>
    <r>
      <rPr>
        <sz val="10"/>
        <rFont val="宋体"/>
        <charset val="134"/>
      </rPr>
      <t>厚</t>
    </r>
    <r>
      <rPr>
        <sz val="10"/>
        <rFont val="Arial"/>
        <charset val="134"/>
      </rPr>
      <t>C20</t>
    </r>
    <r>
      <rPr>
        <sz val="10"/>
        <rFont val="宋体"/>
        <charset val="134"/>
      </rPr>
      <t>细石防水混凝土捣实压光（掺假水泥用量</t>
    </r>
    <r>
      <rPr>
        <sz val="10"/>
        <rFont val="Arial"/>
        <charset val="134"/>
      </rPr>
      <t>3%</t>
    </r>
    <r>
      <rPr>
        <sz val="10"/>
        <rFont val="宋体"/>
        <charset val="134"/>
      </rPr>
      <t>硅密实剂），内配</t>
    </r>
    <r>
      <rPr>
        <sz val="10"/>
        <rFont val="Arial"/>
        <charset val="134"/>
      </rPr>
      <t>Φ4@200</t>
    </r>
    <r>
      <rPr>
        <sz val="10"/>
        <rFont val="宋体"/>
        <charset val="134"/>
      </rPr>
      <t>钢筋网片（置于该层上半部分，保护层厚度≥</t>
    </r>
    <r>
      <rPr>
        <sz val="10"/>
        <rFont val="Arial"/>
        <charset val="134"/>
      </rPr>
      <t>15mm</t>
    </r>
    <r>
      <rPr>
        <sz val="10"/>
        <rFont val="宋体"/>
        <charset val="134"/>
      </rPr>
      <t>），按纵筋≤</t>
    </r>
    <r>
      <rPr>
        <sz val="10"/>
        <rFont val="Arial"/>
        <charset val="134"/>
      </rPr>
      <t>4m</t>
    </r>
    <r>
      <rPr>
        <sz val="10"/>
        <rFont val="宋体"/>
        <charset val="134"/>
      </rPr>
      <t>设置分隔缝，缝宽</t>
    </r>
    <r>
      <rPr>
        <sz val="10"/>
        <rFont val="Arial"/>
        <charset val="134"/>
      </rPr>
      <t>20mm</t>
    </r>
    <r>
      <rPr>
        <sz val="10"/>
        <rFont val="宋体"/>
        <charset val="134"/>
      </rPr>
      <t>，钢筋断开，缝内填沥青封膏</t>
    </r>
  </si>
  <si>
    <t>1、基层处理、混凝土运输、支模、铺筑、养护
2、钢筋网片制作、运输、安装
3、分格缝缝内嵌填沥青油膏，面层压浆收光，养护</t>
  </si>
  <si>
    <t>1.5mm防水涂料 地面</t>
  </si>
  <si>
    <t>1、1.5厚JS聚合物防水涂料，四周沿墙上翻到完成面以上300,卫生间门口铺出300mm
2、界面处理剂
3、部位：厨房、卫生间、水电井、开敞阳台等地面防水</t>
  </si>
  <si>
    <t>1、基层处理
2、防水施工前在阴角部位做R≥50的1:2水泥砂浆圆弧转角、闭水试验
3、防水涂料涂刷</t>
  </si>
  <si>
    <t>1.2mm防水涂料 墙面</t>
  </si>
  <si>
    <t>1、1.2厚JS聚合物防水涂料，浴缸、淋浴间墙面下部从墙根开始，高度到地面完成面1800mm处
2、界面处理剂</t>
  </si>
  <si>
    <t>外挑构件防水保护</t>
  </si>
  <si>
    <t>1、20mm厚防水砂浆
2.部位：雨棚板、空调板等</t>
  </si>
  <si>
    <t>1、清理基层、调运砂浆、刷素水泥浆，找平、压实</t>
  </si>
  <si>
    <t>楼地面装饰</t>
  </si>
  <si>
    <t>1、50厚C20细石混凝土随打随抹平，找平、提浆、压实、并在初凝前做表面拉纹处理，距墙200为光面，其余光毛间隔
2、钢筋砼楼板，清理干净
3、部位：厅室、厨房</t>
  </si>
  <si>
    <t>1、清理基层、刷素水泥浆、混凝土运输、浇筑、养护等</t>
  </si>
  <si>
    <t>1、70厚C20细石混凝土随打随抹平；
2、钢筋砼楼板，清理干净
3、部位：卫生间</t>
  </si>
  <si>
    <t>2、清理基层、刷素水泥浆、混凝土运输、浇筑、养护等</t>
  </si>
  <si>
    <t>1、60厚C20细石混凝土找平、提浆、压实、收光
2、钢筋砼楼板，清理干净
3、部位：大堂</t>
  </si>
  <si>
    <t>地暖保护层、填充层（厅室、厨卫）</t>
  </si>
  <si>
    <t>满铺玻纤网</t>
  </si>
  <si>
    <t>1、玻纤网铺设</t>
  </si>
  <si>
    <t>直径3双向@100钢丝网片（中间敷散热管）</t>
  </si>
  <si>
    <t>1、钢丝网制作、安装、运输、铺设</t>
  </si>
  <si>
    <t>0.2mm厚真空镀铝聚酯薄膜</t>
  </si>
  <si>
    <t>1、聚酯薄膜铺设</t>
  </si>
  <si>
    <t>20mm厚挤塑聚苯乙烯泡沫塑料板，密度：25kg/m3,导热系数：0.03W/(m.k)</t>
  </si>
  <si>
    <t>1、保温板铺贴</t>
  </si>
  <si>
    <t>1、30mm厚1:2.5水泥砂浆面层找平
2、钢筋混凝土楼板
3、部位：电梯机房</t>
  </si>
  <si>
    <t>1、最薄处50mm厚水泥砂浆面，3%坡度坡向地漏处
2、钢筋混凝土楼板
3、部位：水暖井</t>
  </si>
  <si>
    <r>
      <rPr>
        <sz val="10"/>
        <rFont val="宋体"/>
        <charset val="134"/>
      </rPr>
      <t>1、20厚1：2水泥砂浆抹平压光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 钢筋混凝土楼板,表面清理平整干净</t>
    </r>
  </si>
  <si>
    <t>墙柱面装饰工程</t>
  </si>
  <si>
    <t>墙面石膏砂浆抹灰</t>
  </si>
  <si>
    <t>1、2厚罩面砂浆收光（米黄色石膏）
2、15厚石膏砂浆
3、专用界面处理剂一遍                                                      
4、混凝土墙或砌体墙面原面
5、部位：厅室</t>
  </si>
  <si>
    <t>1、15厚1:2.5水泥砂浆；
2、甩毛刺浆（强度及密度满足规范及评估要求）；
3、基层墙体
4、墙面类型：综合考虑
5、部位：厨房、卫生间、开敞阳台、大堂、电梯前室、楼梯间、水电表井</t>
  </si>
  <si>
    <t>1、2遍柔性耐水腻子，打磨平整
2、墙面类型：综合考虑</t>
  </si>
  <si>
    <t>1、清理基层、局部找补、刮防水腻子、阴阳角调直等</t>
  </si>
  <si>
    <t>10厚聚合物防水砂浆打底找平（卫生间）</t>
  </si>
  <si>
    <t>1、清理基层、局部找补、阴阳角调直、打磨等</t>
  </si>
  <si>
    <t>墙面保温</t>
  </si>
  <si>
    <t>1、30厚无机轻集料保温砂浆
2、采暖非采暖</t>
  </si>
  <si>
    <t>1、15厚无机轻集料保温砂浆
2.部位：分户墙</t>
  </si>
  <si>
    <t>抗裂砂浆</t>
  </si>
  <si>
    <t>5厚抗裂砂浆复合耐碱玻璃纤维网格布</t>
  </si>
  <si>
    <t>1、清理、修补、润湿基层表面，堵墙眼、调运砂浆、清扫落地灰
3、铺玻纤网格布、分层抹灰找平、刷浆、洒水润湿、罩面压光</t>
  </si>
  <si>
    <t>1、挂钢丝网片
2、规格：综合考虑                         3、适用范围：仅适用于不同材质交接处以及公共区域墙面抹灰钢丝网片</t>
  </si>
  <si>
    <t>1、挂玻纤网格布
2、规格：综合考虑</t>
  </si>
  <si>
    <t>天棚装饰</t>
  </si>
  <si>
    <t>1、2~3厚柔韧性白腻子（耐水腻子）分遍刮平、砂纸磨平；
2、钢筋混凝土楼板，打磨基层处理
3、部位：厅室、电梯机房、楼梯间、水箱间</t>
  </si>
  <si>
    <t>外墙工程</t>
  </si>
  <si>
    <t>外墙抹灰（含挑板底面和侧面）</t>
  </si>
  <si>
    <t>1、9厚1:3水泥砂浆打底兼找平
2、基层处理</t>
  </si>
  <si>
    <t>1、清理、湿润基层，墙眼堵塞，调制砂浆
2、分层抹灰找平、洒水湿润、罩面压光（包括门窗洞口侧壁及护角线抹灰）</t>
  </si>
  <si>
    <t>成品烟道安装</t>
  </si>
  <si>
    <t>1、型号综合考虑，（含运输、安装、吊洞）完成烟道、防串烟排气阀、止回阀、变压止回板等工程所有费用，按设计图示尺寸以m计算。</t>
  </si>
  <si>
    <t>1、烟道供货,安装,吊洞,收口,止回阀安装</t>
  </si>
  <si>
    <t>烟道风帽套</t>
  </si>
  <si>
    <t>1、含出屋面砌体、烟道盖板、风帽及对应装饰</t>
  </si>
  <si>
    <t>1、制作、运输、安装,收口</t>
  </si>
  <si>
    <t>套</t>
  </si>
  <si>
    <t>散水</t>
  </si>
  <si>
    <t>1.60厚C20混凝土，撒1:1水泥细砂压实赶光（含模板费用）</t>
  </si>
  <si>
    <t>2.150厚3:7灰土
3.素土夯实，外向坡3%-5%</t>
  </si>
  <si>
    <t>坡道</t>
  </si>
  <si>
    <t>1.60厚C20混凝土（含模板费用）</t>
  </si>
  <si>
    <t>2.300厚3:7灰土
3.素土夯实</t>
  </si>
  <si>
    <t>本分部合计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</si>
</sst>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0.00_);\(0.00\)"/>
    <numFmt numFmtId="178" formatCode="0.00_ "/>
    <numFmt numFmtId="179" formatCode="0_);[Red]\(0\)"/>
    <numFmt numFmtId="180" formatCode="0.000_);[Red]\(0.000\)"/>
  </numFmts>
  <fonts count="45"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1"/>
      <color rgb="FFFF0000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9"/>
      <name val="Arial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b/>
      <sz val="8"/>
      <name val="宋体"/>
      <charset val="134"/>
    </font>
    <font>
      <sz val="12"/>
      <color rgb="FFFF0000"/>
      <name val="宋体"/>
      <charset val="134"/>
    </font>
    <font>
      <sz val="9"/>
      <color rgb="FFFF0000"/>
      <name val="宋体"/>
      <charset val="134"/>
    </font>
    <font>
      <sz val="10"/>
      <name val="Arial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indexed="62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仿宋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protection locked="0"/>
    </xf>
    <xf numFmtId="41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16">
      <alignment vertical="top"/>
      <protection locked="0"/>
    </xf>
    <xf numFmtId="43" fontId="4" fillId="0" borderId="0">
      <alignment vertical="top"/>
      <protection locked="0"/>
    </xf>
    <xf numFmtId="0" fontId="28" fillId="0" borderId="0">
      <protection locked="0"/>
    </xf>
    <xf numFmtId="0" fontId="29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0" borderId="0">
      <protection locked="0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4" fillId="0" borderId="0">
      <alignment vertical="top"/>
      <protection locked="0"/>
    </xf>
    <xf numFmtId="0" fontId="0" fillId="3" borderId="14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8" borderId="0">
      <alignment vertical="top"/>
      <protection locked="0"/>
    </xf>
    <xf numFmtId="0" fontId="32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1" fillId="20" borderId="21" applyNumberFormat="0" applyAlignment="0" applyProtection="0">
      <alignment vertical="center"/>
    </xf>
    <xf numFmtId="0" fontId="42" fillId="20" borderId="15" applyNumberFormat="0" applyAlignment="0" applyProtection="0">
      <alignment vertical="center"/>
    </xf>
    <xf numFmtId="0" fontId="43" fillId="21" borderId="22" applyNumberFormat="0" applyAlignment="0" applyProtection="0">
      <alignment vertical="center"/>
    </xf>
    <xf numFmtId="0" fontId="28" fillId="0" borderId="0">
      <protection locked="0"/>
    </xf>
    <xf numFmtId="0" fontId="22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0">
      <protection locked="0"/>
    </xf>
    <xf numFmtId="0" fontId="40" fillId="19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9" fontId="27" fillId="0" borderId="0">
      <alignment vertical="top"/>
      <protection locked="0"/>
    </xf>
    <xf numFmtId="0" fontId="22" fillId="23" borderId="0" applyNumberFormat="0" applyBorder="0" applyAlignment="0" applyProtection="0">
      <alignment vertical="center"/>
    </xf>
    <xf numFmtId="0" fontId="27" fillId="0" borderId="0">
      <protection locked="0"/>
    </xf>
    <xf numFmtId="0" fontId="22" fillId="3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6" fillId="0" borderId="0">
      <protection locked="0"/>
    </xf>
    <xf numFmtId="0" fontId="29" fillId="1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1" fillId="0" borderId="0">
      <alignment vertical="top"/>
      <protection locked="0"/>
    </xf>
    <xf numFmtId="41" fontId="4" fillId="0" borderId="0">
      <alignment vertical="top"/>
      <protection locked="0"/>
    </xf>
    <xf numFmtId="0" fontId="4" fillId="0" borderId="0">
      <protection locked="0"/>
    </xf>
  </cellStyleXfs>
  <cellXfs count="18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39" applyNumberFormat="1" applyFont="1" applyFill="1" applyBorder="1" applyAlignment="1">
      <alignment vertical="top"/>
      <protection locked="0"/>
    </xf>
    <xf numFmtId="0" fontId="2" fillId="0" borderId="0" xfId="39" applyNumberFormat="1" applyFont="1" applyFill="1" applyBorder="1" applyAlignment="1">
      <alignment vertical="top"/>
      <protection locked="0"/>
    </xf>
    <xf numFmtId="0" fontId="3" fillId="0" borderId="0" xfId="39" applyNumberFormat="1" applyFont="1" applyFill="1" applyBorder="1" applyAlignment="1">
      <alignment vertical="top"/>
      <protection locked="0"/>
    </xf>
    <xf numFmtId="0" fontId="4" fillId="0" borderId="0" xfId="12" applyFont="1" applyFill="1" applyAlignment="1" applyProtection="1"/>
    <xf numFmtId="0" fontId="5" fillId="0" borderId="0" xfId="39" applyFont="1" applyFill="1" applyAlignment="1">
      <protection locked="0"/>
    </xf>
    <xf numFmtId="0" fontId="6" fillId="0" borderId="0" xfId="56" applyFont="1" applyFill="1" applyAlignment="1" applyProtection="1">
      <alignment horizontal="center" vertical="center"/>
    </xf>
    <xf numFmtId="0" fontId="6" fillId="0" borderId="0" xfId="56" applyFont="1" applyFill="1" applyAlignment="1" applyProtection="1">
      <alignment vertical="center"/>
    </xf>
    <xf numFmtId="0" fontId="6" fillId="0" borderId="0" xfId="56" applyFont="1" applyFill="1" applyAlignment="1" applyProtection="1">
      <alignment horizontal="left" vertical="center"/>
    </xf>
    <xf numFmtId="178" fontId="6" fillId="0" borderId="0" xfId="56" applyNumberFormat="1" applyFont="1" applyFill="1" applyAlignment="1" applyProtection="1">
      <alignment vertical="center"/>
    </xf>
    <xf numFmtId="178" fontId="6" fillId="2" borderId="0" xfId="56" applyNumberFormat="1" applyFont="1" applyFill="1" applyAlignment="1" applyProtection="1">
      <alignment vertical="center"/>
    </xf>
    <xf numFmtId="177" fontId="7" fillId="0" borderId="0" xfId="10" applyNumberFormat="1" applyFont="1" applyFill="1" applyBorder="1" applyAlignment="1">
      <alignment horizontal="right" vertical="center" wrapText="1"/>
      <protection locked="0"/>
    </xf>
    <xf numFmtId="177" fontId="7" fillId="2" borderId="0" xfId="10" applyNumberFormat="1" applyFont="1" applyFill="1" applyBorder="1" applyAlignment="1" applyProtection="1">
      <alignment horizontal="right" vertical="center" wrapText="1"/>
    </xf>
    <xf numFmtId="177" fontId="7" fillId="2" borderId="0" xfId="10" applyNumberFormat="1" applyFont="1" applyFill="1" applyBorder="1" applyAlignment="1" applyProtection="1">
      <alignment horizontal="center" vertical="center" wrapText="1"/>
    </xf>
    <xf numFmtId="0" fontId="7" fillId="2" borderId="0" xfId="10" applyFont="1" applyFill="1" applyBorder="1" applyAlignment="1" applyProtection="1">
      <alignment horizontal="center" vertical="center" wrapText="1"/>
    </xf>
    <xf numFmtId="178" fontId="7" fillId="2" borderId="0" xfId="10" applyNumberFormat="1" applyFont="1" applyFill="1" applyBorder="1" applyAlignment="1" applyProtection="1">
      <alignment horizontal="center" vertical="center" wrapText="1"/>
    </xf>
    <xf numFmtId="176" fontId="7" fillId="0" borderId="0" xfId="10" applyNumberFormat="1" applyFont="1" applyFill="1" applyBorder="1" applyAlignment="1" applyProtection="1">
      <alignment horizontal="center" vertical="center" wrapText="1"/>
    </xf>
    <xf numFmtId="177" fontId="7" fillId="0" borderId="0" xfId="10" applyNumberFormat="1" applyFont="1" applyFill="1" applyBorder="1" applyAlignment="1" applyProtection="1">
      <alignment horizontal="center" vertical="center" wrapText="1"/>
    </xf>
    <xf numFmtId="0" fontId="4" fillId="0" borderId="0" xfId="12" applyFont="1" applyFill="1" applyAlignment="1" applyProtection="1">
      <alignment horizontal="center"/>
    </xf>
    <xf numFmtId="0" fontId="8" fillId="0" borderId="0" xfId="0" applyFont="1" applyFill="1" applyAlignment="1">
      <alignment vertical="center"/>
    </xf>
    <xf numFmtId="0" fontId="9" fillId="0" borderId="0" xfId="10" applyFont="1" applyFill="1" applyBorder="1" applyAlignment="1" applyProtection="1">
      <alignment horizontal="left" vertical="center"/>
    </xf>
    <xf numFmtId="178" fontId="9" fillId="0" borderId="0" xfId="10" applyNumberFormat="1" applyFont="1" applyFill="1" applyBorder="1" applyAlignment="1" applyProtection="1">
      <alignment horizontal="left" vertical="center"/>
    </xf>
    <xf numFmtId="179" fontId="10" fillId="0" borderId="1" xfId="62" applyNumberFormat="1" applyFont="1" applyFill="1" applyBorder="1" applyAlignment="1" applyProtection="1">
      <alignment horizontal="center" vertical="center" wrapText="1"/>
    </xf>
    <xf numFmtId="49" fontId="10" fillId="0" borderId="1" xfId="62" applyNumberFormat="1" applyFont="1" applyFill="1" applyBorder="1" applyAlignment="1" applyProtection="1">
      <alignment horizontal="center" vertical="center" wrapText="1"/>
    </xf>
    <xf numFmtId="49" fontId="10" fillId="0" borderId="1" xfId="62" applyNumberFormat="1" applyFont="1" applyFill="1" applyBorder="1" applyAlignment="1" applyProtection="1">
      <alignment horizontal="left" vertical="center" wrapText="1"/>
    </xf>
    <xf numFmtId="176" fontId="10" fillId="0" borderId="1" xfId="62" applyNumberFormat="1" applyFont="1" applyFill="1" applyBorder="1" applyAlignment="1" applyProtection="1">
      <alignment horizontal="center" vertical="center" wrapText="1"/>
    </xf>
    <xf numFmtId="178" fontId="10" fillId="0" borderId="1" xfId="62" applyNumberFormat="1" applyFont="1" applyFill="1" applyBorder="1" applyAlignment="1" applyProtection="1">
      <alignment horizontal="center" vertical="center" wrapText="1"/>
    </xf>
    <xf numFmtId="179" fontId="11" fillId="0" borderId="1" xfId="62" applyNumberFormat="1" applyFont="1" applyFill="1" applyBorder="1" applyAlignment="1" applyProtection="1">
      <alignment vertical="center" wrapText="1"/>
    </xf>
    <xf numFmtId="179" fontId="11" fillId="0" borderId="1" xfId="62" applyNumberFormat="1" applyFont="1" applyFill="1" applyBorder="1" applyAlignment="1" applyProtection="1">
      <alignment horizontal="left" vertical="center" wrapText="1"/>
    </xf>
    <xf numFmtId="178" fontId="11" fillId="0" borderId="1" xfId="62" applyNumberFormat="1" applyFont="1" applyFill="1" applyBorder="1" applyAlignment="1" applyProtection="1">
      <alignment vertical="center" wrapText="1"/>
    </xf>
    <xf numFmtId="0" fontId="10" fillId="0" borderId="1" xfId="56" applyFont="1" applyFill="1" applyBorder="1" applyAlignment="1" applyProtection="1">
      <alignment horizontal="center" vertical="center" wrapText="1"/>
    </xf>
    <xf numFmtId="0" fontId="10" fillId="0" borderId="1" xfId="56" applyFont="1" applyFill="1" applyBorder="1" applyAlignment="1" applyProtection="1">
      <alignment vertical="center" wrapText="1"/>
    </xf>
    <xf numFmtId="0" fontId="10" fillId="0" borderId="1" xfId="56" applyFont="1" applyFill="1" applyBorder="1" applyAlignment="1" applyProtection="1">
      <alignment horizontal="left" vertical="center" wrapText="1"/>
    </xf>
    <xf numFmtId="0" fontId="10" fillId="0" borderId="1" xfId="56" applyFont="1" applyFill="1" applyBorder="1" applyAlignment="1" applyProtection="1">
      <alignment vertical="center"/>
    </xf>
    <xf numFmtId="178" fontId="10" fillId="0" borderId="1" xfId="56" applyNumberFormat="1" applyFont="1" applyFill="1" applyBorder="1" applyAlignment="1" applyProtection="1">
      <alignment vertical="center"/>
    </xf>
    <xf numFmtId="0" fontId="7" fillId="0" borderId="1" xfId="56" applyFont="1" applyFill="1" applyBorder="1" applyAlignment="1" applyProtection="1">
      <alignment horizontal="center" vertical="center" wrapText="1"/>
    </xf>
    <xf numFmtId="9" fontId="7" fillId="0" borderId="1" xfId="18" applyFont="1" applyFill="1" applyBorder="1" applyAlignment="1" applyProtection="1">
      <alignment horizontal="left" vertical="center" wrapText="1"/>
    </xf>
    <xf numFmtId="49" fontId="7" fillId="0" borderId="1" xfId="61" applyNumberFormat="1" applyFont="1" applyFill="1" applyBorder="1" applyAlignment="1" applyProtection="1">
      <alignment horizontal="left" vertical="center" wrapText="1"/>
    </xf>
    <xf numFmtId="0" fontId="12" fillId="0" borderId="1" xfId="11" applyNumberFormat="1" applyFont="1" applyFill="1" applyBorder="1" applyAlignment="1" applyProtection="1">
      <alignment horizontal="left" vertical="center" wrapText="1"/>
    </xf>
    <xf numFmtId="178" fontId="7" fillId="0" borderId="1" xfId="56" applyNumberFormat="1" applyFont="1" applyFill="1" applyBorder="1" applyAlignment="1" applyProtection="1">
      <alignment horizontal="center" vertical="center" wrapText="1"/>
    </xf>
    <xf numFmtId="0" fontId="7" fillId="0" borderId="1" xfId="5" applyFont="1" applyFill="1" applyBorder="1" applyAlignment="1" applyProtection="1">
      <alignment horizontal="left" vertical="center" wrapText="1"/>
    </xf>
    <xf numFmtId="0" fontId="7" fillId="0" borderId="1" xfId="34" applyFont="1" applyFill="1" applyBorder="1" applyAlignment="1" applyProtection="1">
      <alignment horizontal="left" vertical="center" wrapText="1"/>
    </xf>
    <xf numFmtId="0" fontId="7" fillId="0" borderId="1" xfId="11" applyNumberFormat="1" applyFont="1" applyFill="1" applyBorder="1" applyAlignment="1" applyProtection="1">
      <alignment horizontal="left" vertical="center" wrapText="1"/>
    </xf>
    <xf numFmtId="178" fontId="7" fillId="0" borderId="1" xfId="56" applyNumberFormat="1" applyFont="1" applyFill="1" applyBorder="1" applyAlignment="1" applyProtection="1">
      <alignment vertical="center"/>
    </xf>
    <xf numFmtId="49" fontId="7" fillId="0" borderId="1" xfId="61" applyNumberFormat="1" applyFont="1" applyFill="1" applyBorder="1" applyAlignment="1" applyProtection="1">
      <alignment horizontal="center" vertical="center" wrapText="1"/>
    </xf>
    <xf numFmtId="0" fontId="7" fillId="0" borderId="1" xfId="56" applyFont="1" applyFill="1" applyBorder="1" applyAlignment="1" applyProtection="1">
      <alignment horizontal="left" vertical="center" wrapText="1"/>
    </xf>
    <xf numFmtId="178" fontId="13" fillId="0" borderId="1" xfId="0" applyNumberFormat="1" applyFont="1" applyFill="1" applyBorder="1" applyAlignment="1">
      <alignment horizontal="center" vertical="center"/>
    </xf>
    <xf numFmtId="0" fontId="6" fillId="0" borderId="1" xfId="56" applyFont="1" applyFill="1" applyBorder="1" applyAlignment="1" applyProtection="1">
      <alignment horizontal="left" vertical="center" wrapText="1"/>
    </xf>
    <xf numFmtId="178" fontId="14" fillId="0" borderId="1" xfId="0" applyNumberFormat="1" applyFont="1" applyFill="1" applyBorder="1" applyAlignment="1">
      <alignment horizontal="center" vertical="center" wrapText="1"/>
    </xf>
    <xf numFmtId="0" fontId="7" fillId="0" borderId="1" xfId="52" applyFont="1" applyFill="1" applyBorder="1" applyAlignment="1" applyProtection="1">
      <alignment horizontal="left" vertical="center" wrapText="1"/>
    </xf>
    <xf numFmtId="0" fontId="7" fillId="0" borderId="1" xfId="52" applyFont="1" applyFill="1" applyBorder="1" applyAlignment="1" applyProtection="1">
      <alignment horizontal="center" vertical="center" wrapText="1"/>
    </xf>
    <xf numFmtId="0" fontId="10" fillId="0" borderId="1" xfId="52" applyFont="1" applyFill="1" applyBorder="1" applyAlignment="1" applyProtection="1">
      <alignment horizontal="left" vertical="center" wrapText="1"/>
    </xf>
    <xf numFmtId="0" fontId="10" fillId="0" borderId="1" xfId="52" applyFont="1" applyFill="1" applyBorder="1" applyAlignment="1" applyProtection="1">
      <alignment horizontal="center" vertical="center" wrapText="1"/>
    </xf>
    <xf numFmtId="178" fontId="7" fillId="0" borderId="1" xfId="52" applyNumberFormat="1" applyFont="1" applyFill="1" applyBorder="1" applyAlignment="1" applyProtection="1">
      <alignment horizontal="center" vertical="center" wrapText="1"/>
    </xf>
    <xf numFmtId="0" fontId="7" fillId="0" borderId="1" xfId="10" applyFont="1" applyFill="1" applyBorder="1" applyAlignment="1" applyProtection="1">
      <alignment vertical="center" wrapText="1"/>
    </xf>
    <xf numFmtId="0" fontId="7" fillId="0" borderId="1" xfId="10" applyFont="1" applyFill="1" applyBorder="1" applyAlignment="1" applyProtection="1">
      <alignment horizontal="left" vertical="center" wrapText="1"/>
    </xf>
    <xf numFmtId="49" fontId="7" fillId="0" borderId="1" xfId="62" applyNumberFormat="1" applyFont="1" applyFill="1" applyBorder="1" applyAlignment="1" applyProtection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6" fillId="0" borderId="1" xfId="10" applyFont="1" applyFill="1" applyBorder="1" applyAlignment="1" applyProtection="1">
      <alignment horizontal="left" vertical="center" wrapText="1"/>
    </xf>
    <xf numFmtId="0" fontId="7" fillId="0" borderId="2" xfId="56" applyFont="1" applyFill="1" applyBorder="1" applyAlignment="1" applyProtection="1">
      <alignment horizontal="left" vertical="center" wrapText="1"/>
    </xf>
    <xf numFmtId="178" fontId="6" fillId="0" borderId="1" xfId="15" applyNumberFormat="1" applyFont="1" applyFill="1" applyBorder="1" applyAlignment="1" applyProtection="1">
      <alignment horizontal="left" vertical="center" wrapText="1"/>
    </xf>
    <xf numFmtId="0" fontId="6" fillId="0" borderId="1" xfId="15" applyFont="1" applyFill="1" applyBorder="1" applyAlignment="1" applyProtection="1">
      <alignment horizontal="left" vertical="center" wrapText="1"/>
    </xf>
    <xf numFmtId="178" fontId="7" fillId="0" borderId="1" xfId="15" applyNumberFormat="1" applyFont="1" applyFill="1" applyBorder="1" applyAlignment="1" applyProtection="1">
      <alignment horizontal="left" vertical="center" wrapText="1"/>
    </xf>
    <xf numFmtId="0" fontId="7" fillId="0" borderId="1" xfId="15" applyFont="1" applyFill="1" applyBorder="1" applyAlignment="1" applyProtection="1">
      <alignment horizontal="left" vertical="center" wrapText="1"/>
    </xf>
    <xf numFmtId="178" fontId="13" fillId="0" borderId="1" xfId="0" applyNumberFormat="1" applyFont="1" applyFill="1" applyBorder="1" applyAlignment="1">
      <alignment horizontal="left" vertical="center"/>
    </xf>
    <xf numFmtId="178" fontId="9" fillId="2" borderId="0" xfId="10" applyNumberFormat="1" applyFont="1" applyFill="1" applyBorder="1" applyAlignment="1" applyProtection="1">
      <alignment horizontal="left" vertical="center"/>
    </xf>
    <xf numFmtId="0" fontId="9" fillId="0" borderId="0" xfId="10" applyFont="1" applyFill="1" applyBorder="1" applyAlignment="1">
      <alignment horizontal="left" vertical="center"/>
      <protection locked="0"/>
    </xf>
    <xf numFmtId="0" fontId="9" fillId="2" borderId="0" xfId="10" applyFont="1" applyFill="1" applyBorder="1" applyAlignment="1" applyProtection="1">
      <alignment horizontal="left" vertical="center"/>
    </xf>
    <xf numFmtId="178" fontId="10" fillId="2" borderId="1" xfId="62" applyNumberFormat="1" applyFont="1" applyFill="1" applyBorder="1" applyAlignment="1" applyProtection="1">
      <alignment horizontal="center" vertical="center" wrapText="1"/>
    </xf>
    <xf numFmtId="177" fontId="10" fillId="0" borderId="1" xfId="62" applyNumberFormat="1" applyFont="1" applyFill="1" applyBorder="1" applyAlignment="1">
      <alignment horizontal="center" vertical="center" wrapText="1"/>
      <protection locked="0"/>
    </xf>
    <xf numFmtId="177" fontId="10" fillId="2" borderId="1" xfId="62" applyNumberFormat="1" applyFont="1" applyFill="1" applyBorder="1" applyAlignment="1" applyProtection="1">
      <alignment horizontal="center" vertical="center" wrapText="1"/>
    </xf>
    <xf numFmtId="0" fontId="10" fillId="0" borderId="1" xfId="62" applyNumberFormat="1" applyFont="1" applyFill="1" applyBorder="1" applyAlignment="1">
      <alignment horizontal="center" vertical="center" wrapText="1"/>
      <protection locked="0"/>
    </xf>
    <xf numFmtId="0" fontId="10" fillId="2" borderId="1" xfId="62" applyNumberFormat="1" applyFont="1" applyFill="1" applyBorder="1" applyAlignment="1" applyProtection="1">
      <alignment horizontal="center" vertical="center" wrapText="1"/>
    </xf>
    <xf numFmtId="178" fontId="11" fillId="2" borderId="1" xfId="62" applyNumberFormat="1" applyFont="1" applyFill="1" applyBorder="1" applyAlignment="1" applyProtection="1">
      <alignment vertical="center" wrapText="1"/>
    </xf>
    <xf numFmtId="177" fontId="11" fillId="0" borderId="1" xfId="62" applyNumberFormat="1" applyFont="1" applyFill="1" applyBorder="1" applyAlignment="1">
      <alignment vertical="center" wrapText="1"/>
      <protection locked="0"/>
    </xf>
    <xf numFmtId="177" fontId="11" fillId="2" borderId="1" xfId="62" applyNumberFormat="1" applyFont="1" applyFill="1" applyBorder="1" applyAlignment="1" applyProtection="1">
      <alignment vertical="center" wrapText="1"/>
    </xf>
    <xf numFmtId="178" fontId="10" fillId="2" borderId="1" xfId="56" applyNumberFormat="1" applyFont="1" applyFill="1" applyBorder="1" applyAlignment="1" applyProtection="1">
      <alignment vertical="center"/>
    </xf>
    <xf numFmtId="176" fontId="10" fillId="0" borderId="1" xfId="56" applyNumberFormat="1" applyFont="1" applyFill="1" applyBorder="1" applyAlignment="1">
      <alignment horizontal="center" vertical="center"/>
      <protection locked="0"/>
    </xf>
    <xf numFmtId="176" fontId="10" fillId="2" borderId="1" xfId="56" applyNumberFormat="1" applyFont="1" applyFill="1" applyBorder="1" applyAlignment="1" applyProtection="1">
      <alignment horizontal="center" vertical="center"/>
    </xf>
    <xf numFmtId="178" fontId="7" fillId="2" borderId="1" xfId="56" applyNumberFormat="1" applyFont="1" applyFill="1" applyBorder="1" applyAlignment="1" applyProtection="1">
      <alignment horizontal="center" vertical="center" wrapText="1"/>
    </xf>
    <xf numFmtId="176" fontId="7" fillId="0" borderId="1" xfId="56" applyNumberFormat="1" applyFont="1" applyFill="1" applyBorder="1" applyAlignment="1">
      <alignment horizontal="center" vertical="center"/>
      <protection locked="0"/>
    </xf>
    <xf numFmtId="176" fontId="7" fillId="2" borderId="1" xfId="56" applyNumberFormat="1" applyFont="1" applyFill="1" applyBorder="1" applyAlignment="1" applyProtection="1">
      <alignment horizontal="center" vertical="center"/>
    </xf>
    <xf numFmtId="176" fontId="7" fillId="0" borderId="1" xfId="56" applyNumberFormat="1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177" fontId="15" fillId="2" borderId="1" xfId="62" applyNumberFormat="1" applyFont="1" applyFill="1" applyBorder="1" applyAlignment="1" applyProtection="1">
      <alignment horizontal="center" vertical="center" wrapText="1"/>
    </xf>
    <xf numFmtId="176" fontId="10" fillId="2" borderId="1" xfId="62" applyNumberFormat="1" applyFont="1" applyFill="1" applyBorder="1" applyAlignment="1" applyProtection="1">
      <alignment horizontal="center" vertical="center" wrapText="1"/>
    </xf>
    <xf numFmtId="177" fontId="10" fillId="0" borderId="1" xfId="62" applyNumberFormat="1" applyFont="1" applyFill="1" applyBorder="1" applyAlignment="1" applyProtection="1">
      <alignment horizontal="center" vertical="center" wrapText="1"/>
    </xf>
    <xf numFmtId="177" fontId="10" fillId="0" borderId="0" xfId="62" applyNumberFormat="1" applyFont="1" applyFill="1" applyAlignment="1" applyProtection="1">
      <alignment horizontal="center" vertical="center" wrapText="1"/>
    </xf>
    <xf numFmtId="10" fontId="10" fillId="2" borderId="1" xfId="16" applyNumberFormat="1" applyFont="1" applyFill="1" applyBorder="1" applyAlignment="1" applyProtection="1">
      <alignment horizontal="center" vertical="center" wrapText="1"/>
      <protection locked="0"/>
    </xf>
    <xf numFmtId="179" fontId="10" fillId="2" borderId="1" xfId="62" applyNumberFormat="1" applyFont="1" applyFill="1" applyBorder="1" applyAlignment="1" applyProtection="1">
      <alignment horizontal="center" vertical="center" wrapText="1"/>
    </xf>
    <xf numFmtId="177" fontId="11" fillId="2" borderId="1" xfId="62" applyNumberFormat="1" applyFont="1" applyFill="1" applyBorder="1" applyAlignment="1" applyProtection="1">
      <alignment horizontal="center" vertical="center" wrapText="1"/>
    </xf>
    <xf numFmtId="0" fontId="11" fillId="2" borderId="1" xfId="50" applyNumberFormat="1" applyFont="1" applyFill="1" applyBorder="1" applyAlignment="1" applyProtection="1">
      <alignment horizontal="center" vertical="center" wrapText="1"/>
    </xf>
    <xf numFmtId="178" fontId="11" fillId="2" borderId="1" xfId="62" applyNumberFormat="1" applyFont="1" applyFill="1" applyBorder="1" applyAlignment="1" applyProtection="1">
      <alignment horizontal="center" vertical="center" wrapText="1"/>
    </xf>
    <xf numFmtId="176" fontId="11" fillId="0" borderId="1" xfId="62" applyNumberFormat="1" applyFont="1" applyFill="1" applyBorder="1" applyAlignment="1" applyProtection="1">
      <alignment horizontal="center" vertical="center" wrapText="1"/>
    </xf>
    <xf numFmtId="177" fontId="11" fillId="0" borderId="1" xfId="62" applyNumberFormat="1" applyFont="1" applyFill="1" applyBorder="1" applyAlignment="1" applyProtection="1">
      <alignment horizontal="center" vertical="center" wrapText="1"/>
    </xf>
    <xf numFmtId="177" fontId="11" fillId="0" borderId="0" xfId="62" applyNumberFormat="1" applyFont="1" applyFill="1" applyAlignment="1" applyProtection="1">
      <alignment horizontal="center" vertical="center" wrapText="1"/>
    </xf>
    <xf numFmtId="0" fontId="10" fillId="0" borderId="1" xfId="56" applyFont="1" applyFill="1" applyBorder="1" applyAlignment="1" applyProtection="1">
      <alignment horizontal="center" vertical="center"/>
    </xf>
    <xf numFmtId="0" fontId="10" fillId="0" borderId="0" xfId="56" applyFont="1" applyFill="1" applyAlignment="1" applyProtection="1">
      <alignment vertical="center" wrapText="1"/>
    </xf>
    <xf numFmtId="178" fontId="7" fillId="2" borderId="1" xfId="24" applyNumberFormat="1" applyFont="1" applyFill="1" applyBorder="1" applyAlignment="1" applyProtection="1">
      <alignment horizontal="center" vertical="center" wrapText="1"/>
    </xf>
    <xf numFmtId="0" fontId="7" fillId="0" borderId="1" xfId="56" applyFont="1" applyFill="1" applyBorder="1" applyAlignment="1" applyProtection="1">
      <alignment horizontal="center" vertical="center"/>
    </xf>
    <xf numFmtId="0" fontId="7" fillId="0" borderId="1" xfId="56" applyFont="1" applyFill="1" applyBorder="1" applyAlignment="1" applyProtection="1">
      <alignment vertical="center" wrapText="1"/>
    </xf>
    <xf numFmtId="0" fontId="7" fillId="0" borderId="0" xfId="56" applyFont="1" applyFill="1" applyAlignment="1" applyProtection="1">
      <alignment vertical="center" wrapText="1"/>
    </xf>
    <xf numFmtId="43" fontId="7" fillId="0" borderId="1" xfId="56" applyNumberFormat="1" applyFont="1" applyFill="1" applyBorder="1" applyAlignment="1" applyProtection="1">
      <alignment horizontal="center" vertical="center"/>
    </xf>
    <xf numFmtId="177" fontId="7" fillId="0" borderId="1" xfId="56" applyNumberFormat="1" applyFont="1" applyFill="1" applyBorder="1" applyAlignment="1" applyProtection="1">
      <alignment horizontal="center" vertical="center" wrapText="1"/>
    </xf>
    <xf numFmtId="177" fontId="7" fillId="0" borderId="0" xfId="56" applyNumberFormat="1" applyFont="1" applyFill="1" applyAlignment="1" applyProtection="1">
      <alignment horizontal="center" vertical="center" wrapText="1"/>
    </xf>
    <xf numFmtId="43" fontId="10" fillId="0" borderId="1" xfId="56" applyNumberFormat="1" applyFont="1" applyFill="1" applyBorder="1" applyAlignment="1" applyProtection="1">
      <alignment horizontal="center" vertical="center"/>
    </xf>
    <xf numFmtId="0" fontId="7" fillId="0" borderId="0" xfId="56" applyFont="1" applyFill="1" applyAlignment="1" applyProtection="1">
      <alignment horizontal="left" vertical="center" wrapText="1"/>
    </xf>
    <xf numFmtId="0" fontId="16" fillId="0" borderId="0" xfId="12" applyFont="1" applyFill="1" applyAlignment="1" applyProtection="1">
      <alignment horizontal="center"/>
    </xf>
    <xf numFmtId="0" fontId="16" fillId="0" borderId="0" xfId="12" applyFont="1" applyFill="1" applyAlignment="1" applyProtection="1"/>
    <xf numFmtId="0" fontId="7" fillId="0" borderId="0" xfId="10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vertical="center"/>
    </xf>
    <xf numFmtId="178" fontId="17" fillId="0" borderId="1" xfId="62" applyNumberFormat="1" applyFont="1" applyFill="1" applyBorder="1" applyAlignment="1" applyProtection="1">
      <alignment vertical="center" wrapText="1"/>
    </xf>
    <xf numFmtId="0" fontId="7" fillId="0" borderId="3" xfId="56" applyFont="1" applyFill="1" applyBorder="1" applyAlignment="1" applyProtection="1">
      <alignment horizontal="center" vertical="center" wrapText="1"/>
    </xf>
    <xf numFmtId="0" fontId="7" fillId="0" borderId="3" xfId="56" applyFont="1" applyFill="1" applyBorder="1" applyAlignment="1" applyProtection="1">
      <alignment horizontal="left" vertical="center" wrapText="1"/>
    </xf>
    <xf numFmtId="0" fontId="7" fillId="0" borderId="4" xfId="56" applyFont="1" applyFill="1" applyBorder="1" applyAlignment="1" applyProtection="1">
      <alignment horizontal="left" vertical="center" wrapText="1"/>
    </xf>
    <xf numFmtId="178" fontId="7" fillId="0" borderId="3" xfId="56" applyNumberFormat="1" applyFont="1" applyFill="1" applyBorder="1" applyAlignment="1" applyProtection="1">
      <alignment horizontal="center" vertical="center" wrapText="1"/>
    </xf>
    <xf numFmtId="0" fontId="7" fillId="0" borderId="5" xfId="56" applyFont="1" applyFill="1" applyBorder="1" applyAlignment="1" applyProtection="1">
      <alignment horizontal="left" vertical="center" wrapText="1"/>
    </xf>
    <xf numFmtId="178" fontId="14" fillId="0" borderId="6" xfId="0" applyNumberFormat="1" applyFont="1" applyFill="1" applyBorder="1" applyAlignment="1">
      <alignment horizontal="center" vertical="center" wrapText="1"/>
    </xf>
    <xf numFmtId="0" fontId="10" fillId="0" borderId="5" xfId="56" applyFont="1" applyFill="1" applyBorder="1" applyAlignment="1" applyProtection="1">
      <alignment horizontal="left" vertical="center" wrapText="1"/>
    </xf>
    <xf numFmtId="0" fontId="7" fillId="0" borderId="7" xfId="56" applyFont="1" applyFill="1" applyBorder="1" applyAlignment="1" applyProtection="1">
      <alignment horizontal="left" vertical="center" wrapText="1"/>
    </xf>
    <xf numFmtId="0" fontId="7" fillId="0" borderId="8" xfId="56" applyFont="1" applyFill="1" applyBorder="1" applyAlignment="1" applyProtection="1">
      <alignment horizontal="center" vertical="center" wrapText="1"/>
    </xf>
    <xf numFmtId="178" fontId="14" fillId="0" borderId="9" xfId="0" applyNumberFormat="1" applyFont="1" applyFill="1" applyBorder="1" applyAlignment="1">
      <alignment horizontal="center" vertical="center" wrapText="1"/>
    </xf>
    <xf numFmtId="0" fontId="7" fillId="0" borderId="10" xfId="56" applyFont="1" applyFill="1" applyBorder="1" applyAlignment="1" applyProtection="1">
      <alignment horizontal="left" vertical="center" wrapText="1"/>
    </xf>
    <xf numFmtId="0" fontId="7" fillId="0" borderId="5" xfId="52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49" fontId="7" fillId="0" borderId="5" xfId="62" applyNumberFormat="1" applyFont="1" applyFill="1" applyBorder="1" applyAlignment="1" applyProtection="1">
      <alignment horizontal="left" vertical="center" wrapText="1"/>
    </xf>
    <xf numFmtId="178" fontId="7" fillId="0" borderId="1" xfId="56" applyNumberFormat="1" applyFont="1" applyFill="1" applyBorder="1" applyAlignment="1" applyProtection="1">
      <alignment horizontal="center" vertical="center"/>
    </xf>
    <xf numFmtId="178" fontId="14" fillId="0" borderId="6" xfId="0" applyNumberFormat="1" applyFont="1" applyFill="1" applyBorder="1" applyAlignment="1">
      <alignment horizontal="center" vertical="center"/>
    </xf>
    <xf numFmtId="49" fontId="6" fillId="0" borderId="6" xfId="62" applyNumberFormat="1" applyFont="1" applyFill="1" applyBorder="1" applyAlignment="1" applyProtection="1">
      <alignment horizontal="left" vertical="center" wrapText="1"/>
    </xf>
    <xf numFmtId="0" fontId="6" fillId="0" borderId="6" xfId="56" applyFont="1" applyFill="1" applyBorder="1" applyAlignment="1" applyProtection="1">
      <alignment horizontal="center" vertical="center" wrapText="1"/>
    </xf>
    <xf numFmtId="178" fontId="7" fillId="0" borderId="6" xfId="56" applyNumberFormat="1" applyFont="1" applyFill="1" applyBorder="1" applyAlignment="1" applyProtection="1">
      <alignment horizontal="center" vertical="center" wrapText="1"/>
    </xf>
    <xf numFmtId="49" fontId="7" fillId="0" borderId="2" xfId="62" applyNumberFormat="1" applyFont="1" applyFill="1" applyBorder="1" applyAlignment="1" applyProtection="1">
      <alignment horizontal="left" vertical="center" wrapText="1"/>
    </xf>
    <xf numFmtId="0" fontId="7" fillId="0" borderId="1" xfId="61" applyFont="1" applyFill="1" applyBorder="1" applyAlignment="1" applyProtection="1">
      <alignment horizontal="left" vertical="center" wrapText="1"/>
    </xf>
    <xf numFmtId="0" fontId="6" fillId="0" borderId="11" xfId="10" applyFont="1" applyFill="1" applyBorder="1" applyAlignment="1" applyProtection="1">
      <alignment horizontal="center" vertical="center" wrapText="1"/>
    </xf>
    <xf numFmtId="178" fontId="13" fillId="0" borderId="6" xfId="0" applyNumberFormat="1" applyFont="1" applyFill="1" applyBorder="1" applyAlignment="1">
      <alignment horizontal="center" vertical="center" wrapText="1"/>
    </xf>
    <xf numFmtId="178" fontId="7" fillId="0" borderId="1" xfId="15" applyNumberFormat="1" applyFont="1" applyFill="1" applyBorder="1" applyAlignment="1" applyProtection="1">
      <alignment horizontal="center" vertical="center" wrapText="1"/>
    </xf>
    <xf numFmtId="178" fontId="7" fillId="0" borderId="10" xfId="15" applyNumberFormat="1" applyFont="1" applyFill="1" applyBorder="1" applyAlignment="1" applyProtection="1">
      <alignment horizontal="left" vertical="center" wrapText="1"/>
    </xf>
    <xf numFmtId="0" fontId="10" fillId="0" borderId="12" xfId="56" applyFont="1" applyFill="1" applyBorder="1" applyAlignment="1" applyProtection="1">
      <alignment horizontal="center" vertical="center" wrapText="1"/>
    </xf>
    <xf numFmtId="0" fontId="10" fillId="0" borderId="12" xfId="56" applyFont="1" applyFill="1" applyBorder="1" applyAlignment="1" applyProtection="1">
      <alignment horizontal="left" vertical="center" wrapText="1"/>
    </xf>
    <xf numFmtId="0" fontId="10" fillId="0" borderId="0" xfId="56" applyFont="1" applyFill="1" applyBorder="1" applyAlignment="1" applyProtection="1">
      <alignment horizontal="left" vertical="center" wrapText="1"/>
    </xf>
    <xf numFmtId="178" fontId="17" fillId="2" borderId="1" xfId="56" applyNumberFormat="1" applyFont="1" applyFill="1" applyBorder="1" applyAlignment="1" applyProtection="1">
      <alignment horizontal="center" vertical="center" wrapText="1"/>
    </xf>
    <xf numFmtId="176" fontId="17" fillId="0" borderId="1" xfId="56" applyNumberFormat="1" applyFont="1" applyFill="1" applyBorder="1" applyAlignment="1">
      <alignment horizontal="center" vertical="center"/>
      <protection locked="0"/>
    </xf>
    <xf numFmtId="178" fontId="7" fillId="0" borderId="11" xfId="56" applyNumberFormat="1" applyFont="1" applyFill="1" applyBorder="1" applyAlignment="1" applyProtection="1">
      <alignment horizontal="center" vertical="center" wrapText="1"/>
    </xf>
    <xf numFmtId="178" fontId="17" fillId="2" borderId="1" xfId="24" applyNumberFormat="1" applyFont="1" applyFill="1" applyBorder="1" applyAlignment="1" applyProtection="1">
      <alignment horizontal="center" vertical="center" wrapText="1"/>
    </xf>
    <xf numFmtId="176" fontId="17" fillId="2" borderId="1" xfId="56" applyNumberFormat="1" applyFont="1" applyFill="1" applyBorder="1" applyAlignment="1" applyProtection="1">
      <alignment horizontal="center" vertical="center"/>
    </xf>
    <xf numFmtId="178" fontId="10" fillId="2" borderId="1" xfId="56" applyNumberFormat="1" applyFont="1" applyFill="1" applyBorder="1" applyAlignment="1" applyProtection="1">
      <alignment horizontal="center" vertical="center" wrapText="1"/>
    </xf>
    <xf numFmtId="180" fontId="10" fillId="0" borderId="1" xfId="56" applyNumberFormat="1" applyFont="1" applyFill="1" applyBorder="1" applyAlignment="1" applyProtection="1">
      <alignment horizontal="center" vertical="center"/>
    </xf>
    <xf numFmtId="177" fontId="10" fillId="0" borderId="1" xfId="56" applyNumberFormat="1" applyFont="1" applyFill="1" applyBorder="1" applyAlignment="1" applyProtection="1">
      <alignment horizontal="center" vertical="center" wrapText="1"/>
    </xf>
    <xf numFmtId="177" fontId="10" fillId="0" borderId="0" xfId="56" applyNumberFormat="1" applyFont="1" applyFill="1" applyAlignment="1" applyProtection="1">
      <alignment horizontal="center" vertical="center" wrapText="1"/>
    </xf>
    <xf numFmtId="176" fontId="7" fillId="2" borderId="13" xfId="56" applyNumberFormat="1" applyFont="1" applyFill="1" applyBorder="1" applyAlignment="1" applyProtection="1">
      <alignment horizontal="center" vertical="center"/>
    </xf>
    <xf numFmtId="43" fontId="7" fillId="0" borderId="3" xfId="56" applyNumberFormat="1" applyFont="1" applyFill="1" applyBorder="1" applyAlignment="1" applyProtection="1">
      <alignment horizontal="center" vertical="center"/>
    </xf>
    <xf numFmtId="177" fontId="7" fillId="0" borderId="3" xfId="56" applyNumberFormat="1" applyFont="1" applyFill="1" applyBorder="1" applyAlignment="1" applyProtection="1">
      <alignment horizontal="center" vertical="center" wrapText="1"/>
    </xf>
    <xf numFmtId="176" fontId="7" fillId="2" borderId="11" xfId="56" applyNumberFormat="1" applyFont="1" applyFill="1" applyBorder="1" applyAlignment="1" applyProtection="1">
      <alignment horizontal="center" vertical="center"/>
    </xf>
    <xf numFmtId="176" fontId="7" fillId="2" borderId="2" xfId="56" applyNumberFormat="1" applyFont="1" applyFill="1" applyBorder="1" applyAlignment="1" applyProtection="1">
      <alignment horizontal="center" vertical="center"/>
    </xf>
    <xf numFmtId="176" fontId="7" fillId="2" borderId="12" xfId="56" applyNumberFormat="1" applyFont="1" applyFill="1" applyBorder="1" applyAlignment="1" applyProtection="1">
      <alignment horizontal="center" vertical="center"/>
    </xf>
    <xf numFmtId="178" fontId="7" fillId="2" borderId="1" xfId="15" applyNumberFormat="1" applyFont="1" applyFill="1" applyBorder="1" applyAlignment="1" applyProtection="1">
      <alignment horizontal="center" vertical="center" wrapText="1"/>
    </xf>
    <xf numFmtId="0" fontId="7" fillId="0" borderId="1" xfId="63" applyFont="1" applyFill="1" applyBorder="1" applyAlignment="1" applyProtection="1">
      <alignment horizontal="left" vertical="center" wrapText="1"/>
    </xf>
    <xf numFmtId="0" fontId="6" fillId="0" borderId="1" xfId="10" applyFont="1" applyFill="1" applyBorder="1" applyAlignment="1" applyProtection="1">
      <alignment horizontal="center" vertical="center" wrapText="1"/>
    </xf>
    <xf numFmtId="49" fontId="6" fillId="0" borderId="1" xfId="62" applyNumberFormat="1" applyFont="1" applyFill="1" applyBorder="1" applyAlignment="1" applyProtection="1">
      <alignment horizontal="left" vertical="center" wrapText="1"/>
    </xf>
    <xf numFmtId="0" fontId="6" fillId="0" borderId="1" xfId="56" applyFont="1" applyFill="1" applyBorder="1" applyAlignment="1" applyProtection="1">
      <alignment horizontal="center" vertical="center" wrapText="1"/>
    </xf>
    <xf numFmtId="0" fontId="19" fillId="0" borderId="1" xfId="56" applyFont="1" applyFill="1" applyBorder="1" applyAlignment="1" applyProtection="1">
      <alignment horizontal="center" vertical="center"/>
    </xf>
    <xf numFmtId="0" fontId="19" fillId="0" borderId="1" xfId="56" applyFont="1" applyFill="1" applyBorder="1" applyAlignment="1" applyProtection="1">
      <alignment horizontal="left" vertical="center"/>
    </xf>
    <xf numFmtId="178" fontId="20" fillId="0" borderId="1" xfId="56" applyNumberFormat="1" applyFont="1" applyFill="1" applyBorder="1" applyAlignment="1" applyProtection="1">
      <alignment horizontal="left" vertical="center"/>
    </xf>
    <xf numFmtId="0" fontId="4" fillId="0" borderId="0" xfId="12" applyFont="1" applyFill="1" applyAlignment="1" applyProtection="1">
      <alignment horizontal="left"/>
    </xf>
    <xf numFmtId="178" fontId="4" fillId="0" borderId="0" xfId="12" applyNumberFormat="1" applyFont="1" applyFill="1" applyAlignment="1" applyProtection="1"/>
    <xf numFmtId="178" fontId="19" fillId="2" borderId="1" xfId="56" applyNumberFormat="1" applyFont="1" applyFill="1" applyBorder="1" applyAlignment="1" applyProtection="1">
      <alignment horizontal="left" vertical="center"/>
    </xf>
    <xf numFmtId="176" fontId="11" fillId="0" borderId="2" xfId="56" applyNumberFormat="1" applyFont="1" applyFill="1" applyBorder="1" applyAlignment="1">
      <alignment horizontal="center" vertical="center"/>
      <protection locked="0"/>
    </xf>
    <xf numFmtId="176" fontId="11" fillId="0" borderId="1" xfId="56" applyNumberFormat="1" applyFont="1" applyFill="1" applyBorder="1" applyAlignment="1">
      <alignment horizontal="center" vertical="center"/>
      <protection locked="0"/>
    </xf>
    <xf numFmtId="176" fontId="11" fillId="2" borderId="1" xfId="56" applyNumberFormat="1" applyFont="1" applyFill="1" applyBorder="1" applyAlignment="1" applyProtection="1">
      <alignment horizontal="center" vertical="center"/>
    </xf>
    <xf numFmtId="178" fontId="4" fillId="2" borderId="0" xfId="12" applyNumberFormat="1" applyFont="1" applyFill="1" applyAlignment="1" applyProtection="1"/>
    <xf numFmtId="0" fontId="4" fillId="0" borderId="0" xfId="12" applyFont="1" applyFill="1" applyAlignment="1">
      <protection locked="0"/>
    </xf>
    <xf numFmtId="0" fontId="1" fillId="2" borderId="0" xfId="39" applyNumberFormat="1" applyFont="1" applyFill="1" applyBorder="1" applyAlignment="1">
      <alignment vertical="top"/>
      <protection locked="0"/>
    </xf>
    <xf numFmtId="0" fontId="6" fillId="0" borderId="0" xfId="56" applyFont="1" applyFill="1" applyAlignment="1" applyProtection="1">
      <alignment horizontal="left" vertical="center" wrapText="1"/>
    </xf>
    <xf numFmtId="178" fontId="11" fillId="2" borderId="1" xfId="24" applyNumberFormat="1" applyFont="1" applyFill="1" applyBorder="1" applyAlignment="1" applyProtection="1">
      <alignment horizontal="center" vertical="center" wrapText="1"/>
    </xf>
    <xf numFmtId="43" fontId="11" fillId="0" borderId="1" xfId="56" applyNumberFormat="1" applyFont="1" applyFill="1" applyBorder="1" applyAlignment="1" applyProtection="1">
      <alignment horizontal="center" vertical="center"/>
    </xf>
    <xf numFmtId="177" fontId="11" fillId="0" borderId="1" xfId="10" applyNumberFormat="1" applyFont="1" applyFill="1" applyBorder="1" applyAlignment="1" applyProtection="1">
      <alignment horizontal="center" vertical="center" wrapText="1"/>
    </xf>
    <xf numFmtId="177" fontId="11" fillId="0" borderId="0" xfId="10" applyNumberFormat="1" applyFont="1" applyFill="1" applyBorder="1" applyAlignment="1" applyProtection="1">
      <alignment horizontal="center" vertical="center" wrapText="1"/>
    </xf>
    <xf numFmtId="0" fontId="4" fillId="2" borderId="0" xfId="12" applyFont="1" applyFill="1" applyAlignment="1" applyProtection="1">
      <alignment horizont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1 2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Heading 2 2" xfId="10"/>
    <cellStyle name="千位分隔 2 13" xfId="11"/>
    <cellStyle name="常规 3 2 5 2" xfId="12"/>
    <cellStyle name="60% - 强调文字颜色 3" xfId="13" builtinId="40"/>
    <cellStyle name="超链接" xfId="14" builtinId="8"/>
    <cellStyle name="常规 6_1金马C地块会所主体——招标清单（最终确认版9月30）" xfId="15"/>
    <cellStyle name="百分比" xfId="16" builtinId="5"/>
    <cellStyle name="已访问的超链接" xfId="17" builtinId="9"/>
    <cellStyle name="百分比 2" xfId="18"/>
    <cellStyle name="注释" xfId="19" builtinId="10"/>
    <cellStyle name="60% - 强调文字颜色 2" xfId="20" builtinId="36"/>
    <cellStyle name="标题 4" xfId="21" builtinId="19"/>
    <cellStyle name="警告文本" xfId="22" builtinId="11"/>
    <cellStyle name="标题" xfId="23" builtinId="15"/>
    <cellStyle name="40% - 强调文字颜色 4 3 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常规_豪宅样板间A标段清单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常规 2 2 3 8 2" xfId="39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百分比 10" xfId="50"/>
    <cellStyle name="20% - 强调文字颜色 4" xfId="51" builtinId="42"/>
    <cellStyle name="常规_105548_重庆市某住宅楼工程（廉租房）建安工程清单报价书（采用08清单）（2009）" xfId="52"/>
    <cellStyle name="40% - 强调文字颜色 4" xfId="53" builtinId="43"/>
    <cellStyle name="强调文字颜色 5" xfId="54" builtinId="45"/>
    <cellStyle name="40% - 强调文字颜色 5" xfId="55" builtinId="47"/>
    <cellStyle name="常规 5 2 2 2 3" xfId="56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Title 6" xfId="61"/>
    <cellStyle name="Comma [0] 2 2 2 2 3" xfId="62"/>
    <cellStyle name="常规_金色B8西户型装修费用080616" xfId="63"/>
  </cellStyles>
  <dxfs count="1">
    <dxf>
      <fill>
        <patternFill patternType="solid">
          <bgColor rgb="FFEFF6EA"/>
        </patternFill>
      </fill>
    </dxf>
  </dxfs>
  <tableStyles count="0" defaultTableStyle="TableStyleMedium2" defaultPivotStyle="PivotStyleLight16"/>
  <colors>
    <mruColors>
      <color rgb="00EFF6EA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14</xdr:col>
      <xdr:colOff>420370</xdr:colOff>
      <xdr:row>72</xdr:row>
      <xdr:rowOff>120650</xdr:rowOff>
    </xdr:to>
    <xdr:sp>
      <xdr:nvSpPr>
        <xdr:cNvPr id="2" name="矩形 1"/>
        <xdr:cNvSpPr/>
      </xdr:nvSpPr>
      <xdr:spPr>
        <a:xfrm>
          <a:off x="635" y="635"/>
          <a:ext cx="9905365" cy="1246441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635</xdr:colOff>
      <xdr:row>3</xdr:row>
      <xdr:rowOff>22860</xdr:rowOff>
    </xdr:from>
    <xdr:to>
      <xdr:col>7</xdr:col>
      <xdr:colOff>80645</xdr:colOff>
      <xdr:row>7</xdr:row>
      <xdr:rowOff>73025</xdr:rowOff>
    </xdr:to>
    <xdr:grpSp>
      <xdr:nvGrpSpPr>
        <xdr:cNvPr id="4" name="组合 102"/>
        <xdr:cNvGrpSpPr/>
      </xdr:nvGrpSpPr>
      <xdr:grpSpPr>
        <a:xfrm rot="0">
          <a:off x="635" y="537210"/>
          <a:ext cx="4822825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267335</xdr:colOff>
      <xdr:row>8</xdr:row>
      <xdr:rowOff>100330</xdr:rowOff>
    </xdr:from>
    <xdr:to>
      <xdr:col>5</xdr:col>
      <xdr:colOff>291465</xdr:colOff>
      <xdr:row>12</xdr:row>
      <xdr:rowOff>106680</xdr:rowOff>
    </xdr:to>
    <xdr:grpSp>
      <xdr:nvGrpSpPr>
        <xdr:cNvPr id="8" name="组合 7"/>
        <xdr:cNvGrpSpPr/>
      </xdr:nvGrpSpPr>
      <xdr:grpSpPr>
        <a:xfrm rot="0">
          <a:off x="267335" y="1471930"/>
          <a:ext cx="3411855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150495</xdr:colOff>
      <xdr:row>11</xdr:row>
      <xdr:rowOff>168910</xdr:rowOff>
    </xdr:from>
    <xdr:to>
      <xdr:col>8</xdr:col>
      <xdr:colOff>150495</xdr:colOff>
      <xdr:row>65</xdr:row>
      <xdr:rowOff>97155</xdr:rowOff>
    </xdr:to>
    <xdr:cxnSp>
      <xdr:nvCxnSpPr>
        <xdr:cNvPr id="11" name="直接连接符 10"/>
        <xdr:cNvCxnSpPr/>
      </xdr:nvCxnSpPr>
      <xdr:spPr>
        <a:xfrm>
          <a:off x="5570855" y="205486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551180</xdr:colOff>
      <xdr:row>8</xdr:row>
      <xdr:rowOff>110490</xdr:rowOff>
    </xdr:from>
    <xdr:to>
      <xdr:col>13</xdr:col>
      <xdr:colOff>422275</xdr:colOff>
      <xdr:row>26</xdr:row>
      <xdr:rowOff>73025</xdr:rowOff>
    </xdr:to>
    <xdr:grpSp>
      <xdr:nvGrpSpPr>
        <xdr:cNvPr id="12" name="组合 11"/>
        <xdr:cNvGrpSpPr/>
      </xdr:nvGrpSpPr>
      <xdr:grpSpPr>
        <a:xfrm>
          <a:off x="5971540" y="1482090"/>
          <a:ext cx="3258820" cy="3048635"/>
          <a:chOff x="8438" y="3702"/>
          <a:chExt cx="4611" cy="5059"/>
        </a:xfrm>
      </xdr:grpSpPr>
      <xdr:grpSp>
        <xdr:nvGrpSpPr>
          <xdr:cNvPr id="13" name="组合 32"/>
          <xdr:cNvGrpSpPr/>
        </xdr:nvGrpSpPr>
        <xdr:grpSpPr>
          <a:xfrm rot="0">
            <a:off x="8721" y="6083"/>
            <a:ext cx="4328" cy="2678"/>
            <a:chOff x="11007" y="5362"/>
            <a:chExt cx="4828" cy="2710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6" name="直接连接符 15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组合 34"/>
          <xdr:cNvGrpSpPr/>
        </xdr:nvGrpSpPr>
        <xdr:grpSpPr>
          <a:xfrm rot="0">
            <a:off x="8438" y="3702"/>
            <a:ext cx="3264" cy="2462"/>
            <a:chOff x="10730" y="2878"/>
            <a:chExt cx="3249" cy="2493"/>
          </a:xfrm>
        </xdr:grpSpPr>
        <xdr:sp>
          <xdr:nvSpPr>
            <xdr:cNvPr id="18" name="文本框 17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48" y="4703"/>
              <a:ext cx="3030" cy="6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0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zh-CN" altLang="en-US" sz="20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0" name="组合 19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1" name="文本框 20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2" name="文本框 21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8</xdr:col>
      <xdr:colOff>548640</xdr:colOff>
      <xdr:row>34</xdr:row>
      <xdr:rowOff>17780</xdr:rowOff>
    </xdr:from>
    <xdr:to>
      <xdr:col>13</xdr:col>
      <xdr:colOff>417195</xdr:colOff>
      <xdr:row>47</xdr:row>
      <xdr:rowOff>164465</xdr:rowOff>
    </xdr:to>
    <xdr:grpSp>
      <xdr:nvGrpSpPr>
        <xdr:cNvPr id="23" name="组合 22"/>
        <xdr:cNvGrpSpPr/>
      </xdr:nvGrpSpPr>
      <xdr:grpSpPr>
        <a:xfrm>
          <a:off x="5969000" y="5847080"/>
          <a:ext cx="3256280" cy="2375535"/>
          <a:chOff x="8434" y="9476"/>
          <a:chExt cx="4627" cy="3917"/>
        </a:xfrm>
      </xdr:grpSpPr>
      <xdr:grpSp>
        <xdr:nvGrpSpPr>
          <xdr:cNvPr id="24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25" name="文本框 24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6" name="文本框 25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27" name="组合 69"/>
          <xdr:cNvGrpSpPr/>
        </xdr:nvGrpSpPr>
        <xdr:grpSpPr>
          <a:xfrm rot="0">
            <a:off x="8441" y="10825"/>
            <a:ext cx="4620" cy="850"/>
            <a:chOff x="7155" y="3565"/>
            <a:chExt cx="4604" cy="859"/>
          </a:xfrm>
        </xdr:grpSpPr>
        <xdr:sp>
          <xdr:nvSpPr>
            <xdr:cNvPr id="28" name="文本框 27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9" name="文本框 28"/>
            <xdr:cNvSpPr txBox="1"/>
          </xdr:nvSpPr>
          <xdr:spPr>
            <a:xfrm>
              <a:off x="7155" y="4046"/>
              <a:ext cx="4604" cy="37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30" name="组合 77"/>
          <xdr:cNvGrpSpPr/>
        </xdr:nvGrpSpPr>
        <xdr:grpSpPr>
          <a:xfrm rot="0">
            <a:off x="8434" y="12608"/>
            <a:ext cx="4625" cy="785"/>
            <a:chOff x="7148" y="5903"/>
            <a:chExt cx="4609" cy="796"/>
          </a:xfrm>
        </xdr:grpSpPr>
        <xdr:sp>
          <xdr:nvSpPr>
            <xdr:cNvPr id="31" name="文本框 30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2" name="文本框 31"/>
            <xdr:cNvSpPr txBox="1"/>
          </xdr:nvSpPr>
          <xdr:spPr>
            <a:xfrm>
              <a:off x="7148" y="6320"/>
              <a:ext cx="4609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0</xdr:col>
      <xdr:colOff>337185</xdr:colOff>
      <xdr:row>13</xdr:row>
      <xdr:rowOff>66675</xdr:rowOff>
    </xdr:from>
    <xdr:to>
      <xdr:col>5</xdr:col>
      <xdr:colOff>241935</xdr:colOff>
      <xdr:row>16</xdr:row>
      <xdr:rowOff>161290</xdr:rowOff>
    </xdr:to>
    <xdr:grpSp>
      <xdr:nvGrpSpPr>
        <xdr:cNvPr id="33" name="组合 69"/>
        <xdr:cNvGrpSpPr/>
      </xdr:nvGrpSpPr>
      <xdr:grpSpPr>
        <a:xfrm rot="0">
          <a:off x="337185" y="2295525"/>
          <a:ext cx="3292475" cy="608965"/>
          <a:chOff x="7139" y="3569"/>
          <a:chExt cx="4652" cy="1008"/>
        </a:xfrm>
      </xdr:grpSpPr>
      <xdr:sp>
        <xdr:nvSpPr>
          <xdr:cNvPr id="34" name="文本框 33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5" name="文本框 34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370205</xdr:colOff>
      <xdr:row>21</xdr:row>
      <xdr:rowOff>106680</xdr:rowOff>
    </xdr:from>
    <xdr:to>
      <xdr:col>6</xdr:col>
      <xdr:colOff>149225</xdr:colOff>
      <xdr:row>25</xdr:row>
      <xdr:rowOff>8890</xdr:rowOff>
    </xdr:to>
    <xdr:grpSp>
      <xdr:nvGrpSpPr>
        <xdr:cNvPr id="36" name="组合 77"/>
        <xdr:cNvGrpSpPr/>
      </xdr:nvGrpSpPr>
      <xdr:grpSpPr>
        <a:xfrm rot="0">
          <a:off x="370205" y="3707130"/>
          <a:ext cx="3844290" cy="588010"/>
          <a:chOff x="7197" y="5903"/>
          <a:chExt cx="5412" cy="1010"/>
        </a:xfrm>
      </xdr:grpSpPr>
      <xdr:sp>
        <xdr:nvSpPr>
          <xdr:cNvPr id="37" name="文本框 36"/>
          <xdr:cNvSpPr txBox="1"/>
        </xdr:nvSpPr>
        <xdr:spPr>
          <a:xfrm>
            <a:off x="7199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8" name="文本框 37"/>
          <xdr:cNvSpPr txBox="1"/>
        </xdr:nvSpPr>
        <xdr:spPr>
          <a:xfrm>
            <a:off x="7197" y="6292"/>
            <a:ext cx="5412" cy="6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、整行选中单元格。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、右键→插入，输入要增加的行数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（插入列同插入行）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0</xdr:col>
      <xdr:colOff>448310</xdr:colOff>
      <xdr:row>17</xdr:row>
      <xdr:rowOff>36195</xdr:rowOff>
    </xdr:from>
    <xdr:to>
      <xdr:col>7</xdr:col>
      <xdr:colOff>208915</xdr:colOff>
      <xdr:row>21</xdr:row>
      <xdr:rowOff>12065</xdr:rowOff>
    </xdr:to>
    <xdr:pic>
      <xdr:nvPicPr>
        <xdr:cNvPr id="39" name="图片 38" descr="WPS图片编辑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8310" y="2950845"/>
          <a:ext cx="4503420" cy="66167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0</xdr:col>
      <xdr:colOff>335915</xdr:colOff>
      <xdr:row>34</xdr:row>
      <xdr:rowOff>176530</xdr:rowOff>
    </xdr:from>
    <xdr:to>
      <xdr:col>5</xdr:col>
      <xdr:colOff>241935</xdr:colOff>
      <xdr:row>38</xdr:row>
      <xdr:rowOff>85090</xdr:rowOff>
    </xdr:to>
    <xdr:grpSp>
      <xdr:nvGrpSpPr>
        <xdr:cNvPr id="40" name="组合 77"/>
        <xdr:cNvGrpSpPr/>
      </xdr:nvGrpSpPr>
      <xdr:grpSpPr>
        <a:xfrm rot="0">
          <a:off x="335915" y="6000750"/>
          <a:ext cx="3293745" cy="599440"/>
          <a:chOff x="7138" y="5903"/>
          <a:chExt cx="4652" cy="1005"/>
        </a:xfrm>
      </xdr:grpSpPr>
      <xdr:sp>
        <xdr:nvSpPr>
          <xdr:cNvPr id="41" name="文本框 40"/>
          <xdr:cNvSpPr txBox="1"/>
        </xdr:nvSpPr>
        <xdr:spPr>
          <a:xfrm>
            <a:off x="7138" y="5903"/>
            <a:ext cx="4408" cy="4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自动填充标题颜色。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7197" y="6296"/>
            <a:ext cx="4593" cy="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C\D\E\F\G\H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列中全部为空白时，默认为标题行。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、自动将标题行填充为浅绿色，醒目提示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408305</xdr:colOff>
      <xdr:row>45</xdr:row>
      <xdr:rowOff>83820</xdr:rowOff>
    </xdr:from>
    <xdr:to>
      <xdr:col>5</xdr:col>
      <xdr:colOff>317500</xdr:colOff>
      <xdr:row>48</xdr:row>
      <xdr:rowOff>172720</xdr:rowOff>
    </xdr:to>
    <xdr:grpSp>
      <xdr:nvGrpSpPr>
        <xdr:cNvPr id="44" name="组合 77"/>
        <xdr:cNvGrpSpPr/>
      </xdr:nvGrpSpPr>
      <xdr:grpSpPr>
        <a:xfrm rot="0">
          <a:off x="408305" y="7799070"/>
          <a:ext cx="3296920" cy="601980"/>
          <a:chOff x="7133" y="5903"/>
          <a:chExt cx="4657" cy="1009"/>
        </a:xfrm>
      </xdr:grpSpPr>
      <xdr:sp>
        <xdr:nvSpPr>
          <xdr:cNvPr id="45" name="文本框 44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公式自动计算。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6" name="文本框 45"/>
          <xdr:cNvSpPr txBox="1"/>
        </xdr:nvSpPr>
        <xdr:spPr>
          <a:xfrm>
            <a:off x="7197" y="6295"/>
            <a:ext cx="4593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、填充灰色颜色的列为公式自动计算。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、如需添加列，可自行修改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597535</xdr:colOff>
      <xdr:row>17</xdr:row>
      <xdr:rowOff>24130</xdr:rowOff>
    </xdr:from>
    <xdr:to>
      <xdr:col>13</xdr:col>
      <xdr:colOff>548640</xdr:colOff>
      <xdr:row>21</xdr:row>
      <xdr:rowOff>69215</xdr:rowOff>
    </xdr:to>
    <xdr:sp>
      <xdr:nvSpPr>
        <xdr:cNvPr id="48" name="文本框 47"/>
        <xdr:cNvSpPr txBox="1"/>
      </xdr:nvSpPr>
      <xdr:spPr>
        <a:xfrm>
          <a:off x="6017895" y="2938780"/>
          <a:ext cx="3338830" cy="730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0</xdr:col>
      <xdr:colOff>518795</xdr:colOff>
      <xdr:row>38</xdr:row>
      <xdr:rowOff>163830</xdr:rowOff>
    </xdr:from>
    <xdr:to>
      <xdr:col>7</xdr:col>
      <xdr:colOff>39370</xdr:colOff>
      <xdr:row>44</xdr:row>
      <xdr:rowOff>125095</xdr:rowOff>
    </xdr:to>
    <xdr:pic>
      <xdr:nvPicPr>
        <xdr:cNvPr id="53" name="图片 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8795" y="6678930"/>
          <a:ext cx="4263390" cy="98996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495300</xdr:colOff>
      <xdr:row>49</xdr:row>
      <xdr:rowOff>55880</xdr:rowOff>
    </xdr:from>
    <xdr:to>
      <xdr:col>6</xdr:col>
      <xdr:colOff>203835</xdr:colOff>
      <xdr:row>58</xdr:row>
      <xdr:rowOff>25400</xdr:rowOff>
    </xdr:to>
    <xdr:pic>
      <xdr:nvPicPr>
        <xdr:cNvPr id="54" name="图片 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5300" y="8456930"/>
          <a:ext cx="3773805" cy="151257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0</xdr:col>
      <xdr:colOff>377825</xdr:colOff>
      <xdr:row>58</xdr:row>
      <xdr:rowOff>160020</xdr:rowOff>
    </xdr:from>
    <xdr:to>
      <xdr:col>5</xdr:col>
      <xdr:colOff>287020</xdr:colOff>
      <xdr:row>61</xdr:row>
      <xdr:rowOff>99695</xdr:rowOff>
    </xdr:to>
    <xdr:grpSp>
      <xdr:nvGrpSpPr>
        <xdr:cNvPr id="55" name="组合 77"/>
        <xdr:cNvGrpSpPr/>
      </xdr:nvGrpSpPr>
      <xdr:grpSpPr>
        <a:xfrm rot="0">
          <a:off x="377825" y="10104120"/>
          <a:ext cx="3296920" cy="454025"/>
          <a:chOff x="7133" y="5903"/>
          <a:chExt cx="4657" cy="773"/>
        </a:xfrm>
      </xdr:grpSpPr>
      <xdr:sp>
        <xdr:nvSpPr>
          <xdr:cNvPr id="56" name="文本框 55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折叠或展开内容。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7197" y="6295"/>
            <a:ext cx="4593" cy="3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、点击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+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-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号，可折叠或展开内容。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0</xdr:col>
      <xdr:colOff>441960</xdr:colOff>
      <xdr:row>61</xdr:row>
      <xdr:rowOff>118110</xdr:rowOff>
    </xdr:from>
    <xdr:to>
      <xdr:col>5</xdr:col>
      <xdr:colOff>190500</xdr:colOff>
      <xdr:row>71</xdr:row>
      <xdr:rowOff>154940</xdr:rowOff>
    </xdr:to>
    <xdr:pic>
      <xdr:nvPicPr>
        <xdr:cNvPr id="59" name="图片 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1960" y="10576560"/>
          <a:ext cx="3136265" cy="175133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388620</xdr:colOff>
      <xdr:row>25</xdr:row>
      <xdr:rowOff>68580</xdr:rowOff>
    </xdr:from>
    <xdr:to>
      <xdr:col>4</xdr:col>
      <xdr:colOff>243840</xdr:colOff>
      <xdr:row>34</xdr:row>
      <xdr:rowOff>27305</xdr:rowOff>
    </xdr:to>
    <xdr:pic>
      <xdr:nvPicPr>
        <xdr:cNvPr id="60" name="图片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88620" y="4354830"/>
          <a:ext cx="2565400" cy="150177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8"/>
    <outlinePr summaryBelow="0" summaryRight="0"/>
  </sheetPr>
  <dimension ref="A1:XFD187"/>
  <sheetViews>
    <sheetView tabSelected="1" workbookViewId="0">
      <pane xSplit="12" ySplit="4" topLeftCell="M5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4.25"/>
  <cols>
    <col min="1" max="1" width="5.13333333333333" style="8" customWidth="1"/>
    <col min="2" max="2" width="14.8833333333333" style="9" customWidth="1"/>
    <col min="3" max="3" width="24.4416666666667" style="10" customWidth="1"/>
    <col min="4" max="4" width="20.6666666666667" style="10" customWidth="1"/>
    <col min="5" max="5" width="6" style="9" customWidth="1" collapsed="1"/>
    <col min="6" max="10" width="12.3833333333333" style="11" hidden="1" customWidth="1" outlineLevel="1"/>
    <col min="11" max="11" width="10" style="11" hidden="1" customWidth="1" outlineLevel="1"/>
    <col min="12" max="12" width="13.6333333333333" style="12" customWidth="1"/>
    <col min="13" max="13" width="9.88333333333333" style="13" customWidth="1" outlineLevel="1"/>
    <col min="14" max="14" width="11.775" style="13" customWidth="1" outlineLevel="1"/>
    <col min="15" max="15" width="9.88333333333333" style="13" customWidth="1" outlineLevel="1"/>
    <col min="16" max="16" width="9.88333333333333" style="14" customWidth="1" outlineLevel="1"/>
    <col min="17" max="17" width="9.88333333333333" style="13" customWidth="1" outlineLevel="1"/>
    <col min="18" max="18" width="10.1333333333333" style="13" customWidth="1" outlineLevel="1"/>
    <col min="19" max="19" width="16" style="15" customWidth="1" outlineLevel="1"/>
    <col min="20" max="20" width="12" style="16" customWidth="1"/>
    <col min="21" max="21" width="15.6333333333333" style="17" customWidth="1"/>
    <col min="22" max="22" width="10.8833333333333" style="18" customWidth="1"/>
    <col min="23" max="23" width="15" style="19" customWidth="1"/>
    <col min="24" max="24" width="15" style="19" hidden="1" customWidth="1"/>
    <col min="25" max="27" width="9" style="20" hidden="1" customWidth="1"/>
    <col min="28" max="16379" width="9" style="6" hidden="1" customWidth="1"/>
    <col min="16380" max="16384" width="9" style="21" hidden="1" customWidth="1"/>
  </cols>
  <sheetData>
    <row r="1" s="3" customFormat="1" ht="25" customHeight="1" spans="1:24">
      <c r="A1" s="22" t="s">
        <v>0</v>
      </c>
      <c r="B1" s="22"/>
      <c r="C1" s="22"/>
      <c r="D1" s="22"/>
      <c r="E1" s="22"/>
      <c r="F1" s="23"/>
      <c r="G1" s="23"/>
      <c r="H1" s="23"/>
      <c r="I1" s="23"/>
      <c r="J1" s="23"/>
      <c r="K1" s="23"/>
      <c r="L1" s="67"/>
      <c r="M1" s="68"/>
      <c r="N1" s="68"/>
      <c r="O1" s="68"/>
      <c r="P1" s="69"/>
      <c r="Q1" s="68"/>
      <c r="R1" s="68"/>
      <c r="S1" s="69"/>
      <c r="T1" s="69"/>
      <c r="U1" s="69"/>
      <c r="V1" s="22"/>
      <c r="W1" s="22"/>
      <c r="X1" s="85"/>
    </row>
    <row r="2" s="3" customFormat="1" ht="22.5" spans="1:27">
      <c r="A2" s="24" t="s">
        <v>1</v>
      </c>
      <c r="B2" s="25" t="s">
        <v>2</v>
      </c>
      <c r="C2" s="26"/>
      <c r="D2" s="26"/>
      <c r="E2" s="27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8" t="s">
        <v>9</v>
      </c>
      <c r="L2" s="70" t="s">
        <v>10</v>
      </c>
      <c r="M2" s="71" t="s">
        <v>11</v>
      </c>
      <c r="N2" s="71" t="s">
        <v>12</v>
      </c>
      <c r="O2" s="71" t="s">
        <v>13</v>
      </c>
      <c r="P2" s="72" t="s">
        <v>14</v>
      </c>
      <c r="Q2" s="71" t="s">
        <v>15</v>
      </c>
      <c r="R2" s="71" t="s">
        <v>16</v>
      </c>
      <c r="S2" s="86" t="s">
        <v>17</v>
      </c>
      <c r="T2" s="87" t="s">
        <v>18</v>
      </c>
      <c r="U2" s="87" t="s">
        <v>19</v>
      </c>
      <c r="V2" s="27" t="s">
        <v>20</v>
      </c>
      <c r="W2" s="88" t="s">
        <v>21</v>
      </c>
      <c r="X2" s="89"/>
      <c r="Y2" s="20"/>
      <c r="Z2" s="20"/>
      <c r="AA2" s="20"/>
    </row>
    <row r="3" s="3" customFormat="1" ht="22.5" spans="1:27">
      <c r="A3" s="24"/>
      <c r="B3" s="25" t="s">
        <v>22</v>
      </c>
      <c r="C3" s="25" t="s">
        <v>23</v>
      </c>
      <c r="D3" s="26" t="s">
        <v>24</v>
      </c>
      <c r="E3" s="27" t="s">
        <v>25</v>
      </c>
      <c r="F3" s="28">
        <v>375.26</v>
      </c>
      <c r="G3" s="28">
        <v>368.24</v>
      </c>
      <c r="H3" s="28">
        <v>368.24</v>
      </c>
      <c r="I3" s="28">
        <v>370.15</v>
      </c>
      <c r="J3" s="28">
        <v>377.81</v>
      </c>
      <c r="K3" s="28">
        <v>393.72</v>
      </c>
      <c r="L3" s="70">
        <f t="shared" ref="L3:L8" si="0">SUM(F3:K3)</f>
        <v>2253.42</v>
      </c>
      <c r="M3" s="73" t="s">
        <v>26</v>
      </c>
      <c r="N3" s="73" t="s">
        <v>27</v>
      </c>
      <c r="O3" s="73" t="s">
        <v>28</v>
      </c>
      <c r="P3" s="74" t="s">
        <v>29</v>
      </c>
      <c r="Q3" s="73" t="s">
        <v>30</v>
      </c>
      <c r="R3" s="71" t="s">
        <v>31</v>
      </c>
      <c r="S3" s="72" t="s">
        <v>32</v>
      </c>
      <c r="T3" s="87" t="s">
        <v>33</v>
      </c>
      <c r="U3" s="87" t="s">
        <v>34</v>
      </c>
      <c r="V3" s="27"/>
      <c r="W3" s="88"/>
      <c r="X3" s="89"/>
      <c r="Y3" s="20"/>
      <c r="Z3" s="20"/>
      <c r="AA3" s="20"/>
    </row>
    <row r="4" s="3" customFormat="1" ht="22.5" spans="1:27">
      <c r="A4" s="24"/>
      <c r="B4" s="25"/>
      <c r="C4" s="25"/>
      <c r="D4" s="26"/>
      <c r="E4" s="27" t="s">
        <v>35</v>
      </c>
      <c r="F4" s="28">
        <v>3315.89</v>
      </c>
      <c r="G4" s="28">
        <v>3297.48</v>
      </c>
      <c r="H4" s="28">
        <v>3318.9</v>
      </c>
      <c r="I4" s="28">
        <v>3574.34</v>
      </c>
      <c r="J4" s="28">
        <v>3319.26</v>
      </c>
      <c r="K4" s="28">
        <v>4350.16</v>
      </c>
      <c r="L4" s="70">
        <f t="shared" si="0"/>
        <v>21176.03</v>
      </c>
      <c r="M4" s="73"/>
      <c r="N4" s="73"/>
      <c r="O4" s="73"/>
      <c r="P4" s="74"/>
      <c r="Q4" s="73"/>
      <c r="R4" s="73"/>
      <c r="S4" s="90">
        <v>0.1</v>
      </c>
      <c r="T4" s="91"/>
      <c r="U4" s="70"/>
      <c r="V4" s="27"/>
      <c r="W4" s="88"/>
      <c r="X4" s="89"/>
      <c r="Y4" s="20"/>
      <c r="Z4" s="20"/>
      <c r="AA4" s="20"/>
    </row>
    <row r="5" s="4" customFormat="1" ht="22" customHeight="1" spans="1:16384">
      <c r="A5" s="29"/>
      <c r="B5" s="29" t="s">
        <v>36</v>
      </c>
      <c r="C5" s="30"/>
      <c r="D5" s="30"/>
      <c r="E5" s="29"/>
      <c r="F5" s="31"/>
      <c r="G5" s="31"/>
      <c r="H5" s="31"/>
      <c r="I5" s="31"/>
      <c r="J5" s="31"/>
      <c r="K5" s="31"/>
      <c r="L5" s="75"/>
      <c r="M5" s="76"/>
      <c r="N5" s="76"/>
      <c r="O5" s="76"/>
      <c r="P5" s="77"/>
      <c r="Q5" s="76"/>
      <c r="R5" s="76"/>
      <c r="S5" s="92"/>
      <c r="T5" s="93"/>
      <c r="U5" s="94">
        <f>U6+U9+U12+U29+U31+U37+U42+U46+U57+U63+U65</f>
        <v>5593764.05517751</v>
      </c>
      <c r="V5" s="95"/>
      <c r="W5" s="96"/>
      <c r="X5" s="97"/>
      <c r="Y5" s="109"/>
      <c r="Z5" s="109"/>
      <c r="AA5" s="109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  <c r="IO5" s="110"/>
      <c r="IP5" s="110"/>
      <c r="IQ5" s="110"/>
      <c r="IR5" s="110"/>
      <c r="IS5" s="110"/>
      <c r="IT5" s="110"/>
      <c r="IU5" s="110"/>
      <c r="IV5" s="110"/>
      <c r="IW5" s="110"/>
      <c r="IX5" s="110"/>
      <c r="IY5" s="110"/>
      <c r="IZ5" s="110"/>
      <c r="JA5" s="110"/>
      <c r="JB5" s="110"/>
      <c r="JC5" s="110"/>
      <c r="JD5" s="110"/>
      <c r="JE5" s="110"/>
      <c r="JF5" s="110"/>
      <c r="JG5" s="110"/>
      <c r="JH5" s="110"/>
      <c r="JI5" s="110"/>
      <c r="JJ5" s="110"/>
      <c r="JK5" s="110"/>
      <c r="JL5" s="110"/>
      <c r="JM5" s="110"/>
      <c r="JN5" s="110"/>
      <c r="JO5" s="110"/>
      <c r="JP5" s="110"/>
      <c r="JQ5" s="110"/>
      <c r="JR5" s="110"/>
      <c r="JS5" s="110"/>
      <c r="JT5" s="110"/>
      <c r="JU5" s="110"/>
      <c r="JV5" s="110"/>
      <c r="JW5" s="110"/>
      <c r="JX5" s="110"/>
      <c r="JY5" s="110"/>
      <c r="JZ5" s="110"/>
      <c r="KA5" s="110"/>
      <c r="KB5" s="110"/>
      <c r="KC5" s="110"/>
      <c r="KD5" s="110"/>
      <c r="KE5" s="110"/>
      <c r="KF5" s="110"/>
      <c r="KG5" s="110"/>
      <c r="KH5" s="110"/>
      <c r="KI5" s="110"/>
      <c r="KJ5" s="110"/>
      <c r="KK5" s="110"/>
      <c r="KL5" s="110"/>
      <c r="KM5" s="110"/>
      <c r="KN5" s="110"/>
      <c r="KO5" s="110"/>
      <c r="KP5" s="110"/>
      <c r="KQ5" s="110"/>
      <c r="KR5" s="110"/>
      <c r="KS5" s="110"/>
      <c r="KT5" s="110"/>
      <c r="KU5" s="110"/>
      <c r="KV5" s="110"/>
      <c r="KW5" s="110"/>
      <c r="KX5" s="110"/>
      <c r="KY5" s="110"/>
      <c r="KZ5" s="110"/>
      <c r="LA5" s="110"/>
      <c r="LB5" s="110"/>
      <c r="LC5" s="110"/>
      <c r="LD5" s="110"/>
      <c r="LE5" s="110"/>
      <c r="LF5" s="110"/>
      <c r="LG5" s="110"/>
      <c r="LH5" s="110"/>
      <c r="LI5" s="110"/>
      <c r="LJ5" s="110"/>
      <c r="LK5" s="110"/>
      <c r="LL5" s="110"/>
      <c r="LM5" s="110"/>
      <c r="LN5" s="110"/>
      <c r="LO5" s="110"/>
      <c r="LP5" s="110"/>
      <c r="LQ5" s="110"/>
      <c r="LR5" s="110"/>
      <c r="LS5" s="110"/>
      <c r="LT5" s="110"/>
      <c r="LU5" s="110"/>
      <c r="LV5" s="110"/>
      <c r="LW5" s="110"/>
      <c r="LX5" s="110"/>
      <c r="LY5" s="110"/>
      <c r="LZ5" s="110"/>
      <c r="MA5" s="110"/>
      <c r="MB5" s="110"/>
      <c r="MC5" s="110"/>
      <c r="MD5" s="110"/>
      <c r="ME5" s="110"/>
      <c r="MF5" s="110"/>
      <c r="MG5" s="110"/>
      <c r="MH5" s="110"/>
      <c r="MI5" s="110"/>
      <c r="MJ5" s="110"/>
      <c r="MK5" s="110"/>
      <c r="ML5" s="110"/>
      <c r="MM5" s="110"/>
      <c r="MN5" s="110"/>
      <c r="MO5" s="110"/>
      <c r="MP5" s="110"/>
      <c r="MQ5" s="110"/>
      <c r="MR5" s="110"/>
      <c r="MS5" s="110"/>
      <c r="MT5" s="110"/>
      <c r="MU5" s="110"/>
      <c r="MV5" s="110"/>
      <c r="MW5" s="110"/>
      <c r="MX5" s="110"/>
      <c r="MY5" s="110"/>
      <c r="MZ5" s="110"/>
      <c r="NA5" s="110"/>
      <c r="NB5" s="110"/>
      <c r="NC5" s="110"/>
      <c r="ND5" s="110"/>
      <c r="NE5" s="110"/>
      <c r="NF5" s="110"/>
      <c r="NG5" s="110"/>
      <c r="NH5" s="110"/>
      <c r="NI5" s="110"/>
      <c r="NJ5" s="110"/>
      <c r="NK5" s="110"/>
      <c r="NL5" s="110"/>
      <c r="NM5" s="110"/>
      <c r="NN5" s="110"/>
      <c r="NO5" s="110"/>
      <c r="NP5" s="110"/>
      <c r="NQ5" s="110"/>
      <c r="NR5" s="110"/>
      <c r="NS5" s="110"/>
      <c r="NT5" s="110"/>
      <c r="NU5" s="110"/>
      <c r="NV5" s="110"/>
      <c r="NW5" s="110"/>
      <c r="NX5" s="110"/>
      <c r="NY5" s="110"/>
      <c r="NZ5" s="110"/>
      <c r="OA5" s="110"/>
      <c r="OB5" s="110"/>
      <c r="OC5" s="110"/>
      <c r="OD5" s="110"/>
      <c r="OE5" s="110"/>
      <c r="OF5" s="110"/>
      <c r="OG5" s="110"/>
      <c r="OH5" s="110"/>
      <c r="OI5" s="110"/>
      <c r="OJ5" s="110"/>
      <c r="OK5" s="110"/>
      <c r="OL5" s="110"/>
      <c r="OM5" s="110"/>
      <c r="ON5" s="110"/>
      <c r="OO5" s="110"/>
      <c r="OP5" s="110"/>
      <c r="OQ5" s="110"/>
      <c r="OR5" s="110"/>
      <c r="OS5" s="110"/>
      <c r="OT5" s="110"/>
      <c r="OU5" s="110"/>
      <c r="OV5" s="110"/>
      <c r="OW5" s="110"/>
      <c r="OX5" s="110"/>
      <c r="OY5" s="110"/>
      <c r="OZ5" s="110"/>
      <c r="PA5" s="110"/>
      <c r="PB5" s="110"/>
      <c r="PC5" s="110"/>
      <c r="PD5" s="110"/>
      <c r="PE5" s="110"/>
      <c r="PF5" s="110"/>
      <c r="PG5" s="110"/>
      <c r="PH5" s="110"/>
      <c r="PI5" s="110"/>
      <c r="PJ5" s="110"/>
      <c r="PK5" s="110"/>
      <c r="PL5" s="110"/>
      <c r="PM5" s="110"/>
      <c r="PN5" s="110"/>
      <c r="PO5" s="110"/>
      <c r="PP5" s="110"/>
      <c r="PQ5" s="110"/>
      <c r="PR5" s="110"/>
      <c r="PS5" s="110"/>
      <c r="PT5" s="110"/>
      <c r="PU5" s="110"/>
      <c r="PV5" s="110"/>
      <c r="PW5" s="110"/>
      <c r="PX5" s="110"/>
      <c r="PY5" s="110"/>
      <c r="PZ5" s="110"/>
      <c r="QA5" s="110"/>
      <c r="QB5" s="110"/>
      <c r="QC5" s="110"/>
      <c r="QD5" s="110"/>
      <c r="QE5" s="110"/>
      <c r="QF5" s="110"/>
      <c r="QG5" s="110"/>
      <c r="QH5" s="110"/>
      <c r="QI5" s="110"/>
      <c r="QJ5" s="110"/>
      <c r="QK5" s="110"/>
      <c r="QL5" s="110"/>
      <c r="QM5" s="110"/>
      <c r="QN5" s="110"/>
      <c r="QO5" s="110"/>
      <c r="QP5" s="110"/>
      <c r="QQ5" s="110"/>
      <c r="QR5" s="110"/>
      <c r="QS5" s="110"/>
      <c r="QT5" s="110"/>
      <c r="QU5" s="110"/>
      <c r="QV5" s="110"/>
      <c r="QW5" s="110"/>
      <c r="QX5" s="110"/>
      <c r="QY5" s="110"/>
      <c r="QZ5" s="110"/>
      <c r="RA5" s="110"/>
      <c r="RB5" s="110"/>
      <c r="RC5" s="110"/>
      <c r="RD5" s="110"/>
      <c r="RE5" s="110"/>
      <c r="RF5" s="110"/>
      <c r="RG5" s="110"/>
      <c r="RH5" s="110"/>
      <c r="RI5" s="110"/>
      <c r="RJ5" s="110"/>
      <c r="RK5" s="110"/>
      <c r="RL5" s="110"/>
      <c r="RM5" s="110"/>
      <c r="RN5" s="110"/>
      <c r="RO5" s="110"/>
      <c r="RP5" s="110"/>
      <c r="RQ5" s="110"/>
      <c r="RR5" s="110"/>
      <c r="RS5" s="110"/>
      <c r="RT5" s="110"/>
      <c r="RU5" s="110"/>
      <c r="RV5" s="110"/>
      <c r="RW5" s="110"/>
      <c r="RX5" s="110"/>
      <c r="RY5" s="110"/>
      <c r="RZ5" s="110"/>
      <c r="SA5" s="110"/>
      <c r="SB5" s="110"/>
      <c r="SC5" s="110"/>
      <c r="SD5" s="110"/>
      <c r="SE5" s="110"/>
      <c r="SF5" s="110"/>
      <c r="SG5" s="110"/>
      <c r="SH5" s="110"/>
      <c r="SI5" s="110"/>
      <c r="SJ5" s="110"/>
      <c r="SK5" s="110"/>
      <c r="SL5" s="110"/>
      <c r="SM5" s="110"/>
      <c r="SN5" s="110"/>
      <c r="SO5" s="110"/>
      <c r="SP5" s="110"/>
      <c r="SQ5" s="110"/>
      <c r="SR5" s="110"/>
      <c r="SS5" s="110"/>
      <c r="ST5" s="110"/>
      <c r="SU5" s="110"/>
      <c r="SV5" s="110"/>
      <c r="SW5" s="110"/>
      <c r="SX5" s="110"/>
      <c r="SY5" s="110"/>
      <c r="SZ5" s="110"/>
      <c r="TA5" s="110"/>
      <c r="TB5" s="110"/>
      <c r="TC5" s="110"/>
      <c r="TD5" s="110"/>
      <c r="TE5" s="110"/>
      <c r="TF5" s="110"/>
      <c r="TG5" s="110"/>
      <c r="TH5" s="110"/>
      <c r="TI5" s="110"/>
      <c r="TJ5" s="110"/>
      <c r="TK5" s="110"/>
      <c r="TL5" s="110"/>
      <c r="TM5" s="110"/>
      <c r="TN5" s="110"/>
      <c r="TO5" s="110"/>
      <c r="TP5" s="110"/>
      <c r="TQ5" s="110"/>
      <c r="TR5" s="110"/>
      <c r="TS5" s="110"/>
      <c r="TT5" s="110"/>
      <c r="TU5" s="110"/>
      <c r="TV5" s="110"/>
      <c r="TW5" s="110"/>
      <c r="TX5" s="110"/>
      <c r="TY5" s="110"/>
      <c r="TZ5" s="110"/>
      <c r="UA5" s="110"/>
      <c r="UB5" s="110"/>
      <c r="UC5" s="110"/>
      <c r="UD5" s="110"/>
      <c r="UE5" s="110"/>
      <c r="UF5" s="110"/>
      <c r="UG5" s="110"/>
      <c r="UH5" s="110"/>
      <c r="UI5" s="110"/>
      <c r="UJ5" s="110"/>
      <c r="UK5" s="110"/>
      <c r="UL5" s="110"/>
      <c r="UM5" s="110"/>
      <c r="UN5" s="110"/>
      <c r="UO5" s="110"/>
      <c r="UP5" s="110"/>
      <c r="UQ5" s="110"/>
      <c r="UR5" s="110"/>
      <c r="US5" s="110"/>
      <c r="UT5" s="110"/>
      <c r="UU5" s="110"/>
      <c r="UV5" s="110"/>
      <c r="UW5" s="110"/>
      <c r="UX5" s="110"/>
      <c r="UY5" s="110"/>
      <c r="UZ5" s="110"/>
      <c r="VA5" s="110"/>
      <c r="VB5" s="110"/>
      <c r="VC5" s="110"/>
      <c r="VD5" s="110"/>
      <c r="VE5" s="110"/>
      <c r="VF5" s="110"/>
      <c r="VG5" s="110"/>
      <c r="VH5" s="110"/>
      <c r="VI5" s="110"/>
      <c r="VJ5" s="110"/>
      <c r="VK5" s="110"/>
      <c r="VL5" s="110"/>
      <c r="VM5" s="110"/>
      <c r="VN5" s="110"/>
      <c r="VO5" s="110"/>
      <c r="VP5" s="110"/>
      <c r="VQ5" s="110"/>
      <c r="VR5" s="110"/>
      <c r="VS5" s="110"/>
      <c r="VT5" s="110"/>
      <c r="VU5" s="110"/>
      <c r="VV5" s="110"/>
      <c r="VW5" s="110"/>
      <c r="VX5" s="110"/>
      <c r="VY5" s="110"/>
      <c r="VZ5" s="110"/>
      <c r="WA5" s="110"/>
      <c r="WB5" s="110"/>
      <c r="WC5" s="110"/>
      <c r="WD5" s="110"/>
      <c r="WE5" s="110"/>
      <c r="WF5" s="110"/>
      <c r="WG5" s="110"/>
      <c r="WH5" s="110"/>
      <c r="WI5" s="110"/>
      <c r="WJ5" s="110"/>
      <c r="WK5" s="110"/>
      <c r="WL5" s="110"/>
      <c r="WM5" s="110"/>
      <c r="WN5" s="110"/>
      <c r="WO5" s="110"/>
      <c r="WP5" s="110"/>
      <c r="WQ5" s="110"/>
      <c r="WR5" s="110"/>
      <c r="WS5" s="110"/>
      <c r="WT5" s="110"/>
      <c r="WU5" s="110"/>
      <c r="WV5" s="110"/>
      <c r="WW5" s="110"/>
      <c r="WX5" s="110"/>
      <c r="WY5" s="110"/>
      <c r="WZ5" s="110"/>
      <c r="XA5" s="110"/>
      <c r="XB5" s="110"/>
      <c r="XC5" s="110"/>
      <c r="XD5" s="110"/>
      <c r="XE5" s="110"/>
      <c r="XF5" s="110"/>
      <c r="XG5" s="110"/>
      <c r="XH5" s="110"/>
      <c r="XI5" s="110"/>
      <c r="XJ5" s="110"/>
      <c r="XK5" s="110"/>
      <c r="XL5" s="110"/>
      <c r="XM5" s="110"/>
      <c r="XN5" s="110"/>
      <c r="XO5" s="110"/>
      <c r="XP5" s="110"/>
      <c r="XQ5" s="110"/>
      <c r="XR5" s="110"/>
      <c r="XS5" s="110"/>
      <c r="XT5" s="110"/>
      <c r="XU5" s="110"/>
      <c r="XV5" s="110"/>
      <c r="XW5" s="110"/>
      <c r="XX5" s="110"/>
      <c r="XY5" s="110"/>
      <c r="XZ5" s="110"/>
      <c r="YA5" s="110"/>
      <c r="YB5" s="110"/>
      <c r="YC5" s="110"/>
      <c r="YD5" s="110"/>
      <c r="YE5" s="110"/>
      <c r="YF5" s="110"/>
      <c r="YG5" s="110"/>
      <c r="YH5" s="110"/>
      <c r="YI5" s="110"/>
      <c r="YJ5" s="110"/>
      <c r="YK5" s="110"/>
      <c r="YL5" s="110"/>
      <c r="YM5" s="110"/>
      <c r="YN5" s="110"/>
      <c r="YO5" s="110"/>
      <c r="YP5" s="110"/>
      <c r="YQ5" s="110"/>
      <c r="YR5" s="110"/>
      <c r="YS5" s="110"/>
      <c r="YT5" s="110"/>
      <c r="YU5" s="110"/>
      <c r="YV5" s="110"/>
      <c r="YW5" s="110"/>
      <c r="YX5" s="110"/>
      <c r="YY5" s="110"/>
      <c r="YZ5" s="110"/>
      <c r="ZA5" s="110"/>
      <c r="ZB5" s="110"/>
      <c r="ZC5" s="110"/>
      <c r="ZD5" s="110"/>
      <c r="ZE5" s="110"/>
      <c r="ZF5" s="110"/>
      <c r="ZG5" s="110"/>
      <c r="ZH5" s="110"/>
      <c r="ZI5" s="110"/>
      <c r="ZJ5" s="110"/>
      <c r="ZK5" s="110"/>
      <c r="ZL5" s="110"/>
      <c r="ZM5" s="110"/>
      <c r="ZN5" s="110"/>
      <c r="ZO5" s="110"/>
      <c r="ZP5" s="110"/>
      <c r="ZQ5" s="110"/>
      <c r="ZR5" s="110"/>
      <c r="ZS5" s="110"/>
      <c r="ZT5" s="110"/>
      <c r="ZU5" s="110"/>
      <c r="ZV5" s="110"/>
      <c r="ZW5" s="110"/>
      <c r="ZX5" s="110"/>
      <c r="ZY5" s="110"/>
      <c r="ZZ5" s="110"/>
      <c r="AAA5" s="110"/>
      <c r="AAB5" s="110"/>
      <c r="AAC5" s="110"/>
      <c r="AAD5" s="110"/>
      <c r="AAE5" s="110"/>
      <c r="AAF5" s="110"/>
      <c r="AAG5" s="110"/>
      <c r="AAH5" s="110"/>
      <c r="AAI5" s="110"/>
      <c r="AAJ5" s="110"/>
      <c r="AAK5" s="110"/>
      <c r="AAL5" s="110"/>
      <c r="AAM5" s="110"/>
      <c r="AAN5" s="110"/>
      <c r="AAO5" s="110"/>
      <c r="AAP5" s="110"/>
      <c r="AAQ5" s="110"/>
      <c r="AAR5" s="110"/>
      <c r="AAS5" s="110"/>
      <c r="AAT5" s="110"/>
      <c r="AAU5" s="110"/>
      <c r="AAV5" s="110"/>
      <c r="AAW5" s="110"/>
      <c r="AAX5" s="110"/>
      <c r="AAY5" s="110"/>
      <c r="AAZ5" s="110"/>
      <c r="ABA5" s="110"/>
      <c r="ABB5" s="110"/>
      <c r="ABC5" s="110"/>
      <c r="ABD5" s="110"/>
      <c r="ABE5" s="110"/>
      <c r="ABF5" s="110"/>
      <c r="ABG5" s="110"/>
      <c r="ABH5" s="110"/>
      <c r="ABI5" s="110"/>
      <c r="ABJ5" s="110"/>
      <c r="ABK5" s="110"/>
      <c r="ABL5" s="110"/>
      <c r="ABM5" s="110"/>
      <c r="ABN5" s="110"/>
      <c r="ABO5" s="110"/>
      <c r="ABP5" s="110"/>
      <c r="ABQ5" s="110"/>
      <c r="ABR5" s="110"/>
      <c r="ABS5" s="110"/>
      <c r="ABT5" s="110"/>
      <c r="ABU5" s="110"/>
      <c r="ABV5" s="110"/>
      <c r="ABW5" s="110"/>
      <c r="ABX5" s="110"/>
      <c r="ABY5" s="110"/>
      <c r="ABZ5" s="110"/>
      <c r="ACA5" s="110"/>
      <c r="ACB5" s="110"/>
      <c r="ACC5" s="110"/>
      <c r="ACD5" s="110"/>
      <c r="ACE5" s="110"/>
      <c r="ACF5" s="110"/>
      <c r="ACG5" s="110"/>
      <c r="ACH5" s="110"/>
      <c r="ACI5" s="110"/>
      <c r="ACJ5" s="110"/>
      <c r="ACK5" s="110"/>
      <c r="ACL5" s="110"/>
      <c r="ACM5" s="110"/>
      <c r="ACN5" s="110"/>
      <c r="ACO5" s="110"/>
      <c r="ACP5" s="110"/>
      <c r="ACQ5" s="110"/>
      <c r="ACR5" s="110"/>
      <c r="ACS5" s="110"/>
      <c r="ACT5" s="110"/>
      <c r="ACU5" s="110"/>
      <c r="ACV5" s="110"/>
      <c r="ACW5" s="110"/>
      <c r="ACX5" s="110"/>
      <c r="ACY5" s="110"/>
      <c r="ACZ5" s="110"/>
      <c r="ADA5" s="110"/>
      <c r="ADB5" s="110"/>
      <c r="ADC5" s="110"/>
      <c r="ADD5" s="110"/>
      <c r="ADE5" s="110"/>
      <c r="ADF5" s="110"/>
      <c r="ADG5" s="110"/>
      <c r="ADH5" s="110"/>
      <c r="ADI5" s="110"/>
      <c r="ADJ5" s="110"/>
      <c r="ADK5" s="110"/>
      <c r="ADL5" s="110"/>
      <c r="ADM5" s="110"/>
      <c r="ADN5" s="110"/>
      <c r="ADO5" s="110"/>
      <c r="ADP5" s="110"/>
      <c r="ADQ5" s="110"/>
      <c r="ADR5" s="110"/>
      <c r="ADS5" s="110"/>
      <c r="ADT5" s="110"/>
      <c r="ADU5" s="110"/>
      <c r="ADV5" s="110"/>
      <c r="ADW5" s="110"/>
      <c r="ADX5" s="110"/>
      <c r="ADY5" s="110"/>
      <c r="ADZ5" s="110"/>
      <c r="AEA5" s="110"/>
      <c r="AEB5" s="110"/>
      <c r="AEC5" s="110"/>
      <c r="AED5" s="110"/>
      <c r="AEE5" s="110"/>
      <c r="AEF5" s="110"/>
      <c r="AEG5" s="110"/>
      <c r="AEH5" s="110"/>
      <c r="AEI5" s="110"/>
      <c r="AEJ5" s="110"/>
      <c r="AEK5" s="110"/>
      <c r="AEL5" s="110"/>
      <c r="AEM5" s="110"/>
      <c r="AEN5" s="110"/>
      <c r="AEO5" s="110"/>
      <c r="AEP5" s="110"/>
      <c r="AEQ5" s="110"/>
      <c r="AER5" s="110"/>
      <c r="AES5" s="110"/>
      <c r="AET5" s="110"/>
      <c r="AEU5" s="110"/>
      <c r="AEV5" s="110"/>
      <c r="AEW5" s="110"/>
      <c r="AEX5" s="110"/>
      <c r="AEY5" s="110"/>
      <c r="AEZ5" s="110"/>
      <c r="AFA5" s="110"/>
      <c r="AFB5" s="110"/>
      <c r="AFC5" s="110"/>
      <c r="AFD5" s="110"/>
      <c r="AFE5" s="110"/>
      <c r="AFF5" s="110"/>
      <c r="AFG5" s="110"/>
      <c r="AFH5" s="110"/>
      <c r="AFI5" s="110"/>
      <c r="AFJ5" s="110"/>
      <c r="AFK5" s="110"/>
      <c r="AFL5" s="110"/>
      <c r="AFM5" s="110"/>
      <c r="AFN5" s="110"/>
      <c r="AFO5" s="110"/>
      <c r="AFP5" s="110"/>
      <c r="AFQ5" s="110"/>
      <c r="AFR5" s="110"/>
      <c r="AFS5" s="110"/>
      <c r="AFT5" s="110"/>
      <c r="AFU5" s="110"/>
      <c r="AFV5" s="110"/>
      <c r="AFW5" s="110"/>
      <c r="AFX5" s="110"/>
      <c r="AFY5" s="110"/>
      <c r="AFZ5" s="110"/>
      <c r="AGA5" s="110"/>
      <c r="AGB5" s="110"/>
      <c r="AGC5" s="110"/>
      <c r="AGD5" s="110"/>
      <c r="AGE5" s="110"/>
      <c r="AGF5" s="110"/>
      <c r="AGG5" s="110"/>
      <c r="AGH5" s="110"/>
      <c r="AGI5" s="110"/>
      <c r="AGJ5" s="110"/>
      <c r="AGK5" s="110"/>
      <c r="AGL5" s="110"/>
      <c r="AGM5" s="110"/>
      <c r="AGN5" s="110"/>
      <c r="AGO5" s="110"/>
      <c r="AGP5" s="110"/>
      <c r="AGQ5" s="110"/>
      <c r="AGR5" s="110"/>
      <c r="AGS5" s="110"/>
      <c r="AGT5" s="110"/>
      <c r="AGU5" s="110"/>
      <c r="AGV5" s="110"/>
      <c r="AGW5" s="110"/>
      <c r="AGX5" s="110"/>
      <c r="AGY5" s="110"/>
      <c r="AGZ5" s="110"/>
      <c r="AHA5" s="110"/>
      <c r="AHB5" s="110"/>
      <c r="AHC5" s="110"/>
      <c r="AHD5" s="110"/>
      <c r="AHE5" s="110"/>
      <c r="AHF5" s="110"/>
      <c r="AHG5" s="110"/>
      <c r="AHH5" s="110"/>
      <c r="AHI5" s="110"/>
      <c r="AHJ5" s="110"/>
      <c r="AHK5" s="110"/>
      <c r="AHL5" s="110"/>
      <c r="AHM5" s="110"/>
      <c r="AHN5" s="110"/>
      <c r="AHO5" s="110"/>
      <c r="AHP5" s="110"/>
      <c r="AHQ5" s="110"/>
      <c r="AHR5" s="110"/>
      <c r="AHS5" s="110"/>
      <c r="AHT5" s="110"/>
      <c r="AHU5" s="110"/>
      <c r="AHV5" s="110"/>
      <c r="AHW5" s="110"/>
      <c r="AHX5" s="110"/>
      <c r="AHY5" s="110"/>
      <c r="AHZ5" s="110"/>
      <c r="AIA5" s="110"/>
      <c r="AIB5" s="110"/>
      <c r="AIC5" s="110"/>
      <c r="AID5" s="110"/>
      <c r="AIE5" s="110"/>
      <c r="AIF5" s="110"/>
      <c r="AIG5" s="110"/>
      <c r="AIH5" s="110"/>
      <c r="AII5" s="110"/>
      <c r="AIJ5" s="110"/>
      <c r="AIK5" s="110"/>
      <c r="AIL5" s="110"/>
      <c r="AIM5" s="110"/>
      <c r="AIN5" s="110"/>
      <c r="AIO5" s="110"/>
      <c r="AIP5" s="110"/>
      <c r="AIQ5" s="110"/>
      <c r="AIR5" s="110"/>
      <c r="AIS5" s="110"/>
      <c r="AIT5" s="110"/>
      <c r="AIU5" s="110"/>
      <c r="AIV5" s="110"/>
      <c r="AIW5" s="110"/>
      <c r="AIX5" s="110"/>
      <c r="AIY5" s="110"/>
      <c r="AIZ5" s="110"/>
      <c r="AJA5" s="110"/>
      <c r="AJB5" s="110"/>
      <c r="AJC5" s="110"/>
      <c r="AJD5" s="110"/>
      <c r="AJE5" s="110"/>
      <c r="AJF5" s="110"/>
      <c r="AJG5" s="110"/>
      <c r="AJH5" s="110"/>
      <c r="AJI5" s="110"/>
      <c r="AJJ5" s="110"/>
      <c r="AJK5" s="110"/>
      <c r="AJL5" s="110"/>
      <c r="AJM5" s="110"/>
      <c r="AJN5" s="110"/>
      <c r="AJO5" s="110"/>
      <c r="AJP5" s="110"/>
      <c r="AJQ5" s="110"/>
      <c r="AJR5" s="110"/>
      <c r="AJS5" s="110"/>
      <c r="AJT5" s="110"/>
      <c r="AJU5" s="110"/>
      <c r="AJV5" s="110"/>
      <c r="AJW5" s="110"/>
      <c r="AJX5" s="110"/>
      <c r="AJY5" s="110"/>
      <c r="AJZ5" s="110"/>
      <c r="AKA5" s="110"/>
      <c r="AKB5" s="110"/>
      <c r="AKC5" s="110"/>
      <c r="AKD5" s="110"/>
      <c r="AKE5" s="110"/>
      <c r="AKF5" s="110"/>
      <c r="AKG5" s="110"/>
      <c r="AKH5" s="110"/>
      <c r="AKI5" s="110"/>
      <c r="AKJ5" s="110"/>
      <c r="AKK5" s="110"/>
      <c r="AKL5" s="110"/>
      <c r="AKM5" s="110"/>
      <c r="AKN5" s="110"/>
      <c r="AKO5" s="110"/>
      <c r="AKP5" s="110"/>
      <c r="AKQ5" s="110"/>
      <c r="AKR5" s="110"/>
      <c r="AKS5" s="110"/>
      <c r="AKT5" s="110"/>
      <c r="AKU5" s="110"/>
      <c r="AKV5" s="110"/>
      <c r="AKW5" s="110"/>
      <c r="AKX5" s="110"/>
      <c r="AKY5" s="110"/>
      <c r="AKZ5" s="110"/>
      <c r="ALA5" s="110"/>
      <c r="ALB5" s="110"/>
      <c r="ALC5" s="110"/>
      <c r="ALD5" s="110"/>
      <c r="ALE5" s="110"/>
      <c r="ALF5" s="110"/>
      <c r="ALG5" s="110"/>
      <c r="ALH5" s="110"/>
      <c r="ALI5" s="110"/>
      <c r="ALJ5" s="110"/>
      <c r="ALK5" s="110"/>
      <c r="ALL5" s="110"/>
      <c r="ALM5" s="110"/>
      <c r="ALN5" s="110"/>
      <c r="ALO5" s="110"/>
      <c r="ALP5" s="110"/>
      <c r="ALQ5" s="110"/>
      <c r="ALR5" s="110"/>
      <c r="ALS5" s="110"/>
      <c r="ALT5" s="110"/>
      <c r="ALU5" s="110"/>
      <c r="ALV5" s="110"/>
      <c r="ALW5" s="110"/>
      <c r="ALX5" s="110"/>
      <c r="ALY5" s="110"/>
      <c r="ALZ5" s="110"/>
      <c r="AMA5" s="110"/>
      <c r="AMB5" s="110"/>
      <c r="AMC5" s="110"/>
      <c r="AMD5" s="110"/>
      <c r="AME5" s="110"/>
      <c r="AMF5" s="110"/>
      <c r="AMG5" s="110"/>
      <c r="AMH5" s="110"/>
      <c r="AMI5" s="110"/>
      <c r="AMJ5" s="110"/>
      <c r="AMK5" s="110"/>
      <c r="AML5" s="110"/>
      <c r="AMM5" s="110"/>
      <c r="AMN5" s="110"/>
      <c r="AMO5" s="110"/>
      <c r="AMP5" s="110"/>
      <c r="AMQ5" s="110"/>
      <c r="AMR5" s="110"/>
      <c r="AMS5" s="110"/>
      <c r="AMT5" s="110"/>
      <c r="AMU5" s="110"/>
      <c r="AMV5" s="110"/>
      <c r="AMW5" s="110"/>
      <c r="AMX5" s="110"/>
      <c r="AMY5" s="110"/>
      <c r="AMZ5" s="110"/>
      <c r="ANA5" s="110"/>
      <c r="ANB5" s="110"/>
      <c r="ANC5" s="110"/>
      <c r="AND5" s="110"/>
      <c r="ANE5" s="110"/>
      <c r="ANF5" s="110"/>
      <c r="ANG5" s="110"/>
      <c r="ANH5" s="110"/>
      <c r="ANI5" s="110"/>
      <c r="ANJ5" s="110"/>
      <c r="ANK5" s="110"/>
      <c r="ANL5" s="110"/>
      <c r="ANM5" s="110"/>
      <c r="ANN5" s="110"/>
      <c r="ANO5" s="110"/>
      <c r="ANP5" s="110"/>
      <c r="ANQ5" s="110"/>
      <c r="ANR5" s="110"/>
      <c r="ANS5" s="110"/>
      <c r="ANT5" s="110"/>
      <c r="ANU5" s="110"/>
      <c r="ANV5" s="110"/>
      <c r="ANW5" s="110"/>
      <c r="ANX5" s="110"/>
      <c r="ANY5" s="110"/>
      <c r="ANZ5" s="110"/>
      <c r="AOA5" s="110"/>
      <c r="AOB5" s="110"/>
      <c r="AOC5" s="110"/>
      <c r="AOD5" s="110"/>
      <c r="AOE5" s="110"/>
      <c r="AOF5" s="110"/>
      <c r="AOG5" s="110"/>
      <c r="AOH5" s="110"/>
      <c r="AOI5" s="110"/>
      <c r="AOJ5" s="110"/>
      <c r="AOK5" s="110"/>
      <c r="AOL5" s="110"/>
      <c r="AOM5" s="110"/>
      <c r="AON5" s="110"/>
      <c r="AOO5" s="110"/>
      <c r="AOP5" s="110"/>
      <c r="AOQ5" s="110"/>
      <c r="AOR5" s="110"/>
      <c r="AOS5" s="110"/>
      <c r="AOT5" s="110"/>
      <c r="AOU5" s="110"/>
      <c r="AOV5" s="110"/>
      <c r="AOW5" s="110"/>
      <c r="AOX5" s="110"/>
      <c r="AOY5" s="110"/>
      <c r="AOZ5" s="110"/>
      <c r="APA5" s="110"/>
      <c r="APB5" s="110"/>
      <c r="APC5" s="110"/>
      <c r="APD5" s="110"/>
      <c r="APE5" s="110"/>
      <c r="APF5" s="110"/>
      <c r="APG5" s="110"/>
      <c r="APH5" s="110"/>
      <c r="API5" s="110"/>
      <c r="APJ5" s="110"/>
      <c r="APK5" s="110"/>
      <c r="APL5" s="110"/>
      <c r="APM5" s="110"/>
      <c r="APN5" s="110"/>
      <c r="APO5" s="110"/>
      <c r="APP5" s="110"/>
      <c r="APQ5" s="110"/>
      <c r="APR5" s="110"/>
      <c r="APS5" s="110"/>
      <c r="APT5" s="110"/>
      <c r="APU5" s="110"/>
      <c r="APV5" s="110"/>
      <c r="APW5" s="110"/>
      <c r="APX5" s="110"/>
      <c r="APY5" s="110"/>
      <c r="APZ5" s="110"/>
      <c r="AQA5" s="110"/>
      <c r="AQB5" s="110"/>
      <c r="AQC5" s="110"/>
      <c r="AQD5" s="110"/>
      <c r="AQE5" s="110"/>
      <c r="AQF5" s="110"/>
      <c r="AQG5" s="110"/>
      <c r="AQH5" s="110"/>
      <c r="AQI5" s="110"/>
      <c r="AQJ5" s="110"/>
      <c r="AQK5" s="110"/>
      <c r="AQL5" s="110"/>
      <c r="AQM5" s="110"/>
      <c r="AQN5" s="110"/>
      <c r="AQO5" s="110"/>
      <c r="AQP5" s="110"/>
      <c r="AQQ5" s="110"/>
      <c r="AQR5" s="110"/>
      <c r="AQS5" s="110"/>
      <c r="AQT5" s="110"/>
      <c r="AQU5" s="110"/>
      <c r="AQV5" s="110"/>
      <c r="AQW5" s="110"/>
      <c r="AQX5" s="110"/>
      <c r="AQY5" s="110"/>
      <c r="AQZ5" s="110"/>
      <c r="ARA5" s="110"/>
      <c r="ARB5" s="110"/>
      <c r="ARC5" s="110"/>
      <c r="ARD5" s="110"/>
      <c r="ARE5" s="110"/>
      <c r="ARF5" s="110"/>
      <c r="ARG5" s="110"/>
      <c r="ARH5" s="110"/>
      <c r="ARI5" s="110"/>
      <c r="ARJ5" s="110"/>
      <c r="ARK5" s="110"/>
      <c r="ARL5" s="110"/>
      <c r="ARM5" s="110"/>
      <c r="ARN5" s="110"/>
      <c r="ARO5" s="110"/>
      <c r="ARP5" s="110"/>
      <c r="ARQ5" s="110"/>
      <c r="ARR5" s="110"/>
      <c r="ARS5" s="110"/>
      <c r="ART5" s="110"/>
      <c r="ARU5" s="110"/>
      <c r="ARV5" s="110"/>
      <c r="ARW5" s="110"/>
      <c r="ARX5" s="110"/>
      <c r="ARY5" s="110"/>
      <c r="ARZ5" s="110"/>
      <c r="ASA5" s="110"/>
      <c r="ASB5" s="110"/>
      <c r="ASC5" s="110"/>
      <c r="ASD5" s="110"/>
      <c r="ASE5" s="110"/>
      <c r="ASF5" s="110"/>
      <c r="ASG5" s="110"/>
      <c r="ASH5" s="110"/>
      <c r="ASI5" s="110"/>
      <c r="ASJ5" s="110"/>
      <c r="ASK5" s="110"/>
      <c r="ASL5" s="110"/>
      <c r="ASM5" s="110"/>
      <c r="ASN5" s="110"/>
      <c r="ASO5" s="110"/>
      <c r="ASP5" s="110"/>
      <c r="ASQ5" s="110"/>
      <c r="ASR5" s="110"/>
      <c r="ASS5" s="110"/>
      <c r="AST5" s="110"/>
      <c r="ASU5" s="110"/>
      <c r="ASV5" s="110"/>
      <c r="ASW5" s="110"/>
      <c r="ASX5" s="110"/>
      <c r="ASY5" s="110"/>
      <c r="ASZ5" s="110"/>
      <c r="ATA5" s="110"/>
      <c r="ATB5" s="110"/>
      <c r="ATC5" s="110"/>
      <c r="ATD5" s="110"/>
      <c r="ATE5" s="110"/>
      <c r="ATF5" s="110"/>
      <c r="ATG5" s="110"/>
      <c r="ATH5" s="110"/>
      <c r="ATI5" s="110"/>
      <c r="ATJ5" s="110"/>
      <c r="ATK5" s="110"/>
      <c r="ATL5" s="110"/>
      <c r="ATM5" s="110"/>
      <c r="ATN5" s="110"/>
      <c r="ATO5" s="110"/>
      <c r="ATP5" s="110"/>
      <c r="ATQ5" s="110"/>
      <c r="ATR5" s="110"/>
      <c r="ATS5" s="110"/>
      <c r="ATT5" s="110"/>
      <c r="ATU5" s="110"/>
      <c r="ATV5" s="110"/>
      <c r="ATW5" s="110"/>
      <c r="ATX5" s="110"/>
      <c r="ATY5" s="110"/>
      <c r="ATZ5" s="110"/>
      <c r="AUA5" s="110"/>
      <c r="AUB5" s="110"/>
      <c r="AUC5" s="110"/>
      <c r="AUD5" s="110"/>
      <c r="AUE5" s="110"/>
      <c r="AUF5" s="110"/>
      <c r="AUG5" s="110"/>
      <c r="AUH5" s="110"/>
      <c r="AUI5" s="110"/>
      <c r="AUJ5" s="110"/>
      <c r="AUK5" s="110"/>
      <c r="AUL5" s="110"/>
      <c r="AUM5" s="110"/>
      <c r="AUN5" s="110"/>
      <c r="AUO5" s="110"/>
      <c r="AUP5" s="110"/>
      <c r="AUQ5" s="110"/>
      <c r="AUR5" s="110"/>
      <c r="AUS5" s="110"/>
      <c r="AUT5" s="110"/>
      <c r="AUU5" s="110"/>
      <c r="AUV5" s="110"/>
      <c r="AUW5" s="110"/>
      <c r="AUX5" s="110"/>
      <c r="AUY5" s="110"/>
      <c r="AUZ5" s="110"/>
      <c r="AVA5" s="110"/>
      <c r="AVB5" s="110"/>
      <c r="AVC5" s="110"/>
      <c r="AVD5" s="110"/>
      <c r="AVE5" s="110"/>
      <c r="AVF5" s="110"/>
      <c r="AVG5" s="110"/>
      <c r="AVH5" s="110"/>
      <c r="AVI5" s="110"/>
      <c r="AVJ5" s="110"/>
      <c r="AVK5" s="110"/>
      <c r="AVL5" s="110"/>
      <c r="AVM5" s="110"/>
      <c r="AVN5" s="110"/>
      <c r="AVO5" s="110"/>
      <c r="AVP5" s="110"/>
      <c r="AVQ5" s="110"/>
      <c r="AVR5" s="110"/>
      <c r="AVS5" s="110"/>
      <c r="AVT5" s="110"/>
      <c r="AVU5" s="110"/>
      <c r="AVV5" s="110"/>
      <c r="AVW5" s="110"/>
      <c r="AVX5" s="110"/>
      <c r="AVY5" s="110"/>
      <c r="AVZ5" s="110"/>
      <c r="AWA5" s="110"/>
      <c r="AWB5" s="110"/>
      <c r="AWC5" s="110"/>
      <c r="AWD5" s="110"/>
      <c r="AWE5" s="110"/>
      <c r="AWF5" s="110"/>
      <c r="AWG5" s="110"/>
      <c r="AWH5" s="110"/>
      <c r="AWI5" s="110"/>
      <c r="AWJ5" s="110"/>
      <c r="AWK5" s="110"/>
      <c r="AWL5" s="110"/>
      <c r="AWM5" s="110"/>
      <c r="AWN5" s="110"/>
      <c r="AWO5" s="110"/>
      <c r="AWP5" s="110"/>
      <c r="AWQ5" s="110"/>
      <c r="AWR5" s="110"/>
      <c r="AWS5" s="110"/>
      <c r="AWT5" s="110"/>
      <c r="AWU5" s="110"/>
      <c r="AWV5" s="110"/>
      <c r="AWW5" s="110"/>
      <c r="AWX5" s="110"/>
      <c r="AWY5" s="110"/>
      <c r="AWZ5" s="110"/>
      <c r="AXA5" s="110"/>
      <c r="AXB5" s="110"/>
      <c r="AXC5" s="110"/>
      <c r="AXD5" s="110"/>
      <c r="AXE5" s="110"/>
      <c r="AXF5" s="110"/>
      <c r="AXG5" s="110"/>
      <c r="AXH5" s="110"/>
      <c r="AXI5" s="110"/>
      <c r="AXJ5" s="110"/>
      <c r="AXK5" s="110"/>
      <c r="AXL5" s="110"/>
      <c r="AXM5" s="110"/>
      <c r="AXN5" s="110"/>
      <c r="AXO5" s="110"/>
      <c r="AXP5" s="110"/>
      <c r="AXQ5" s="110"/>
      <c r="AXR5" s="110"/>
      <c r="AXS5" s="110"/>
      <c r="AXT5" s="110"/>
      <c r="AXU5" s="110"/>
      <c r="AXV5" s="110"/>
      <c r="AXW5" s="110"/>
      <c r="AXX5" s="110"/>
      <c r="AXY5" s="110"/>
      <c r="AXZ5" s="110"/>
      <c r="AYA5" s="110"/>
      <c r="AYB5" s="110"/>
      <c r="AYC5" s="110"/>
      <c r="AYD5" s="110"/>
      <c r="AYE5" s="110"/>
      <c r="AYF5" s="110"/>
      <c r="AYG5" s="110"/>
      <c r="AYH5" s="110"/>
      <c r="AYI5" s="110"/>
      <c r="AYJ5" s="110"/>
      <c r="AYK5" s="110"/>
      <c r="AYL5" s="110"/>
      <c r="AYM5" s="110"/>
      <c r="AYN5" s="110"/>
      <c r="AYO5" s="110"/>
      <c r="AYP5" s="110"/>
      <c r="AYQ5" s="110"/>
      <c r="AYR5" s="110"/>
      <c r="AYS5" s="110"/>
      <c r="AYT5" s="110"/>
      <c r="AYU5" s="110"/>
      <c r="AYV5" s="110"/>
      <c r="AYW5" s="110"/>
      <c r="AYX5" s="110"/>
      <c r="AYY5" s="110"/>
      <c r="AYZ5" s="110"/>
      <c r="AZA5" s="110"/>
      <c r="AZB5" s="110"/>
      <c r="AZC5" s="110"/>
      <c r="AZD5" s="110"/>
      <c r="AZE5" s="110"/>
      <c r="AZF5" s="110"/>
      <c r="AZG5" s="110"/>
      <c r="AZH5" s="110"/>
      <c r="AZI5" s="110"/>
      <c r="AZJ5" s="110"/>
      <c r="AZK5" s="110"/>
      <c r="AZL5" s="110"/>
      <c r="AZM5" s="110"/>
      <c r="AZN5" s="110"/>
      <c r="AZO5" s="110"/>
      <c r="AZP5" s="110"/>
      <c r="AZQ5" s="110"/>
      <c r="AZR5" s="110"/>
      <c r="AZS5" s="110"/>
      <c r="AZT5" s="110"/>
      <c r="AZU5" s="110"/>
      <c r="AZV5" s="110"/>
      <c r="AZW5" s="110"/>
      <c r="AZX5" s="110"/>
      <c r="AZY5" s="110"/>
      <c r="AZZ5" s="110"/>
      <c r="BAA5" s="110"/>
      <c r="BAB5" s="110"/>
      <c r="BAC5" s="110"/>
      <c r="BAD5" s="110"/>
      <c r="BAE5" s="110"/>
      <c r="BAF5" s="110"/>
      <c r="BAG5" s="110"/>
      <c r="BAH5" s="110"/>
      <c r="BAI5" s="110"/>
      <c r="BAJ5" s="110"/>
      <c r="BAK5" s="110"/>
      <c r="BAL5" s="110"/>
      <c r="BAM5" s="110"/>
      <c r="BAN5" s="110"/>
      <c r="BAO5" s="110"/>
      <c r="BAP5" s="110"/>
      <c r="BAQ5" s="110"/>
      <c r="BAR5" s="110"/>
      <c r="BAS5" s="110"/>
      <c r="BAT5" s="110"/>
      <c r="BAU5" s="110"/>
      <c r="BAV5" s="110"/>
      <c r="BAW5" s="110"/>
      <c r="BAX5" s="110"/>
      <c r="BAY5" s="110"/>
      <c r="BAZ5" s="110"/>
      <c r="BBA5" s="110"/>
      <c r="BBB5" s="110"/>
      <c r="BBC5" s="110"/>
      <c r="BBD5" s="110"/>
      <c r="BBE5" s="110"/>
      <c r="BBF5" s="110"/>
      <c r="BBG5" s="110"/>
      <c r="BBH5" s="110"/>
      <c r="BBI5" s="110"/>
      <c r="BBJ5" s="110"/>
      <c r="BBK5" s="110"/>
      <c r="BBL5" s="110"/>
      <c r="BBM5" s="110"/>
      <c r="BBN5" s="110"/>
      <c r="BBO5" s="110"/>
      <c r="BBP5" s="110"/>
      <c r="BBQ5" s="110"/>
      <c r="BBR5" s="110"/>
      <c r="BBS5" s="110"/>
      <c r="BBT5" s="110"/>
      <c r="BBU5" s="110"/>
      <c r="BBV5" s="110"/>
      <c r="BBW5" s="110"/>
      <c r="BBX5" s="110"/>
      <c r="BBY5" s="110"/>
      <c r="BBZ5" s="110"/>
      <c r="BCA5" s="110"/>
      <c r="BCB5" s="110"/>
      <c r="BCC5" s="110"/>
      <c r="BCD5" s="110"/>
      <c r="BCE5" s="110"/>
      <c r="BCF5" s="110"/>
      <c r="BCG5" s="110"/>
      <c r="BCH5" s="110"/>
      <c r="BCI5" s="110"/>
      <c r="BCJ5" s="110"/>
      <c r="BCK5" s="110"/>
      <c r="BCL5" s="110"/>
      <c r="BCM5" s="110"/>
      <c r="BCN5" s="110"/>
      <c r="BCO5" s="110"/>
      <c r="BCP5" s="110"/>
      <c r="BCQ5" s="110"/>
      <c r="BCR5" s="110"/>
      <c r="BCS5" s="110"/>
      <c r="BCT5" s="110"/>
      <c r="BCU5" s="110"/>
      <c r="BCV5" s="110"/>
      <c r="BCW5" s="110"/>
      <c r="BCX5" s="110"/>
      <c r="BCY5" s="110"/>
      <c r="BCZ5" s="110"/>
      <c r="BDA5" s="110"/>
      <c r="BDB5" s="110"/>
      <c r="BDC5" s="110"/>
      <c r="BDD5" s="110"/>
      <c r="BDE5" s="110"/>
      <c r="BDF5" s="110"/>
      <c r="BDG5" s="110"/>
      <c r="BDH5" s="110"/>
      <c r="BDI5" s="110"/>
      <c r="BDJ5" s="110"/>
      <c r="BDK5" s="110"/>
      <c r="BDL5" s="110"/>
      <c r="BDM5" s="110"/>
      <c r="BDN5" s="110"/>
      <c r="BDO5" s="110"/>
      <c r="BDP5" s="110"/>
      <c r="BDQ5" s="110"/>
      <c r="BDR5" s="110"/>
      <c r="BDS5" s="110"/>
      <c r="BDT5" s="110"/>
      <c r="BDU5" s="110"/>
      <c r="BDV5" s="110"/>
      <c r="BDW5" s="110"/>
      <c r="BDX5" s="110"/>
      <c r="BDY5" s="110"/>
      <c r="BDZ5" s="110"/>
      <c r="BEA5" s="110"/>
      <c r="BEB5" s="110"/>
      <c r="BEC5" s="110"/>
      <c r="BED5" s="110"/>
      <c r="BEE5" s="110"/>
      <c r="BEF5" s="110"/>
      <c r="BEG5" s="110"/>
      <c r="BEH5" s="110"/>
      <c r="BEI5" s="110"/>
      <c r="BEJ5" s="110"/>
      <c r="BEK5" s="110"/>
      <c r="BEL5" s="110"/>
      <c r="BEM5" s="110"/>
      <c r="BEN5" s="110"/>
      <c r="BEO5" s="110"/>
      <c r="BEP5" s="110"/>
      <c r="BEQ5" s="110"/>
      <c r="BER5" s="110"/>
      <c r="BES5" s="110"/>
      <c r="BET5" s="110"/>
      <c r="BEU5" s="110"/>
      <c r="BEV5" s="110"/>
      <c r="BEW5" s="110"/>
      <c r="BEX5" s="110"/>
      <c r="BEY5" s="110"/>
      <c r="BEZ5" s="110"/>
      <c r="BFA5" s="110"/>
      <c r="BFB5" s="110"/>
      <c r="BFC5" s="110"/>
      <c r="BFD5" s="110"/>
      <c r="BFE5" s="110"/>
      <c r="BFF5" s="110"/>
      <c r="BFG5" s="110"/>
      <c r="BFH5" s="110"/>
      <c r="BFI5" s="110"/>
      <c r="BFJ5" s="110"/>
      <c r="BFK5" s="110"/>
      <c r="BFL5" s="110"/>
      <c r="BFM5" s="110"/>
      <c r="BFN5" s="110"/>
      <c r="BFO5" s="110"/>
      <c r="BFP5" s="110"/>
      <c r="BFQ5" s="110"/>
      <c r="BFR5" s="110"/>
      <c r="BFS5" s="110"/>
      <c r="BFT5" s="110"/>
      <c r="BFU5" s="110"/>
      <c r="BFV5" s="110"/>
      <c r="BFW5" s="110"/>
      <c r="BFX5" s="110"/>
      <c r="BFY5" s="110"/>
      <c r="BFZ5" s="110"/>
      <c r="BGA5" s="110"/>
      <c r="BGB5" s="110"/>
      <c r="BGC5" s="110"/>
      <c r="BGD5" s="110"/>
      <c r="BGE5" s="110"/>
      <c r="BGF5" s="110"/>
      <c r="BGG5" s="110"/>
      <c r="BGH5" s="110"/>
      <c r="BGI5" s="110"/>
      <c r="BGJ5" s="110"/>
      <c r="BGK5" s="110"/>
      <c r="BGL5" s="110"/>
      <c r="BGM5" s="110"/>
      <c r="BGN5" s="110"/>
      <c r="BGO5" s="110"/>
      <c r="BGP5" s="110"/>
      <c r="BGQ5" s="110"/>
      <c r="BGR5" s="110"/>
      <c r="BGS5" s="110"/>
      <c r="BGT5" s="110"/>
      <c r="BGU5" s="110"/>
      <c r="BGV5" s="110"/>
      <c r="BGW5" s="110"/>
      <c r="BGX5" s="110"/>
      <c r="BGY5" s="110"/>
      <c r="BGZ5" s="110"/>
      <c r="BHA5" s="110"/>
      <c r="BHB5" s="110"/>
      <c r="BHC5" s="110"/>
      <c r="BHD5" s="110"/>
      <c r="BHE5" s="110"/>
      <c r="BHF5" s="110"/>
      <c r="BHG5" s="110"/>
      <c r="BHH5" s="110"/>
      <c r="BHI5" s="110"/>
      <c r="BHJ5" s="110"/>
      <c r="BHK5" s="110"/>
      <c r="BHL5" s="110"/>
      <c r="BHM5" s="110"/>
      <c r="BHN5" s="110"/>
      <c r="BHO5" s="110"/>
      <c r="BHP5" s="110"/>
      <c r="BHQ5" s="110"/>
      <c r="BHR5" s="110"/>
      <c r="BHS5" s="110"/>
      <c r="BHT5" s="110"/>
      <c r="BHU5" s="110"/>
      <c r="BHV5" s="110"/>
      <c r="BHW5" s="110"/>
      <c r="BHX5" s="110"/>
      <c r="BHY5" s="110"/>
      <c r="BHZ5" s="110"/>
      <c r="BIA5" s="110"/>
      <c r="BIB5" s="110"/>
      <c r="BIC5" s="110"/>
      <c r="BID5" s="110"/>
      <c r="BIE5" s="110"/>
      <c r="BIF5" s="110"/>
      <c r="BIG5" s="110"/>
      <c r="BIH5" s="110"/>
      <c r="BII5" s="110"/>
      <c r="BIJ5" s="110"/>
      <c r="BIK5" s="110"/>
      <c r="BIL5" s="110"/>
      <c r="BIM5" s="110"/>
      <c r="BIN5" s="110"/>
      <c r="BIO5" s="110"/>
      <c r="BIP5" s="110"/>
      <c r="BIQ5" s="110"/>
      <c r="BIR5" s="110"/>
      <c r="BIS5" s="110"/>
      <c r="BIT5" s="110"/>
      <c r="BIU5" s="110"/>
      <c r="BIV5" s="110"/>
      <c r="BIW5" s="110"/>
      <c r="BIX5" s="110"/>
      <c r="BIY5" s="110"/>
      <c r="BIZ5" s="110"/>
      <c r="BJA5" s="110"/>
      <c r="BJB5" s="110"/>
      <c r="BJC5" s="110"/>
      <c r="BJD5" s="110"/>
      <c r="BJE5" s="110"/>
      <c r="BJF5" s="110"/>
      <c r="BJG5" s="110"/>
      <c r="BJH5" s="110"/>
      <c r="BJI5" s="110"/>
      <c r="BJJ5" s="110"/>
      <c r="BJK5" s="110"/>
      <c r="BJL5" s="110"/>
      <c r="BJM5" s="110"/>
      <c r="BJN5" s="110"/>
      <c r="BJO5" s="110"/>
      <c r="BJP5" s="110"/>
      <c r="BJQ5" s="110"/>
      <c r="BJR5" s="110"/>
      <c r="BJS5" s="110"/>
      <c r="BJT5" s="110"/>
      <c r="BJU5" s="110"/>
      <c r="BJV5" s="110"/>
      <c r="BJW5" s="110"/>
      <c r="BJX5" s="110"/>
      <c r="BJY5" s="110"/>
      <c r="BJZ5" s="110"/>
      <c r="BKA5" s="110"/>
      <c r="BKB5" s="110"/>
      <c r="BKC5" s="110"/>
      <c r="BKD5" s="110"/>
      <c r="BKE5" s="110"/>
      <c r="BKF5" s="110"/>
      <c r="BKG5" s="110"/>
      <c r="BKH5" s="110"/>
      <c r="BKI5" s="110"/>
      <c r="BKJ5" s="110"/>
      <c r="BKK5" s="110"/>
      <c r="BKL5" s="110"/>
      <c r="BKM5" s="110"/>
      <c r="BKN5" s="110"/>
      <c r="BKO5" s="110"/>
      <c r="BKP5" s="110"/>
      <c r="BKQ5" s="110"/>
      <c r="BKR5" s="110"/>
      <c r="BKS5" s="110"/>
      <c r="BKT5" s="110"/>
      <c r="BKU5" s="110"/>
      <c r="BKV5" s="110"/>
      <c r="BKW5" s="110"/>
      <c r="BKX5" s="110"/>
      <c r="BKY5" s="110"/>
      <c r="BKZ5" s="110"/>
      <c r="BLA5" s="110"/>
      <c r="BLB5" s="110"/>
      <c r="BLC5" s="110"/>
      <c r="BLD5" s="110"/>
      <c r="BLE5" s="110"/>
      <c r="BLF5" s="110"/>
      <c r="BLG5" s="110"/>
      <c r="BLH5" s="110"/>
      <c r="BLI5" s="110"/>
      <c r="BLJ5" s="110"/>
      <c r="BLK5" s="110"/>
      <c r="BLL5" s="110"/>
      <c r="BLM5" s="110"/>
      <c r="BLN5" s="110"/>
      <c r="BLO5" s="110"/>
      <c r="BLP5" s="110"/>
      <c r="BLQ5" s="110"/>
      <c r="BLR5" s="110"/>
      <c r="BLS5" s="110"/>
      <c r="BLT5" s="110"/>
      <c r="BLU5" s="110"/>
      <c r="BLV5" s="110"/>
      <c r="BLW5" s="110"/>
      <c r="BLX5" s="110"/>
      <c r="BLY5" s="110"/>
      <c r="BLZ5" s="110"/>
      <c r="BMA5" s="110"/>
      <c r="BMB5" s="110"/>
      <c r="BMC5" s="110"/>
      <c r="BMD5" s="110"/>
      <c r="BME5" s="110"/>
      <c r="BMF5" s="110"/>
      <c r="BMG5" s="110"/>
      <c r="BMH5" s="110"/>
      <c r="BMI5" s="110"/>
      <c r="BMJ5" s="110"/>
      <c r="BMK5" s="110"/>
      <c r="BML5" s="110"/>
      <c r="BMM5" s="110"/>
      <c r="BMN5" s="110"/>
      <c r="BMO5" s="110"/>
      <c r="BMP5" s="110"/>
      <c r="BMQ5" s="110"/>
      <c r="BMR5" s="110"/>
      <c r="BMS5" s="110"/>
      <c r="BMT5" s="110"/>
      <c r="BMU5" s="110"/>
      <c r="BMV5" s="110"/>
      <c r="BMW5" s="110"/>
      <c r="BMX5" s="110"/>
      <c r="BMY5" s="110"/>
      <c r="BMZ5" s="110"/>
      <c r="BNA5" s="110"/>
      <c r="BNB5" s="110"/>
      <c r="BNC5" s="110"/>
      <c r="BND5" s="110"/>
      <c r="BNE5" s="110"/>
      <c r="BNF5" s="110"/>
      <c r="BNG5" s="110"/>
      <c r="BNH5" s="110"/>
      <c r="BNI5" s="110"/>
      <c r="BNJ5" s="110"/>
      <c r="BNK5" s="110"/>
      <c r="BNL5" s="110"/>
      <c r="BNM5" s="110"/>
      <c r="BNN5" s="110"/>
      <c r="BNO5" s="110"/>
      <c r="BNP5" s="110"/>
      <c r="BNQ5" s="110"/>
      <c r="BNR5" s="110"/>
      <c r="BNS5" s="110"/>
      <c r="BNT5" s="110"/>
      <c r="BNU5" s="110"/>
      <c r="BNV5" s="110"/>
      <c r="BNW5" s="110"/>
      <c r="BNX5" s="110"/>
      <c r="BNY5" s="110"/>
      <c r="BNZ5" s="110"/>
      <c r="BOA5" s="110"/>
      <c r="BOB5" s="110"/>
      <c r="BOC5" s="110"/>
      <c r="BOD5" s="110"/>
      <c r="BOE5" s="110"/>
      <c r="BOF5" s="110"/>
      <c r="BOG5" s="110"/>
      <c r="BOH5" s="110"/>
      <c r="BOI5" s="110"/>
      <c r="BOJ5" s="110"/>
      <c r="BOK5" s="110"/>
      <c r="BOL5" s="110"/>
      <c r="BOM5" s="110"/>
      <c r="BON5" s="110"/>
      <c r="BOO5" s="110"/>
      <c r="BOP5" s="110"/>
      <c r="BOQ5" s="110"/>
      <c r="BOR5" s="110"/>
      <c r="BOS5" s="110"/>
      <c r="BOT5" s="110"/>
      <c r="BOU5" s="110"/>
      <c r="BOV5" s="110"/>
      <c r="BOW5" s="110"/>
      <c r="BOX5" s="110"/>
      <c r="BOY5" s="110"/>
      <c r="BOZ5" s="110"/>
      <c r="BPA5" s="110"/>
      <c r="BPB5" s="110"/>
      <c r="BPC5" s="110"/>
      <c r="BPD5" s="110"/>
      <c r="BPE5" s="110"/>
      <c r="BPF5" s="110"/>
      <c r="BPG5" s="110"/>
      <c r="BPH5" s="110"/>
      <c r="BPI5" s="110"/>
      <c r="BPJ5" s="110"/>
      <c r="BPK5" s="110"/>
      <c r="BPL5" s="110"/>
      <c r="BPM5" s="110"/>
      <c r="BPN5" s="110"/>
      <c r="BPO5" s="110"/>
      <c r="BPP5" s="110"/>
      <c r="BPQ5" s="110"/>
      <c r="BPR5" s="110"/>
      <c r="BPS5" s="110"/>
      <c r="BPT5" s="110"/>
      <c r="BPU5" s="110"/>
      <c r="BPV5" s="110"/>
      <c r="BPW5" s="110"/>
      <c r="BPX5" s="110"/>
      <c r="BPY5" s="110"/>
      <c r="BPZ5" s="110"/>
      <c r="BQA5" s="110"/>
      <c r="BQB5" s="110"/>
      <c r="BQC5" s="110"/>
      <c r="BQD5" s="110"/>
      <c r="BQE5" s="110"/>
      <c r="BQF5" s="110"/>
      <c r="BQG5" s="110"/>
      <c r="BQH5" s="110"/>
      <c r="BQI5" s="110"/>
      <c r="BQJ5" s="110"/>
      <c r="BQK5" s="110"/>
      <c r="BQL5" s="110"/>
      <c r="BQM5" s="110"/>
      <c r="BQN5" s="110"/>
      <c r="BQO5" s="110"/>
      <c r="BQP5" s="110"/>
      <c r="BQQ5" s="110"/>
      <c r="BQR5" s="110"/>
      <c r="BQS5" s="110"/>
      <c r="BQT5" s="110"/>
      <c r="BQU5" s="110"/>
      <c r="BQV5" s="110"/>
      <c r="BQW5" s="110"/>
      <c r="BQX5" s="110"/>
      <c r="BQY5" s="110"/>
      <c r="BQZ5" s="110"/>
      <c r="BRA5" s="110"/>
      <c r="BRB5" s="110"/>
      <c r="BRC5" s="110"/>
      <c r="BRD5" s="110"/>
      <c r="BRE5" s="110"/>
      <c r="BRF5" s="110"/>
      <c r="BRG5" s="110"/>
      <c r="BRH5" s="110"/>
      <c r="BRI5" s="110"/>
      <c r="BRJ5" s="110"/>
      <c r="BRK5" s="110"/>
      <c r="BRL5" s="110"/>
      <c r="BRM5" s="110"/>
      <c r="BRN5" s="110"/>
      <c r="BRO5" s="110"/>
      <c r="BRP5" s="110"/>
      <c r="BRQ5" s="110"/>
      <c r="BRR5" s="110"/>
      <c r="BRS5" s="110"/>
      <c r="BRT5" s="110"/>
      <c r="BRU5" s="110"/>
      <c r="BRV5" s="110"/>
      <c r="BRW5" s="110"/>
      <c r="BRX5" s="110"/>
      <c r="BRY5" s="110"/>
      <c r="BRZ5" s="110"/>
      <c r="BSA5" s="110"/>
      <c r="BSB5" s="110"/>
      <c r="BSC5" s="110"/>
      <c r="BSD5" s="110"/>
      <c r="BSE5" s="110"/>
      <c r="BSF5" s="110"/>
      <c r="BSG5" s="110"/>
      <c r="BSH5" s="110"/>
      <c r="BSI5" s="110"/>
      <c r="BSJ5" s="110"/>
      <c r="BSK5" s="110"/>
      <c r="BSL5" s="110"/>
      <c r="BSM5" s="110"/>
      <c r="BSN5" s="110"/>
      <c r="BSO5" s="110"/>
      <c r="BSP5" s="110"/>
      <c r="BSQ5" s="110"/>
      <c r="BSR5" s="110"/>
      <c r="BSS5" s="110"/>
      <c r="BST5" s="110"/>
      <c r="BSU5" s="110"/>
      <c r="BSV5" s="110"/>
      <c r="BSW5" s="110"/>
      <c r="BSX5" s="110"/>
      <c r="BSY5" s="110"/>
      <c r="BSZ5" s="110"/>
      <c r="BTA5" s="110"/>
      <c r="BTB5" s="110"/>
      <c r="BTC5" s="110"/>
      <c r="BTD5" s="110"/>
      <c r="BTE5" s="110"/>
      <c r="BTF5" s="110"/>
      <c r="BTG5" s="110"/>
      <c r="BTH5" s="110"/>
      <c r="BTI5" s="110"/>
      <c r="BTJ5" s="110"/>
      <c r="BTK5" s="110"/>
      <c r="BTL5" s="110"/>
      <c r="BTM5" s="110"/>
      <c r="BTN5" s="110"/>
      <c r="BTO5" s="110"/>
      <c r="BTP5" s="110"/>
      <c r="BTQ5" s="110"/>
      <c r="BTR5" s="110"/>
      <c r="BTS5" s="110"/>
      <c r="BTT5" s="110"/>
      <c r="BTU5" s="110"/>
      <c r="BTV5" s="110"/>
      <c r="BTW5" s="110"/>
      <c r="BTX5" s="110"/>
      <c r="BTY5" s="110"/>
      <c r="BTZ5" s="110"/>
      <c r="BUA5" s="110"/>
      <c r="BUB5" s="110"/>
      <c r="BUC5" s="110"/>
      <c r="BUD5" s="110"/>
      <c r="BUE5" s="110"/>
      <c r="BUF5" s="110"/>
      <c r="BUG5" s="110"/>
      <c r="BUH5" s="110"/>
      <c r="BUI5" s="110"/>
      <c r="BUJ5" s="110"/>
      <c r="BUK5" s="110"/>
      <c r="BUL5" s="110"/>
      <c r="BUM5" s="110"/>
      <c r="BUN5" s="110"/>
      <c r="BUO5" s="110"/>
      <c r="BUP5" s="110"/>
      <c r="BUQ5" s="110"/>
      <c r="BUR5" s="110"/>
      <c r="BUS5" s="110"/>
      <c r="BUT5" s="110"/>
      <c r="BUU5" s="110"/>
      <c r="BUV5" s="110"/>
      <c r="BUW5" s="110"/>
      <c r="BUX5" s="110"/>
      <c r="BUY5" s="110"/>
      <c r="BUZ5" s="110"/>
      <c r="BVA5" s="110"/>
      <c r="BVB5" s="110"/>
      <c r="BVC5" s="110"/>
      <c r="BVD5" s="110"/>
      <c r="BVE5" s="110"/>
      <c r="BVF5" s="110"/>
      <c r="BVG5" s="110"/>
      <c r="BVH5" s="110"/>
      <c r="BVI5" s="110"/>
      <c r="BVJ5" s="110"/>
      <c r="BVK5" s="110"/>
      <c r="BVL5" s="110"/>
      <c r="BVM5" s="110"/>
      <c r="BVN5" s="110"/>
      <c r="BVO5" s="110"/>
      <c r="BVP5" s="110"/>
      <c r="BVQ5" s="110"/>
      <c r="BVR5" s="110"/>
      <c r="BVS5" s="110"/>
      <c r="BVT5" s="110"/>
      <c r="BVU5" s="110"/>
      <c r="BVV5" s="110"/>
      <c r="BVW5" s="110"/>
      <c r="BVX5" s="110"/>
      <c r="BVY5" s="110"/>
      <c r="BVZ5" s="110"/>
      <c r="BWA5" s="110"/>
      <c r="BWB5" s="110"/>
      <c r="BWC5" s="110"/>
      <c r="BWD5" s="110"/>
      <c r="BWE5" s="110"/>
      <c r="BWF5" s="110"/>
      <c r="BWG5" s="110"/>
      <c r="BWH5" s="110"/>
      <c r="BWI5" s="110"/>
      <c r="BWJ5" s="110"/>
      <c r="BWK5" s="110"/>
      <c r="BWL5" s="110"/>
      <c r="BWM5" s="110"/>
      <c r="BWN5" s="110"/>
      <c r="BWO5" s="110"/>
      <c r="BWP5" s="110"/>
      <c r="BWQ5" s="110"/>
      <c r="BWR5" s="110"/>
      <c r="BWS5" s="110"/>
      <c r="BWT5" s="110"/>
      <c r="BWU5" s="110"/>
      <c r="BWV5" s="110"/>
      <c r="BWW5" s="110"/>
      <c r="BWX5" s="110"/>
      <c r="BWY5" s="110"/>
      <c r="BWZ5" s="110"/>
      <c r="BXA5" s="110"/>
      <c r="BXB5" s="110"/>
      <c r="BXC5" s="110"/>
      <c r="BXD5" s="110"/>
      <c r="BXE5" s="110"/>
      <c r="BXF5" s="110"/>
      <c r="BXG5" s="110"/>
      <c r="BXH5" s="110"/>
      <c r="BXI5" s="110"/>
      <c r="BXJ5" s="110"/>
      <c r="BXK5" s="110"/>
      <c r="BXL5" s="110"/>
      <c r="BXM5" s="110"/>
      <c r="BXN5" s="110"/>
      <c r="BXO5" s="110"/>
      <c r="BXP5" s="110"/>
      <c r="BXQ5" s="110"/>
      <c r="BXR5" s="110"/>
      <c r="BXS5" s="110"/>
      <c r="BXT5" s="110"/>
      <c r="BXU5" s="110"/>
      <c r="BXV5" s="110"/>
      <c r="BXW5" s="110"/>
      <c r="BXX5" s="110"/>
      <c r="BXY5" s="110"/>
      <c r="BXZ5" s="110"/>
      <c r="BYA5" s="110"/>
      <c r="BYB5" s="110"/>
      <c r="BYC5" s="110"/>
      <c r="BYD5" s="110"/>
      <c r="BYE5" s="110"/>
      <c r="BYF5" s="110"/>
      <c r="BYG5" s="110"/>
      <c r="BYH5" s="110"/>
      <c r="BYI5" s="110"/>
      <c r="BYJ5" s="110"/>
      <c r="BYK5" s="110"/>
      <c r="BYL5" s="110"/>
      <c r="BYM5" s="110"/>
      <c r="BYN5" s="110"/>
      <c r="BYO5" s="110"/>
      <c r="BYP5" s="110"/>
      <c r="BYQ5" s="110"/>
      <c r="BYR5" s="110"/>
      <c r="BYS5" s="110"/>
      <c r="BYT5" s="110"/>
      <c r="BYU5" s="110"/>
      <c r="BYV5" s="110"/>
      <c r="BYW5" s="110"/>
      <c r="BYX5" s="110"/>
      <c r="BYY5" s="110"/>
      <c r="BYZ5" s="110"/>
      <c r="BZA5" s="110"/>
      <c r="BZB5" s="110"/>
      <c r="BZC5" s="110"/>
      <c r="BZD5" s="110"/>
      <c r="BZE5" s="110"/>
      <c r="BZF5" s="110"/>
      <c r="BZG5" s="110"/>
      <c r="BZH5" s="110"/>
      <c r="BZI5" s="110"/>
      <c r="BZJ5" s="110"/>
      <c r="BZK5" s="110"/>
      <c r="BZL5" s="110"/>
      <c r="BZM5" s="110"/>
      <c r="BZN5" s="110"/>
      <c r="BZO5" s="110"/>
      <c r="BZP5" s="110"/>
      <c r="BZQ5" s="110"/>
      <c r="BZR5" s="110"/>
      <c r="BZS5" s="110"/>
      <c r="BZT5" s="110"/>
      <c r="BZU5" s="110"/>
      <c r="BZV5" s="110"/>
      <c r="BZW5" s="110"/>
      <c r="BZX5" s="110"/>
      <c r="BZY5" s="110"/>
      <c r="BZZ5" s="110"/>
      <c r="CAA5" s="110"/>
      <c r="CAB5" s="110"/>
      <c r="CAC5" s="110"/>
      <c r="CAD5" s="110"/>
      <c r="CAE5" s="110"/>
      <c r="CAF5" s="110"/>
      <c r="CAG5" s="110"/>
      <c r="CAH5" s="110"/>
      <c r="CAI5" s="110"/>
      <c r="CAJ5" s="110"/>
      <c r="CAK5" s="110"/>
      <c r="CAL5" s="110"/>
      <c r="CAM5" s="110"/>
      <c r="CAN5" s="110"/>
      <c r="CAO5" s="110"/>
      <c r="CAP5" s="110"/>
      <c r="CAQ5" s="110"/>
      <c r="CAR5" s="110"/>
      <c r="CAS5" s="110"/>
      <c r="CAT5" s="110"/>
      <c r="CAU5" s="110"/>
      <c r="CAV5" s="110"/>
      <c r="CAW5" s="110"/>
      <c r="CAX5" s="110"/>
      <c r="CAY5" s="110"/>
      <c r="CAZ5" s="110"/>
      <c r="CBA5" s="110"/>
      <c r="CBB5" s="110"/>
      <c r="CBC5" s="110"/>
      <c r="CBD5" s="110"/>
      <c r="CBE5" s="110"/>
      <c r="CBF5" s="110"/>
      <c r="CBG5" s="110"/>
      <c r="CBH5" s="110"/>
      <c r="CBI5" s="110"/>
      <c r="CBJ5" s="110"/>
      <c r="CBK5" s="110"/>
      <c r="CBL5" s="110"/>
      <c r="CBM5" s="110"/>
      <c r="CBN5" s="110"/>
      <c r="CBO5" s="110"/>
      <c r="CBP5" s="110"/>
      <c r="CBQ5" s="110"/>
      <c r="CBR5" s="110"/>
      <c r="CBS5" s="110"/>
      <c r="CBT5" s="110"/>
      <c r="CBU5" s="110"/>
      <c r="CBV5" s="110"/>
      <c r="CBW5" s="110"/>
      <c r="CBX5" s="110"/>
      <c r="CBY5" s="110"/>
      <c r="CBZ5" s="110"/>
      <c r="CCA5" s="110"/>
      <c r="CCB5" s="110"/>
      <c r="CCC5" s="110"/>
      <c r="CCD5" s="110"/>
      <c r="CCE5" s="110"/>
      <c r="CCF5" s="110"/>
      <c r="CCG5" s="110"/>
      <c r="CCH5" s="110"/>
      <c r="CCI5" s="110"/>
      <c r="CCJ5" s="110"/>
      <c r="CCK5" s="110"/>
      <c r="CCL5" s="110"/>
      <c r="CCM5" s="110"/>
      <c r="CCN5" s="110"/>
      <c r="CCO5" s="110"/>
      <c r="CCP5" s="110"/>
      <c r="CCQ5" s="110"/>
      <c r="CCR5" s="110"/>
      <c r="CCS5" s="110"/>
      <c r="CCT5" s="110"/>
      <c r="CCU5" s="110"/>
      <c r="CCV5" s="110"/>
      <c r="CCW5" s="110"/>
      <c r="CCX5" s="110"/>
      <c r="CCY5" s="110"/>
      <c r="CCZ5" s="110"/>
      <c r="CDA5" s="110"/>
      <c r="CDB5" s="110"/>
      <c r="CDC5" s="110"/>
      <c r="CDD5" s="110"/>
      <c r="CDE5" s="110"/>
      <c r="CDF5" s="110"/>
      <c r="CDG5" s="110"/>
      <c r="CDH5" s="110"/>
      <c r="CDI5" s="110"/>
      <c r="CDJ5" s="110"/>
      <c r="CDK5" s="110"/>
      <c r="CDL5" s="110"/>
      <c r="CDM5" s="110"/>
      <c r="CDN5" s="110"/>
      <c r="CDO5" s="110"/>
      <c r="CDP5" s="110"/>
      <c r="CDQ5" s="110"/>
      <c r="CDR5" s="110"/>
      <c r="CDS5" s="110"/>
      <c r="CDT5" s="110"/>
      <c r="CDU5" s="110"/>
      <c r="CDV5" s="110"/>
      <c r="CDW5" s="110"/>
      <c r="CDX5" s="110"/>
      <c r="CDY5" s="110"/>
      <c r="CDZ5" s="110"/>
      <c r="CEA5" s="110"/>
      <c r="CEB5" s="110"/>
      <c r="CEC5" s="110"/>
      <c r="CED5" s="110"/>
      <c r="CEE5" s="110"/>
      <c r="CEF5" s="110"/>
      <c r="CEG5" s="110"/>
      <c r="CEH5" s="110"/>
      <c r="CEI5" s="110"/>
      <c r="CEJ5" s="110"/>
      <c r="CEK5" s="110"/>
      <c r="CEL5" s="110"/>
      <c r="CEM5" s="110"/>
      <c r="CEN5" s="110"/>
      <c r="CEO5" s="110"/>
      <c r="CEP5" s="110"/>
      <c r="CEQ5" s="110"/>
      <c r="CER5" s="110"/>
      <c r="CES5" s="110"/>
      <c r="CET5" s="110"/>
      <c r="CEU5" s="110"/>
      <c r="CEV5" s="110"/>
      <c r="CEW5" s="110"/>
      <c r="CEX5" s="110"/>
      <c r="CEY5" s="110"/>
      <c r="CEZ5" s="110"/>
      <c r="CFA5" s="110"/>
      <c r="CFB5" s="110"/>
      <c r="CFC5" s="110"/>
      <c r="CFD5" s="110"/>
      <c r="CFE5" s="110"/>
      <c r="CFF5" s="110"/>
      <c r="CFG5" s="110"/>
      <c r="CFH5" s="110"/>
      <c r="CFI5" s="110"/>
      <c r="CFJ5" s="110"/>
      <c r="CFK5" s="110"/>
      <c r="CFL5" s="110"/>
      <c r="CFM5" s="110"/>
      <c r="CFN5" s="110"/>
      <c r="CFO5" s="110"/>
      <c r="CFP5" s="110"/>
      <c r="CFQ5" s="110"/>
      <c r="CFR5" s="110"/>
      <c r="CFS5" s="110"/>
      <c r="CFT5" s="110"/>
      <c r="CFU5" s="110"/>
      <c r="CFV5" s="110"/>
      <c r="CFW5" s="110"/>
      <c r="CFX5" s="110"/>
      <c r="CFY5" s="110"/>
      <c r="CFZ5" s="110"/>
      <c r="CGA5" s="110"/>
      <c r="CGB5" s="110"/>
      <c r="CGC5" s="110"/>
      <c r="CGD5" s="110"/>
      <c r="CGE5" s="110"/>
      <c r="CGF5" s="110"/>
      <c r="CGG5" s="110"/>
      <c r="CGH5" s="110"/>
      <c r="CGI5" s="110"/>
      <c r="CGJ5" s="110"/>
      <c r="CGK5" s="110"/>
      <c r="CGL5" s="110"/>
      <c r="CGM5" s="110"/>
      <c r="CGN5" s="110"/>
      <c r="CGO5" s="110"/>
      <c r="CGP5" s="110"/>
      <c r="CGQ5" s="110"/>
      <c r="CGR5" s="110"/>
      <c r="CGS5" s="110"/>
      <c r="CGT5" s="110"/>
      <c r="CGU5" s="110"/>
      <c r="CGV5" s="110"/>
      <c r="CGW5" s="110"/>
      <c r="CGX5" s="110"/>
      <c r="CGY5" s="110"/>
      <c r="CGZ5" s="110"/>
      <c r="CHA5" s="110"/>
      <c r="CHB5" s="110"/>
      <c r="CHC5" s="110"/>
      <c r="CHD5" s="110"/>
      <c r="CHE5" s="110"/>
      <c r="CHF5" s="110"/>
      <c r="CHG5" s="110"/>
      <c r="CHH5" s="110"/>
      <c r="CHI5" s="110"/>
      <c r="CHJ5" s="110"/>
      <c r="CHK5" s="110"/>
      <c r="CHL5" s="110"/>
      <c r="CHM5" s="110"/>
      <c r="CHN5" s="110"/>
      <c r="CHO5" s="110"/>
      <c r="CHP5" s="110"/>
      <c r="CHQ5" s="110"/>
      <c r="CHR5" s="110"/>
      <c r="CHS5" s="110"/>
      <c r="CHT5" s="110"/>
      <c r="CHU5" s="110"/>
      <c r="CHV5" s="110"/>
      <c r="CHW5" s="110"/>
      <c r="CHX5" s="110"/>
      <c r="CHY5" s="110"/>
      <c r="CHZ5" s="110"/>
      <c r="CIA5" s="110"/>
      <c r="CIB5" s="110"/>
      <c r="CIC5" s="110"/>
      <c r="CID5" s="110"/>
      <c r="CIE5" s="110"/>
      <c r="CIF5" s="110"/>
      <c r="CIG5" s="110"/>
      <c r="CIH5" s="110"/>
      <c r="CII5" s="110"/>
      <c r="CIJ5" s="110"/>
      <c r="CIK5" s="110"/>
      <c r="CIL5" s="110"/>
      <c r="CIM5" s="110"/>
      <c r="CIN5" s="110"/>
      <c r="CIO5" s="110"/>
      <c r="CIP5" s="110"/>
      <c r="CIQ5" s="110"/>
      <c r="CIR5" s="110"/>
      <c r="CIS5" s="110"/>
      <c r="CIT5" s="110"/>
      <c r="CIU5" s="110"/>
      <c r="CIV5" s="110"/>
      <c r="CIW5" s="110"/>
      <c r="CIX5" s="110"/>
      <c r="CIY5" s="110"/>
      <c r="CIZ5" s="110"/>
      <c r="CJA5" s="110"/>
      <c r="CJB5" s="110"/>
      <c r="CJC5" s="110"/>
      <c r="CJD5" s="110"/>
      <c r="CJE5" s="110"/>
      <c r="CJF5" s="110"/>
      <c r="CJG5" s="110"/>
      <c r="CJH5" s="110"/>
      <c r="CJI5" s="110"/>
      <c r="CJJ5" s="110"/>
      <c r="CJK5" s="110"/>
      <c r="CJL5" s="110"/>
      <c r="CJM5" s="110"/>
      <c r="CJN5" s="110"/>
      <c r="CJO5" s="110"/>
      <c r="CJP5" s="110"/>
      <c r="CJQ5" s="110"/>
      <c r="CJR5" s="110"/>
      <c r="CJS5" s="110"/>
      <c r="CJT5" s="110"/>
      <c r="CJU5" s="110"/>
      <c r="CJV5" s="110"/>
      <c r="CJW5" s="110"/>
      <c r="CJX5" s="110"/>
      <c r="CJY5" s="110"/>
      <c r="CJZ5" s="110"/>
      <c r="CKA5" s="110"/>
      <c r="CKB5" s="110"/>
      <c r="CKC5" s="110"/>
      <c r="CKD5" s="110"/>
      <c r="CKE5" s="110"/>
      <c r="CKF5" s="110"/>
      <c r="CKG5" s="110"/>
      <c r="CKH5" s="110"/>
      <c r="CKI5" s="110"/>
      <c r="CKJ5" s="110"/>
      <c r="CKK5" s="110"/>
      <c r="CKL5" s="110"/>
      <c r="CKM5" s="110"/>
      <c r="CKN5" s="110"/>
      <c r="CKO5" s="110"/>
      <c r="CKP5" s="110"/>
      <c r="CKQ5" s="110"/>
      <c r="CKR5" s="110"/>
      <c r="CKS5" s="110"/>
      <c r="CKT5" s="110"/>
      <c r="CKU5" s="110"/>
      <c r="CKV5" s="110"/>
      <c r="CKW5" s="110"/>
      <c r="CKX5" s="110"/>
      <c r="CKY5" s="110"/>
      <c r="CKZ5" s="110"/>
      <c r="CLA5" s="110"/>
      <c r="CLB5" s="110"/>
      <c r="CLC5" s="110"/>
      <c r="CLD5" s="110"/>
      <c r="CLE5" s="110"/>
      <c r="CLF5" s="110"/>
      <c r="CLG5" s="110"/>
      <c r="CLH5" s="110"/>
      <c r="CLI5" s="110"/>
      <c r="CLJ5" s="110"/>
      <c r="CLK5" s="110"/>
      <c r="CLL5" s="110"/>
      <c r="CLM5" s="110"/>
      <c r="CLN5" s="110"/>
      <c r="CLO5" s="110"/>
      <c r="CLP5" s="110"/>
      <c r="CLQ5" s="110"/>
      <c r="CLR5" s="110"/>
      <c r="CLS5" s="110"/>
      <c r="CLT5" s="110"/>
      <c r="CLU5" s="110"/>
      <c r="CLV5" s="110"/>
      <c r="CLW5" s="110"/>
      <c r="CLX5" s="110"/>
      <c r="CLY5" s="110"/>
      <c r="CLZ5" s="110"/>
      <c r="CMA5" s="110"/>
      <c r="CMB5" s="110"/>
      <c r="CMC5" s="110"/>
      <c r="CMD5" s="110"/>
      <c r="CME5" s="110"/>
      <c r="CMF5" s="110"/>
      <c r="CMG5" s="110"/>
      <c r="CMH5" s="110"/>
      <c r="CMI5" s="110"/>
      <c r="CMJ5" s="110"/>
      <c r="CMK5" s="110"/>
      <c r="CML5" s="110"/>
      <c r="CMM5" s="110"/>
      <c r="CMN5" s="110"/>
      <c r="CMO5" s="110"/>
      <c r="CMP5" s="110"/>
      <c r="CMQ5" s="110"/>
      <c r="CMR5" s="110"/>
      <c r="CMS5" s="110"/>
      <c r="CMT5" s="110"/>
      <c r="CMU5" s="110"/>
      <c r="CMV5" s="110"/>
      <c r="CMW5" s="110"/>
      <c r="CMX5" s="110"/>
      <c r="CMY5" s="110"/>
      <c r="CMZ5" s="110"/>
      <c r="CNA5" s="110"/>
      <c r="CNB5" s="110"/>
      <c r="CNC5" s="110"/>
      <c r="CND5" s="110"/>
      <c r="CNE5" s="110"/>
      <c r="CNF5" s="110"/>
      <c r="CNG5" s="110"/>
      <c r="CNH5" s="110"/>
      <c r="CNI5" s="110"/>
      <c r="CNJ5" s="110"/>
      <c r="CNK5" s="110"/>
      <c r="CNL5" s="110"/>
      <c r="CNM5" s="110"/>
      <c r="CNN5" s="110"/>
      <c r="CNO5" s="110"/>
      <c r="CNP5" s="110"/>
      <c r="CNQ5" s="110"/>
      <c r="CNR5" s="110"/>
      <c r="CNS5" s="110"/>
      <c r="CNT5" s="110"/>
      <c r="CNU5" s="110"/>
      <c r="CNV5" s="110"/>
      <c r="CNW5" s="110"/>
      <c r="CNX5" s="110"/>
      <c r="CNY5" s="110"/>
      <c r="CNZ5" s="110"/>
      <c r="COA5" s="110"/>
      <c r="COB5" s="110"/>
      <c r="COC5" s="110"/>
      <c r="COD5" s="110"/>
      <c r="COE5" s="110"/>
      <c r="COF5" s="110"/>
      <c r="COG5" s="110"/>
      <c r="COH5" s="110"/>
      <c r="COI5" s="110"/>
      <c r="COJ5" s="110"/>
      <c r="COK5" s="110"/>
      <c r="COL5" s="110"/>
      <c r="COM5" s="110"/>
      <c r="CON5" s="110"/>
      <c r="COO5" s="110"/>
      <c r="COP5" s="110"/>
      <c r="COQ5" s="110"/>
      <c r="COR5" s="110"/>
      <c r="COS5" s="110"/>
      <c r="COT5" s="110"/>
      <c r="COU5" s="110"/>
      <c r="COV5" s="110"/>
      <c r="COW5" s="110"/>
      <c r="COX5" s="110"/>
      <c r="COY5" s="110"/>
      <c r="COZ5" s="110"/>
      <c r="CPA5" s="110"/>
      <c r="CPB5" s="110"/>
      <c r="CPC5" s="110"/>
      <c r="CPD5" s="110"/>
      <c r="CPE5" s="110"/>
      <c r="CPF5" s="110"/>
      <c r="CPG5" s="110"/>
      <c r="CPH5" s="110"/>
      <c r="CPI5" s="110"/>
      <c r="CPJ5" s="110"/>
      <c r="CPK5" s="110"/>
      <c r="CPL5" s="110"/>
      <c r="CPM5" s="110"/>
      <c r="CPN5" s="110"/>
      <c r="CPO5" s="110"/>
      <c r="CPP5" s="110"/>
      <c r="CPQ5" s="110"/>
      <c r="CPR5" s="110"/>
      <c r="CPS5" s="110"/>
      <c r="CPT5" s="110"/>
      <c r="CPU5" s="110"/>
      <c r="CPV5" s="110"/>
      <c r="CPW5" s="110"/>
      <c r="CPX5" s="110"/>
      <c r="CPY5" s="110"/>
      <c r="CPZ5" s="110"/>
      <c r="CQA5" s="110"/>
      <c r="CQB5" s="110"/>
      <c r="CQC5" s="110"/>
      <c r="CQD5" s="110"/>
      <c r="CQE5" s="110"/>
      <c r="CQF5" s="110"/>
      <c r="CQG5" s="110"/>
      <c r="CQH5" s="110"/>
      <c r="CQI5" s="110"/>
      <c r="CQJ5" s="110"/>
      <c r="CQK5" s="110"/>
      <c r="CQL5" s="110"/>
      <c r="CQM5" s="110"/>
      <c r="CQN5" s="110"/>
      <c r="CQO5" s="110"/>
      <c r="CQP5" s="110"/>
      <c r="CQQ5" s="110"/>
      <c r="CQR5" s="110"/>
      <c r="CQS5" s="110"/>
      <c r="CQT5" s="110"/>
      <c r="CQU5" s="110"/>
      <c r="CQV5" s="110"/>
      <c r="CQW5" s="110"/>
      <c r="CQX5" s="110"/>
      <c r="CQY5" s="110"/>
      <c r="CQZ5" s="110"/>
      <c r="CRA5" s="110"/>
      <c r="CRB5" s="110"/>
      <c r="CRC5" s="110"/>
      <c r="CRD5" s="110"/>
      <c r="CRE5" s="110"/>
      <c r="CRF5" s="110"/>
      <c r="CRG5" s="110"/>
      <c r="CRH5" s="110"/>
      <c r="CRI5" s="110"/>
      <c r="CRJ5" s="110"/>
      <c r="CRK5" s="110"/>
      <c r="CRL5" s="110"/>
      <c r="CRM5" s="110"/>
      <c r="CRN5" s="110"/>
      <c r="CRO5" s="110"/>
      <c r="CRP5" s="110"/>
      <c r="CRQ5" s="110"/>
      <c r="CRR5" s="110"/>
      <c r="CRS5" s="110"/>
      <c r="CRT5" s="110"/>
      <c r="CRU5" s="110"/>
      <c r="CRV5" s="110"/>
      <c r="CRW5" s="110"/>
      <c r="CRX5" s="110"/>
      <c r="CRY5" s="110"/>
      <c r="CRZ5" s="110"/>
      <c r="CSA5" s="110"/>
      <c r="CSB5" s="110"/>
      <c r="CSC5" s="110"/>
      <c r="CSD5" s="110"/>
      <c r="CSE5" s="110"/>
      <c r="CSF5" s="110"/>
      <c r="CSG5" s="110"/>
      <c r="CSH5" s="110"/>
      <c r="CSI5" s="110"/>
      <c r="CSJ5" s="110"/>
      <c r="CSK5" s="110"/>
      <c r="CSL5" s="110"/>
      <c r="CSM5" s="110"/>
      <c r="CSN5" s="110"/>
      <c r="CSO5" s="110"/>
      <c r="CSP5" s="110"/>
      <c r="CSQ5" s="110"/>
      <c r="CSR5" s="110"/>
      <c r="CSS5" s="110"/>
      <c r="CST5" s="110"/>
      <c r="CSU5" s="110"/>
      <c r="CSV5" s="110"/>
      <c r="CSW5" s="110"/>
      <c r="CSX5" s="110"/>
      <c r="CSY5" s="110"/>
      <c r="CSZ5" s="110"/>
      <c r="CTA5" s="110"/>
      <c r="CTB5" s="110"/>
      <c r="CTC5" s="110"/>
      <c r="CTD5" s="110"/>
      <c r="CTE5" s="110"/>
      <c r="CTF5" s="110"/>
      <c r="CTG5" s="110"/>
      <c r="CTH5" s="110"/>
      <c r="CTI5" s="110"/>
      <c r="CTJ5" s="110"/>
      <c r="CTK5" s="110"/>
      <c r="CTL5" s="110"/>
      <c r="CTM5" s="110"/>
      <c r="CTN5" s="110"/>
      <c r="CTO5" s="110"/>
      <c r="CTP5" s="110"/>
      <c r="CTQ5" s="110"/>
      <c r="CTR5" s="110"/>
      <c r="CTS5" s="110"/>
      <c r="CTT5" s="110"/>
      <c r="CTU5" s="110"/>
      <c r="CTV5" s="110"/>
      <c r="CTW5" s="110"/>
      <c r="CTX5" s="110"/>
      <c r="CTY5" s="110"/>
      <c r="CTZ5" s="110"/>
      <c r="CUA5" s="110"/>
      <c r="CUB5" s="110"/>
      <c r="CUC5" s="110"/>
      <c r="CUD5" s="110"/>
      <c r="CUE5" s="110"/>
      <c r="CUF5" s="110"/>
      <c r="CUG5" s="110"/>
      <c r="CUH5" s="110"/>
      <c r="CUI5" s="110"/>
      <c r="CUJ5" s="110"/>
      <c r="CUK5" s="110"/>
      <c r="CUL5" s="110"/>
      <c r="CUM5" s="110"/>
      <c r="CUN5" s="110"/>
      <c r="CUO5" s="110"/>
      <c r="CUP5" s="110"/>
      <c r="CUQ5" s="110"/>
      <c r="CUR5" s="110"/>
      <c r="CUS5" s="110"/>
      <c r="CUT5" s="110"/>
      <c r="CUU5" s="110"/>
      <c r="CUV5" s="110"/>
      <c r="CUW5" s="110"/>
      <c r="CUX5" s="110"/>
      <c r="CUY5" s="110"/>
      <c r="CUZ5" s="110"/>
      <c r="CVA5" s="110"/>
      <c r="CVB5" s="110"/>
      <c r="CVC5" s="110"/>
      <c r="CVD5" s="110"/>
      <c r="CVE5" s="110"/>
      <c r="CVF5" s="110"/>
      <c r="CVG5" s="110"/>
      <c r="CVH5" s="110"/>
      <c r="CVI5" s="110"/>
      <c r="CVJ5" s="110"/>
      <c r="CVK5" s="110"/>
      <c r="CVL5" s="110"/>
      <c r="CVM5" s="110"/>
      <c r="CVN5" s="110"/>
      <c r="CVO5" s="110"/>
      <c r="CVP5" s="110"/>
      <c r="CVQ5" s="110"/>
      <c r="CVR5" s="110"/>
      <c r="CVS5" s="110"/>
      <c r="CVT5" s="110"/>
      <c r="CVU5" s="110"/>
      <c r="CVV5" s="110"/>
      <c r="CVW5" s="110"/>
      <c r="CVX5" s="110"/>
      <c r="CVY5" s="110"/>
      <c r="CVZ5" s="110"/>
      <c r="CWA5" s="110"/>
      <c r="CWB5" s="110"/>
      <c r="CWC5" s="110"/>
      <c r="CWD5" s="110"/>
      <c r="CWE5" s="110"/>
      <c r="CWF5" s="110"/>
      <c r="CWG5" s="110"/>
      <c r="CWH5" s="110"/>
      <c r="CWI5" s="110"/>
      <c r="CWJ5" s="110"/>
      <c r="CWK5" s="110"/>
      <c r="CWL5" s="110"/>
      <c r="CWM5" s="110"/>
      <c r="CWN5" s="110"/>
      <c r="CWO5" s="110"/>
      <c r="CWP5" s="110"/>
      <c r="CWQ5" s="110"/>
      <c r="CWR5" s="110"/>
      <c r="CWS5" s="110"/>
      <c r="CWT5" s="110"/>
      <c r="CWU5" s="110"/>
      <c r="CWV5" s="110"/>
      <c r="CWW5" s="110"/>
      <c r="CWX5" s="110"/>
      <c r="CWY5" s="110"/>
      <c r="CWZ5" s="110"/>
      <c r="CXA5" s="110"/>
      <c r="CXB5" s="110"/>
      <c r="CXC5" s="110"/>
      <c r="CXD5" s="110"/>
      <c r="CXE5" s="110"/>
      <c r="CXF5" s="110"/>
      <c r="CXG5" s="110"/>
      <c r="CXH5" s="110"/>
      <c r="CXI5" s="110"/>
      <c r="CXJ5" s="110"/>
      <c r="CXK5" s="110"/>
      <c r="CXL5" s="110"/>
      <c r="CXM5" s="110"/>
      <c r="CXN5" s="110"/>
      <c r="CXO5" s="110"/>
      <c r="CXP5" s="110"/>
      <c r="CXQ5" s="110"/>
      <c r="CXR5" s="110"/>
      <c r="CXS5" s="110"/>
      <c r="CXT5" s="110"/>
      <c r="CXU5" s="110"/>
      <c r="CXV5" s="110"/>
      <c r="CXW5" s="110"/>
      <c r="CXX5" s="110"/>
      <c r="CXY5" s="110"/>
      <c r="CXZ5" s="110"/>
      <c r="CYA5" s="110"/>
      <c r="CYB5" s="110"/>
      <c r="CYC5" s="110"/>
      <c r="CYD5" s="110"/>
      <c r="CYE5" s="110"/>
      <c r="CYF5" s="110"/>
      <c r="CYG5" s="110"/>
      <c r="CYH5" s="110"/>
      <c r="CYI5" s="110"/>
      <c r="CYJ5" s="110"/>
      <c r="CYK5" s="110"/>
      <c r="CYL5" s="110"/>
      <c r="CYM5" s="110"/>
      <c r="CYN5" s="110"/>
      <c r="CYO5" s="110"/>
      <c r="CYP5" s="110"/>
      <c r="CYQ5" s="110"/>
      <c r="CYR5" s="110"/>
      <c r="CYS5" s="110"/>
      <c r="CYT5" s="110"/>
      <c r="CYU5" s="110"/>
      <c r="CYV5" s="110"/>
      <c r="CYW5" s="110"/>
      <c r="CYX5" s="110"/>
      <c r="CYY5" s="110"/>
      <c r="CYZ5" s="110"/>
      <c r="CZA5" s="110"/>
      <c r="CZB5" s="110"/>
      <c r="CZC5" s="110"/>
      <c r="CZD5" s="110"/>
      <c r="CZE5" s="110"/>
      <c r="CZF5" s="110"/>
      <c r="CZG5" s="110"/>
      <c r="CZH5" s="110"/>
      <c r="CZI5" s="110"/>
      <c r="CZJ5" s="110"/>
      <c r="CZK5" s="110"/>
      <c r="CZL5" s="110"/>
      <c r="CZM5" s="110"/>
      <c r="CZN5" s="110"/>
      <c r="CZO5" s="110"/>
      <c r="CZP5" s="110"/>
      <c r="CZQ5" s="110"/>
      <c r="CZR5" s="110"/>
      <c r="CZS5" s="110"/>
      <c r="CZT5" s="110"/>
      <c r="CZU5" s="110"/>
      <c r="CZV5" s="110"/>
      <c r="CZW5" s="110"/>
      <c r="CZX5" s="110"/>
      <c r="CZY5" s="110"/>
      <c r="CZZ5" s="110"/>
      <c r="DAA5" s="110"/>
      <c r="DAB5" s="110"/>
      <c r="DAC5" s="110"/>
      <c r="DAD5" s="110"/>
      <c r="DAE5" s="110"/>
      <c r="DAF5" s="110"/>
      <c r="DAG5" s="110"/>
      <c r="DAH5" s="110"/>
      <c r="DAI5" s="110"/>
      <c r="DAJ5" s="110"/>
      <c r="DAK5" s="110"/>
      <c r="DAL5" s="110"/>
      <c r="DAM5" s="110"/>
      <c r="DAN5" s="110"/>
      <c r="DAO5" s="110"/>
      <c r="DAP5" s="110"/>
      <c r="DAQ5" s="110"/>
      <c r="DAR5" s="110"/>
      <c r="DAS5" s="110"/>
      <c r="DAT5" s="110"/>
      <c r="DAU5" s="110"/>
      <c r="DAV5" s="110"/>
      <c r="DAW5" s="110"/>
      <c r="DAX5" s="110"/>
      <c r="DAY5" s="110"/>
      <c r="DAZ5" s="110"/>
      <c r="DBA5" s="110"/>
      <c r="DBB5" s="110"/>
      <c r="DBC5" s="110"/>
      <c r="DBD5" s="110"/>
      <c r="DBE5" s="110"/>
      <c r="DBF5" s="110"/>
      <c r="DBG5" s="110"/>
      <c r="DBH5" s="110"/>
      <c r="DBI5" s="110"/>
      <c r="DBJ5" s="110"/>
      <c r="DBK5" s="110"/>
      <c r="DBL5" s="110"/>
      <c r="DBM5" s="110"/>
      <c r="DBN5" s="110"/>
      <c r="DBO5" s="110"/>
      <c r="DBP5" s="110"/>
      <c r="DBQ5" s="110"/>
      <c r="DBR5" s="110"/>
      <c r="DBS5" s="110"/>
      <c r="DBT5" s="110"/>
      <c r="DBU5" s="110"/>
      <c r="DBV5" s="110"/>
      <c r="DBW5" s="110"/>
      <c r="DBX5" s="110"/>
      <c r="DBY5" s="110"/>
      <c r="DBZ5" s="110"/>
      <c r="DCA5" s="110"/>
      <c r="DCB5" s="110"/>
      <c r="DCC5" s="110"/>
      <c r="DCD5" s="110"/>
      <c r="DCE5" s="110"/>
      <c r="DCF5" s="110"/>
      <c r="DCG5" s="110"/>
      <c r="DCH5" s="110"/>
      <c r="DCI5" s="110"/>
      <c r="DCJ5" s="110"/>
      <c r="DCK5" s="110"/>
      <c r="DCL5" s="110"/>
      <c r="DCM5" s="110"/>
      <c r="DCN5" s="110"/>
      <c r="DCO5" s="110"/>
      <c r="DCP5" s="110"/>
      <c r="DCQ5" s="110"/>
      <c r="DCR5" s="110"/>
      <c r="DCS5" s="110"/>
      <c r="DCT5" s="110"/>
      <c r="DCU5" s="110"/>
      <c r="DCV5" s="110"/>
      <c r="DCW5" s="110"/>
      <c r="DCX5" s="110"/>
      <c r="DCY5" s="110"/>
      <c r="DCZ5" s="110"/>
      <c r="DDA5" s="110"/>
      <c r="DDB5" s="110"/>
      <c r="DDC5" s="110"/>
      <c r="DDD5" s="110"/>
      <c r="DDE5" s="110"/>
      <c r="DDF5" s="110"/>
      <c r="DDG5" s="110"/>
      <c r="DDH5" s="110"/>
      <c r="DDI5" s="110"/>
      <c r="DDJ5" s="110"/>
      <c r="DDK5" s="110"/>
      <c r="DDL5" s="110"/>
      <c r="DDM5" s="110"/>
      <c r="DDN5" s="110"/>
      <c r="DDO5" s="110"/>
      <c r="DDP5" s="110"/>
      <c r="DDQ5" s="110"/>
      <c r="DDR5" s="110"/>
      <c r="DDS5" s="110"/>
      <c r="DDT5" s="110"/>
      <c r="DDU5" s="110"/>
      <c r="DDV5" s="110"/>
      <c r="DDW5" s="110"/>
      <c r="DDX5" s="110"/>
      <c r="DDY5" s="110"/>
      <c r="DDZ5" s="110"/>
      <c r="DEA5" s="110"/>
      <c r="DEB5" s="110"/>
      <c r="DEC5" s="110"/>
      <c r="DED5" s="110"/>
      <c r="DEE5" s="110"/>
      <c r="DEF5" s="110"/>
      <c r="DEG5" s="110"/>
      <c r="DEH5" s="110"/>
      <c r="DEI5" s="110"/>
      <c r="DEJ5" s="110"/>
      <c r="DEK5" s="110"/>
      <c r="DEL5" s="110"/>
      <c r="DEM5" s="110"/>
      <c r="DEN5" s="110"/>
      <c r="DEO5" s="110"/>
      <c r="DEP5" s="110"/>
      <c r="DEQ5" s="110"/>
      <c r="DER5" s="110"/>
      <c r="DES5" s="110"/>
      <c r="DET5" s="110"/>
      <c r="DEU5" s="110"/>
      <c r="DEV5" s="110"/>
      <c r="DEW5" s="110"/>
      <c r="DEX5" s="110"/>
      <c r="DEY5" s="110"/>
      <c r="DEZ5" s="110"/>
      <c r="DFA5" s="110"/>
      <c r="DFB5" s="110"/>
      <c r="DFC5" s="110"/>
      <c r="DFD5" s="110"/>
      <c r="DFE5" s="110"/>
      <c r="DFF5" s="110"/>
      <c r="DFG5" s="110"/>
      <c r="DFH5" s="110"/>
      <c r="DFI5" s="110"/>
      <c r="DFJ5" s="110"/>
      <c r="DFK5" s="110"/>
      <c r="DFL5" s="110"/>
      <c r="DFM5" s="110"/>
      <c r="DFN5" s="110"/>
      <c r="DFO5" s="110"/>
      <c r="DFP5" s="110"/>
      <c r="DFQ5" s="110"/>
      <c r="DFR5" s="110"/>
      <c r="DFS5" s="110"/>
      <c r="DFT5" s="110"/>
      <c r="DFU5" s="110"/>
      <c r="DFV5" s="110"/>
      <c r="DFW5" s="110"/>
      <c r="DFX5" s="110"/>
      <c r="DFY5" s="110"/>
      <c r="DFZ5" s="110"/>
      <c r="DGA5" s="110"/>
      <c r="DGB5" s="110"/>
      <c r="DGC5" s="110"/>
      <c r="DGD5" s="110"/>
      <c r="DGE5" s="110"/>
      <c r="DGF5" s="110"/>
      <c r="DGG5" s="110"/>
      <c r="DGH5" s="110"/>
      <c r="DGI5" s="110"/>
      <c r="DGJ5" s="110"/>
      <c r="DGK5" s="110"/>
      <c r="DGL5" s="110"/>
      <c r="DGM5" s="110"/>
      <c r="DGN5" s="110"/>
      <c r="DGO5" s="110"/>
      <c r="DGP5" s="110"/>
      <c r="DGQ5" s="110"/>
      <c r="DGR5" s="110"/>
      <c r="DGS5" s="110"/>
      <c r="DGT5" s="110"/>
      <c r="DGU5" s="110"/>
      <c r="DGV5" s="110"/>
      <c r="DGW5" s="110"/>
      <c r="DGX5" s="110"/>
      <c r="DGY5" s="110"/>
      <c r="DGZ5" s="110"/>
      <c r="DHA5" s="110"/>
      <c r="DHB5" s="110"/>
      <c r="DHC5" s="110"/>
      <c r="DHD5" s="110"/>
      <c r="DHE5" s="110"/>
      <c r="DHF5" s="110"/>
      <c r="DHG5" s="110"/>
      <c r="DHH5" s="110"/>
      <c r="DHI5" s="110"/>
      <c r="DHJ5" s="110"/>
      <c r="DHK5" s="110"/>
      <c r="DHL5" s="110"/>
      <c r="DHM5" s="110"/>
      <c r="DHN5" s="110"/>
      <c r="DHO5" s="110"/>
      <c r="DHP5" s="110"/>
      <c r="DHQ5" s="110"/>
      <c r="DHR5" s="110"/>
      <c r="DHS5" s="110"/>
      <c r="DHT5" s="110"/>
      <c r="DHU5" s="110"/>
      <c r="DHV5" s="110"/>
      <c r="DHW5" s="110"/>
      <c r="DHX5" s="110"/>
      <c r="DHY5" s="110"/>
      <c r="DHZ5" s="110"/>
      <c r="DIA5" s="110"/>
      <c r="DIB5" s="110"/>
      <c r="DIC5" s="110"/>
      <c r="DID5" s="110"/>
      <c r="DIE5" s="110"/>
      <c r="DIF5" s="110"/>
      <c r="DIG5" s="110"/>
      <c r="DIH5" s="110"/>
      <c r="DII5" s="110"/>
      <c r="DIJ5" s="110"/>
      <c r="DIK5" s="110"/>
      <c r="DIL5" s="110"/>
      <c r="DIM5" s="110"/>
      <c r="DIN5" s="110"/>
      <c r="DIO5" s="110"/>
      <c r="DIP5" s="110"/>
      <c r="DIQ5" s="110"/>
      <c r="DIR5" s="110"/>
      <c r="DIS5" s="110"/>
      <c r="DIT5" s="110"/>
      <c r="DIU5" s="110"/>
      <c r="DIV5" s="110"/>
      <c r="DIW5" s="110"/>
      <c r="DIX5" s="110"/>
      <c r="DIY5" s="110"/>
      <c r="DIZ5" s="110"/>
      <c r="DJA5" s="110"/>
      <c r="DJB5" s="110"/>
      <c r="DJC5" s="110"/>
      <c r="DJD5" s="110"/>
      <c r="DJE5" s="110"/>
      <c r="DJF5" s="110"/>
      <c r="DJG5" s="110"/>
      <c r="DJH5" s="110"/>
      <c r="DJI5" s="110"/>
      <c r="DJJ5" s="110"/>
      <c r="DJK5" s="110"/>
      <c r="DJL5" s="110"/>
      <c r="DJM5" s="110"/>
      <c r="DJN5" s="110"/>
      <c r="DJO5" s="110"/>
      <c r="DJP5" s="110"/>
      <c r="DJQ5" s="110"/>
      <c r="DJR5" s="110"/>
      <c r="DJS5" s="110"/>
      <c r="DJT5" s="110"/>
      <c r="DJU5" s="110"/>
      <c r="DJV5" s="110"/>
      <c r="DJW5" s="110"/>
      <c r="DJX5" s="110"/>
      <c r="DJY5" s="110"/>
      <c r="DJZ5" s="110"/>
      <c r="DKA5" s="110"/>
      <c r="DKB5" s="110"/>
      <c r="DKC5" s="110"/>
      <c r="DKD5" s="110"/>
      <c r="DKE5" s="110"/>
      <c r="DKF5" s="110"/>
      <c r="DKG5" s="110"/>
      <c r="DKH5" s="110"/>
      <c r="DKI5" s="110"/>
      <c r="DKJ5" s="110"/>
      <c r="DKK5" s="110"/>
      <c r="DKL5" s="110"/>
      <c r="DKM5" s="110"/>
      <c r="DKN5" s="110"/>
      <c r="DKO5" s="110"/>
      <c r="DKP5" s="110"/>
      <c r="DKQ5" s="110"/>
      <c r="DKR5" s="110"/>
      <c r="DKS5" s="110"/>
      <c r="DKT5" s="110"/>
      <c r="DKU5" s="110"/>
      <c r="DKV5" s="110"/>
      <c r="DKW5" s="110"/>
      <c r="DKX5" s="110"/>
      <c r="DKY5" s="110"/>
      <c r="DKZ5" s="110"/>
      <c r="DLA5" s="110"/>
      <c r="DLB5" s="110"/>
      <c r="DLC5" s="110"/>
      <c r="DLD5" s="110"/>
      <c r="DLE5" s="110"/>
      <c r="DLF5" s="110"/>
      <c r="DLG5" s="110"/>
      <c r="DLH5" s="110"/>
      <c r="DLI5" s="110"/>
      <c r="DLJ5" s="110"/>
      <c r="DLK5" s="110"/>
      <c r="DLL5" s="110"/>
      <c r="DLM5" s="110"/>
      <c r="DLN5" s="110"/>
      <c r="DLO5" s="110"/>
      <c r="DLP5" s="110"/>
      <c r="DLQ5" s="110"/>
      <c r="DLR5" s="110"/>
      <c r="DLS5" s="110"/>
      <c r="DLT5" s="110"/>
      <c r="DLU5" s="110"/>
      <c r="DLV5" s="110"/>
      <c r="DLW5" s="110"/>
      <c r="DLX5" s="110"/>
      <c r="DLY5" s="110"/>
      <c r="DLZ5" s="110"/>
      <c r="DMA5" s="110"/>
      <c r="DMB5" s="110"/>
      <c r="DMC5" s="110"/>
      <c r="DMD5" s="110"/>
      <c r="DME5" s="110"/>
      <c r="DMF5" s="110"/>
      <c r="DMG5" s="110"/>
      <c r="DMH5" s="110"/>
      <c r="DMI5" s="110"/>
      <c r="DMJ5" s="110"/>
      <c r="DMK5" s="110"/>
      <c r="DML5" s="110"/>
      <c r="DMM5" s="110"/>
      <c r="DMN5" s="110"/>
      <c r="DMO5" s="110"/>
      <c r="DMP5" s="110"/>
      <c r="DMQ5" s="110"/>
      <c r="DMR5" s="110"/>
      <c r="DMS5" s="110"/>
      <c r="DMT5" s="110"/>
      <c r="DMU5" s="110"/>
      <c r="DMV5" s="110"/>
      <c r="DMW5" s="110"/>
      <c r="DMX5" s="110"/>
      <c r="DMY5" s="110"/>
      <c r="DMZ5" s="110"/>
      <c r="DNA5" s="110"/>
      <c r="DNB5" s="110"/>
      <c r="DNC5" s="110"/>
      <c r="DND5" s="110"/>
      <c r="DNE5" s="110"/>
      <c r="DNF5" s="110"/>
      <c r="DNG5" s="110"/>
      <c r="DNH5" s="110"/>
      <c r="DNI5" s="110"/>
      <c r="DNJ5" s="110"/>
      <c r="DNK5" s="110"/>
      <c r="DNL5" s="110"/>
      <c r="DNM5" s="110"/>
      <c r="DNN5" s="110"/>
      <c r="DNO5" s="110"/>
      <c r="DNP5" s="110"/>
      <c r="DNQ5" s="110"/>
      <c r="DNR5" s="110"/>
      <c r="DNS5" s="110"/>
      <c r="DNT5" s="110"/>
      <c r="DNU5" s="110"/>
      <c r="DNV5" s="110"/>
      <c r="DNW5" s="110"/>
      <c r="DNX5" s="110"/>
      <c r="DNY5" s="110"/>
      <c r="DNZ5" s="110"/>
      <c r="DOA5" s="110"/>
      <c r="DOB5" s="110"/>
      <c r="DOC5" s="110"/>
      <c r="DOD5" s="110"/>
      <c r="DOE5" s="110"/>
      <c r="DOF5" s="110"/>
      <c r="DOG5" s="110"/>
      <c r="DOH5" s="110"/>
      <c r="DOI5" s="110"/>
      <c r="DOJ5" s="110"/>
      <c r="DOK5" s="110"/>
      <c r="DOL5" s="110"/>
      <c r="DOM5" s="110"/>
      <c r="DON5" s="110"/>
      <c r="DOO5" s="110"/>
      <c r="DOP5" s="110"/>
      <c r="DOQ5" s="110"/>
      <c r="DOR5" s="110"/>
      <c r="DOS5" s="110"/>
      <c r="DOT5" s="110"/>
      <c r="DOU5" s="110"/>
      <c r="DOV5" s="110"/>
      <c r="DOW5" s="110"/>
      <c r="DOX5" s="110"/>
      <c r="DOY5" s="110"/>
      <c r="DOZ5" s="110"/>
      <c r="DPA5" s="110"/>
      <c r="DPB5" s="110"/>
      <c r="DPC5" s="110"/>
      <c r="DPD5" s="110"/>
      <c r="DPE5" s="110"/>
      <c r="DPF5" s="110"/>
      <c r="DPG5" s="110"/>
      <c r="DPH5" s="110"/>
      <c r="DPI5" s="110"/>
      <c r="DPJ5" s="110"/>
      <c r="DPK5" s="110"/>
      <c r="DPL5" s="110"/>
      <c r="DPM5" s="110"/>
      <c r="DPN5" s="110"/>
      <c r="DPO5" s="110"/>
      <c r="DPP5" s="110"/>
      <c r="DPQ5" s="110"/>
      <c r="DPR5" s="110"/>
      <c r="DPS5" s="110"/>
      <c r="DPT5" s="110"/>
      <c r="DPU5" s="110"/>
      <c r="DPV5" s="110"/>
      <c r="DPW5" s="110"/>
      <c r="DPX5" s="110"/>
      <c r="DPY5" s="110"/>
      <c r="DPZ5" s="110"/>
      <c r="DQA5" s="110"/>
      <c r="DQB5" s="110"/>
      <c r="DQC5" s="110"/>
      <c r="DQD5" s="110"/>
      <c r="DQE5" s="110"/>
      <c r="DQF5" s="110"/>
      <c r="DQG5" s="110"/>
      <c r="DQH5" s="110"/>
      <c r="DQI5" s="110"/>
      <c r="DQJ5" s="110"/>
      <c r="DQK5" s="110"/>
      <c r="DQL5" s="110"/>
      <c r="DQM5" s="110"/>
      <c r="DQN5" s="110"/>
      <c r="DQO5" s="110"/>
      <c r="DQP5" s="110"/>
      <c r="DQQ5" s="110"/>
      <c r="DQR5" s="110"/>
      <c r="DQS5" s="110"/>
      <c r="DQT5" s="110"/>
      <c r="DQU5" s="110"/>
      <c r="DQV5" s="110"/>
      <c r="DQW5" s="110"/>
      <c r="DQX5" s="110"/>
      <c r="DQY5" s="110"/>
      <c r="DQZ5" s="110"/>
      <c r="DRA5" s="110"/>
      <c r="DRB5" s="110"/>
      <c r="DRC5" s="110"/>
      <c r="DRD5" s="110"/>
      <c r="DRE5" s="110"/>
      <c r="DRF5" s="110"/>
      <c r="DRG5" s="110"/>
      <c r="DRH5" s="110"/>
      <c r="DRI5" s="110"/>
      <c r="DRJ5" s="110"/>
      <c r="DRK5" s="110"/>
      <c r="DRL5" s="110"/>
      <c r="DRM5" s="110"/>
      <c r="DRN5" s="110"/>
      <c r="DRO5" s="110"/>
      <c r="DRP5" s="110"/>
      <c r="DRQ5" s="110"/>
      <c r="DRR5" s="110"/>
      <c r="DRS5" s="110"/>
      <c r="DRT5" s="110"/>
      <c r="DRU5" s="110"/>
      <c r="DRV5" s="110"/>
      <c r="DRW5" s="110"/>
      <c r="DRX5" s="110"/>
      <c r="DRY5" s="110"/>
      <c r="DRZ5" s="110"/>
      <c r="DSA5" s="110"/>
      <c r="DSB5" s="110"/>
      <c r="DSC5" s="110"/>
      <c r="DSD5" s="110"/>
      <c r="DSE5" s="110"/>
      <c r="DSF5" s="110"/>
      <c r="DSG5" s="110"/>
      <c r="DSH5" s="110"/>
      <c r="DSI5" s="110"/>
      <c r="DSJ5" s="110"/>
      <c r="DSK5" s="110"/>
      <c r="DSL5" s="110"/>
      <c r="DSM5" s="110"/>
      <c r="DSN5" s="110"/>
      <c r="DSO5" s="110"/>
      <c r="DSP5" s="110"/>
      <c r="DSQ5" s="110"/>
      <c r="DSR5" s="110"/>
      <c r="DSS5" s="110"/>
      <c r="DST5" s="110"/>
      <c r="DSU5" s="110"/>
      <c r="DSV5" s="110"/>
      <c r="DSW5" s="110"/>
      <c r="DSX5" s="110"/>
      <c r="DSY5" s="110"/>
      <c r="DSZ5" s="110"/>
      <c r="DTA5" s="110"/>
      <c r="DTB5" s="110"/>
      <c r="DTC5" s="110"/>
      <c r="DTD5" s="110"/>
      <c r="DTE5" s="110"/>
      <c r="DTF5" s="110"/>
      <c r="DTG5" s="110"/>
      <c r="DTH5" s="110"/>
      <c r="DTI5" s="110"/>
      <c r="DTJ5" s="110"/>
      <c r="DTK5" s="110"/>
      <c r="DTL5" s="110"/>
      <c r="DTM5" s="110"/>
      <c r="DTN5" s="110"/>
      <c r="DTO5" s="110"/>
      <c r="DTP5" s="110"/>
      <c r="DTQ5" s="110"/>
      <c r="DTR5" s="110"/>
      <c r="DTS5" s="110"/>
      <c r="DTT5" s="110"/>
      <c r="DTU5" s="110"/>
      <c r="DTV5" s="110"/>
      <c r="DTW5" s="110"/>
      <c r="DTX5" s="110"/>
      <c r="DTY5" s="110"/>
      <c r="DTZ5" s="110"/>
      <c r="DUA5" s="110"/>
      <c r="DUB5" s="110"/>
      <c r="DUC5" s="110"/>
      <c r="DUD5" s="110"/>
      <c r="DUE5" s="110"/>
      <c r="DUF5" s="110"/>
      <c r="DUG5" s="110"/>
      <c r="DUH5" s="110"/>
      <c r="DUI5" s="110"/>
      <c r="DUJ5" s="110"/>
      <c r="DUK5" s="110"/>
      <c r="DUL5" s="110"/>
      <c r="DUM5" s="110"/>
      <c r="DUN5" s="110"/>
      <c r="DUO5" s="110"/>
      <c r="DUP5" s="110"/>
      <c r="DUQ5" s="110"/>
      <c r="DUR5" s="110"/>
      <c r="DUS5" s="110"/>
      <c r="DUT5" s="110"/>
      <c r="DUU5" s="110"/>
      <c r="DUV5" s="110"/>
      <c r="DUW5" s="110"/>
      <c r="DUX5" s="110"/>
      <c r="DUY5" s="110"/>
      <c r="DUZ5" s="110"/>
      <c r="DVA5" s="110"/>
      <c r="DVB5" s="110"/>
      <c r="DVC5" s="110"/>
      <c r="DVD5" s="110"/>
      <c r="DVE5" s="110"/>
      <c r="DVF5" s="110"/>
      <c r="DVG5" s="110"/>
      <c r="DVH5" s="110"/>
      <c r="DVI5" s="110"/>
      <c r="DVJ5" s="110"/>
      <c r="DVK5" s="110"/>
      <c r="DVL5" s="110"/>
      <c r="DVM5" s="110"/>
      <c r="DVN5" s="110"/>
      <c r="DVO5" s="110"/>
      <c r="DVP5" s="110"/>
      <c r="DVQ5" s="110"/>
      <c r="DVR5" s="110"/>
      <c r="DVS5" s="110"/>
      <c r="DVT5" s="110"/>
      <c r="DVU5" s="110"/>
      <c r="DVV5" s="110"/>
      <c r="DVW5" s="110"/>
      <c r="DVX5" s="110"/>
      <c r="DVY5" s="110"/>
      <c r="DVZ5" s="110"/>
      <c r="DWA5" s="110"/>
      <c r="DWB5" s="110"/>
      <c r="DWC5" s="110"/>
      <c r="DWD5" s="110"/>
      <c r="DWE5" s="110"/>
      <c r="DWF5" s="110"/>
      <c r="DWG5" s="110"/>
      <c r="DWH5" s="110"/>
      <c r="DWI5" s="110"/>
      <c r="DWJ5" s="110"/>
      <c r="DWK5" s="110"/>
      <c r="DWL5" s="110"/>
      <c r="DWM5" s="110"/>
      <c r="DWN5" s="110"/>
      <c r="DWO5" s="110"/>
      <c r="DWP5" s="110"/>
      <c r="DWQ5" s="110"/>
      <c r="DWR5" s="110"/>
      <c r="DWS5" s="110"/>
      <c r="DWT5" s="110"/>
      <c r="DWU5" s="110"/>
      <c r="DWV5" s="110"/>
      <c r="DWW5" s="110"/>
      <c r="DWX5" s="110"/>
      <c r="DWY5" s="110"/>
      <c r="DWZ5" s="110"/>
      <c r="DXA5" s="110"/>
      <c r="DXB5" s="110"/>
      <c r="DXC5" s="110"/>
      <c r="DXD5" s="110"/>
      <c r="DXE5" s="110"/>
      <c r="DXF5" s="110"/>
      <c r="DXG5" s="110"/>
      <c r="DXH5" s="110"/>
      <c r="DXI5" s="110"/>
      <c r="DXJ5" s="110"/>
      <c r="DXK5" s="110"/>
      <c r="DXL5" s="110"/>
      <c r="DXM5" s="110"/>
      <c r="DXN5" s="110"/>
      <c r="DXO5" s="110"/>
      <c r="DXP5" s="110"/>
      <c r="DXQ5" s="110"/>
      <c r="DXR5" s="110"/>
      <c r="DXS5" s="110"/>
      <c r="DXT5" s="110"/>
      <c r="DXU5" s="110"/>
      <c r="DXV5" s="110"/>
      <c r="DXW5" s="110"/>
      <c r="DXX5" s="110"/>
      <c r="DXY5" s="110"/>
      <c r="DXZ5" s="110"/>
      <c r="DYA5" s="110"/>
      <c r="DYB5" s="110"/>
      <c r="DYC5" s="110"/>
      <c r="DYD5" s="110"/>
      <c r="DYE5" s="110"/>
      <c r="DYF5" s="110"/>
      <c r="DYG5" s="110"/>
      <c r="DYH5" s="110"/>
      <c r="DYI5" s="110"/>
      <c r="DYJ5" s="110"/>
      <c r="DYK5" s="110"/>
      <c r="DYL5" s="110"/>
      <c r="DYM5" s="110"/>
      <c r="DYN5" s="110"/>
      <c r="DYO5" s="110"/>
      <c r="DYP5" s="110"/>
      <c r="DYQ5" s="110"/>
      <c r="DYR5" s="110"/>
      <c r="DYS5" s="110"/>
      <c r="DYT5" s="110"/>
      <c r="DYU5" s="110"/>
      <c r="DYV5" s="110"/>
      <c r="DYW5" s="110"/>
      <c r="DYX5" s="110"/>
      <c r="DYY5" s="110"/>
      <c r="DYZ5" s="110"/>
      <c r="DZA5" s="110"/>
      <c r="DZB5" s="110"/>
      <c r="DZC5" s="110"/>
      <c r="DZD5" s="110"/>
      <c r="DZE5" s="110"/>
      <c r="DZF5" s="110"/>
      <c r="DZG5" s="110"/>
      <c r="DZH5" s="110"/>
      <c r="DZI5" s="110"/>
      <c r="DZJ5" s="110"/>
      <c r="DZK5" s="110"/>
      <c r="DZL5" s="110"/>
      <c r="DZM5" s="110"/>
      <c r="DZN5" s="110"/>
      <c r="DZO5" s="110"/>
      <c r="DZP5" s="110"/>
      <c r="DZQ5" s="110"/>
      <c r="DZR5" s="110"/>
      <c r="DZS5" s="110"/>
      <c r="DZT5" s="110"/>
      <c r="DZU5" s="110"/>
      <c r="DZV5" s="110"/>
      <c r="DZW5" s="110"/>
      <c r="DZX5" s="110"/>
      <c r="DZY5" s="110"/>
      <c r="DZZ5" s="110"/>
      <c r="EAA5" s="110"/>
      <c r="EAB5" s="110"/>
      <c r="EAC5" s="110"/>
      <c r="EAD5" s="110"/>
      <c r="EAE5" s="110"/>
      <c r="EAF5" s="110"/>
      <c r="EAG5" s="110"/>
      <c r="EAH5" s="110"/>
      <c r="EAI5" s="110"/>
      <c r="EAJ5" s="110"/>
      <c r="EAK5" s="110"/>
      <c r="EAL5" s="110"/>
      <c r="EAM5" s="110"/>
      <c r="EAN5" s="110"/>
      <c r="EAO5" s="110"/>
      <c r="EAP5" s="110"/>
      <c r="EAQ5" s="110"/>
      <c r="EAR5" s="110"/>
      <c r="EAS5" s="110"/>
      <c r="EAT5" s="110"/>
      <c r="EAU5" s="110"/>
      <c r="EAV5" s="110"/>
      <c r="EAW5" s="110"/>
      <c r="EAX5" s="110"/>
      <c r="EAY5" s="110"/>
      <c r="EAZ5" s="110"/>
      <c r="EBA5" s="110"/>
      <c r="EBB5" s="110"/>
      <c r="EBC5" s="110"/>
      <c r="EBD5" s="110"/>
      <c r="EBE5" s="110"/>
      <c r="EBF5" s="110"/>
      <c r="EBG5" s="110"/>
      <c r="EBH5" s="110"/>
      <c r="EBI5" s="110"/>
      <c r="EBJ5" s="110"/>
      <c r="EBK5" s="110"/>
      <c r="EBL5" s="110"/>
      <c r="EBM5" s="110"/>
      <c r="EBN5" s="110"/>
      <c r="EBO5" s="110"/>
      <c r="EBP5" s="110"/>
      <c r="EBQ5" s="110"/>
      <c r="EBR5" s="110"/>
      <c r="EBS5" s="110"/>
      <c r="EBT5" s="110"/>
      <c r="EBU5" s="110"/>
      <c r="EBV5" s="110"/>
      <c r="EBW5" s="110"/>
      <c r="EBX5" s="110"/>
      <c r="EBY5" s="110"/>
      <c r="EBZ5" s="110"/>
      <c r="ECA5" s="110"/>
      <c r="ECB5" s="110"/>
      <c r="ECC5" s="110"/>
      <c r="ECD5" s="110"/>
      <c r="ECE5" s="110"/>
      <c r="ECF5" s="110"/>
      <c r="ECG5" s="110"/>
      <c r="ECH5" s="110"/>
      <c r="ECI5" s="110"/>
      <c r="ECJ5" s="110"/>
      <c r="ECK5" s="110"/>
      <c r="ECL5" s="110"/>
      <c r="ECM5" s="110"/>
      <c r="ECN5" s="110"/>
      <c r="ECO5" s="110"/>
      <c r="ECP5" s="110"/>
      <c r="ECQ5" s="110"/>
      <c r="ECR5" s="110"/>
      <c r="ECS5" s="110"/>
      <c r="ECT5" s="110"/>
      <c r="ECU5" s="110"/>
      <c r="ECV5" s="110"/>
      <c r="ECW5" s="110"/>
      <c r="ECX5" s="110"/>
      <c r="ECY5" s="110"/>
      <c r="ECZ5" s="110"/>
      <c r="EDA5" s="110"/>
      <c r="EDB5" s="110"/>
      <c r="EDC5" s="110"/>
      <c r="EDD5" s="110"/>
      <c r="EDE5" s="110"/>
      <c r="EDF5" s="110"/>
      <c r="EDG5" s="110"/>
      <c r="EDH5" s="110"/>
      <c r="EDI5" s="110"/>
      <c r="EDJ5" s="110"/>
      <c r="EDK5" s="110"/>
      <c r="EDL5" s="110"/>
      <c r="EDM5" s="110"/>
      <c r="EDN5" s="110"/>
      <c r="EDO5" s="110"/>
      <c r="EDP5" s="110"/>
      <c r="EDQ5" s="110"/>
      <c r="EDR5" s="110"/>
      <c r="EDS5" s="110"/>
      <c r="EDT5" s="110"/>
      <c r="EDU5" s="110"/>
      <c r="EDV5" s="110"/>
      <c r="EDW5" s="110"/>
      <c r="EDX5" s="110"/>
      <c r="EDY5" s="110"/>
      <c r="EDZ5" s="110"/>
      <c r="EEA5" s="110"/>
      <c r="EEB5" s="110"/>
      <c r="EEC5" s="110"/>
      <c r="EED5" s="110"/>
      <c r="EEE5" s="110"/>
      <c r="EEF5" s="110"/>
      <c r="EEG5" s="110"/>
      <c r="EEH5" s="110"/>
      <c r="EEI5" s="110"/>
      <c r="EEJ5" s="110"/>
      <c r="EEK5" s="110"/>
      <c r="EEL5" s="110"/>
      <c r="EEM5" s="110"/>
      <c r="EEN5" s="110"/>
      <c r="EEO5" s="110"/>
      <c r="EEP5" s="110"/>
      <c r="EEQ5" s="110"/>
      <c r="EER5" s="110"/>
      <c r="EES5" s="110"/>
      <c r="EET5" s="110"/>
      <c r="EEU5" s="110"/>
      <c r="EEV5" s="110"/>
      <c r="EEW5" s="110"/>
      <c r="EEX5" s="110"/>
      <c r="EEY5" s="110"/>
      <c r="EEZ5" s="110"/>
      <c r="EFA5" s="110"/>
      <c r="EFB5" s="110"/>
      <c r="EFC5" s="110"/>
      <c r="EFD5" s="110"/>
      <c r="EFE5" s="110"/>
      <c r="EFF5" s="110"/>
      <c r="EFG5" s="110"/>
      <c r="EFH5" s="110"/>
      <c r="EFI5" s="110"/>
      <c r="EFJ5" s="110"/>
      <c r="EFK5" s="110"/>
      <c r="EFL5" s="110"/>
      <c r="EFM5" s="110"/>
      <c r="EFN5" s="110"/>
      <c r="EFO5" s="110"/>
      <c r="EFP5" s="110"/>
      <c r="EFQ5" s="110"/>
      <c r="EFR5" s="110"/>
      <c r="EFS5" s="110"/>
      <c r="EFT5" s="110"/>
      <c r="EFU5" s="110"/>
      <c r="EFV5" s="110"/>
      <c r="EFW5" s="110"/>
      <c r="EFX5" s="110"/>
      <c r="EFY5" s="110"/>
      <c r="EFZ5" s="110"/>
      <c r="EGA5" s="110"/>
      <c r="EGB5" s="110"/>
      <c r="EGC5" s="110"/>
      <c r="EGD5" s="110"/>
      <c r="EGE5" s="110"/>
      <c r="EGF5" s="110"/>
      <c r="EGG5" s="110"/>
      <c r="EGH5" s="110"/>
      <c r="EGI5" s="110"/>
      <c r="EGJ5" s="110"/>
      <c r="EGK5" s="110"/>
      <c r="EGL5" s="110"/>
      <c r="EGM5" s="110"/>
      <c r="EGN5" s="110"/>
      <c r="EGO5" s="110"/>
      <c r="EGP5" s="110"/>
      <c r="EGQ5" s="110"/>
      <c r="EGR5" s="110"/>
      <c r="EGS5" s="110"/>
      <c r="EGT5" s="110"/>
      <c r="EGU5" s="110"/>
      <c r="EGV5" s="110"/>
      <c r="EGW5" s="110"/>
      <c r="EGX5" s="110"/>
      <c r="EGY5" s="110"/>
      <c r="EGZ5" s="110"/>
      <c r="EHA5" s="110"/>
      <c r="EHB5" s="110"/>
      <c r="EHC5" s="110"/>
      <c r="EHD5" s="110"/>
      <c r="EHE5" s="110"/>
      <c r="EHF5" s="110"/>
      <c r="EHG5" s="110"/>
      <c r="EHH5" s="110"/>
      <c r="EHI5" s="110"/>
      <c r="EHJ5" s="110"/>
      <c r="EHK5" s="110"/>
      <c r="EHL5" s="110"/>
      <c r="EHM5" s="110"/>
      <c r="EHN5" s="110"/>
      <c r="EHO5" s="110"/>
      <c r="EHP5" s="110"/>
      <c r="EHQ5" s="110"/>
      <c r="EHR5" s="110"/>
      <c r="EHS5" s="110"/>
      <c r="EHT5" s="110"/>
      <c r="EHU5" s="110"/>
      <c r="EHV5" s="110"/>
      <c r="EHW5" s="110"/>
      <c r="EHX5" s="110"/>
      <c r="EHY5" s="110"/>
      <c r="EHZ5" s="110"/>
      <c r="EIA5" s="110"/>
      <c r="EIB5" s="110"/>
      <c r="EIC5" s="110"/>
      <c r="EID5" s="110"/>
      <c r="EIE5" s="110"/>
      <c r="EIF5" s="110"/>
      <c r="EIG5" s="110"/>
      <c r="EIH5" s="110"/>
      <c r="EII5" s="110"/>
      <c r="EIJ5" s="110"/>
      <c r="EIK5" s="110"/>
      <c r="EIL5" s="110"/>
      <c r="EIM5" s="110"/>
      <c r="EIN5" s="110"/>
      <c r="EIO5" s="110"/>
      <c r="EIP5" s="110"/>
      <c r="EIQ5" s="110"/>
      <c r="EIR5" s="110"/>
      <c r="EIS5" s="110"/>
      <c r="EIT5" s="110"/>
      <c r="EIU5" s="110"/>
      <c r="EIV5" s="110"/>
      <c r="EIW5" s="110"/>
      <c r="EIX5" s="110"/>
      <c r="EIY5" s="110"/>
      <c r="EIZ5" s="110"/>
      <c r="EJA5" s="110"/>
      <c r="EJB5" s="110"/>
      <c r="EJC5" s="110"/>
      <c r="EJD5" s="110"/>
      <c r="EJE5" s="110"/>
      <c r="EJF5" s="110"/>
      <c r="EJG5" s="110"/>
      <c r="EJH5" s="110"/>
      <c r="EJI5" s="110"/>
      <c r="EJJ5" s="110"/>
      <c r="EJK5" s="110"/>
      <c r="EJL5" s="110"/>
      <c r="EJM5" s="110"/>
      <c r="EJN5" s="110"/>
      <c r="EJO5" s="110"/>
      <c r="EJP5" s="110"/>
      <c r="EJQ5" s="110"/>
      <c r="EJR5" s="110"/>
      <c r="EJS5" s="110"/>
      <c r="EJT5" s="110"/>
      <c r="EJU5" s="110"/>
      <c r="EJV5" s="110"/>
      <c r="EJW5" s="110"/>
      <c r="EJX5" s="110"/>
      <c r="EJY5" s="110"/>
      <c r="EJZ5" s="110"/>
      <c r="EKA5" s="110"/>
      <c r="EKB5" s="110"/>
      <c r="EKC5" s="110"/>
      <c r="EKD5" s="110"/>
      <c r="EKE5" s="110"/>
      <c r="EKF5" s="110"/>
      <c r="EKG5" s="110"/>
      <c r="EKH5" s="110"/>
      <c r="EKI5" s="110"/>
      <c r="EKJ5" s="110"/>
      <c r="EKK5" s="110"/>
      <c r="EKL5" s="110"/>
      <c r="EKM5" s="110"/>
      <c r="EKN5" s="110"/>
      <c r="EKO5" s="110"/>
      <c r="EKP5" s="110"/>
      <c r="EKQ5" s="110"/>
      <c r="EKR5" s="110"/>
      <c r="EKS5" s="110"/>
      <c r="EKT5" s="110"/>
      <c r="EKU5" s="110"/>
      <c r="EKV5" s="110"/>
      <c r="EKW5" s="110"/>
      <c r="EKX5" s="110"/>
      <c r="EKY5" s="110"/>
      <c r="EKZ5" s="110"/>
      <c r="ELA5" s="110"/>
      <c r="ELB5" s="110"/>
      <c r="ELC5" s="110"/>
      <c r="ELD5" s="110"/>
      <c r="ELE5" s="110"/>
      <c r="ELF5" s="110"/>
      <c r="ELG5" s="110"/>
      <c r="ELH5" s="110"/>
      <c r="ELI5" s="110"/>
      <c r="ELJ5" s="110"/>
      <c r="ELK5" s="110"/>
      <c r="ELL5" s="110"/>
      <c r="ELM5" s="110"/>
      <c r="ELN5" s="110"/>
      <c r="ELO5" s="110"/>
      <c r="ELP5" s="110"/>
      <c r="ELQ5" s="110"/>
      <c r="ELR5" s="110"/>
      <c r="ELS5" s="110"/>
      <c r="ELT5" s="110"/>
      <c r="ELU5" s="110"/>
      <c r="ELV5" s="110"/>
      <c r="ELW5" s="110"/>
      <c r="ELX5" s="110"/>
      <c r="ELY5" s="110"/>
      <c r="ELZ5" s="110"/>
      <c r="EMA5" s="110"/>
      <c r="EMB5" s="110"/>
      <c r="EMC5" s="110"/>
      <c r="EMD5" s="110"/>
      <c r="EME5" s="110"/>
      <c r="EMF5" s="110"/>
      <c r="EMG5" s="110"/>
      <c r="EMH5" s="110"/>
      <c r="EMI5" s="110"/>
      <c r="EMJ5" s="110"/>
      <c r="EMK5" s="110"/>
      <c r="EML5" s="110"/>
      <c r="EMM5" s="110"/>
      <c r="EMN5" s="110"/>
      <c r="EMO5" s="110"/>
      <c r="EMP5" s="110"/>
      <c r="EMQ5" s="110"/>
      <c r="EMR5" s="110"/>
      <c r="EMS5" s="110"/>
      <c r="EMT5" s="110"/>
      <c r="EMU5" s="110"/>
      <c r="EMV5" s="110"/>
      <c r="EMW5" s="110"/>
      <c r="EMX5" s="110"/>
      <c r="EMY5" s="110"/>
      <c r="EMZ5" s="110"/>
      <c r="ENA5" s="110"/>
      <c r="ENB5" s="110"/>
      <c r="ENC5" s="110"/>
      <c r="END5" s="110"/>
      <c r="ENE5" s="110"/>
      <c r="ENF5" s="110"/>
      <c r="ENG5" s="110"/>
      <c r="ENH5" s="110"/>
      <c r="ENI5" s="110"/>
      <c r="ENJ5" s="110"/>
      <c r="ENK5" s="110"/>
      <c r="ENL5" s="110"/>
      <c r="ENM5" s="110"/>
      <c r="ENN5" s="110"/>
      <c r="ENO5" s="110"/>
      <c r="ENP5" s="110"/>
      <c r="ENQ5" s="110"/>
      <c r="ENR5" s="110"/>
      <c r="ENS5" s="110"/>
      <c r="ENT5" s="110"/>
      <c r="ENU5" s="110"/>
      <c r="ENV5" s="110"/>
      <c r="ENW5" s="110"/>
      <c r="ENX5" s="110"/>
      <c r="ENY5" s="110"/>
      <c r="ENZ5" s="110"/>
      <c r="EOA5" s="110"/>
      <c r="EOB5" s="110"/>
      <c r="EOC5" s="110"/>
      <c r="EOD5" s="110"/>
      <c r="EOE5" s="110"/>
      <c r="EOF5" s="110"/>
      <c r="EOG5" s="110"/>
      <c r="EOH5" s="110"/>
      <c r="EOI5" s="110"/>
      <c r="EOJ5" s="110"/>
      <c r="EOK5" s="110"/>
      <c r="EOL5" s="110"/>
      <c r="EOM5" s="110"/>
      <c r="EON5" s="110"/>
      <c r="EOO5" s="110"/>
      <c r="EOP5" s="110"/>
      <c r="EOQ5" s="110"/>
      <c r="EOR5" s="110"/>
      <c r="EOS5" s="110"/>
      <c r="EOT5" s="110"/>
      <c r="EOU5" s="110"/>
      <c r="EOV5" s="110"/>
      <c r="EOW5" s="110"/>
      <c r="EOX5" s="110"/>
      <c r="EOY5" s="110"/>
      <c r="EOZ5" s="110"/>
      <c r="EPA5" s="110"/>
      <c r="EPB5" s="110"/>
      <c r="EPC5" s="110"/>
      <c r="EPD5" s="110"/>
      <c r="EPE5" s="110"/>
      <c r="EPF5" s="110"/>
      <c r="EPG5" s="110"/>
      <c r="EPH5" s="110"/>
      <c r="EPI5" s="110"/>
      <c r="EPJ5" s="110"/>
      <c r="EPK5" s="110"/>
      <c r="EPL5" s="110"/>
      <c r="EPM5" s="110"/>
      <c r="EPN5" s="110"/>
      <c r="EPO5" s="110"/>
      <c r="EPP5" s="110"/>
      <c r="EPQ5" s="110"/>
      <c r="EPR5" s="110"/>
      <c r="EPS5" s="110"/>
      <c r="EPT5" s="110"/>
      <c r="EPU5" s="110"/>
      <c r="EPV5" s="110"/>
      <c r="EPW5" s="110"/>
      <c r="EPX5" s="110"/>
      <c r="EPY5" s="110"/>
      <c r="EPZ5" s="110"/>
      <c r="EQA5" s="110"/>
      <c r="EQB5" s="110"/>
      <c r="EQC5" s="110"/>
      <c r="EQD5" s="110"/>
      <c r="EQE5" s="110"/>
      <c r="EQF5" s="110"/>
      <c r="EQG5" s="110"/>
      <c r="EQH5" s="110"/>
      <c r="EQI5" s="110"/>
      <c r="EQJ5" s="110"/>
      <c r="EQK5" s="110"/>
      <c r="EQL5" s="110"/>
      <c r="EQM5" s="110"/>
      <c r="EQN5" s="110"/>
      <c r="EQO5" s="110"/>
      <c r="EQP5" s="110"/>
      <c r="EQQ5" s="110"/>
      <c r="EQR5" s="110"/>
      <c r="EQS5" s="110"/>
      <c r="EQT5" s="110"/>
      <c r="EQU5" s="110"/>
      <c r="EQV5" s="110"/>
      <c r="EQW5" s="110"/>
      <c r="EQX5" s="110"/>
      <c r="EQY5" s="110"/>
      <c r="EQZ5" s="110"/>
      <c r="ERA5" s="110"/>
      <c r="ERB5" s="110"/>
      <c r="ERC5" s="110"/>
      <c r="ERD5" s="110"/>
      <c r="ERE5" s="110"/>
      <c r="ERF5" s="110"/>
      <c r="ERG5" s="110"/>
      <c r="ERH5" s="110"/>
      <c r="ERI5" s="110"/>
      <c r="ERJ5" s="110"/>
      <c r="ERK5" s="110"/>
      <c r="ERL5" s="110"/>
      <c r="ERM5" s="110"/>
      <c r="ERN5" s="110"/>
      <c r="ERO5" s="110"/>
      <c r="ERP5" s="110"/>
      <c r="ERQ5" s="110"/>
      <c r="ERR5" s="110"/>
      <c r="ERS5" s="110"/>
      <c r="ERT5" s="110"/>
      <c r="ERU5" s="110"/>
      <c r="ERV5" s="110"/>
      <c r="ERW5" s="110"/>
      <c r="ERX5" s="110"/>
      <c r="ERY5" s="110"/>
      <c r="ERZ5" s="110"/>
      <c r="ESA5" s="110"/>
      <c r="ESB5" s="110"/>
      <c r="ESC5" s="110"/>
      <c r="ESD5" s="110"/>
      <c r="ESE5" s="110"/>
      <c r="ESF5" s="110"/>
      <c r="ESG5" s="110"/>
      <c r="ESH5" s="110"/>
      <c r="ESI5" s="110"/>
      <c r="ESJ5" s="110"/>
      <c r="ESK5" s="110"/>
      <c r="ESL5" s="110"/>
      <c r="ESM5" s="110"/>
      <c r="ESN5" s="110"/>
      <c r="ESO5" s="110"/>
      <c r="ESP5" s="110"/>
      <c r="ESQ5" s="110"/>
      <c r="ESR5" s="110"/>
      <c r="ESS5" s="110"/>
      <c r="EST5" s="110"/>
      <c r="ESU5" s="110"/>
      <c r="ESV5" s="110"/>
      <c r="ESW5" s="110"/>
      <c r="ESX5" s="110"/>
      <c r="ESY5" s="110"/>
      <c r="ESZ5" s="110"/>
      <c r="ETA5" s="110"/>
      <c r="ETB5" s="110"/>
      <c r="ETC5" s="110"/>
      <c r="ETD5" s="110"/>
      <c r="ETE5" s="110"/>
      <c r="ETF5" s="110"/>
      <c r="ETG5" s="110"/>
      <c r="ETH5" s="110"/>
      <c r="ETI5" s="110"/>
      <c r="ETJ5" s="110"/>
      <c r="ETK5" s="110"/>
      <c r="ETL5" s="110"/>
      <c r="ETM5" s="110"/>
      <c r="ETN5" s="110"/>
      <c r="ETO5" s="110"/>
      <c r="ETP5" s="110"/>
      <c r="ETQ5" s="110"/>
      <c r="ETR5" s="110"/>
      <c r="ETS5" s="110"/>
      <c r="ETT5" s="110"/>
      <c r="ETU5" s="110"/>
      <c r="ETV5" s="110"/>
      <c r="ETW5" s="110"/>
      <c r="ETX5" s="110"/>
      <c r="ETY5" s="110"/>
      <c r="ETZ5" s="110"/>
      <c r="EUA5" s="110"/>
      <c r="EUB5" s="110"/>
      <c r="EUC5" s="110"/>
      <c r="EUD5" s="110"/>
      <c r="EUE5" s="110"/>
      <c r="EUF5" s="110"/>
      <c r="EUG5" s="110"/>
      <c r="EUH5" s="110"/>
      <c r="EUI5" s="110"/>
      <c r="EUJ5" s="110"/>
      <c r="EUK5" s="110"/>
      <c r="EUL5" s="110"/>
      <c r="EUM5" s="110"/>
      <c r="EUN5" s="110"/>
      <c r="EUO5" s="110"/>
      <c r="EUP5" s="110"/>
      <c r="EUQ5" s="110"/>
      <c r="EUR5" s="110"/>
      <c r="EUS5" s="110"/>
      <c r="EUT5" s="110"/>
      <c r="EUU5" s="110"/>
      <c r="EUV5" s="110"/>
      <c r="EUW5" s="110"/>
      <c r="EUX5" s="110"/>
      <c r="EUY5" s="110"/>
      <c r="EUZ5" s="110"/>
      <c r="EVA5" s="110"/>
      <c r="EVB5" s="110"/>
      <c r="EVC5" s="110"/>
      <c r="EVD5" s="110"/>
      <c r="EVE5" s="110"/>
      <c r="EVF5" s="110"/>
      <c r="EVG5" s="110"/>
      <c r="EVH5" s="110"/>
      <c r="EVI5" s="110"/>
      <c r="EVJ5" s="110"/>
      <c r="EVK5" s="110"/>
      <c r="EVL5" s="110"/>
      <c r="EVM5" s="110"/>
      <c r="EVN5" s="110"/>
      <c r="EVO5" s="110"/>
      <c r="EVP5" s="110"/>
      <c r="EVQ5" s="110"/>
      <c r="EVR5" s="110"/>
      <c r="EVS5" s="110"/>
      <c r="EVT5" s="110"/>
      <c r="EVU5" s="110"/>
      <c r="EVV5" s="110"/>
      <c r="EVW5" s="110"/>
      <c r="EVX5" s="110"/>
      <c r="EVY5" s="110"/>
      <c r="EVZ5" s="110"/>
      <c r="EWA5" s="110"/>
      <c r="EWB5" s="110"/>
      <c r="EWC5" s="110"/>
      <c r="EWD5" s="110"/>
      <c r="EWE5" s="110"/>
      <c r="EWF5" s="110"/>
      <c r="EWG5" s="110"/>
      <c r="EWH5" s="110"/>
      <c r="EWI5" s="110"/>
      <c r="EWJ5" s="110"/>
      <c r="EWK5" s="110"/>
      <c r="EWL5" s="110"/>
      <c r="EWM5" s="110"/>
      <c r="EWN5" s="110"/>
      <c r="EWO5" s="110"/>
      <c r="EWP5" s="110"/>
      <c r="EWQ5" s="110"/>
      <c r="EWR5" s="110"/>
      <c r="EWS5" s="110"/>
      <c r="EWT5" s="110"/>
      <c r="EWU5" s="110"/>
      <c r="EWV5" s="110"/>
      <c r="EWW5" s="110"/>
      <c r="EWX5" s="110"/>
      <c r="EWY5" s="110"/>
      <c r="EWZ5" s="110"/>
      <c r="EXA5" s="110"/>
      <c r="EXB5" s="110"/>
      <c r="EXC5" s="110"/>
      <c r="EXD5" s="110"/>
      <c r="EXE5" s="110"/>
      <c r="EXF5" s="110"/>
      <c r="EXG5" s="110"/>
      <c r="EXH5" s="110"/>
      <c r="EXI5" s="110"/>
      <c r="EXJ5" s="110"/>
      <c r="EXK5" s="110"/>
      <c r="EXL5" s="110"/>
      <c r="EXM5" s="110"/>
      <c r="EXN5" s="110"/>
      <c r="EXO5" s="110"/>
      <c r="EXP5" s="110"/>
      <c r="EXQ5" s="110"/>
      <c r="EXR5" s="110"/>
      <c r="EXS5" s="110"/>
      <c r="EXT5" s="110"/>
      <c r="EXU5" s="110"/>
      <c r="EXV5" s="110"/>
      <c r="EXW5" s="110"/>
      <c r="EXX5" s="110"/>
      <c r="EXY5" s="110"/>
      <c r="EXZ5" s="110"/>
      <c r="EYA5" s="110"/>
      <c r="EYB5" s="110"/>
      <c r="EYC5" s="110"/>
      <c r="EYD5" s="110"/>
      <c r="EYE5" s="110"/>
      <c r="EYF5" s="110"/>
      <c r="EYG5" s="110"/>
      <c r="EYH5" s="110"/>
      <c r="EYI5" s="110"/>
      <c r="EYJ5" s="110"/>
      <c r="EYK5" s="110"/>
      <c r="EYL5" s="110"/>
      <c r="EYM5" s="110"/>
      <c r="EYN5" s="110"/>
      <c r="EYO5" s="110"/>
      <c r="EYP5" s="110"/>
      <c r="EYQ5" s="110"/>
      <c r="EYR5" s="110"/>
      <c r="EYS5" s="110"/>
      <c r="EYT5" s="110"/>
      <c r="EYU5" s="110"/>
      <c r="EYV5" s="110"/>
      <c r="EYW5" s="110"/>
      <c r="EYX5" s="110"/>
      <c r="EYY5" s="110"/>
      <c r="EYZ5" s="110"/>
      <c r="EZA5" s="110"/>
      <c r="EZB5" s="110"/>
      <c r="EZC5" s="110"/>
      <c r="EZD5" s="110"/>
      <c r="EZE5" s="110"/>
      <c r="EZF5" s="110"/>
      <c r="EZG5" s="110"/>
      <c r="EZH5" s="110"/>
      <c r="EZI5" s="110"/>
      <c r="EZJ5" s="110"/>
      <c r="EZK5" s="110"/>
      <c r="EZL5" s="110"/>
      <c r="EZM5" s="110"/>
      <c r="EZN5" s="110"/>
      <c r="EZO5" s="110"/>
      <c r="EZP5" s="110"/>
      <c r="EZQ5" s="110"/>
      <c r="EZR5" s="110"/>
      <c r="EZS5" s="110"/>
      <c r="EZT5" s="110"/>
      <c r="EZU5" s="110"/>
      <c r="EZV5" s="110"/>
      <c r="EZW5" s="110"/>
      <c r="EZX5" s="110"/>
      <c r="EZY5" s="110"/>
      <c r="EZZ5" s="110"/>
      <c r="FAA5" s="110"/>
      <c r="FAB5" s="110"/>
      <c r="FAC5" s="110"/>
      <c r="FAD5" s="110"/>
      <c r="FAE5" s="110"/>
      <c r="FAF5" s="110"/>
      <c r="FAG5" s="110"/>
      <c r="FAH5" s="110"/>
      <c r="FAI5" s="110"/>
      <c r="FAJ5" s="110"/>
      <c r="FAK5" s="110"/>
      <c r="FAL5" s="110"/>
      <c r="FAM5" s="110"/>
      <c r="FAN5" s="110"/>
      <c r="FAO5" s="110"/>
      <c r="FAP5" s="110"/>
      <c r="FAQ5" s="110"/>
      <c r="FAR5" s="110"/>
      <c r="FAS5" s="110"/>
      <c r="FAT5" s="110"/>
      <c r="FAU5" s="110"/>
      <c r="FAV5" s="110"/>
      <c r="FAW5" s="110"/>
      <c r="FAX5" s="110"/>
      <c r="FAY5" s="110"/>
      <c r="FAZ5" s="110"/>
      <c r="FBA5" s="110"/>
      <c r="FBB5" s="110"/>
      <c r="FBC5" s="110"/>
      <c r="FBD5" s="110"/>
      <c r="FBE5" s="110"/>
      <c r="FBF5" s="110"/>
      <c r="FBG5" s="110"/>
      <c r="FBH5" s="110"/>
      <c r="FBI5" s="110"/>
      <c r="FBJ5" s="110"/>
      <c r="FBK5" s="110"/>
      <c r="FBL5" s="110"/>
      <c r="FBM5" s="110"/>
      <c r="FBN5" s="110"/>
      <c r="FBO5" s="110"/>
      <c r="FBP5" s="110"/>
      <c r="FBQ5" s="110"/>
      <c r="FBR5" s="110"/>
      <c r="FBS5" s="110"/>
      <c r="FBT5" s="110"/>
      <c r="FBU5" s="110"/>
      <c r="FBV5" s="110"/>
      <c r="FBW5" s="110"/>
      <c r="FBX5" s="110"/>
      <c r="FBY5" s="110"/>
      <c r="FBZ5" s="110"/>
      <c r="FCA5" s="110"/>
      <c r="FCB5" s="110"/>
      <c r="FCC5" s="110"/>
      <c r="FCD5" s="110"/>
      <c r="FCE5" s="110"/>
      <c r="FCF5" s="110"/>
      <c r="FCG5" s="110"/>
      <c r="FCH5" s="110"/>
      <c r="FCI5" s="110"/>
      <c r="FCJ5" s="110"/>
      <c r="FCK5" s="110"/>
      <c r="FCL5" s="110"/>
      <c r="FCM5" s="110"/>
      <c r="FCN5" s="110"/>
      <c r="FCO5" s="110"/>
      <c r="FCP5" s="110"/>
      <c r="FCQ5" s="110"/>
      <c r="FCR5" s="110"/>
      <c r="FCS5" s="110"/>
      <c r="FCT5" s="110"/>
      <c r="FCU5" s="110"/>
      <c r="FCV5" s="110"/>
      <c r="FCW5" s="110"/>
      <c r="FCX5" s="110"/>
      <c r="FCY5" s="110"/>
      <c r="FCZ5" s="110"/>
      <c r="FDA5" s="110"/>
      <c r="FDB5" s="110"/>
      <c r="FDC5" s="110"/>
      <c r="FDD5" s="110"/>
      <c r="FDE5" s="110"/>
      <c r="FDF5" s="110"/>
      <c r="FDG5" s="110"/>
      <c r="FDH5" s="110"/>
      <c r="FDI5" s="110"/>
      <c r="FDJ5" s="110"/>
      <c r="FDK5" s="110"/>
      <c r="FDL5" s="110"/>
      <c r="FDM5" s="110"/>
      <c r="FDN5" s="110"/>
      <c r="FDO5" s="110"/>
      <c r="FDP5" s="110"/>
      <c r="FDQ5" s="110"/>
      <c r="FDR5" s="110"/>
      <c r="FDS5" s="110"/>
      <c r="FDT5" s="110"/>
      <c r="FDU5" s="110"/>
      <c r="FDV5" s="110"/>
      <c r="FDW5" s="110"/>
      <c r="FDX5" s="110"/>
      <c r="FDY5" s="110"/>
      <c r="FDZ5" s="110"/>
      <c r="FEA5" s="110"/>
      <c r="FEB5" s="110"/>
      <c r="FEC5" s="110"/>
      <c r="FED5" s="110"/>
      <c r="FEE5" s="110"/>
      <c r="FEF5" s="110"/>
      <c r="FEG5" s="110"/>
      <c r="FEH5" s="110"/>
      <c r="FEI5" s="110"/>
      <c r="FEJ5" s="110"/>
      <c r="FEK5" s="110"/>
      <c r="FEL5" s="110"/>
      <c r="FEM5" s="110"/>
      <c r="FEN5" s="110"/>
      <c r="FEO5" s="110"/>
      <c r="FEP5" s="110"/>
      <c r="FEQ5" s="110"/>
      <c r="FER5" s="110"/>
      <c r="FES5" s="110"/>
      <c r="FET5" s="110"/>
      <c r="FEU5" s="110"/>
      <c r="FEV5" s="110"/>
      <c r="FEW5" s="110"/>
      <c r="FEX5" s="110"/>
      <c r="FEY5" s="110"/>
      <c r="FEZ5" s="110"/>
      <c r="FFA5" s="110"/>
      <c r="FFB5" s="110"/>
      <c r="FFC5" s="110"/>
      <c r="FFD5" s="110"/>
      <c r="FFE5" s="110"/>
      <c r="FFF5" s="110"/>
      <c r="FFG5" s="110"/>
      <c r="FFH5" s="110"/>
      <c r="FFI5" s="110"/>
      <c r="FFJ5" s="110"/>
      <c r="FFK5" s="110"/>
      <c r="FFL5" s="110"/>
      <c r="FFM5" s="110"/>
      <c r="FFN5" s="110"/>
      <c r="FFO5" s="110"/>
      <c r="FFP5" s="110"/>
      <c r="FFQ5" s="110"/>
      <c r="FFR5" s="110"/>
      <c r="FFS5" s="110"/>
      <c r="FFT5" s="110"/>
      <c r="FFU5" s="110"/>
      <c r="FFV5" s="110"/>
      <c r="FFW5" s="110"/>
      <c r="FFX5" s="110"/>
      <c r="FFY5" s="110"/>
      <c r="FFZ5" s="110"/>
      <c r="FGA5" s="110"/>
      <c r="FGB5" s="110"/>
      <c r="FGC5" s="110"/>
      <c r="FGD5" s="110"/>
      <c r="FGE5" s="110"/>
      <c r="FGF5" s="110"/>
      <c r="FGG5" s="110"/>
      <c r="FGH5" s="110"/>
      <c r="FGI5" s="110"/>
      <c r="FGJ5" s="110"/>
      <c r="FGK5" s="110"/>
      <c r="FGL5" s="110"/>
      <c r="FGM5" s="110"/>
      <c r="FGN5" s="110"/>
      <c r="FGO5" s="110"/>
      <c r="FGP5" s="110"/>
      <c r="FGQ5" s="110"/>
      <c r="FGR5" s="110"/>
      <c r="FGS5" s="110"/>
      <c r="FGT5" s="110"/>
      <c r="FGU5" s="110"/>
      <c r="FGV5" s="110"/>
      <c r="FGW5" s="110"/>
      <c r="FGX5" s="110"/>
      <c r="FGY5" s="110"/>
      <c r="FGZ5" s="110"/>
      <c r="FHA5" s="110"/>
      <c r="FHB5" s="110"/>
      <c r="FHC5" s="110"/>
      <c r="FHD5" s="110"/>
      <c r="FHE5" s="110"/>
      <c r="FHF5" s="110"/>
      <c r="FHG5" s="110"/>
      <c r="FHH5" s="110"/>
      <c r="FHI5" s="110"/>
      <c r="FHJ5" s="110"/>
      <c r="FHK5" s="110"/>
      <c r="FHL5" s="110"/>
      <c r="FHM5" s="110"/>
      <c r="FHN5" s="110"/>
      <c r="FHO5" s="110"/>
      <c r="FHP5" s="110"/>
      <c r="FHQ5" s="110"/>
      <c r="FHR5" s="110"/>
      <c r="FHS5" s="110"/>
      <c r="FHT5" s="110"/>
      <c r="FHU5" s="110"/>
      <c r="FHV5" s="110"/>
      <c r="FHW5" s="110"/>
      <c r="FHX5" s="110"/>
      <c r="FHY5" s="110"/>
      <c r="FHZ5" s="110"/>
      <c r="FIA5" s="110"/>
      <c r="FIB5" s="110"/>
      <c r="FIC5" s="110"/>
      <c r="FID5" s="110"/>
      <c r="FIE5" s="110"/>
      <c r="FIF5" s="110"/>
      <c r="FIG5" s="110"/>
      <c r="FIH5" s="110"/>
      <c r="FII5" s="110"/>
      <c r="FIJ5" s="110"/>
      <c r="FIK5" s="110"/>
      <c r="FIL5" s="110"/>
      <c r="FIM5" s="110"/>
      <c r="FIN5" s="110"/>
      <c r="FIO5" s="110"/>
      <c r="FIP5" s="110"/>
      <c r="FIQ5" s="110"/>
      <c r="FIR5" s="110"/>
      <c r="FIS5" s="110"/>
      <c r="FIT5" s="110"/>
      <c r="FIU5" s="110"/>
      <c r="FIV5" s="110"/>
      <c r="FIW5" s="110"/>
      <c r="FIX5" s="110"/>
      <c r="FIY5" s="110"/>
      <c r="FIZ5" s="110"/>
      <c r="FJA5" s="110"/>
      <c r="FJB5" s="110"/>
      <c r="FJC5" s="110"/>
      <c r="FJD5" s="110"/>
      <c r="FJE5" s="110"/>
      <c r="FJF5" s="110"/>
      <c r="FJG5" s="110"/>
      <c r="FJH5" s="110"/>
      <c r="FJI5" s="110"/>
      <c r="FJJ5" s="110"/>
      <c r="FJK5" s="110"/>
      <c r="FJL5" s="110"/>
      <c r="FJM5" s="110"/>
      <c r="FJN5" s="110"/>
      <c r="FJO5" s="110"/>
      <c r="FJP5" s="110"/>
      <c r="FJQ5" s="110"/>
      <c r="FJR5" s="110"/>
      <c r="FJS5" s="110"/>
      <c r="FJT5" s="110"/>
      <c r="FJU5" s="110"/>
      <c r="FJV5" s="110"/>
      <c r="FJW5" s="110"/>
      <c r="FJX5" s="110"/>
      <c r="FJY5" s="110"/>
      <c r="FJZ5" s="110"/>
      <c r="FKA5" s="110"/>
      <c r="FKB5" s="110"/>
      <c r="FKC5" s="110"/>
      <c r="FKD5" s="110"/>
      <c r="FKE5" s="110"/>
      <c r="FKF5" s="110"/>
      <c r="FKG5" s="110"/>
      <c r="FKH5" s="110"/>
      <c r="FKI5" s="110"/>
      <c r="FKJ5" s="110"/>
      <c r="FKK5" s="110"/>
      <c r="FKL5" s="110"/>
      <c r="FKM5" s="110"/>
      <c r="FKN5" s="110"/>
      <c r="FKO5" s="110"/>
      <c r="FKP5" s="110"/>
      <c r="FKQ5" s="110"/>
      <c r="FKR5" s="110"/>
      <c r="FKS5" s="110"/>
      <c r="FKT5" s="110"/>
      <c r="FKU5" s="110"/>
      <c r="FKV5" s="110"/>
      <c r="FKW5" s="110"/>
      <c r="FKX5" s="110"/>
      <c r="FKY5" s="110"/>
      <c r="FKZ5" s="110"/>
      <c r="FLA5" s="110"/>
      <c r="FLB5" s="110"/>
      <c r="FLC5" s="110"/>
      <c r="FLD5" s="110"/>
      <c r="FLE5" s="110"/>
      <c r="FLF5" s="110"/>
      <c r="FLG5" s="110"/>
      <c r="FLH5" s="110"/>
      <c r="FLI5" s="110"/>
      <c r="FLJ5" s="110"/>
      <c r="FLK5" s="110"/>
      <c r="FLL5" s="110"/>
      <c r="FLM5" s="110"/>
      <c r="FLN5" s="110"/>
      <c r="FLO5" s="110"/>
      <c r="FLP5" s="110"/>
      <c r="FLQ5" s="110"/>
      <c r="FLR5" s="110"/>
      <c r="FLS5" s="110"/>
      <c r="FLT5" s="110"/>
      <c r="FLU5" s="110"/>
      <c r="FLV5" s="110"/>
      <c r="FLW5" s="110"/>
      <c r="FLX5" s="110"/>
      <c r="FLY5" s="110"/>
      <c r="FLZ5" s="110"/>
      <c r="FMA5" s="110"/>
      <c r="FMB5" s="110"/>
      <c r="FMC5" s="110"/>
      <c r="FMD5" s="110"/>
      <c r="FME5" s="110"/>
      <c r="FMF5" s="110"/>
      <c r="FMG5" s="110"/>
      <c r="FMH5" s="110"/>
      <c r="FMI5" s="110"/>
      <c r="FMJ5" s="110"/>
      <c r="FMK5" s="110"/>
      <c r="FML5" s="110"/>
      <c r="FMM5" s="110"/>
      <c r="FMN5" s="110"/>
      <c r="FMO5" s="110"/>
      <c r="FMP5" s="110"/>
      <c r="FMQ5" s="110"/>
      <c r="FMR5" s="110"/>
      <c r="FMS5" s="110"/>
      <c r="FMT5" s="110"/>
      <c r="FMU5" s="110"/>
      <c r="FMV5" s="110"/>
      <c r="FMW5" s="110"/>
      <c r="FMX5" s="110"/>
      <c r="FMY5" s="110"/>
      <c r="FMZ5" s="110"/>
      <c r="FNA5" s="110"/>
      <c r="FNB5" s="110"/>
      <c r="FNC5" s="110"/>
      <c r="FND5" s="110"/>
      <c r="FNE5" s="110"/>
      <c r="FNF5" s="110"/>
      <c r="FNG5" s="110"/>
      <c r="FNH5" s="110"/>
      <c r="FNI5" s="110"/>
      <c r="FNJ5" s="110"/>
      <c r="FNK5" s="110"/>
      <c r="FNL5" s="110"/>
      <c r="FNM5" s="110"/>
      <c r="FNN5" s="110"/>
      <c r="FNO5" s="110"/>
      <c r="FNP5" s="110"/>
      <c r="FNQ5" s="110"/>
      <c r="FNR5" s="110"/>
      <c r="FNS5" s="110"/>
      <c r="FNT5" s="110"/>
      <c r="FNU5" s="110"/>
      <c r="FNV5" s="110"/>
      <c r="FNW5" s="110"/>
      <c r="FNX5" s="110"/>
      <c r="FNY5" s="110"/>
      <c r="FNZ5" s="110"/>
      <c r="FOA5" s="110"/>
      <c r="FOB5" s="110"/>
      <c r="FOC5" s="110"/>
      <c r="FOD5" s="110"/>
      <c r="FOE5" s="110"/>
      <c r="FOF5" s="110"/>
      <c r="FOG5" s="110"/>
      <c r="FOH5" s="110"/>
      <c r="FOI5" s="110"/>
      <c r="FOJ5" s="110"/>
      <c r="FOK5" s="110"/>
      <c r="FOL5" s="110"/>
      <c r="FOM5" s="110"/>
      <c r="FON5" s="110"/>
      <c r="FOO5" s="110"/>
      <c r="FOP5" s="110"/>
      <c r="FOQ5" s="110"/>
      <c r="FOR5" s="110"/>
      <c r="FOS5" s="110"/>
      <c r="FOT5" s="110"/>
      <c r="FOU5" s="110"/>
      <c r="FOV5" s="110"/>
      <c r="FOW5" s="110"/>
      <c r="FOX5" s="110"/>
      <c r="FOY5" s="110"/>
      <c r="FOZ5" s="110"/>
      <c r="FPA5" s="110"/>
      <c r="FPB5" s="110"/>
      <c r="FPC5" s="110"/>
      <c r="FPD5" s="110"/>
      <c r="FPE5" s="110"/>
      <c r="FPF5" s="110"/>
      <c r="FPG5" s="110"/>
      <c r="FPH5" s="110"/>
      <c r="FPI5" s="110"/>
      <c r="FPJ5" s="110"/>
      <c r="FPK5" s="110"/>
      <c r="FPL5" s="110"/>
      <c r="FPM5" s="110"/>
      <c r="FPN5" s="110"/>
      <c r="FPO5" s="110"/>
      <c r="FPP5" s="110"/>
      <c r="FPQ5" s="110"/>
      <c r="FPR5" s="110"/>
      <c r="FPS5" s="110"/>
      <c r="FPT5" s="110"/>
      <c r="FPU5" s="110"/>
      <c r="FPV5" s="110"/>
      <c r="FPW5" s="110"/>
      <c r="FPX5" s="110"/>
      <c r="FPY5" s="110"/>
      <c r="FPZ5" s="110"/>
      <c r="FQA5" s="110"/>
      <c r="FQB5" s="110"/>
      <c r="FQC5" s="110"/>
      <c r="FQD5" s="110"/>
      <c r="FQE5" s="110"/>
      <c r="FQF5" s="110"/>
      <c r="FQG5" s="110"/>
      <c r="FQH5" s="110"/>
      <c r="FQI5" s="110"/>
      <c r="FQJ5" s="110"/>
      <c r="FQK5" s="110"/>
      <c r="FQL5" s="110"/>
      <c r="FQM5" s="110"/>
      <c r="FQN5" s="110"/>
      <c r="FQO5" s="110"/>
      <c r="FQP5" s="110"/>
      <c r="FQQ5" s="110"/>
      <c r="FQR5" s="110"/>
      <c r="FQS5" s="110"/>
      <c r="FQT5" s="110"/>
      <c r="FQU5" s="110"/>
      <c r="FQV5" s="110"/>
      <c r="FQW5" s="110"/>
      <c r="FQX5" s="110"/>
      <c r="FQY5" s="110"/>
      <c r="FQZ5" s="110"/>
      <c r="FRA5" s="110"/>
      <c r="FRB5" s="110"/>
      <c r="FRC5" s="110"/>
      <c r="FRD5" s="110"/>
      <c r="FRE5" s="110"/>
      <c r="FRF5" s="110"/>
      <c r="FRG5" s="110"/>
      <c r="FRH5" s="110"/>
      <c r="FRI5" s="110"/>
      <c r="FRJ5" s="110"/>
      <c r="FRK5" s="110"/>
      <c r="FRL5" s="110"/>
      <c r="FRM5" s="110"/>
      <c r="FRN5" s="110"/>
      <c r="FRO5" s="110"/>
      <c r="FRP5" s="110"/>
      <c r="FRQ5" s="110"/>
      <c r="FRR5" s="110"/>
      <c r="FRS5" s="110"/>
      <c r="FRT5" s="110"/>
      <c r="FRU5" s="110"/>
      <c r="FRV5" s="110"/>
      <c r="FRW5" s="110"/>
      <c r="FRX5" s="110"/>
      <c r="FRY5" s="110"/>
      <c r="FRZ5" s="110"/>
      <c r="FSA5" s="110"/>
      <c r="FSB5" s="110"/>
      <c r="FSC5" s="110"/>
      <c r="FSD5" s="110"/>
      <c r="FSE5" s="110"/>
      <c r="FSF5" s="110"/>
      <c r="FSG5" s="110"/>
      <c r="FSH5" s="110"/>
      <c r="FSI5" s="110"/>
      <c r="FSJ5" s="110"/>
      <c r="FSK5" s="110"/>
      <c r="FSL5" s="110"/>
      <c r="FSM5" s="110"/>
      <c r="FSN5" s="110"/>
      <c r="FSO5" s="110"/>
      <c r="FSP5" s="110"/>
      <c r="FSQ5" s="110"/>
      <c r="FSR5" s="110"/>
      <c r="FSS5" s="110"/>
      <c r="FST5" s="110"/>
      <c r="FSU5" s="110"/>
      <c r="FSV5" s="110"/>
      <c r="FSW5" s="110"/>
      <c r="FSX5" s="110"/>
      <c r="FSY5" s="110"/>
      <c r="FSZ5" s="110"/>
      <c r="FTA5" s="110"/>
      <c r="FTB5" s="110"/>
      <c r="FTC5" s="110"/>
      <c r="FTD5" s="110"/>
      <c r="FTE5" s="110"/>
      <c r="FTF5" s="110"/>
      <c r="FTG5" s="110"/>
      <c r="FTH5" s="110"/>
      <c r="FTI5" s="110"/>
      <c r="FTJ5" s="110"/>
      <c r="FTK5" s="110"/>
      <c r="FTL5" s="110"/>
      <c r="FTM5" s="110"/>
      <c r="FTN5" s="110"/>
      <c r="FTO5" s="110"/>
      <c r="FTP5" s="110"/>
      <c r="FTQ5" s="110"/>
      <c r="FTR5" s="110"/>
      <c r="FTS5" s="110"/>
      <c r="FTT5" s="110"/>
      <c r="FTU5" s="110"/>
      <c r="FTV5" s="110"/>
      <c r="FTW5" s="110"/>
      <c r="FTX5" s="110"/>
      <c r="FTY5" s="110"/>
      <c r="FTZ5" s="110"/>
      <c r="FUA5" s="110"/>
      <c r="FUB5" s="110"/>
      <c r="FUC5" s="110"/>
      <c r="FUD5" s="110"/>
      <c r="FUE5" s="110"/>
      <c r="FUF5" s="110"/>
      <c r="FUG5" s="110"/>
      <c r="FUH5" s="110"/>
      <c r="FUI5" s="110"/>
      <c r="FUJ5" s="110"/>
      <c r="FUK5" s="110"/>
      <c r="FUL5" s="110"/>
      <c r="FUM5" s="110"/>
      <c r="FUN5" s="110"/>
      <c r="FUO5" s="110"/>
      <c r="FUP5" s="110"/>
      <c r="FUQ5" s="110"/>
      <c r="FUR5" s="110"/>
      <c r="FUS5" s="110"/>
      <c r="FUT5" s="110"/>
      <c r="FUU5" s="110"/>
      <c r="FUV5" s="110"/>
      <c r="FUW5" s="110"/>
      <c r="FUX5" s="110"/>
      <c r="FUY5" s="110"/>
      <c r="FUZ5" s="110"/>
      <c r="FVA5" s="110"/>
      <c r="FVB5" s="110"/>
      <c r="FVC5" s="110"/>
      <c r="FVD5" s="110"/>
      <c r="FVE5" s="110"/>
      <c r="FVF5" s="110"/>
      <c r="FVG5" s="110"/>
      <c r="FVH5" s="110"/>
      <c r="FVI5" s="110"/>
      <c r="FVJ5" s="110"/>
      <c r="FVK5" s="110"/>
      <c r="FVL5" s="110"/>
      <c r="FVM5" s="110"/>
      <c r="FVN5" s="110"/>
      <c r="FVO5" s="110"/>
      <c r="FVP5" s="110"/>
      <c r="FVQ5" s="110"/>
      <c r="FVR5" s="110"/>
      <c r="FVS5" s="110"/>
      <c r="FVT5" s="110"/>
      <c r="FVU5" s="110"/>
      <c r="FVV5" s="110"/>
      <c r="FVW5" s="110"/>
      <c r="FVX5" s="110"/>
      <c r="FVY5" s="110"/>
      <c r="FVZ5" s="110"/>
      <c r="FWA5" s="110"/>
      <c r="FWB5" s="110"/>
      <c r="FWC5" s="110"/>
      <c r="FWD5" s="110"/>
      <c r="FWE5" s="110"/>
      <c r="FWF5" s="110"/>
      <c r="FWG5" s="110"/>
      <c r="FWH5" s="110"/>
      <c r="FWI5" s="110"/>
      <c r="FWJ5" s="110"/>
      <c r="FWK5" s="110"/>
      <c r="FWL5" s="110"/>
      <c r="FWM5" s="110"/>
      <c r="FWN5" s="110"/>
      <c r="FWO5" s="110"/>
      <c r="FWP5" s="110"/>
      <c r="FWQ5" s="110"/>
      <c r="FWR5" s="110"/>
      <c r="FWS5" s="110"/>
      <c r="FWT5" s="110"/>
      <c r="FWU5" s="110"/>
      <c r="FWV5" s="110"/>
      <c r="FWW5" s="110"/>
      <c r="FWX5" s="110"/>
      <c r="FWY5" s="110"/>
      <c r="FWZ5" s="110"/>
      <c r="FXA5" s="110"/>
      <c r="FXB5" s="110"/>
      <c r="FXC5" s="110"/>
      <c r="FXD5" s="110"/>
      <c r="FXE5" s="110"/>
      <c r="FXF5" s="110"/>
      <c r="FXG5" s="110"/>
      <c r="FXH5" s="110"/>
      <c r="FXI5" s="110"/>
      <c r="FXJ5" s="110"/>
      <c r="FXK5" s="110"/>
      <c r="FXL5" s="110"/>
      <c r="FXM5" s="110"/>
      <c r="FXN5" s="110"/>
      <c r="FXO5" s="110"/>
      <c r="FXP5" s="110"/>
      <c r="FXQ5" s="110"/>
      <c r="FXR5" s="110"/>
      <c r="FXS5" s="110"/>
      <c r="FXT5" s="110"/>
      <c r="FXU5" s="110"/>
      <c r="FXV5" s="110"/>
      <c r="FXW5" s="110"/>
      <c r="FXX5" s="110"/>
      <c r="FXY5" s="110"/>
      <c r="FXZ5" s="110"/>
      <c r="FYA5" s="110"/>
      <c r="FYB5" s="110"/>
      <c r="FYC5" s="110"/>
      <c r="FYD5" s="110"/>
      <c r="FYE5" s="110"/>
      <c r="FYF5" s="110"/>
      <c r="FYG5" s="110"/>
      <c r="FYH5" s="110"/>
      <c r="FYI5" s="110"/>
      <c r="FYJ5" s="110"/>
      <c r="FYK5" s="110"/>
      <c r="FYL5" s="110"/>
      <c r="FYM5" s="110"/>
      <c r="FYN5" s="110"/>
      <c r="FYO5" s="110"/>
      <c r="FYP5" s="110"/>
      <c r="FYQ5" s="110"/>
      <c r="FYR5" s="110"/>
      <c r="FYS5" s="110"/>
      <c r="FYT5" s="110"/>
      <c r="FYU5" s="110"/>
      <c r="FYV5" s="110"/>
      <c r="FYW5" s="110"/>
      <c r="FYX5" s="110"/>
      <c r="FYY5" s="110"/>
      <c r="FYZ5" s="110"/>
      <c r="FZA5" s="110"/>
      <c r="FZB5" s="110"/>
      <c r="FZC5" s="110"/>
      <c r="FZD5" s="110"/>
      <c r="FZE5" s="110"/>
      <c r="FZF5" s="110"/>
      <c r="FZG5" s="110"/>
      <c r="FZH5" s="110"/>
      <c r="FZI5" s="110"/>
      <c r="FZJ5" s="110"/>
      <c r="FZK5" s="110"/>
      <c r="FZL5" s="110"/>
      <c r="FZM5" s="110"/>
      <c r="FZN5" s="110"/>
      <c r="FZO5" s="110"/>
      <c r="FZP5" s="110"/>
      <c r="FZQ5" s="110"/>
      <c r="FZR5" s="110"/>
      <c r="FZS5" s="110"/>
      <c r="FZT5" s="110"/>
      <c r="FZU5" s="110"/>
      <c r="FZV5" s="110"/>
      <c r="FZW5" s="110"/>
      <c r="FZX5" s="110"/>
      <c r="FZY5" s="110"/>
      <c r="FZZ5" s="110"/>
      <c r="GAA5" s="110"/>
      <c r="GAB5" s="110"/>
      <c r="GAC5" s="110"/>
      <c r="GAD5" s="110"/>
      <c r="GAE5" s="110"/>
      <c r="GAF5" s="110"/>
      <c r="GAG5" s="110"/>
      <c r="GAH5" s="110"/>
      <c r="GAI5" s="110"/>
      <c r="GAJ5" s="110"/>
      <c r="GAK5" s="110"/>
      <c r="GAL5" s="110"/>
      <c r="GAM5" s="110"/>
      <c r="GAN5" s="110"/>
      <c r="GAO5" s="110"/>
      <c r="GAP5" s="110"/>
      <c r="GAQ5" s="110"/>
      <c r="GAR5" s="110"/>
      <c r="GAS5" s="110"/>
      <c r="GAT5" s="110"/>
      <c r="GAU5" s="110"/>
      <c r="GAV5" s="110"/>
      <c r="GAW5" s="110"/>
      <c r="GAX5" s="110"/>
      <c r="GAY5" s="110"/>
      <c r="GAZ5" s="110"/>
      <c r="GBA5" s="110"/>
      <c r="GBB5" s="110"/>
      <c r="GBC5" s="110"/>
      <c r="GBD5" s="110"/>
      <c r="GBE5" s="110"/>
      <c r="GBF5" s="110"/>
      <c r="GBG5" s="110"/>
      <c r="GBH5" s="110"/>
      <c r="GBI5" s="110"/>
      <c r="GBJ5" s="110"/>
      <c r="GBK5" s="110"/>
      <c r="GBL5" s="110"/>
      <c r="GBM5" s="110"/>
      <c r="GBN5" s="110"/>
      <c r="GBO5" s="110"/>
      <c r="GBP5" s="110"/>
      <c r="GBQ5" s="110"/>
      <c r="GBR5" s="110"/>
      <c r="GBS5" s="110"/>
      <c r="GBT5" s="110"/>
      <c r="GBU5" s="110"/>
      <c r="GBV5" s="110"/>
      <c r="GBW5" s="110"/>
      <c r="GBX5" s="110"/>
      <c r="GBY5" s="110"/>
      <c r="GBZ5" s="110"/>
      <c r="GCA5" s="110"/>
      <c r="GCB5" s="110"/>
      <c r="GCC5" s="110"/>
      <c r="GCD5" s="110"/>
      <c r="GCE5" s="110"/>
      <c r="GCF5" s="110"/>
      <c r="GCG5" s="110"/>
      <c r="GCH5" s="110"/>
      <c r="GCI5" s="110"/>
      <c r="GCJ5" s="110"/>
      <c r="GCK5" s="110"/>
      <c r="GCL5" s="110"/>
      <c r="GCM5" s="110"/>
      <c r="GCN5" s="110"/>
      <c r="GCO5" s="110"/>
      <c r="GCP5" s="110"/>
      <c r="GCQ5" s="110"/>
      <c r="GCR5" s="110"/>
      <c r="GCS5" s="110"/>
      <c r="GCT5" s="110"/>
      <c r="GCU5" s="110"/>
      <c r="GCV5" s="110"/>
      <c r="GCW5" s="110"/>
      <c r="GCX5" s="110"/>
      <c r="GCY5" s="110"/>
      <c r="GCZ5" s="110"/>
      <c r="GDA5" s="110"/>
      <c r="GDB5" s="110"/>
      <c r="GDC5" s="110"/>
      <c r="GDD5" s="110"/>
      <c r="GDE5" s="110"/>
      <c r="GDF5" s="110"/>
      <c r="GDG5" s="110"/>
      <c r="GDH5" s="110"/>
      <c r="GDI5" s="110"/>
      <c r="GDJ5" s="110"/>
      <c r="GDK5" s="110"/>
      <c r="GDL5" s="110"/>
      <c r="GDM5" s="110"/>
      <c r="GDN5" s="110"/>
      <c r="GDO5" s="110"/>
      <c r="GDP5" s="110"/>
      <c r="GDQ5" s="110"/>
      <c r="GDR5" s="110"/>
      <c r="GDS5" s="110"/>
      <c r="GDT5" s="110"/>
      <c r="GDU5" s="110"/>
      <c r="GDV5" s="110"/>
      <c r="GDW5" s="110"/>
      <c r="GDX5" s="110"/>
      <c r="GDY5" s="110"/>
      <c r="GDZ5" s="110"/>
      <c r="GEA5" s="110"/>
      <c r="GEB5" s="110"/>
      <c r="GEC5" s="110"/>
      <c r="GED5" s="110"/>
      <c r="GEE5" s="110"/>
      <c r="GEF5" s="110"/>
      <c r="GEG5" s="110"/>
      <c r="GEH5" s="110"/>
      <c r="GEI5" s="110"/>
      <c r="GEJ5" s="110"/>
      <c r="GEK5" s="110"/>
      <c r="GEL5" s="110"/>
      <c r="GEM5" s="110"/>
      <c r="GEN5" s="110"/>
      <c r="GEO5" s="110"/>
      <c r="GEP5" s="110"/>
      <c r="GEQ5" s="110"/>
      <c r="GER5" s="110"/>
      <c r="GES5" s="110"/>
      <c r="GET5" s="110"/>
      <c r="GEU5" s="110"/>
      <c r="GEV5" s="110"/>
      <c r="GEW5" s="110"/>
      <c r="GEX5" s="110"/>
      <c r="GEY5" s="110"/>
      <c r="GEZ5" s="110"/>
      <c r="GFA5" s="110"/>
      <c r="GFB5" s="110"/>
      <c r="GFC5" s="110"/>
      <c r="GFD5" s="110"/>
      <c r="GFE5" s="110"/>
      <c r="GFF5" s="110"/>
      <c r="GFG5" s="110"/>
      <c r="GFH5" s="110"/>
      <c r="GFI5" s="110"/>
      <c r="GFJ5" s="110"/>
      <c r="GFK5" s="110"/>
      <c r="GFL5" s="110"/>
      <c r="GFM5" s="110"/>
      <c r="GFN5" s="110"/>
      <c r="GFO5" s="110"/>
      <c r="GFP5" s="110"/>
      <c r="GFQ5" s="110"/>
      <c r="GFR5" s="110"/>
      <c r="GFS5" s="110"/>
      <c r="GFT5" s="110"/>
      <c r="GFU5" s="110"/>
      <c r="GFV5" s="110"/>
      <c r="GFW5" s="110"/>
      <c r="GFX5" s="110"/>
      <c r="GFY5" s="110"/>
      <c r="GFZ5" s="110"/>
      <c r="GGA5" s="110"/>
      <c r="GGB5" s="110"/>
      <c r="GGC5" s="110"/>
      <c r="GGD5" s="110"/>
      <c r="GGE5" s="110"/>
      <c r="GGF5" s="110"/>
      <c r="GGG5" s="110"/>
      <c r="GGH5" s="110"/>
      <c r="GGI5" s="110"/>
      <c r="GGJ5" s="110"/>
      <c r="GGK5" s="110"/>
      <c r="GGL5" s="110"/>
      <c r="GGM5" s="110"/>
      <c r="GGN5" s="110"/>
      <c r="GGO5" s="110"/>
      <c r="GGP5" s="110"/>
      <c r="GGQ5" s="110"/>
      <c r="GGR5" s="110"/>
      <c r="GGS5" s="110"/>
      <c r="GGT5" s="110"/>
      <c r="GGU5" s="110"/>
      <c r="GGV5" s="110"/>
      <c r="GGW5" s="110"/>
      <c r="GGX5" s="110"/>
      <c r="GGY5" s="110"/>
      <c r="GGZ5" s="110"/>
      <c r="GHA5" s="110"/>
      <c r="GHB5" s="110"/>
      <c r="GHC5" s="110"/>
      <c r="GHD5" s="110"/>
      <c r="GHE5" s="110"/>
      <c r="GHF5" s="110"/>
      <c r="GHG5" s="110"/>
      <c r="GHH5" s="110"/>
      <c r="GHI5" s="110"/>
      <c r="GHJ5" s="110"/>
      <c r="GHK5" s="110"/>
      <c r="GHL5" s="110"/>
      <c r="GHM5" s="110"/>
      <c r="GHN5" s="110"/>
      <c r="GHO5" s="110"/>
      <c r="GHP5" s="110"/>
      <c r="GHQ5" s="110"/>
      <c r="GHR5" s="110"/>
      <c r="GHS5" s="110"/>
      <c r="GHT5" s="110"/>
      <c r="GHU5" s="110"/>
      <c r="GHV5" s="110"/>
      <c r="GHW5" s="110"/>
      <c r="GHX5" s="110"/>
      <c r="GHY5" s="110"/>
      <c r="GHZ5" s="110"/>
      <c r="GIA5" s="110"/>
      <c r="GIB5" s="110"/>
      <c r="GIC5" s="110"/>
      <c r="GID5" s="110"/>
      <c r="GIE5" s="110"/>
      <c r="GIF5" s="110"/>
      <c r="GIG5" s="110"/>
      <c r="GIH5" s="110"/>
      <c r="GII5" s="110"/>
      <c r="GIJ5" s="110"/>
      <c r="GIK5" s="110"/>
      <c r="GIL5" s="110"/>
      <c r="GIM5" s="110"/>
      <c r="GIN5" s="110"/>
      <c r="GIO5" s="110"/>
      <c r="GIP5" s="110"/>
      <c r="GIQ5" s="110"/>
      <c r="GIR5" s="110"/>
      <c r="GIS5" s="110"/>
      <c r="GIT5" s="110"/>
      <c r="GIU5" s="110"/>
      <c r="GIV5" s="110"/>
      <c r="GIW5" s="110"/>
      <c r="GIX5" s="110"/>
      <c r="GIY5" s="110"/>
      <c r="GIZ5" s="110"/>
      <c r="GJA5" s="110"/>
      <c r="GJB5" s="110"/>
      <c r="GJC5" s="110"/>
      <c r="GJD5" s="110"/>
      <c r="GJE5" s="110"/>
      <c r="GJF5" s="110"/>
      <c r="GJG5" s="110"/>
      <c r="GJH5" s="110"/>
      <c r="GJI5" s="110"/>
      <c r="GJJ5" s="110"/>
      <c r="GJK5" s="110"/>
      <c r="GJL5" s="110"/>
      <c r="GJM5" s="110"/>
      <c r="GJN5" s="110"/>
      <c r="GJO5" s="110"/>
      <c r="GJP5" s="110"/>
      <c r="GJQ5" s="110"/>
      <c r="GJR5" s="110"/>
      <c r="GJS5" s="110"/>
      <c r="GJT5" s="110"/>
      <c r="GJU5" s="110"/>
      <c r="GJV5" s="110"/>
      <c r="GJW5" s="110"/>
      <c r="GJX5" s="110"/>
      <c r="GJY5" s="110"/>
      <c r="GJZ5" s="110"/>
      <c r="GKA5" s="110"/>
      <c r="GKB5" s="110"/>
      <c r="GKC5" s="110"/>
      <c r="GKD5" s="110"/>
      <c r="GKE5" s="110"/>
      <c r="GKF5" s="110"/>
      <c r="GKG5" s="110"/>
      <c r="GKH5" s="110"/>
      <c r="GKI5" s="110"/>
      <c r="GKJ5" s="110"/>
      <c r="GKK5" s="110"/>
      <c r="GKL5" s="110"/>
      <c r="GKM5" s="110"/>
      <c r="GKN5" s="110"/>
      <c r="GKO5" s="110"/>
      <c r="GKP5" s="110"/>
      <c r="GKQ5" s="110"/>
      <c r="GKR5" s="110"/>
      <c r="GKS5" s="110"/>
      <c r="GKT5" s="110"/>
      <c r="GKU5" s="110"/>
      <c r="GKV5" s="110"/>
      <c r="GKW5" s="110"/>
      <c r="GKX5" s="110"/>
      <c r="GKY5" s="110"/>
      <c r="GKZ5" s="110"/>
      <c r="GLA5" s="110"/>
      <c r="GLB5" s="110"/>
      <c r="GLC5" s="110"/>
      <c r="GLD5" s="110"/>
      <c r="GLE5" s="110"/>
      <c r="GLF5" s="110"/>
      <c r="GLG5" s="110"/>
      <c r="GLH5" s="110"/>
      <c r="GLI5" s="110"/>
      <c r="GLJ5" s="110"/>
      <c r="GLK5" s="110"/>
      <c r="GLL5" s="110"/>
      <c r="GLM5" s="110"/>
      <c r="GLN5" s="110"/>
      <c r="GLO5" s="110"/>
      <c r="GLP5" s="110"/>
      <c r="GLQ5" s="110"/>
      <c r="GLR5" s="110"/>
      <c r="GLS5" s="110"/>
      <c r="GLT5" s="110"/>
      <c r="GLU5" s="110"/>
      <c r="GLV5" s="110"/>
      <c r="GLW5" s="110"/>
      <c r="GLX5" s="110"/>
      <c r="GLY5" s="110"/>
      <c r="GLZ5" s="110"/>
      <c r="GMA5" s="110"/>
      <c r="GMB5" s="110"/>
      <c r="GMC5" s="110"/>
      <c r="GMD5" s="110"/>
      <c r="GME5" s="110"/>
      <c r="GMF5" s="110"/>
      <c r="GMG5" s="110"/>
      <c r="GMH5" s="110"/>
      <c r="GMI5" s="110"/>
      <c r="GMJ5" s="110"/>
      <c r="GMK5" s="110"/>
      <c r="GML5" s="110"/>
      <c r="GMM5" s="110"/>
      <c r="GMN5" s="110"/>
      <c r="GMO5" s="110"/>
      <c r="GMP5" s="110"/>
      <c r="GMQ5" s="110"/>
      <c r="GMR5" s="110"/>
      <c r="GMS5" s="110"/>
      <c r="GMT5" s="110"/>
      <c r="GMU5" s="110"/>
      <c r="GMV5" s="110"/>
      <c r="GMW5" s="110"/>
      <c r="GMX5" s="110"/>
      <c r="GMY5" s="110"/>
      <c r="GMZ5" s="110"/>
      <c r="GNA5" s="110"/>
      <c r="GNB5" s="110"/>
      <c r="GNC5" s="110"/>
      <c r="GND5" s="110"/>
      <c r="GNE5" s="110"/>
      <c r="GNF5" s="110"/>
      <c r="GNG5" s="110"/>
      <c r="GNH5" s="110"/>
      <c r="GNI5" s="110"/>
      <c r="GNJ5" s="110"/>
      <c r="GNK5" s="110"/>
      <c r="GNL5" s="110"/>
      <c r="GNM5" s="110"/>
      <c r="GNN5" s="110"/>
      <c r="GNO5" s="110"/>
      <c r="GNP5" s="110"/>
      <c r="GNQ5" s="110"/>
      <c r="GNR5" s="110"/>
      <c r="GNS5" s="110"/>
      <c r="GNT5" s="110"/>
      <c r="GNU5" s="110"/>
      <c r="GNV5" s="110"/>
      <c r="GNW5" s="110"/>
      <c r="GNX5" s="110"/>
      <c r="GNY5" s="110"/>
      <c r="GNZ5" s="110"/>
      <c r="GOA5" s="110"/>
      <c r="GOB5" s="110"/>
      <c r="GOC5" s="110"/>
      <c r="GOD5" s="110"/>
      <c r="GOE5" s="110"/>
      <c r="GOF5" s="110"/>
      <c r="GOG5" s="110"/>
      <c r="GOH5" s="110"/>
      <c r="GOI5" s="110"/>
      <c r="GOJ5" s="110"/>
      <c r="GOK5" s="110"/>
      <c r="GOL5" s="110"/>
      <c r="GOM5" s="110"/>
      <c r="GON5" s="110"/>
      <c r="GOO5" s="110"/>
      <c r="GOP5" s="110"/>
      <c r="GOQ5" s="110"/>
      <c r="GOR5" s="110"/>
      <c r="GOS5" s="110"/>
      <c r="GOT5" s="110"/>
      <c r="GOU5" s="110"/>
      <c r="GOV5" s="110"/>
      <c r="GOW5" s="110"/>
      <c r="GOX5" s="110"/>
      <c r="GOY5" s="110"/>
      <c r="GOZ5" s="110"/>
      <c r="GPA5" s="110"/>
      <c r="GPB5" s="110"/>
      <c r="GPC5" s="110"/>
      <c r="GPD5" s="110"/>
      <c r="GPE5" s="110"/>
      <c r="GPF5" s="110"/>
      <c r="GPG5" s="110"/>
      <c r="GPH5" s="110"/>
      <c r="GPI5" s="110"/>
      <c r="GPJ5" s="110"/>
      <c r="GPK5" s="110"/>
      <c r="GPL5" s="110"/>
      <c r="GPM5" s="110"/>
      <c r="GPN5" s="110"/>
      <c r="GPO5" s="110"/>
      <c r="GPP5" s="110"/>
      <c r="GPQ5" s="110"/>
      <c r="GPR5" s="110"/>
      <c r="GPS5" s="110"/>
      <c r="GPT5" s="110"/>
      <c r="GPU5" s="110"/>
      <c r="GPV5" s="110"/>
      <c r="GPW5" s="110"/>
      <c r="GPX5" s="110"/>
      <c r="GPY5" s="110"/>
      <c r="GPZ5" s="110"/>
      <c r="GQA5" s="110"/>
      <c r="GQB5" s="110"/>
      <c r="GQC5" s="110"/>
      <c r="GQD5" s="110"/>
      <c r="GQE5" s="110"/>
      <c r="GQF5" s="110"/>
      <c r="GQG5" s="110"/>
      <c r="GQH5" s="110"/>
      <c r="GQI5" s="110"/>
      <c r="GQJ5" s="110"/>
      <c r="GQK5" s="110"/>
      <c r="GQL5" s="110"/>
      <c r="GQM5" s="110"/>
      <c r="GQN5" s="110"/>
      <c r="GQO5" s="110"/>
      <c r="GQP5" s="110"/>
      <c r="GQQ5" s="110"/>
      <c r="GQR5" s="110"/>
      <c r="GQS5" s="110"/>
      <c r="GQT5" s="110"/>
      <c r="GQU5" s="110"/>
      <c r="GQV5" s="110"/>
      <c r="GQW5" s="110"/>
      <c r="GQX5" s="110"/>
      <c r="GQY5" s="110"/>
      <c r="GQZ5" s="110"/>
      <c r="GRA5" s="110"/>
      <c r="GRB5" s="110"/>
      <c r="GRC5" s="110"/>
      <c r="GRD5" s="110"/>
      <c r="GRE5" s="110"/>
      <c r="GRF5" s="110"/>
      <c r="GRG5" s="110"/>
      <c r="GRH5" s="110"/>
      <c r="GRI5" s="110"/>
      <c r="GRJ5" s="110"/>
      <c r="GRK5" s="110"/>
      <c r="GRL5" s="110"/>
      <c r="GRM5" s="110"/>
      <c r="GRN5" s="110"/>
      <c r="GRO5" s="110"/>
      <c r="GRP5" s="110"/>
      <c r="GRQ5" s="110"/>
      <c r="GRR5" s="110"/>
      <c r="GRS5" s="110"/>
      <c r="GRT5" s="110"/>
      <c r="GRU5" s="110"/>
      <c r="GRV5" s="110"/>
      <c r="GRW5" s="110"/>
      <c r="GRX5" s="110"/>
      <c r="GRY5" s="110"/>
      <c r="GRZ5" s="110"/>
      <c r="GSA5" s="110"/>
      <c r="GSB5" s="110"/>
      <c r="GSC5" s="110"/>
      <c r="GSD5" s="110"/>
      <c r="GSE5" s="110"/>
      <c r="GSF5" s="110"/>
      <c r="GSG5" s="110"/>
      <c r="GSH5" s="110"/>
      <c r="GSI5" s="110"/>
      <c r="GSJ5" s="110"/>
      <c r="GSK5" s="110"/>
      <c r="GSL5" s="110"/>
      <c r="GSM5" s="110"/>
      <c r="GSN5" s="110"/>
      <c r="GSO5" s="110"/>
      <c r="GSP5" s="110"/>
      <c r="GSQ5" s="110"/>
      <c r="GSR5" s="110"/>
      <c r="GSS5" s="110"/>
      <c r="GST5" s="110"/>
      <c r="GSU5" s="110"/>
      <c r="GSV5" s="110"/>
      <c r="GSW5" s="110"/>
      <c r="GSX5" s="110"/>
      <c r="GSY5" s="110"/>
      <c r="GSZ5" s="110"/>
      <c r="GTA5" s="110"/>
      <c r="GTB5" s="110"/>
      <c r="GTC5" s="110"/>
      <c r="GTD5" s="110"/>
      <c r="GTE5" s="110"/>
      <c r="GTF5" s="110"/>
      <c r="GTG5" s="110"/>
      <c r="GTH5" s="110"/>
      <c r="GTI5" s="110"/>
      <c r="GTJ5" s="110"/>
      <c r="GTK5" s="110"/>
      <c r="GTL5" s="110"/>
      <c r="GTM5" s="110"/>
      <c r="GTN5" s="110"/>
      <c r="GTO5" s="110"/>
      <c r="GTP5" s="110"/>
      <c r="GTQ5" s="110"/>
      <c r="GTR5" s="110"/>
      <c r="GTS5" s="110"/>
      <c r="GTT5" s="110"/>
      <c r="GTU5" s="110"/>
      <c r="GTV5" s="110"/>
      <c r="GTW5" s="110"/>
      <c r="GTX5" s="110"/>
      <c r="GTY5" s="110"/>
      <c r="GTZ5" s="110"/>
      <c r="GUA5" s="110"/>
      <c r="GUB5" s="110"/>
      <c r="GUC5" s="110"/>
      <c r="GUD5" s="110"/>
      <c r="GUE5" s="110"/>
      <c r="GUF5" s="110"/>
      <c r="GUG5" s="110"/>
      <c r="GUH5" s="110"/>
      <c r="GUI5" s="110"/>
      <c r="GUJ5" s="110"/>
      <c r="GUK5" s="110"/>
      <c r="GUL5" s="110"/>
      <c r="GUM5" s="110"/>
      <c r="GUN5" s="110"/>
      <c r="GUO5" s="110"/>
      <c r="GUP5" s="110"/>
      <c r="GUQ5" s="110"/>
      <c r="GUR5" s="110"/>
      <c r="GUS5" s="110"/>
      <c r="GUT5" s="110"/>
      <c r="GUU5" s="110"/>
      <c r="GUV5" s="110"/>
      <c r="GUW5" s="110"/>
      <c r="GUX5" s="110"/>
      <c r="GUY5" s="110"/>
      <c r="GUZ5" s="110"/>
      <c r="GVA5" s="110"/>
      <c r="GVB5" s="110"/>
      <c r="GVC5" s="110"/>
      <c r="GVD5" s="110"/>
      <c r="GVE5" s="110"/>
      <c r="GVF5" s="110"/>
      <c r="GVG5" s="110"/>
      <c r="GVH5" s="110"/>
      <c r="GVI5" s="110"/>
      <c r="GVJ5" s="110"/>
      <c r="GVK5" s="110"/>
      <c r="GVL5" s="110"/>
      <c r="GVM5" s="110"/>
      <c r="GVN5" s="110"/>
      <c r="GVO5" s="110"/>
      <c r="GVP5" s="110"/>
      <c r="GVQ5" s="110"/>
      <c r="GVR5" s="110"/>
      <c r="GVS5" s="110"/>
      <c r="GVT5" s="110"/>
      <c r="GVU5" s="110"/>
      <c r="GVV5" s="110"/>
      <c r="GVW5" s="110"/>
      <c r="GVX5" s="110"/>
      <c r="GVY5" s="110"/>
      <c r="GVZ5" s="110"/>
      <c r="GWA5" s="110"/>
      <c r="GWB5" s="110"/>
      <c r="GWC5" s="110"/>
      <c r="GWD5" s="110"/>
      <c r="GWE5" s="110"/>
      <c r="GWF5" s="110"/>
      <c r="GWG5" s="110"/>
      <c r="GWH5" s="110"/>
      <c r="GWI5" s="110"/>
      <c r="GWJ5" s="110"/>
      <c r="GWK5" s="110"/>
      <c r="GWL5" s="110"/>
      <c r="GWM5" s="110"/>
      <c r="GWN5" s="110"/>
      <c r="GWO5" s="110"/>
      <c r="GWP5" s="110"/>
      <c r="GWQ5" s="110"/>
      <c r="GWR5" s="110"/>
      <c r="GWS5" s="110"/>
      <c r="GWT5" s="110"/>
      <c r="GWU5" s="110"/>
      <c r="GWV5" s="110"/>
      <c r="GWW5" s="110"/>
      <c r="GWX5" s="110"/>
      <c r="GWY5" s="110"/>
      <c r="GWZ5" s="110"/>
      <c r="GXA5" s="110"/>
      <c r="GXB5" s="110"/>
      <c r="GXC5" s="110"/>
      <c r="GXD5" s="110"/>
      <c r="GXE5" s="110"/>
      <c r="GXF5" s="110"/>
      <c r="GXG5" s="110"/>
      <c r="GXH5" s="110"/>
      <c r="GXI5" s="110"/>
      <c r="GXJ5" s="110"/>
      <c r="GXK5" s="110"/>
      <c r="GXL5" s="110"/>
      <c r="GXM5" s="110"/>
      <c r="GXN5" s="110"/>
      <c r="GXO5" s="110"/>
      <c r="GXP5" s="110"/>
      <c r="GXQ5" s="110"/>
      <c r="GXR5" s="110"/>
      <c r="GXS5" s="110"/>
      <c r="GXT5" s="110"/>
      <c r="GXU5" s="110"/>
      <c r="GXV5" s="110"/>
      <c r="GXW5" s="110"/>
      <c r="GXX5" s="110"/>
      <c r="GXY5" s="110"/>
      <c r="GXZ5" s="110"/>
      <c r="GYA5" s="110"/>
      <c r="GYB5" s="110"/>
      <c r="GYC5" s="110"/>
      <c r="GYD5" s="110"/>
      <c r="GYE5" s="110"/>
      <c r="GYF5" s="110"/>
      <c r="GYG5" s="110"/>
      <c r="GYH5" s="110"/>
      <c r="GYI5" s="110"/>
      <c r="GYJ5" s="110"/>
      <c r="GYK5" s="110"/>
      <c r="GYL5" s="110"/>
      <c r="GYM5" s="110"/>
      <c r="GYN5" s="110"/>
      <c r="GYO5" s="110"/>
      <c r="GYP5" s="110"/>
      <c r="GYQ5" s="110"/>
      <c r="GYR5" s="110"/>
      <c r="GYS5" s="110"/>
      <c r="GYT5" s="110"/>
      <c r="GYU5" s="110"/>
      <c r="GYV5" s="110"/>
      <c r="GYW5" s="110"/>
      <c r="GYX5" s="110"/>
      <c r="GYY5" s="110"/>
      <c r="GYZ5" s="110"/>
      <c r="GZA5" s="110"/>
      <c r="GZB5" s="110"/>
      <c r="GZC5" s="110"/>
      <c r="GZD5" s="110"/>
      <c r="GZE5" s="110"/>
      <c r="GZF5" s="110"/>
      <c r="GZG5" s="110"/>
      <c r="GZH5" s="110"/>
      <c r="GZI5" s="110"/>
      <c r="GZJ5" s="110"/>
      <c r="GZK5" s="110"/>
      <c r="GZL5" s="110"/>
      <c r="GZM5" s="110"/>
      <c r="GZN5" s="110"/>
      <c r="GZO5" s="110"/>
      <c r="GZP5" s="110"/>
      <c r="GZQ5" s="110"/>
      <c r="GZR5" s="110"/>
      <c r="GZS5" s="110"/>
      <c r="GZT5" s="110"/>
      <c r="GZU5" s="110"/>
      <c r="GZV5" s="110"/>
      <c r="GZW5" s="110"/>
      <c r="GZX5" s="110"/>
      <c r="GZY5" s="110"/>
      <c r="GZZ5" s="110"/>
      <c r="HAA5" s="110"/>
      <c r="HAB5" s="110"/>
      <c r="HAC5" s="110"/>
      <c r="HAD5" s="110"/>
      <c r="HAE5" s="110"/>
      <c r="HAF5" s="110"/>
      <c r="HAG5" s="110"/>
      <c r="HAH5" s="110"/>
      <c r="HAI5" s="110"/>
      <c r="HAJ5" s="110"/>
      <c r="HAK5" s="110"/>
      <c r="HAL5" s="110"/>
      <c r="HAM5" s="110"/>
      <c r="HAN5" s="110"/>
      <c r="HAO5" s="110"/>
      <c r="HAP5" s="110"/>
      <c r="HAQ5" s="110"/>
      <c r="HAR5" s="110"/>
      <c r="HAS5" s="110"/>
      <c r="HAT5" s="110"/>
      <c r="HAU5" s="110"/>
      <c r="HAV5" s="110"/>
      <c r="HAW5" s="110"/>
      <c r="HAX5" s="110"/>
      <c r="HAY5" s="110"/>
      <c r="HAZ5" s="110"/>
      <c r="HBA5" s="110"/>
      <c r="HBB5" s="110"/>
      <c r="HBC5" s="110"/>
      <c r="HBD5" s="110"/>
      <c r="HBE5" s="110"/>
      <c r="HBF5" s="110"/>
      <c r="HBG5" s="110"/>
      <c r="HBH5" s="110"/>
      <c r="HBI5" s="110"/>
      <c r="HBJ5" s="110"/>
      <c r="HBK5" s="110"/>
      <c r="HBL5" s="110"/>
      <c r="HBM5" s="110"/>
      <c r="HBN5" s="110"/>
      <c r="HBO5" s="110"/>
      <c r="HBP5" s="110"/>
      <c r="HBQ5" s="110"/>
      <c r="HBR5" s="110"/>
      <c r="HBS5" s="110"/>
      <c r="HBT5" s="110"/>
      <c r="HBU5" s="110"/>
      <c r="HBV5" s="110"/>
      <c r="HBW5" s="110"/>
      <c r="HBX5" s="110"/>
      <c r="HBY5" s="110"/>
      <c r="HBZ5" s="110"/>
      <c r="HCA5" s="110"/>
      <c r="HCB5" s="110"/>
      <c r="HCC5" s="110"/>
      <c r="HCD5" s="110"/>
      <c r="HCE5" s="110"/>
      <c r="HCF5" s="110"/>
      <c r="HCG5" s="110"/>
      <c r="HCH5" s="110"/>
      <c r="HCI5" s="110"/>
      <c r="HCJ5" s="110"/>
      <c r="HCK5" s="110"/>
      <c r="HCL5" s="110"/>
      <c r="HCM5" s="110"/>
      <c r="HCN5" s="110"/>
      <c r="HCO5" s="110"/>
      <c r="HCP5" s="110"/>
      <c r="HCQ5" s="110"/>
      <c r="HCR5" s="110"/>
      <c r="HCS5" s="110"/>
      <c r="HCT5" s="110"/>
      <c r="HCU5" s="110"/>
      <c r="HCV5" s="110"/>
      <c r="HCW5" s="110"/>
      <c r="HCX5" s="110"/>
      <c r="HCY5" s="110"/>
      <c r="HCZ5" s="110"/>
      <c r="HDA5" s="110"/>
      <c r="HDB5" s="110"/>
      <c r="HDC5" s="110"/>
      <c r="HDD5" s="110"/>
      <c r="HDE5" s="110"/>
      <c r="HDF5" s="110"/>
      <c r="HDG5" s="110"/>
      <c r="HDH5" s="110"/>
      <c r="HDI5" s="110"/>
      <c r="HDJ5" s="110"/>
      <c r="HDK5" s="110"/>
      <c r="HDL5" s="110"/>
      <c r="HDM5" s="110"/>
      <c r="HDN5" s="110"/>
      <c r="HDO5" s="110"/>
      <c r="HDP5" s="110"/>
      <c r="HDQ5" s="110"/>
      <c r="HDR5" s="110"/>
      <c r="HDS5" s="110"/>
      <c r="HDT5" s="110"/>
      <c r="HDU5" s="110"/>
      <c r="HDV5" s="110"/>
      <c r="HDW5" s="110"/>
      <c r="HDX5" s="110"/>
      <c r="HDY5" s="110"/>
      <c r="HDZ5" s="110"/>
      <c r="HEA5" s="110"/>
      <c r="HEB5" s="110"/>
      <c r="HEC5" s="110"/>
      <c r="HED5" s="110"/>
      <c r="HEE5" s="110"/>
      <c r="HEF5" s="110"/>
      <c r="HEG5" s="110"/>
      <c r="HEH5" s="110"/>
      <c r="HEI5" s="110"/>
      <c r="HEJ5" s="110"/>
      <c r="HEK5" s="110"/>
      <c r="HEL5" s="110"/>
      <c r="HEM5" s="110"/>
      <c r="HEN5" s="110"/>
      <c r="HEO5" s="110"/>
      <c r="HEP5" s="110"/>
      <c r="HEQ5" s="110"/>
      <c r="HER5" s="110"/>
      <c r="HES5" s="110"/>
      <c r="HET5" s="110"/>
      <c r="HEU5" s="110"/>
      <c r="HEV5" s="110"/>
      <c r="HEW5" s="110"/>
      <c r="HEX5" s="110"/>
      <c r="HEY5" s="110"/>
      <c r="HEZ5" s="110"/>
      <c r="HFA5" s="110"/>
      <c r="HFB5" s="110"/>
      <c r="HFC5" s="110"/>
      <c r="HFD5" s="110"/>
      <c r="HFE5" s="110"/>
      <c r="HFF5" s="110"/>
      <c r="HFG5" s="110"/>
      <c r="HFH5" s="110"/>
      <c r="HFI5" s="110"/>
      <c r="HFJ5" s="110"/>
      <c r="HFK5" s="110"/>
      <c r="HFL5" s="110"/>
      <c r="HFM5" s="110"/>
      <c r="HFN5" s="110"/>
      <c r="HFO5" s="110"/>
      <c r="HFP5" s="110"/>
      <c r="HFQ5" s="110"/>
      <c r="HFR5" s="110"/>
      <c r="HFS5" s="110"/>
      <c r="HFT5" s="110"/>
      <c r="HFU5" s="110"/>
      <c r="HFV5" s="110"/>
      <c r="HFW5" s="110"/>
      <c r="HFX5" s="110"/>
      <c r="HFY5" s="110"/>
      <c r="HFZ5" s="110"/>
      <c r="HGA5" s="110"/>
      <c r="HGB5" s="110"/>
      <c r="HGC5" s="110"/>
      <c r="HGD5" s="110"/>
      <c r="HGE5" s="110"/>
      <c r="HGF5" s="110"/>
      <c r="HGG5" s="110"/>
      <c r="HGH5" s="110"/>
      <c r="HGI5" s="110"/>
      <c r="HGJ5" s="110"/>
      <c r="HGK5" s="110"/>
      <c r="HGL5" s="110"/>
      <c r="HGM5" s="110"/>
      <c r="HGN5" s="110"/>
      <c r="HGO5" s="110"/>
      <c r="HGP5" s="110"/>
      <c r="HGQ5" s="110"/>
      <c r="HGR5" s="110"/>
      <c r="HGS5" s="110"/>
      <c r="HGT5" s="110"/>
      <c r="HGU5" s="110"/>
      <c r="HGV5" s="110"/>
      <c r="HGW5" s="110"/>
      <c r="HGX5" s="110"/>
      <c r="HGY5" s="110"/>
      <c r="HGZ5" s="110"/>
      <c r="HHA5" s="110"/>
      <c r="HHB5" s="110"/>
      <c r="HHC5" s="110"/>
      <c r="HHD5" s="110"/>
      <c r="HHE5" s="110"/>
      <c r="HHF5" s="110"/>
      <c r="HHG5" s="110"/>
      <c r="HHH5" s="110"/>
      <c r="HHI5" s="110"/>
      <c r="HHJ5" s="110"/>
      <c r="HHK5" s="110"/>
      <c r="HHL5" s="110"/>
      <c r="HHM5" s="110"/>
      <c r="HHN5" s="110"/>
      <c r="HHO5" s="110"/>
      <c r="HHP5" s="110"/>
      <c r="HHQ5" s="110"/>
      <c r="HHR5" s="110"/>
      <c r="HHS5" s="110"/>
      <c r="HHT5" s="110"/>
      <c r="HHU5" s="110"/>
      <c r="HHV5" s="110"/>
      <c r="HHW5" s="110"/>
      <c r="HHX5" s="110"/>
      <c r="HHY5" s="110"/>
      <c r="HHZ5" s="110"/>
      <c r="HIA5" s="110"/>
      <c r="HIB5" s="110"/>
      <c r="HIC5" s="110"/>
      <c r="HID5" s="110"/>
      <c r="HIE5" s="110"/>
      <c r="HIF5" s="110"/>
      <c r="HIG5" s="110"/>
      <c r="HIH5" s="110"/>
      <c r="HII5" s="110"/>
      <c r="HIJ5" s="110"/>
      <c r="HIK5" s="110"/>
      <c r="HIL5" s="110"/>
      <c r="HIM5" s="110"/>
      <c r="HIN5" s="110"/>
      <c r="HIO5" s="110"/>
      <c r="HIP5" s="110"/>
      <c r="HIQ5" s="110"/>
      <c r="HIR5" s="110"/>
      <c r="HIS5" s="110"/>
      <c r="HIT5" s="110"/>
      <c r="HIU5" s="110"/>
      <c r="HIV5" s="110"/>
      <c r="HIW5" s="110"/>
      <c r="HIX5" s="110"/>
      <c r="HIY5" s="110"/>
      <c r="HIZ5" s="110"/>
      <c r="HJA5" s="110"/>
      <c r="HJB5" s="110"/>
      <c r="HJC5" s="110"/>
      <c r="HJD5" s="110"/>
      <c r="HJE5" s="110"/>
      <c r="HJF5" s="110"/>
      <c r="HJG5" s="110"/>
      <c r="HJH5" s="110"/>
      <c r="HJI5" s="110"/>
      <c r="HJJ5" s="110"/>
      <c r="HJK5" s="110"/>
      <c r="HJL5" s="110"/>
      <c r="HJM5" s="110"/>
      <c r="HJN5" s="110"/>
      <c r="HJO5" s="110"/>
      <c r="HJP5" s="110"/>
      <c r="HJQ5" s="110"/>
      <c r="HJR5" s="110"/>
      <c r="HJS5" s="110"/>
      <c r="HJT5" s="110"/>
      <c r="HJU5" s="110"/>
      <c r="HJV5" s="110"/>
      <c r="HJW5" s="110"/>
      <c r="HJX5" s="110"/>
      <c r="HJY5" s="110"/>
      <c r="HJZ5" s="110"/>
      <c r="HKA5" s="110"/>
      <c r="HKB5" s="110"/>
      <c r="HKC5" s="110"/>
      <c r="HKD5" s="110"/>
      <c r="HKE5" s="110"/>
      <c r="HKF5" s="110"/>
      <c r="HKG5" s="110"/>
      <c r="HKH5" s="110"/>
      <c r="HKI5" s="110"/>
      <c r="HKJ5" s="110"/>
      <c r="HKK5" s="110"/>
      <c r="HKL5" s="110"/>
      <c r="HKM5" s="110"/>
      <c r="HKN5" s="110"/>
      <c r="HKO5" s="110"/>
      <c r="HKP5" s="110"/>
      <c r="HKQ5" s="110"/>
      <c r="HKR5" s="110"/>
      <c r="HKS5" s="110"/>
      <c r="HKT5" s="110"/>
      <c r="HKU5" s="110"/>
      <c r="HKV5" s="110"/>
      <c r="HKW5" s="110"/>
      <c r="HKX5" s="110"/>
      <c r="HKY5" s="110"/>
      <c r="HKZ5" s="110"/>
      <c r="HLA5" s="110"/>
      <c r="HLB5" s="110"/>
      <c r="HLC5" s="110"/>
      <c r="HLD5" s="110"/>
      <c r="HLE5" s="110"/>
      <c r="HLF5" s="110"/>
      <c r="HLG5" s="110"/>
      <c r="HLH5" s="110"/>
      <c r="HLI5" s="110"/>
      <c r="HLJ5" s="110"/>
      <c r="HLK5" s="110"/>
      <c r="HLL5" s="110"/>
      <c r="HLM5" s="110"/>
      <c r="HLN5" s="110"/>
      <c r="HLO5" s="110"/>
      <c r="HLP5" s="110"/>
      <c r="HLQ5" s="110"/>
      <c r="HLR5" s="110"/>
      <c r="HLS5" s="110"/>
      <c r="HLT5" s="110"/>
      <c r="HLU5" s="110"/>
      <c r="HLV5" s="110"/>
      <c r="HLW5" s="110"/>
      <c r="HLX5" s="110"/>
      <c r="HLY5" s="110"/>
      <c r="HLZ5" s="110"/>
      <c r="HMA5" s="110"/>
      <c r="HMB5" s="110"/>
      <c r="HMC5" s="110"/>
      <c r="HMD5" s="110"/>
      <c r="HME5" s="110"/>
      <c r="HMF5" s="110"/>
      <c r="HMG5" s="110"/>
      <c r="HMH5" s="110"/>
      <c r="HMI5" s="110"/>
      <c r="HMJ5" s="110"/>
      <c r="HMK5" s="110"/>
      <c r="HML5" s="110"/>
      <c r="HMM5" s="110"/>
      <c r="HMN5" s="110"/>
      <c r="HMO5" s="110"/>
      <c r="HMP5" s="110"/>
      <c r="HMQ5" s="110"/>
      <c r="HMR5" s="110"/>
      <c r="HMS5" s="110"/>
      <c r="HMT5" s="110"/>
      <c r="HMU5" s="110"/>
      <c r="HMV5" s="110"/>
      <c r="HMW5" s="110"/>
      <c r="HMX5" s="110"/>
      <c r="HMY5" s="110"/>
      <c r="HMZ5" s="110"/>
      <c r="HNA5" s="110"/>
      <c r="HNB5" s="110"/>
      <c r="HNC5" s="110"/>
      <c r="HND5" s="110"/>
      <c r="HNE5" s="110"/>
      <c r="HNF5" s="110"/>
      <c r="HNG5" s="110"/>
      <c r="HNH5" s="110"/>
      <c r="HNI5" s="110"/>
      <c r="HNJ5" s="110"/>
      <c r="HNK5" s="110"/>
      <c r="HNL5" s="110"/>
      <c r="HNM5" s="110"/>
      <c r="HNN5" s="110"/>
      <c r="HNO5" s="110"/>
      <c r="HNP5" s="110"/>
      <c r="HNQ5" s="110"/>
      <c r="HNR5" s="110"/>
      <c r="HNS5" s="110"/>
      <c r="HNT5" s="110"/>
      <c r="HNU5" s="110"/>
      <c r="HNV5" s="110"/>
      <c r="HNW5" s="110"/>
      <c r="HNX5" s="110"/>
      <c r="HNY5" s="110"/>
      <c r="HNZ5" s="110"/>
      <c r="HOA5" s="110"/>
      <c r="HOB5" s="110"/>
      <c r="HOC5" s="110"/>
      <c r="HOD5" s="110"/>
      <c r="HOE5" s="110"/>
      <c r="HOF5" s="110"/>
      <c r="HOG5" s="110"/>
      <c r="HOH5" s="110"/>
      <c r="HOI5" s="110"/>
      <c r="HOJ5" s="110"/>
      <c r="HOK5" s="110"/>
      <c r="HOL5" s="110"/>
      <c r="HOM5" s="110"/>
      <c r="HON5" s="110"/>
      <c r="HOO5" s="110"/>
      <c r="HOP5" s="110"/>
      <c r="HOQ5" s="110"/>
      <c r="HOR5" s="110"/>
      <c r="HOS5" s="110"/>
      <c r="HOT5" s="110"/>
      <c r="HOU5" s="110"/>
      <c r="HOV5" s="110"/>
      <c r="HOW5" s="110"/>
      <c r="HOX5" s="110"/>
      <c r="HOY5" s="110"/>
      <c r="HOZ5" s="110"/>
      <c r="HPA5" s="110"/>
      <c r="HPB5" s="110"/>
      <c r="HPC5" s="110"/>
      <c r="HPD5" s="110"/>
      <c r="HPE5" s="110"/>
      <c r="HPF5" s="110"/>
      <c r="HPG5" s="110"/>
      <c r="HPH5" s="110"/>
      <c r="HPI5" s="110"/>
      <c r="HPJ5" s="110"/>
      <c r="HPK5" s="110"/>
      <c r="HPL5" s="110"/>
      <c r="HPM5" s="110"/>
      <c r="HPN5" s="110"/>
      <c r="HPO5" s="110"/>
      <c r="HPP5" s="110"/>
      <c r="HPQ5" s="110"/>
      <c r="HPR5" s="110"/>
      <c r="HPS5" s="110"/>
      <c r="HPT5" s="110"/>
      <c r="HPU5" s="110"/>
      <c r="HPV5" s="110"/>
      <c r="HPW5" s="110"/>
      <c r="HPX5" s="110"/>
      <c r="HPY5" s="110"/>
      <c r="HPZ5" s="110"/>
      <c r="HQA5" s="110"/>
      <c r="HQB5" s="110"/>
      <c r="HQC5" s="110"/>
      <c r="HQD5" s="110"/>
      <c r="HQE5" s="110"/>
      <c r="HQF5" s="110"/>
      <c r="HQG5" s="110"/>
      <c r="HQH5" s="110"/>
      <c r="HQI5" s="110"/>
      <c r="HQJ5" s="110"/>
      <c r="HQK5" s="110"/>
      <c r="HQL5" s="110"/>
      <c r="HQM5" s="110"/>
      <c r="HQN5" s="110"/>
      <c r="HQO5" s="110"/>
      <c r="HQP5" s="110"/>
      <c r="HQQ5" s="110"/>
      <c r="HQR5" s="110"/>
      <c r="HQS5" s="110"/>
      <c r="HQT5" s="110"/>
      <c r="HQU5" s="110"/>
      <c r="HQV5" s="110"/>
      <c r="HQW5" s="110"/>
      <c r="HQX5" s="110"/>
      <c r="HQY5" s="110"/>
      <c r="HQZ5" s="110"/>
      <c r="HRA5" s="110"/>
      <c r="HRB5" s="110"/>
      <c r="HRC5" s="110"/>
      <c r="HRD5" s="110"/>
      <c r="HRE5" s="110"/>
      <c r="HRF5" s="110"/>
      <c r="HRG5" s="110"/>
      <c r="HRH5" s="110"/>
      <c r="HRI5" s="110"/>
      <c r="HRJ5" s="110"/>
      <c r="HRK5" s="110"/>
      <c r="HRL5" s="110"/>
      <c r="HRM5" s="110"/>
      <c r="HRN5" s="110"/>
      <c r="HRO5" s="110"/>
      <c r="HRP5" s="110"/>
      <c r="HRQ5" s="110"/>
      <c r="HRR5" s="110"/>
      <c r="HRS5" s="110"/>
      <c r="HRT5" s="110"/>
      <c r="HRU5" s="110"/>
      <c r="HRV5" s="110"/>
      <c r="HRW5" s="110"/>
      <c r="HRX5" s="110"/>
      <c r="HRY5" s="110"/>
      <c r="HRZ5" s="110"/>
      <c r="HSA5" s="110"/>
      <c r="HSB5" s="110"/>
      <c r="HSC5" s="110"/>
      <c r="HSD5" s="110"/>
      <c r="HSE5" s="110"/>
      <c r="HSF5" s="110"/>
      <c r="HSG5" s="110"/>
      <c r="HSH5" s="110"/>
      <c r="HSI5" s="110"/>
      <c r="HSJ5" s="110"/>
      <c r="HSK5" s="110"/>
      <c r="HSL5" s="110"/>
      <c r="HSM5" s="110"/>
      <c r="HSN5" s="110"/>
      <c r="HSO5" s="110"/>
      <c r="HSP5" s="110"/>
      <c r="HSQ5" s="110"/>
      <c r="HSR5" s="110"/>
      <c r="HSS5" s="110"/>
      <c r="HST5" s="110"/>
      <c r="HSU5" s="110"/>
      <c r="HSV5" s="110"/>
      <c r="HSW5" s="110"/>
      <c r="HSX5" s="110"/>
      <c r="HSY5" s="110"/>
      <c r="HSZ5" s="110"/>
      <c r="HTA5" s="110"/>
      <c r="HTB5" s="110"/>
      <c r="HTC5" s="110"/>
      <c r="HTD5" s="110"/>
      <c r="HTE5" s="110"/>
      <c r="HTF5" s="110"/>
      <c r="HTG5" s="110"/>
      <c r="HTH5" s="110"/>
      <c r="HTI5" s="110"/>
      <c r="HTJ5" s="110"/>
      <c r="HTK5" s="110"/>
      <c r="HTL5" s="110"/>
      <c r="HTM5" s="110"/>
      <c r="HTN5" s="110"/>
      <c r="HTO5" s="110"/>
      <c r="HTP5" s="110"/>
      <c r="HTQ5" s="110"/>
      <c r="HTR5" s="110"/>
      <c r="HTS5" s="110"/>
      <c r="HTT5" s="110"/>
      <c r="HTU5" s="110"/>
      <c r="HTV5" s="110"/>
      <c r="HTW5" s="110"/>
      <c r="HTX5" s="110"/>
      <c r="HTY5" s="110"/>
      <c r="HTZ5" s="110"/>
      <c r="HUA5" s="110"/>
      <c r="HUB5" s="110"/>
      <c r="HUC5" s="110"/>
      <c r="HUD5" s="110"/>
      <c r="HUE5" s="110"/>
      <c r="HUF5" s="110"/>
      <c r="HUG5" s="110"/>
      <c r="HUH5" s="110"/>
      <c r="HUI5" s="110"/>
      <c r="HUJ5" s="110"/>
      <c r="HUK5" s="110"/>
      <c r="HUL5" s="110"/>
      <c r="HUM5" s="110"/>
      <c r="HUN5" s="110"/>
      <c r="HUO5" s="110"/>
      <c r="HUP5" s="110"/>
      <c r="HUQ5" s="110"/>
      <c r="HUR5" s="110"/>
      <c r="HUS5" s="110"/>
      <c r="HUT5" s="110"/>
      <c r="HUU5" s="110"/>
      <c r="HUV5" s="110"/>
      <c r="HUW5" s="110"/>
      <c r="HUX5" s="110"/>
      <c r="HUY5" s="110"/>
      <c r="HUZ5" s="110"/>
      <c r="HVA5" s="110"/>
      <c r="HVB5" s="110"/>
      <c r="HVC5" s="110"/>
      <c r="HVD5" s="110"/>
      <c r="HVE5" s="110"/>
      <c r="HVF5" s="110"/>
      <c r="HVG5" s="110"/>
      <c r="HVH5" s="110"/>
      <c r="HVI5" s="110"/>
      <c r="HVJ5" s="110"/>
      <c r="HVK5" s="110"/>
      <c r="HVL5" s="110"/>
      <c r="HVM5" s="110"/>
      <c r="HVN5" s="110"/>
      <c r="HVO5" s="110"/>
      <c r="HVP5" s="110"/>
      <c r="HVQ5" s="110"/>
      <c r="HVR5" s="110"/>
      <c r="HVS5" s="110"/>
      <c r="HVT5" s="110"/>
      <c r="HVU5" s="110"/>
      <c r="HVV5" s="110"/>
      <c r="HVW5" s="110"/>
      <c r="HVX5" s="110"/>
      <c r="HVY5" s="110"/>
      <c r="HVZ5" s="110"/>
      <c r="HWA5" s="110"/>
      <c r="HWB5" s="110"/>
      <c r="HWC5" s="110"/>
      <c r="HWD5" s="110"/>
      <c r="HWE5" s="110"/>
      <c r="HWF5" s="110"/>
      <c r="HWG5" s="110"/>
      <c r="HWH5" s="110"/>
      <c r="HWI5" s="110"/>
      <c r="HWJ5" s="110"/>
      <c r="HWK5" s="110"/>
      <c r="HWL5" s="110"/>
      <c r="HWM5" s="110"/>
      <c r="HWN5" s="110"/>
      <c r="HWO5" s="110"/>
      <c r="HWP5" s="110"/>
      <c r="HWQ5" s="110"/>
      <c r="HWR5" s="110"/>
      <c r="HWS5" s="110"/>
      <c r="HWT5" s="110"/>
      <c r="HWU5" s="110"/>
      <c r="HWV5" s="110"/>
      <c r="HWW5" s="110"/>
      <c r="HWX5" s="110"/>
      <c r="HWY5" s="110"/>
      <c r="HWZ5" s="110"/>
      <c r="HXA5" s="110"/>
      <c r="HXB5" s="110"/>
      <c r="HXC5" s="110"/>
      <c r="HXD5" s="110"/>
      <c r="HXE5" s="110"/>
      <c r="HXF5" s="110"/>
      <c r="HXG5" s="110"/>
      <c r="HXH5" s="110"/>
      <c r="HXI5" s="110"/>
      <c r="HXJ5" s="110"/>
      <c r="HXK5" s="110"/>
      <c r="HXL5" s="110"/>
      <c r="HXM5" s="110"/>
      <c r="HXN5" s="110"/>
      <c r="HXO5" s="110"/>
      <c r="HXP5" s="110"/>
      <c r="HXQ5" s="110"/>
      <c r="HXR5" s="110"/>
      <c r="HXS5" s="110"/>
      <c r="HXT5" s="110"/>
      <c r="HXU5" s="110"/>
      <c r="HXV5" s="110"/>
      <c r="HXW5" s="110"/>
      <c r="HXX5" s="110"/>
      <c r="HXY5" s="110"/>
      <c r="HXZ5" s="110"/>
      <c r="HYA5" s="110"/>
      <c r="HYB5" s="110"/>
      <c r="HYC5" s="110"/>
      <c r="HYD5" s="110"/>
      <c r="HYE5" s="110"/>
      <c r="HYF5" s="110"/>
      <c r="HYG5" s="110"/>
      <c r="HYH5" s="110"/>
      <c r="HYI5" s="110"/>
      <c r="HYJ5" s="110"/>
      <c r="HYK5" s="110"/>
      <c r="HYL5" s="110"/>
      <c r="HYM5" s="110"/>
      <c r="HYN5" s="110"/>
      <c r="HYO5" s="110"/>
      <c r="HYP5" s="110"/>
      <c r="HYQ5" s="110"/>
      <c r="HYR5" s="110"/>
      <c r="HYS5" s="110"/>
      <c r="HYT5" s="110"/>
      <c r="HYU5" s="110"/>
      <c r="HYV5" s="110"/>
      <c r="HYW5" s="110"/>
      <c r="HYX5" s="110"/>
      <c r="HYY5" s="110"/>
      <c r="HYZ5" s="110"/>
      <c r="HZA5" s="110"/>
      <c r="HZB5" s="110"/>
      <c r="HZC5" s="110"/>
      <c r="HZD5" s="110"/>
      <c r="HZE5" s="110"/>
      <c r="HZF5" s="110"/>
      <c r="HZG5" s="110"/>
      <c r="HZH5" s="110"/>
      <c r="HZI5" s="110"/>
      <c r="HZJ5" s="110"/>
      <c r="HZK5" s="110"/>
      <c r="HZL5" s="110"/>
      <c r="HZM5" s="110"/>
      <c r="HZN5" s="110"/>
      <c r="HZO5" s="110"/>
      <c r="HZP5" s="110"/>
      <c r="HZQ5" s="110"/>
      <c r="HZR5" s="110"/>
      <c r="HZS5" s="110"/>
      <c r="HZT5" s="110"/>
      <c r="HZU5" s="110"/>
      <c r="HZV5" s="110"/>
      <c r="HZW5" s="110"/>
      <c r="HZX5" s="110"/>
      <c r="HZY5" s="110"/>
      <c r="HZZ5" s="110"/>
      <c r="IAA5" s="110"/>
      <c r="IAB5" s="110"/>
      <c r="IAC5" s="110"/>
      <c r="IAD5" s="110"/>
      <c r="IAE5" s="110"/>
      <c r="IAF5" s="110"/>
      <c r="IAG5" s="110"/>
      <c r="IAH5" s="110"/>
      <c r="IAI5" s="110"/>
      <c r="IAJ5" s="110"/>
      <c r="IAK5" s="110"/>
      <c r="IAL5" s="110"/>
      <c r="IAM5" s="110"/>
      <c r="IAN5" s="110"/>
      <c r="IAO5" s="110"/>
      <c r="IAP5" s="110"/>
      <c r="IAQ5" s="110"/>
      <c r="IAR5" s="110"/>
      <c r="IAS5" s="110"/>
      <c r="IAT5" s="110"/>
      <c r="IAU5" s="110"/>
      <c r="IAV5" s="110"/>
      <c r="IAW5" s="110"/>
      <c r="IAX5" s="110"/>
      <c r="IAY5" s="110"/>
      <c r="IAZ5" s="110"/>
      <c r="IBA5" s="110"/>
      <c r="IBB5" s="110"/>
      <c r="IBC5" s="110"/>
      <c r="IBD5" s="110"/>
      <c r="IBE5" s="110"/>
      <c r="IBF5" s="110"/>
      <c r="IBG5" s="110"/>
      <c r="IBH5" s="110"/>
      <c r="IBI5" s="110"/>
      <c r="IBJ5" s="110"/>
      <c r="IBK5" s="110"/>
      <c r="IBL5" s="110"/>
      <c r="IBM5" s="110"/>
      <c r="IBN5" s="110"/>
      <c r="IBO5" s="110"/>
      <c r="IBP5" s="110"/>
      <c r="IBQ5" s="110"/>
      <c r="IBR5" s="110"/>
      <c r="IBS5" s="110"/>
      <c r="IBT5" s="110"/>
      <c r="IBU5" s="110"/>
      <c r="IBV5" s="110"/>
      <c r="IBW5" s="110"/>
      <c r="IBX5" s="110"/>
      <c r="IBY5" s="110"/>
      <c r="IBZ5" s="110"/>
      <c r="ICA5" s="110"/>
      <c r="ICB5" s="110"/>
      <c r="ICC5" s="110"/>
      <c r="ICD5" s="110"/>
      <c r="ICE5" s="110"/>
      <c r="ICF5" s="110"/>
      <c r="ICG5" s="110"/>
      <c r="ICH5" s="110"/>
      <c r="ICI5" s="110"/>
      <c r="ICJ5" s="110"/>
      <c r="ICK5" s="110"/>
      <c r="ICL5" s="110"/>
      <c r="ICM5" s="110"/>
      <c r="ICN5" s="110"/>
      <c r="ICO5" s="110"/>
      <c r="ICP5" s="110"/>
      <c r="ICQ5" s="110"/>
      <c r="ICR5" s="110"/>
      <c r="ICS5" s="110"/>
      <c r="ICT5" s="110"/>
      <c r="ICU5" s="110"/>
      <c r="ICV5" s="110"/>
      <c r="ICW5" s="110"/>
      <c r="ICX5" s="110"/>
      <c r="ICY5" s="110"/>
      <c r="ICZ5" s="110"/>
      <c r="IDA5" s="110"/>
      <c r="IDB5" s="110"/>
      <c r="IDC5" s="110"/>
      <c r="IDD5" s="110"/>
      <c r="IDE5" s="110"/>
      <c r="IDF5" s="110"/>
      <c r="IDG5" s="110"/>
      <c r="IDH5" s="110"/>
      <c r="IDI5" s="110"/>
      <c r="IDJ5" s="110"/>
      <c r="IDK5" s="110"/>
      <c r="IDL5" s="110"/>
      <c r="IDM5" s="110"/>
      <c r="IDN5" s="110"/>
      <c r="IDO5" s="110"/>
      <c r="IDP5" s="110"/>
      <c r="IDQ5" s="110"/>
      <c r="IDR5" s="110"/>
      <c r="IDS5" s="110"/>
      <c r="IDT5" s="110"/>
      <c r="IDU5" s="110"/>
      <c r="IDV5" s="110"/>
      <c r="IDW5" s="110"/>
      <c r="IDX5" s="110"/>
      <c r="IDY5" s="110"/>
      <c r="IDZ5" s="110"/>
      <c r="IEA5" s="110"/>
      <c r="IEB5" s="110"/>
      <c r="IEC5" s="110"/>
      <c r="IED5" s="110"/>
      <c r="IEE5" s="110"/>
      <c r="IEF5" s="110"/>
      <c r="IEG5" s="110"/>
      <c r="IEH5" s="110"/>
      <c r="IEI5" s="110"/>
      <c r="IEJ5" s="110"/>
      <c r="IEK5" s="110"/>
      <c r="IEL5" s="110"/>
      <c r="IEM5" s="110"/>
      <c r="IEN5" s="110"/>
      <c r="IEO5" s="110"/>
      <c r="IEP5" s="110"/>
      <c r="IEQ5" s="110"/>
      <c r="IER5" s="110"/>
      <c r="IES5" s="110"/>
      <c r="IET5" s="110"/>
      <c r="IEU5" s="110"/>
      <c r="IEV5" s="110"/>
      <c r="IEW5" s="110"/>
      <c r="IEX5" s="110"/>
      <c r="IEY5" s="110"/>
      <c r="IEZ5" s="110"/>
      <c r="IFA5" s="110"/>
      <c r="IFB5" s="110"/>
      <c r="IFC5" s="110"/>
      <c r="IFD5" s="110"/>
      <c r="IFE5" s="110"/>
      <c r="IFF5" s="110"/>
      <c r="IFG5" s="110"/>
      <c r="IFH5" s="110"/>
      <c r="IFI5" s="110"/>
      <c r="IFJ5" s="110"/>
      <c r="IFK5" s="110"/>
      <c r="IFL5" s="110"/>
      <c r="IFM5" s="110"/>
      <c r="IFN5" s="110"/>
      <c r="IFO5" s="110"/>
      <c r="IFP5" s="110"/>
      <c r="IFQ5" s="110"/>
      <c r="IFR5" s="110"/>
      <c r="IFS5" s="110"/>
      <c r="IFT5" s="110"/>
      <c r="IFU5" s="110"/>
      <c r="IFV5" s="110"/>
      <c r="IFW5" s="110"/>
      <c r="IFX5" s="110"/>
      <c r="IFY5" s="110"/>
      <c r="IFZ5" s="110"/>
      <c r="IGA5" s="110"/>
      <c r="IGB5" s="110"/>
      <c r="IGC5" s="110"/>
      <c r="IGD5" s="110"/>
      <c r="IGE5" s="110"/>
      <c r="IGF5" s="110"/>
      <c r="IGG5" s="110"/>
      <c r="IGH5" s="110"/>
      <c r="IGI5" s="110"/>
      <c r="IGJ5" s="110"/>
      <c r="IGK5" s="110"/>
      <c r="IGL5" s="110"/>
      <c r="IGM5" s="110"/>
      <c r="IGN5" s="110"/>
      <c r="IGO5" s="110"/>
      <c r="IGP5" s="110"/>
      <c r="IGQ5" s="110"/>
      <c r="IGR5" s="110"/>
      <c r="IGS5" s="110"/>
      <c r="IGT5" s="110"/>
      <c r="IGU5" s="110"/>
      <c r="IGV5" s="110"/>
      <c r="IGW5" s="110"/>
      <c r="IGX5" s="110"/>
      <c r="IGY5" s="110"/>
      <c r="IGZ5" s="110"/>
      <c r="IHA5" s="110"/>
      <c r="IHB5" s="110"/>
      <c r="IHC5" s="110"/>
      <c r="IHD5" s="110"/>
      <c r="IHE5" s="110"/>
      <c r="IHF5" s="110"/>
      <c r="IHG5" s="110"/>
      <c r="IHH5" s="110"/>
      <c r="IHI5" s="110"/>
      <c r="IHJ5" s="110"/>
      <c r="IHK5" s="110"/>
      <c r="IHL5" s="110"/>
      <c r="IHM5" s="110"/>
      <c r="IHN5" s="110"/>
      <c r="IHO5" s="110"/>
      <c r="IHP5" s="110"/>
      <c r="IHQ5" s="110"/>
      <c r="IHR5" s="110"/>
      <c r="IHS5" s="110"/>
      <c r="IHT5" s="110"/>
      <c r="IHU5" s="110"/>
      <c r="IHV5" s="110"/>
      <c r="IHW5" s="110"/>
      <c r="IHX5" s="110"/>
      <c r="IHY5" s="110"/>
      <c r="IHZ5" s="110"/>
      <c r="IIA5" s="110"/>
      <c r="IIB5" s="110"/>
      <c r="IIC5" s="110"/>
      <c r="IID5" s="110"/>
      <c r="IIE5" s="110"/>
      <c r="IIF5" s="110"/>
      <c r="IIG5" s="110"/>
      <c r="IIH5" s="110"/>
      <c r="III5" s="110"/>
      <c r="IIJ5" s="110"/>
      <c r="IIK5" s="110"/>
      <c r="IIL5" s="110"/>
      <c r="IIM5" s="110"/>
      <c r="IIN5" s="110"/>
      <c r="IIO5" s="110"/>
      <c r="IIP5" s="110"/>
      <c r="IIQ5" s="110"/>
      <c r="IIR5" s="110"/>
      <c r="IIS5" s="110"/>
      <c r="IIT5" s="110"/>
      <c r="IIU5" s="110"/>
      <c r="IIV5" s="110"/>
      <c r="IIW5" s="110"/>
      <c r="IIX5" s="110"/>
      <c r="IIY5" s="110"/>
      <c r="IIZ5" s="110"/>
      <c r="IJA5" s="110"/>
      <c r="IJB5" s="110"/>
      <c r="IJC5" s="110"/>
      <c r="IJD5" s="110"/>
      <c r="IJE5" s="110"/>
      <c r="IJF5" s="110"/>
      <c r="IJG5" s="110"/>
      <c r="IJH5" s="110"/>
      <c r="IJI5" s="110"/>
      <c r="IJJ5" s="110"/>
      <c r="IJK5" s="110"/>
      <c r="IJL5" s="110"/>
      <c r="IJM5" s="110"/>
      <c r="IJN5" s="110"/>
      <c r="IJO5" s="110"/>
      <c r="IJP5" s="110"/>
      <c r="IJQ5" s="110"/>
      <c r="IJR5" s="110"/>
      <c r="IJS5" s="110"/>
      <c r="IJT5" s="110"/>
      <c r="IJU5" s="110"/>
      <c r="IJV5" s="110"/>
      <c r="IJW5" s="110"/>
      <c r="IJX5" s="110"/>
      <c r="IJY5" s="110"/>
      <c r="IJZ5" s="110"/>
      <c r="IKA5" s="110"/>
      <c r="IKB5" s="110"/>
      <c r="IKC5" s="110"/>
      <c r="IKD5" s="110"/>
      <c r="IKE5" s="110"/>
      <c r="IKF5" s="110"/>
      <c r="IKG5" s="110"/>
      <c r="IKH5" s="110"/>
      <c r="IKI5" s="110"/>
      <c r="IKJ5" s="110"/>
      <c r="IKK5" s="110"/>
      <c r="IKL5" s="110"/>
      <c r="IKM5" s="110"/>
      <c r="IKN5" s="110"/>
      <c r="IKO5" s="110"/>
      <c r="IKP5" s="110"/>
      <c r="IKQ5" s="110"/>
      <c r="IKR5" s="110"/>
      <c r="IKS5" s="110"/>
      <c r="IKT5" s="110"/>
      <c r="IKU5" s="110"/>
      <c r="IKV5" s="110"/>
      <c r="IKW5" s="110"/>
      <c r="IKX5" s="110"/>
      <c r="IKY5" s="110"/>
      <c r="IKZ5" s="110"/>
      <c r="ILA5" s="110"/>
      <c r="ILB5" s="110"/>
      <c r="ILC5" s="110"/>
      <c r="ILD5" s="110"/>
      <c r="ILE5" s="110"/>
      <c r="ILF5" s="110"/>
      <c r="ILG5" s="110"/>
      <c r="ILH5" s="110"/>
      <c r="ILI5" s="110"/>
      <c r="ILJ5" s="110"/>
      <c r="ILK5" s="110"/>
      <c r="ILL5" s="110"/>
      <c r="ILM5" s="110"/>
      <c r="ILN5" s="110"/>
      <c r="ILO5" s="110"/>
      <c r="ILP5" s="110"/>
      <c r="ILQ5" s="110"/>
      <c r="ILR5" s="110"/>
      <c r="ILS5" s="110"/>
      <c r="ILT5" s="110"/>
      <c r="ILU5" s="110"/>
      <c r="ILV5" s="110"/>
      <c r="ILW5" s="110"/>
      <c r="ILX5" s="110"/>
      <c r="ILY5" s="110"/>
      <c r="ILZ5" s="110"/>
      <c r="IMA5" s="110"/>
      <c r="IMB5" s="110"/>
      <c r="IMC5" s="110"/>
      <c r="IMD5" s="110"/>
      <c r="IME5" s="110"/>
      <c r="IMF5" s="110"/>
      <c r="IMG5" s="110"/>
      <c r="IMH5" s="110"/>
      <c r="IMI5" s="110"/>
      <c r="IMJ5" s="110"/>
      <c r="IMK5" s="110"/>
      <c r="IML5" s="110"/>
      <c r="IMM5" s="110"/>
      <c r="IMN5" s="110"/>
      <c r="IMO5" s="110"/>
      <c r="IMP5" s="110"/>
      <c r="IMQ5" s="110"/>
      <c r="IMR5" s="110"/>
      <c r="IMS5" s="110"/>
      <c r="IMT5" s="110"/>
      <c r="IMU5" s="110"/>
      <c r="IMV5" s="110"/>
      <c r="IMW5" s="110"/>
      <c r="IMX5" s="110"/>
      <c r="IMY5" s="110"/>
      <c r="IMZ5" s="110"/>
      <c r="INA5" s="110"/>
      <c r="INB5" s="110"/>
      <c r="INC5" s="110"/>
      <c r="IND5" s="110"/>
      <c r="INE5" s="110"/>
      <c r="INF5" s="110"/>
      <c r="ING5" s="110"/>
      <c r="INH5" s="110"/>
      <c r="INI5" s="110"/>
      <c r="INJ5" s="110"/>
      <c r="INK5" s="110"/>
      <c r="INL5" s="110"/>
      <c r="INM5" s="110"/>
      <c r="INN5" s="110"/>
      <c r="INO5" s="110"/>
      <c r="INP5" s="110"/>
      <c r="INQ5" s="110"/>
      <c r="INR5" s="110"/>
      <c r="INS5" s="110"/>
      <c r="INT5" s="110"/>
      <c r="INU5" s="110"/>
      <c r="INV5" s="110"/>
      <c r="INW5" s="110"/>
      <c r="INX5" s="110"/>
      <c r="INY5" s="110"/>
      <c r="INZ5" s="110"/>
      <c r="IOA5" s="110"/>
      <c r="IOB5" s="110"/>
      <c r="IOC5" s="110"/>
      <c r="IOD5" s="110"/>
      <c r="IOE5" s="110"/>
      <c r="IOF5" s="110"/>
      <c r="IOG5" s="110"/>
      <c r="IOH5" s="110"/>
      <c r="IOI5" s="110"/>
      <c r="IOJ5" s="110"/>
      <c r="IOK5" s="110"/>
      <c r="IOL5" s="110"/>
      <c r="IOM5" s="110"/>
      <c r="ION5" s="110"/>
      <c r="IOO5" s="110"/>
      <c r="IOP5" s="110"/>
      <c r="IOQ5" s="110"/>
      <c r="IOR5" s="110"/>
      <c r="IOS5" s="110"/>
      <c r="IOT5" s="110"/>
      <c r="IOU5" s="110"/>
      <c r="IOV5" s="110"/>
      <c r="IOW5" s="110"/>
      <c r="IOX5" s="110"/>
      <c r="IOY5" s="110"/>
      <c r="IOZ5" s="110"/>
      <c r="IPA5" s="110"/>
      <c r="IPB5" s="110"/>
      <c r="IPC5" s="110"/>
      <c r="IPD5" s="110"/>
      <c r="IPE5" s="110"/>
      <c r="IPF5" s="110"/>
      <c r="IPG5" s="110"/>
      <c r="IPH5" s="110"/>
      <c r="IPI5" s="110"/>
      <c r="IPJ5" s="110"/>
      <c r="IPK5" s="110"/>
      <c r="IPL5" s="110"/>
      <c r="IPM5" s="110"/>
      <c r="IPN5" s="110"/>
      <c r="IPO5" s="110"/>
      <c r="IPP5" s="110"/>
      <c r="IPQ5" s="110"/>
      <c r="IPR5" s="110"/>
      <c r="IPS5" s="110"/>
      <c r="IPT5" s="110"/>
      <c r="IPU5" s="110"/>
      <c r="IPV5" s="110"/>
      <c r="IPW5" s="110"/>
      <c r="IPX5" s="110"/>
      <c r="IPY5" s="110"/>
      <c r="IPZ5" s="110"/>
      <c r="IQA5" s="110"/>
      <c r="IQB5" s="110"/>
      <c r="IQC5" s="110"/>
      <c r="IQD5" s="110"/>
      <c r="IQE5" s="110"/>
      <c r="IQF5" s="110"/>
      <c r="IQG5" s="110"/>
      <c r="IQH5" s="110"/>
      <c r="IQI5" s="110"/>
      <c r="IQJ5" s="110"/>
      <c r="IQK5" s="110"/>
      <c r="IQL5" s="110"/>
      <c r="IQM5" s="110"/>
      <c r="IQN5" s="110"/>
      <c r="IQO5" s="110"/>
      <c r="IQP5" s="110"/>
      <c r="IQQ5" s="110"/>
      <c r="IQR5" s="110"/>
      <c r="IQS5" s="110"/>
      <c r="IQT5" s="110"/>
      <c r="IQU5" s="110"/>
      <c r="IQV5" s="110"/>
      <c r="IQW5" s="110"/>
      <c r="IQX5" s="110"/>
      <c r="IQY5" s="110"/>
      <c r="IQZ5" s="110"/>
      <c r="IRA5" s="110"/>
      <c r="IRB5" s="110"/>
      <c r="IRC5" s="110"/>
      <c r="IRD5" s="110"/>
      <c r="IRE5" s="110"/>
      <c r="IRF5" s="110"/>
      <c r="IRG5" s="110"/>
      <c r="IRH5" s="110"/>
      <c r="IRI5" s="110"/>
      <c r="IRJ5" s="110"/>
      <c r="IRK5" s="110"/>
      <c r="IRL5" s="110"/>
      <c r="IRM5" s="110"/>
      <c r="IRN5" s="110"/>
      <c r="IRO5" s="110"/>
      <c r="IRP5" s="110"/>
      <c r="IRQ5" s="110"/>
      <c r="IRR5" s="110"/>
      <c r="IRS5" s="110"/>
      <c r="IRT5" s="110"/>
      <c r="IRU5" s="110"/>
      <c r="IRV5" s="110"/>
      <c r="IRW5" s="110"/>
      <c r="IRX5" s="110"/>
      <c r="IRY5" s="110"/>
      <c r="IRZ5" s="110"/>
      <c r="ISA5" s="110"/>
      <c r="ISB5" s="110"/>
      <c r="ISC5" s="110"/>
      <c r="ISD5" s="110"/>
      <c r="ISE5" s="110"/>
      <c r="ISF5" s="110"/>
      <c r="ISG5" s="110"/>
      <c r="ISH5" s="110"/>
      <c r="ISI5" s="110"/>
      <c r="ISJ5" s="110"/>
      <c r="ISK5" s="110"/>
      <c r="ISL5" s="110"/>
      <c r="ISM5" s="110"/>
      <c r="ISN5" s="110"/>
      <c r="ISO5" s="110"/>
      <c r="ISP5" s="110"/>
      <c r="ISQ5" s="110"/>
      <c r="ISR5" s="110"/>
      <c r="ISS5" s="110"/>
      <c r="IST5" s="110"/>
      <c r="ISU5" s="110"/>
      <c r="ISV5" s="110"/>
      <c r="ISW5" s="110"/>
      <c r="ISX5" s="110"/>
      <c r="ISY5" s="110"/>
      <c r="ISZ5" s="110"/>
      <c r="ITA5" s="110"/>
      <c r="ITB5" s="110"/>
      <c r="ITC5" s="110"/>
      <c r="ITD5" s="110"/>
      <c r="ITE5" s="110"/>
      <c r="ITF5" s="110"/>
      <c r="ITG5" s="110"/>
      <c r="ITH5" s="110"/>
      <c r="ITI5" s="110"/>
      <c r="ITJ5" s="110"/>
      <c r="ITK5" s="110"/>
      <c r="ITL5" s="110"/>
      <c r="ITM5" s="110"/>
      <c r="ITN5" s="110"/>
      <c r="ITO5" s="110"/>
      <c r="ITP5" s="110"/>
      <c r="ITQ5" s="110"/>
      <c r="ITR5" s="110"/>
      <c r="ITS5" s="110"/>
      <c r="ITT5" s="110"/>
      <c r="ITU5" s="110"/>
      <c r="ITV5" s="110"/>
      <c r="ITW5" s="110"/>
      <c r="ITX5" s="110"/>
      <c r="ITY5" s="110"/>
      <c r="ITZ5" s="110"/>
      <c r="IUA5" s="110"/>
      <c r="IUB5" s="110"/>
      <c r="IUC5" s="110"/>
      <c r="IUD5" s="110"/>
      <c r="IUE5" s="110"/>
      <c r="IUF5" s="110"/>
      <c r="IUG5" s="110"/>
      <c r="IUH5" s="110"/>
      <c r="IUI5" s="110"/>
      <c r="IUJ5" s="110"/>
      <c r="IUK5" s="110"/>
      <c r="IUL5" s="110"/>
      <c r="IUM5" s="110"/>
      <c r="IUN5" s="110"/>
      <c r="IUO5" s="110"/>
      <c r="IUP5" s="110"/>
      <c r="IUQ5" s="110"/>
      <c r="IUR5" s="110"/>
      <c r="IUS5" s="110"/>
      <c r="IUT5" s="110"/>
      <c r="IUU5" s="110"/>
      <c r="IUV5" s="110"/>
      <c r="IUW5" s="110"/>
      <c r="IUX5" s="110"/>
      <c r="IUY5" s="110"/>
      <c r="IUZ5" s="110"/>
      <c r="IVA5" s="110"/>
      <c r="IVB5" s="110"/>
      <c r="IVC5" s="110"/>
      <c r="IVD5" s="110"/>
      <c r="IVE5" s="110"/>
      <c r="IVF5" s="110"/>
      <c r="IVG5" s="110"/>
      <c r="IVH5" s="110"/>
      <c r="IVI5" s="110"/>
      <c r="IVJ5" s="110"/>
      <c r="IVK5" s="110"/>
      <c r="IVL5" s="110"/>
      <c r="IVM5" s="110"/>
      <c r="IVN5" s="110"/>
      <c r="IVO5" s="110"/>
      <c r="IVP5" s="110"/>
      <c r="IVQ5" s="110"/>
      <c r="IVR5" s="110"/>
      <c r="IVS5" s="110"/>
      <c r="IVT5" s="110"/>
      <c r="IVU5" s="110"/>
      <c r="IVV5" s="110"/>
      <c r="IVW5" s="110"/>
      <c r="IVX5" s="110"/>
      <c r="IVY5" s="110"/>
      <c r="IVZ5" s="110"/>
      <c r="IWA5" s="110"/>
      <c r="IWB5" s="110"/>
      <c r="IWC5" s="110"/>
      <c r="IWD5" s="110"/>
      <c r="IWE5" s="110"/>
      <c r="IWF5" s="110"/>
      <c r="IWG5" s="110"/>
      <c r="IWH5" s="110"/>
      <c r="IWI5" s="110"/>
      <c r="IWJ5" s="110"/>
      <c r="IWK5" s="110"/>
      <c r="IWL5" s="110"/>
      <c r="IWM5" s="110"/>
      <c r="IWN5" s="110"/>
      <c r="IWO5" s="110"/>
      <c r="IWP5" s="110"/>
      <c r="IWQ5" s="110"/>
      <c r="IWR5" s="110"/>
      <c r="IWS5" s="110"/>
      <c r="IWT5" s="110"/>
      <c r="IWU5" s="110"/>
      <c r="IWV5" s="110"/>
      <c r="IWW5" s="110"/>
      <c r="IWX5" s="110"/>
      <c r="IWY5" s="110"/>
      <c r="IWZ5" s="110"/>
      <c r="IXA5" s="110"/>
      <c r="IXB5" s="110"/>
      <c r="IXC5" s="110"/>
      <c r="IXD5" s="110"/>
      <c r="IXE5" s="110"/>
      <c r="IXF5" s="110"/>
      <c r="IXG5" s="110"/>
      <c r="IXH5" s="110"/>
      <c r="IXI5" s="110"/>
      <c r="IXJ5" s="110"/>
      <c r="IXK5" s="110"/>
      <c r="IXL5" s="110"/>
      <c r="IXM5" s="110"/>
      <c r="IXN5" s="110"/>
      <c r="IXO5" s="110"/>
      <c r="IXP5" s="110"/>
      <c r="IXQ5" s="110"/>
      <c r="IXR5" s="110"/>
      <c r="IXS5" s="110"/>
      <c r="IXT5" s="110"/>
      <c r="IXU5" s="110"/>
      <c r="IXV5" s="110"/>
      <c r="IXW5" s="110"/>
      <c r="IXX5" s="110"/>
      <c r="IXY5" s="110"/>
      <c r="IXZ5" s="110"/>
      <c r="IYA5" s="110"/>
      <c r="IYB5" s="110"/>
      <c r="IYC5" s="110"/>
      <c r="IYD5" s="110"/>
      <c r="IYE5" s="110"/>
      <c r="IYF5" s="110"/>
      <c r="IYG5" s="110"/>
      <c r="IYH5" s="110"/>
      <c r="IYI5" s="110"/>
      <c r="IYJ5" s="110"/>
      <c r="IYK5" s="110"/>
      <c r="IYL5" s="110"/>
      <c r="IYM5" s="110"/>
      <c r="IYN5" s="110"/>
      <c r="IYO5" s="110"/>
      <c r="IYP5" s="110"/>
      <c r="IYQ5" s="110"/>
      <c r="IYR5" s="110"/>
      <c r="IYS5" s="110"/>
      <c r="IYT5" s="110"/>
      <c r="IYU5" s="110"/>
      <c r="IYV5" s="110"/>
      <c r="IYW5" s="110"/>
      <c r="IYX5" s="110"/>
      <c r="IYY5" s="110"/>
      <c r="IYZ5" s="110"/>
      <c r="IZA5" s="110"/>
      <c r="IZB5" s="110"/>
      <c r="IZC5" s="110"/>
      <c r="IZD5" s="110"/>
      <c r="IZE5" s="110"/>
      <c r="IZF5" s="110"/>
      <c r="IZG5" s="110"/>
      <c r="IZH5" s="110"/>
      <c r="IZI5" s="110"/>
      <c r="IZJ5" s="110"/>
      <c r="IZK5" s="110"/>
      <c r="IZL5" s="110"/>
      <c r="IZM5" s="110"/>
      <c r="IZN5" s="110"/>
      <c r="IZO5" s="110"/>
      <c r="IZP5" s="110"/>
      <c r="IZQ5" s="110"/>
      <c r="IZR5" s="110"/>
      <c r="IZS5" s="110"/>
      <c r="IZT5" s="110"/>
      <c r="IZU5" s="110"/>
      <c r="IZV5" s="110"/>
      <c r="IZW5" s="110"/>
      <c r="IZX5" s="110"/>
      <c r="IZY5" s="110"/>
      <c r="IZZ5" s="110"/>
      <c r="JAA5" s="110"/>
      <c r="JAB5" s="110"/>
      <c r="JAC5" s="110"/>
      <c r="JAD5" s="110"/>
      <c r="JAE5" s="110"/>
      <c r="JAF5" s="110"/>
      <c r="JAG5" s="110"/>
      <c r="JAH5" s="110"/>
      <c r="JAI5" s="110"/>
      <c r="JAJ5" s="110"/>
      <c r="JAK5" s="110"/>
      <c r="JAL5" s="110"/>
      <c r="JAM5" s="110"/>
      <c r="JAN5" s="110"/>
      <c r="JAO5" s="110"/>
      <c r="JAP5" s="110"/>
      <c r="JAQ5" s="110"/>
      <c r="JAR5" s="110"/>
      <c r="JAS5" s="110"/>
      <c r="JAT5" s="110"/>
      <c r="JAU5" s="110"/>
      <c r="JAV5" s="110"/>
      <c r="JAW5" s="110"/>
      <c r="JAX5" s="110"/>
      <c r="JAY5" s="110"/>
      <c r="JAZ5" s="110"/>
      <c r="JBA5" s="110"/>
      <c r="JBB5" s="110"/>
      <c r="JBC5" s="110"/>
      <c r="JBD5" s="110"/>
      <c r="JBE5" s="110"/>
      <c r="JBF5" s="110"/>
      <c r="JBG5" s="110"/>
      <c r="JBH5" s="110"/>
      <c r="JBI5" s="110"/>
      <c r="JBJ5" s="110"/>
      <c r="JBK5" s="110"/>
      <c r="JBL5" s="110"/>
      <c r="JBM5" s="110"/>
      <c r="JBN5" s="110"/>
      <c r="JBO5" s="110"/>
      <c r="JBP5" s="110"/>
      <c r="JBQ5" s="110"/>
      <c r="JBR5" s="110"/>
      <c r="JBS5" s="110"/>
      <c r="JBT5" s="110"/>
      <c r="JBU5" s="110"/>
      <c r="JBV5" s="110"/>
      <c r="JBW5" s="110"/>
      <c r="JBX5" s="110"/>
      <c r="JBY5" s="110"/>
      <c r="JBZ5" s="110"/>
      <c r="JCA5" s="110"/>
      <c r="JCB5" s="110"/>
      <c r="JCC5" s="110"/>
      <c r="JCD5" s="110"/>
      <c r="JCE5" s="110"/>
      <c r="JCF5" s="110"/>
      <c r="JCG5" s="110"/>
      <c r="JCH5" s="110"/>
      <c r="JCI5" s="110"/>
      <c r="JCJ5" s="110"/>
      <c r="JCK5" s="110"/>
      <c r="JCL5" s="110"/>
      <c r="JCM5" s="110"/>
      <c r="JCN5" s="110"/>
      <c r="JCO5" s="110"/>
      <c r="JCP5" s="110"/>
      <c r="JCQ5" s="110"/>
      <c r="JCR5" s="110"/>
      <c r="JCS5" s="110"/>
      <c r="JCT5" s="110"/>
      <c r="JCU5" s="110"/>
      <c r="JCV5" s="110"/>
      <c r="JCW5" s="110"/>
      <c r="JCX5" s="110"/>
      <c r="JCY5" s="110"/>
      <c r="JCZ5" s="110"/>
      <c r="JDA5" s="110"/>
      <c r="JDB5" s="110"/>
      <c r="JDC5" s="110"/>
      <c r="JDD5" s="110"/>
      <c r="JDE5" s="110"/>
      <c r="JDF5" s="110"/>
      <c r="JDG5" s="110"/>
      <c r="JDH5" s="110"/>
      <c r="JDI5" s="110"/>
      <c r="JDJ5" s="110"/>
      <c r="JDK5" s="110"/>
      <c r="JDL5" s="110"/>
      <c r="JDM5" s="110"/>
      <c r="JDN5" s="110"/>
      <c r="JDO5" s="110"/>
      <c r="JDP5" s="110"/>
      <c r="JDQ5" s="110"/>
      <c r="JDR5" s="110"/>
      <c r="JDS5" s="110"/>
      <c r="JDT5" s="110"/>
      <c r="JDU5" s="110"/>
      <c r="JDV5" s="110"/>
      <c r="JDW5" s="110"/>
      <c r="JDX5" s="110"/>
      <c r="JDY5" s="110"/>
      <c r="JDZ5" s="110"/>
      <c r="JEA5" s="110"/>
      <c r="JEB5" s="110"/>
      <c r="JEC5" s="110"/>
      <c r="JED5" s="110"/>
      <c r="JEE5" s="110"/>
      <c r="JEF5" s="110"/>
      <c r="JEG5" s="110"/>
      <c r="JEH5" s="110"/>
      <c r="JEI5" s="110"/>
      <c r="JEJ5" s="110"/>
      <c r="JEK5" s="110"/>
      <c r="JEL5" s="110"/>
      <c r="JEM5" s="110"/>
      <c r="JEN5" s="110"/>
      <c r="JEO5" s="110"/>
      <c r="JEP5" s="110"/>
      <c r="JEQ5" s="110"/>
      <c r="JER5" s="110"/>
      <c r="JES5" s="110"/>
      <c r="JET5" s="110"/>
      <c r="JEU5" s="110"/>
      <c r="JEV5" s="110"/>
      <c r="JEW5" s="110"/>
      <c r="JEX5" s="110"/>
      <c r="JEY5" s="110"/>
      <c r="JEZ5" s="110"/>
      <c r="JFA5" s="110"/>
      <c r="JFB5" s="110"/>
      <c r="JFC5" s="110"/>
      <c r="JFD5" s="110"/>
      <c r="JFE5" s="110"/>
      <c r="JFF5" s="110"/>
      <c r="JFG5" s="110"/>
      <c r="JFH5" s="110"/>
      <c r="JFI5" s="110"/>
      <c r="JFJ5" s="110"/>
      <c r="JFK5" s="110"/>
      <c r="JFL5" s="110"/>
      <c r="JFM5" s="110"/>
      <c r="JFN5" s="110"/>
      <c r="JFO5" s="110"/>
      <c r="JFP5" s="110"/>
      <c r="JFQ5" s="110"/>
      <c r="JFR5" s="110"/>
      <c r="JFS5" s="110"/>
      <c r="JFT5" s="110"/>
      <c r="JFU5" s="110"/>
      <c r="JFV5" s="110"/>
      <c r="JFW5" s="110"/>
      <c r="JFX5" s="110"/>
      <c r="JFY5" s="110"/>
      <c r="JFZ5" s="110"/>
      <c r="JGA5" s="110"/>
      <c r="JGB5" s="110"/>
      <c r="JGC5" s="110"/>
      <c r="JGD5" s="110"/>
      <c r="JGE5" s="110"/>
      <c r="JGF5" s="110"/>
      <c r="JGG5" s="110"/>
      <c r="JGH5" s="110"/>
      <c r="JGI5" s="110"/>
      <c r="JGJ5" s="110"/>
      <c r="JGK5" s="110"/>
      <c r="JGL5" s="110"/>
      <c r="JGM5" s="110"/>
      <c r="JGN5" s="110"/>
      <c r="JGO5" s="110"/>
      <c r="JGP5" s="110"/>
      <c r="JGQ5" s="110"/>
      <c r="JGR5" s="110"/>
      <c r="JGS5" s="110"/>
      <c r="JGT5" s="110"/>
      <c r="JGU5" s="110"/>
      <c r="JGV5" s="110"/>
      <c r="JGW5" s="110"/>
      <c r="JGX5" s="110"/>
      <c r="JGY5" s="110"/>
      <c r="JGZ5" s="110"/>
      <c r="JHA5" s="110"/>
      <c r="JHB5" s="110"/>
      <c r="JHC5" s="110"/>
      <c r="JHD5" s="110"/>
      <c r="JHE5" s="110"/>
      <c r="JHF5" s="110"/>
      <c r="JHG5" s="110"/>
      <c r="JHH5" s="110"/>
      <c r="JHI5" s="110"/>
      <c r="JHJ5" s="110"/>
      <c r="JHK5" s="110"/>
      <c r="JHL5" s="110"/>
      <c r="JHM5" s="110"/>
      <c r="JHN5" s="110"/>
      <c r="JHO5" s="110"/>
      <c r="JHP5" s="110"/>
      <c r="JHQ5" s="110"/>
      <c r="JHR5" s="110"/>
      <c r="JHS5" s="110"/>
      <c r="JHT5" s="110"/>
      <c r="JHU5" s="110"/>
      <c r="JHV5" s="110"/>
      <c r="JHW5" s="110"/>
      <c r="JHX5" s="110"/>
      <c r="JHY5" s="110"/>
      <c r="JHZ5" s="110"/>
      <c r="JIA5" s="110"/>
      <c r="JIB5" s="110"/>
      <c r="JIC5" s="110"/>
      <c r="JID5" s="110"/>
      <c r="JIE5" s="110"/>
      <c r="JIF5" s="110"/>
      <c r="JIG5" s="110"/>
      <c r="JIH5" s="110"/>
      <c r="JII5" s="110"/>
      <c r="JIJ5" s="110"/>
      <c r="JIK5" s="110"/>
      <c r="JIL5" s="110"/>
      <c r="JIM5" s="110"/>
      <c r="JIN5" s="110"/>
      <c r="JIO5" s="110"/>
      <c r="JIP5" s="110"/>
      <c r="JIQ5" s="110"/>
      <c r="JIR5" s="110"/>
      <c r="JIS5" s="110"/>
      <c r="JIT5" s="110"/>
      <c r="JIU5" s="110"/>
      <c r="JIV5" s="110"/>
      <c r="JIW5" s="110"/>
      <c r="JIX5" s="110"/>
      <c r="JIY5" s="110"/>
      <c r="JIZ5" s="110"/>
      <c r="JJA5" s="110"/>
      <c r="JJB5" s="110"/>
      <c r="JJC5" s="110"/>
      <c r="JJD5" s="110"/>
      <c r="JJE5" s="110"/>
      <c r="JJF5" s="110"/>
      <c r="JJG5" s="110"/>
      <c r="JJH5" s="110"/>
      <c r="JJI5" s="110"/>
      <c r="JJJ5" s="110"/>
      <c r="JJK5" s="110"/>
      <c r="JJL5" s="110"/>
      <c r="JJM5" s="110"/>
      <c r="JJN5" s="110"/>
      <c r="JJO5" s="110"/>
      <c r="JJP5" s="110"/>
      <c r="JJQ5" s="110"/>
      <c r="JJR5" s="110"/>
      <c r="JJS5" s="110"/>
      <c r="JJT5" s="110"/>
      <c r="JJU5" s="110"/>
      <c r="JJV5" s="110"/>
      <c r="JJW5" s="110"/>
      <c r="JJX5" s="110"/>
      <c r="JJY5" s="110"/>
      <c r="JJZ5" s="110"/>
      <c r="JKA5" s="110"/>
      <c r="JKB5" s="110"/>
      <c r="JKC5" s="110"/>
      <c r="JKD5" s="110"/>
      <c r="JKE5" s="110"/>
      <c r="JKF5" s="110"/>
      <c r="JKG5" s="110"/>
      <c r="JKH5" s="110"/>
      <c r="JKI5" s="110"/>
      <c r="JKJ5" s="110"/>
      <c r="JKK5" s="110"/>
      <c r="JKL5" s="110"/>
      <c r="JKM5" s="110"/>
      <c r="JKN5" s="110"/>
      <c r="JKO5" s="110"/>
      <c r="JKP5" s="110"/>
      <c r="JKQ5" s="110"/>
      <c r="JKR5" s="110"/>
      <c r="JKS5" s="110"/>
      <c r="JKT5" s="110"/>
      <c r="JKU5" s="110"/>
      <c r="JKV5" s="110"/>
      <c r="JKW5" s="110"/>
      <c r="JKX5" s="110"/>
      <c r="JKY5" s="110"/>
      <c r="JKZ5" s="110"/>
      <c r="JLA5" s="110"/>
      <c r="JLB5" s="110"/>
      <c r="JLC5" s="110"/>
      <c r="JLD5" s="110"/>
      <c r="JLE5" s="110"/>
      <c r="JLF5" s="110"/>
      <c r="JLG5" s="110"/>
      <c r="JLH5" s="110"/>
      <c r="JLI5" s="110"/>
      <c r="JLJ5" s="110"/>
      <c r="JLK5" s="110"/>
      <c r="JLL5" s="110"/>
      <c r="JLM5" s="110"/>
      <c r="JLN5" s="110"/>
      <c r="JLO5" s="110"/>
      <c r="JLP5" s="110"/>
      <c r="JLQ5" s="110"/>
      <c r="JLR5" s="110"/>
      <c r="JLS5" s="110"/>
      <c r="JLT5" s="110"/>
      <c r="JLU5" s="110"/>
      <c r="JLV5" s="110"/>
      <c r="JLW5" s="110"/>
      <c r="JLX5" s="110"/>
      <c r="JLY5" s="110"/>
      <c r="JLZ5" s="110"/>
      <c r="JMA5" s="110"/>
      <c r="JMB5" s="110"/>
      <c r="JMC5" s="110"/>
      <c r="JMD5" s="110"/>
      <c r="JME5" s="110"/>
      <c r="JMF5" s="110"/>
      <c r="JMG5" s="110"/>
      <c r="JMH5" s="110"/>
      <c r="JMI5" s="110"/>
      <c r="JMJ5" s="110"/>
      <c r="JMK5" s="110"/>
      <c r="JML5" s="110"/>
      <c r="JMM5" s="110"/>
      <c r="JMN5" s="110"/>
      <c r="JMO5" s="110"/>
      <c r="JMP5" s="110"/>
      <c r="JMQ5" s="110"/>
      <c r="JMR5" s="110"/>
      <c r="JMS5" s="110"/>
      <c r="JMT5" s="110"/>
      <c r="JMU5" s="110"/>
      <c r="JMV5" s="110"/>
      <c r="JMW5" s="110"/>
      <c r="JMX5" s="110"/>
      <c r="JMY5" s="110"/>
      <c r="JMZ5" s="110"/>
      <c r="JNA5" s="110"/>
      <c r="JNB5" s="110"/>
      <c r="JNC5" s="110"/>
      <c r="JND5" s="110"/>
      <c r="JNE5" s="110"/>
      <c r="JNF5" s="110"/>
      <c r="JNG5" s="110"/>
      <c r="JNH5" s="110"/>
      <c r="JNI5" s="110"/>
      <c r="JNJ5" s="110"/>
      <c r="JNK5" s="110"/>
      <c r="JNL5" s="110"/>
      <c r="JNM5" s="110"/>
      <c r="JNN5" s="110"/>
      <c r="JNO5" s="110"/>
      <c r="JNP5" s="110"/>
      <c r="JNQ5" s="110"/>
      <c r="JNR5" s="110"/>
      <c r="JNS5" s="110"/>
      <c r="JNT5" s="110"/>
      <c r="JNU5" s="110"/>
      <c r="JNV5" s="110"/>
      <c r="JNW5" s="110"/>
      <c r="JNX5" s="110"/>
      <c r="JNY5" s="110"/>
      <c r="JNZ5" s="110"/>
      <c r="JOA5" s="110"/>
      <c r="JOB5" s="110"/>
      <c r="JOC5" s="110"/>
      <c r="JOD5" s="110"/>
      <c r="JOE5" s="110"/>
      <c r="JOF5" s="110"/>
      <c r="JOG5" s="110"/>
      <c r="JOH5" s="110"/>
      <c r="JOI5" s="110"/>
      <c r="JOJ5" s="110"/>
      <c r="JOK5" s="110"/>
      <c r="JOL5" s="110"/>
      <c r="JOM5" s="110"/>
      <c r="JON5" s="110"/>
      <c r="JOO5" s="110"/>
      <c r="JOP5" s="110"/>
      <c r="JOQ5" s="110"/>
      <c r="JOR5" s="110"/>
      <c r="JOS5" s="110"/>
      <c r="JOT5" s="110"/>
      <c r="JOU5" s="110"/>
      <c r="JOV5" s="110"/>
      <c r="JOW5" s="110"/>
      <c r="JOX5" s="110"/>
      <c r="JOY5" s="110"/>
      <c r="JOZ5" s="110"/>
      <c r="JPA5" s="110"/>
      <c r="JPB5" s="110"/>
      <c r="JPC5" s="110"/>
      <c r="JPD5" s="110"/>
      <c r="JPE5" s="110"/>
      <c r="JPF5" s="110"/>
      <c r="JPG5" s="110"/>
      <c r="JPH5" s="110"/>
      <c r="JPI5" s="110"/>
      <c r="JPJ5" s="110"/>
      <c r="JPK5" s="110"/>
      <c r="JPL5" s="110"/>
      <c r="JPM5" s="110"/>
      <c r="JPN5" s="110"/>
      <c r="JPO5" s="110"/>
      <c r="JPP5" s="110"/>
      <c r="JPQ5" s="110"/>
      <c r="JPR5" s="110"/>
      <c r="JPS5" s="110"/>
      <c r="JPT5" s="110"/>
      <c r="JPU5" s="110"/>
      <c r="JPV5" s="110"/>
      <c r="JPW5" s="110"/>
      <c r="JPX5" s="110"/>
      <c r="JPY5" s="110"/>
      <c r="JPZ5" s="110"/>
      <c r="JQA5" s="110"/>
      <c r="JQB5" s="110"/>
      <c r="JQC5" s="110"/>
      <c r="JQD5" s="110"/>
      <c r="JQE5" s="110"/>
      <c r="JQF5" s="110"/>
      <c r="JQG5" s="110"/>
      <c r="JQH5" s="110"/>
      <c r="JQI5" s="110"/>
      <c r="JQJ5" s="110"/>
      <c r="JQK5" s="110"/>
      <c r="JQL5" s="110"/>
      <c r="JQM5" s="110"/>
      <c r="JQN5" s="110"/>
      <c r="JQO5" s="110"/>
      <c r="JQP5" s="110"/>
      <c r="JQQ5" s="110"/>
      <c r="JQR5" s="110"/>
      <c r="JQS5" s="110"/>
      <c r="JQT5" s="110"/>
      <c r="JQU5" s="110"/>
      <c r="JQV5" s="110"/>
      <c r="JQW5" s="110"/>
      <c r="JQX5" s="110"/>
      <c r="JQY5" s="110"/>
      <c r="JQZ5" s="110"/>
      <c r="JRA5" s="110"/>
      <c r="JRB5" s="110"/>
      <c r="JRC5" s="110"/>
      <c r="JRD5" s="110"/>
      <c r="JRE5" s="110"/>
      <c r="JRF5" s="110"/>
      <c r="JRG5" s="110"/>
      <c r="JRH5" s="110"/>
      <c r="JRI5" s="110"/>
      <c r="JRJ5" s="110"/>
      <c r="JRK5" s="110"/>
      <c r="JRL5" s="110"/>
      <c r="JRM5" s="110"/>
      <c r="JRN5" s="110"/>
      <c r="JRO5" s="110"/>
      <c r="JRP5" s="110"/>
      <c r="JRQ5" s="110"/>
      <c r="JRR5" s="110"/>
      <c r="JRS5" s="110"/>
      <c r="JRT5" s="110"/>
      <c r="JRU5" s="110"/>
      <c r="JRV5" s="110"/>
      <c r="JRW5" s="110"/>
      <c r="JRX5" s="110"/>
      <c r="JRY5" s="110"/>
      <c r="JRZ5" s="110"/>
      <c r="JSA5" s="110"/>
      <c r="JSB5" s="110"/>
      <c r="JSC5" s="110"/>
      <c r="JSD5" s="110"/>
      <c r="JSE5" s="110"/>
      <c r="JSF5" s="110"/>
      <c r="JSG5" s="110"/>
      <c r="JSH5" s="110"/>
      <c r="JSI5" s="110"/>
      <c r="JSJ5" s="110"/>
      <c r="JSK5" s="110"/>
      <c r="JSL5" s="110"/>
      <c r="JSM5" s="110"/>
      <c r="JSN5" s="110"/>
      <c r="JSO5" s="110"/>
      <c r="JSP5" s="110"/>
      <c r="JSQ5" s="110"/>
      <c r="JSR5" s="110"/>
      <c r="JSS5" s="110"/>
      <c r="JST5" s="110"/>
      <c r="JSU5" s="110"/>
      <c r="JSV5" s="110"/>
      <c r="JSW5" s="110"/>
      <c r="JSX5" s="110"/>
      <c r="JSY5" s="110"/>
      <c r="JSZ5" s="110"/>
      <c r="JTA5" s="110"/>
      <c r="JTB5" s="110"/>
      <c r="JTC5" s="110"/>
      <c r="JTD5" s="110"/>
      <c r="JTE5" s="110"/>
      <c r="JTF5" s="110"/>
      <c r="JTG5" s="110"/>
      <c r="JTH5" s="110"/>
      <c r="JTI5" s="110"/>
      <c r="JTJ5" s="110"/>
      <c r="JTK5" s="110"/>
      <c r="JTL5" s="110"/>
      <c r="JTM5" s="110"/>
      <c r="JTN5" s="110"/>
      <c r="JTO5" s="110"/>
      <c r="JTP5" s="110"/>
      <c r="JTQ5" s="110"/>
      <c r="JTR5" s="110"/>
      <c r="JTS5" s="110"/>
      <c r="JTT5" s="110"/>
      <c r="JTU5" s="110"/>
      <c r="JTV5" s="110"/>
      <c r="JTW5" s="110"/>
      <c r="JTX5" s="110"/>
      <c r="JTY5" s="110"/>
      <c r="JTZ5" s="110"/>
      <c r="JUA5" s="110"/>
      <c r="JUB5" s="110"/>
      <c r="JUC5" s="110"/>
      <c r="JUD5" s="110"/>
      <c r="JUE5" s="110"/>
      <c r="JUF5" s="110"/>
      <c r="JUG5" s="110"/>
      <c r="JUH5" s="110"/>
      <c r="JUI5" s="110"/>
      <c r="JUJ5" s="110"/>
      <c r="JUK5" s="110"/>
      <c r="JUL5" s="110"/>
      <c r="JUM5" s="110"/>
      <c r="JUN5" s="110"/>
      <c r="JUO5" s="110"/>
      <c r="JUP5" s="110"/>
      <c r="JUQ5" s="110"/>
      <c r="JUR5" s="110"/>
      <c r="JUS5" s="110"/>
      <c r="JUT5" s="110"/>
      <c r="JUU5" s="110"/>
      <c r="JUV5" s="110"/>
      <c r="JUW5" s="110"/>
      <c r="JUX5" s="110"/>
      <c r="JUY5" s="110"/>
      <c r="JUZ5" s="110"/>
      <c r="JVA5" s="110"/>
      <c r="JVB5" s="110"/>
      <c r="JVC5" s="110"/>
      <c r="JVD5" s="110"/>
      <c r="JVE5" s="110"/>
      <c r="JVF5" s="110"/>
      <c r="JVG5" s="110"/>
      <c r="JVH5" s="110"/>
      <c r="JVI5" s="110"/>
      <c r="JVJ5" s="110"/>
      <c r="JVK5" s="110"/>
      <c r="JVL5" s="110"/>
      <c r="JVM5" s="110"/>
      <c r="JVN5" s="110"/>
      <c r="JVO5" s="110"/>
      <c r="JVP5" s="110"/>
      <c r="JVQ5" s="110"/>
      <c r="JVR5" s="110"/>
      <c r="JVS5" s="110"/>
      <c r="JVT5" s="110"/>
      <c r="JVU5" s="110"/>
      <c r="JVV5" s="110"/>
      <c r="JVW5" s="110"/>
      <c r="JVX5" s="110"/>
      <c r="JVY5" s="110"/>
      <c r="JVZ5" s="110"/>
      <c r="JWA5" s="110"/>
      <c r="JWB5" s="110"/>
      <c r="JWC5" s="110"/>
      <c r="JWD5" s="110"/>
      <c r="JWE5" s="110"/>
      <c r="JWF5" s="110"/>
      <c r="JWG5" s="110"/>
      <c r="JWH5" s="110"/>
      <c r="JWI5" s="110"/>
      <c r="JWJ5" s="110"/>
      <c r="JWK5" s="110"/>
      <c r="JWL5" s="110"/>
      <c r="JWM5" s="110"/>
      <c r="JWN5" s="110"/>
      <c r="JWO5" s="110"/>
      <c r="JWP5" s="110"/>
      <c r="JWQ5" s="110"/>
      <c r="JWR5" s="110"/>
      <c r="JWS5" s="110"/>
      <c r="JWT5" s="110"/>
      <c r="JWU5" s="110"/>
      <c r="JWV5" s="110"/>
      <c r="JWW5" s="110"/>
      <c r="JWX5" s="110"/>
      <c r="JWY5" s="110"/>
      <c r="JWZ5" s="110"/>
      <c r="JXA5" s="110"/>
      <c r="JXB5" s="110"/>
      <c r="JXC5" s="110"/>
      <c r="JXD5" s="110"/>
      <c r="JXE5" s="110"/>
      <c r="JXF5" s="110"/>
      <c r="JXG5" s="110"/>
      <c r="JXH5" s="110"/>
      <c r="JXI5" s="110"/>
      <c r="JXJ5" s="110"/>
      <c r="JXK5" s="110"/>
      <c r="JXL5" s="110"/>
      <c r="JXM5" s="110"/>
      <c r="JXN5" s="110"/>
      <c r="JXO5" s="110"/>
      <c r="JXP5" s="110"/>
      <c r="JXQ5" s="110"/>
      <c r="JXR5" s="110"/>
      <c r="JXS5" s="110"/>
      <c r="JXT5" s="110"/>
      <c r="JXU5" s="110"/>
      <c r="JXV5" s="110"/>
      <c r="JXW5" s="110"/>
      <c r="JXX5" s="110"/>
      <c r="JXY5" s="110"/>
      <c r="JXZ5" s="110"/>
      <c r="JYA5" s="110"/>
      <c r="JYB5" s="110"/>
      <c r="JYC5" s="110"/>
      <c r="JYD5" s="110"/>
      <c r="JYE5" s="110"/>
      <c r="JYF5" s="110"/>
      <c r="JYG5" s="110"/>
      <c r="JYH5" s="110"/>
      <c r="JYI5" s="110"/>
      <c r="JYJ5" s="110"/>
      <c r="JYK5" s="110"/>
      <c r="JYL5" s="110"/>
      <c r="JYM5" s="110"/>
      <c r="JYN5" s="110"/>
      <c r="JYO5" s="110"/>
      <c r="JYP5" s="110"/>
      <c r="JYQ5" s="110"/>
      <c r="JYR5" s="110"/>
      <c r="JYS5" s="110"/>
      <c r="JYT5" s="110"/>
      <c r="JYU5" s="110"/>
      <c r="JYV5" s="110"/>
      <c r="JYW5" s="110"/>
      <c r="JYX5" s="110"/>
      <c r="JYY5" s="110"/>
      <c r="JYZ5" s="110"/>
      <c r="JZA5" s="110"/>
      <c r="JZB5" s="110"/>
      <c r="JZC5" s="110"/>
      <c r="JZD5" s="110"/>
      <c r="JZE5" s="110"/>
      <c r="JZF5" s="110"/>
      <c r="JZG5" s="110"/>
      <c r="JZH5" s="110"/>
      <c r="JZI5" s="110"/>
      <c r="JZJ5" s="110"/>
      <c r="JZK5" s="110"/>
      <c r="JZL5" s="110"/>
      <c r="JZM5" s="110"/>
      <c r="JZN5" s="110"/>
      <c r="JZO5" s="110"/>
      <c r="JZP5" s="110"/>
      <c r="JZQ5" s="110"/>
      <c r="JZR5" s="110"/>
      <c r="JZS5" s="110"/>
      <c r="JZT5" s="110"/>
      <c r="JZU5" s="110"/>
      <c r="JZV5" s="110"/>
      <c r="JZW5" s="110"/>
      <c r="JZX5" s="110"/>
      <c r="JZY5" s="110"/>
      <c r="JZZ5" s="110"/>
      <c r="KAA5" s="110"/>
      <c r="KAB5" s="110"/>
      <c r="KAC5" s="110"/>
      <c r="KAD5" s="110"/>
      <c r="KAE5" s="110"/>
      <c r="KAF5" s="110"/>
      <c r="KAG5" s="110"/>
      <c r="KAH5" s="110"/>
      <c r="KAI5" s="110"/>
      <c r="KAJ5" s="110"/>
      <c r="KAK5" s="110"/>
      <c r="KAL5" s="110"/>
      <c r="KAM5" s="110"/>
      <c r="KAN5" s="110"/>
      <c r="KAO5" s="110"/>
      <c r="KAP5" s="110"/>
      <c r="KAQ5" s="110"/>
      <c r="KAR5" s="110"/>
      <c r="KAS5" s="110"/>
      <c r="KAT5" s="110"/>
      <c r="KAU5" s="110"/>
      <c r="KAV5" s="110"/>
      <c r="KAW5" s="110"/>
      <c r="KAX5" s="110"/>
      <c r="KAY5" s="110"/>
      <c r="KAZ5" s="110"/>
      <c r="KBA5" s="110"/>
      <c r="KBB5" s="110"/>
      <c r="KBC5" s="110"/>
      <c r="KBD5" s="110"/>
      <c r="KBE5" s="110"/>
      <c r="KBF5" s="110"/>
      <c r="KBG5" s="110"/>
      <c r="KBH5" s="110"/>
      <c r="KBI5" s="110"/>
      <c r="KBJ5" s="110"/>
      <c r="KBK5" s="110"/>
      <c r="KBL5" s="110"/>
      <c r="KBM5" s="110"/>
      <c r="KBN5" s="110"/>
      <c r="KBO5" s="110"/>
      <c r="KBP5" s="110"/>
      <c r="KBQ5" s="110"/>
      <c r="KBR5" s="110"/>
      <c r="KBS5" s="110"/>
      <c r="KBT5" s="110"/>
      <c r="KBU5" s="110"/>
      <c r="KBV5" s="110"/>
      <c r="KBW5" s="110"/>
      <c r="KBX5" s="110"/>
      <c r="KBY5" s="110"/>
      <c r="KBZ5" s="110"/>
      <c r="KCA5" s="110"/>
      <c r="KCB5" s="110"/>
      <c r="KCC5" s="110"/>
      <c r="KCD5" s="110"/>
      <c r="KCE5" s="110"/>
      <c r="KCF5" s="110"/>
      <c r="KCG5" s="110"/>
      <c r="KCH5" s="110"/>
      <c r="KCI5" s="110"/>
      <c r="KCJ5" s="110"/>
      <c r="KCK5" s="110"/>
      <c r="KCL5" s="110"/>
      <c r="KCM5" s="110"/>
      <c r="KCN5" s="110"/>
      <c r="KCO5" s="110"/>
      <c r="KCP5" s="110"/>
      <c r="KCQ5" s="110"/>
      <c r="KCR5" s="110"/>
      <c r="KCS5" s="110"/>
      <c r="KCT5" s="110"/>
      <c r="KCU5" s="110"/>
      <c r="KCV5" s="110"/>
      <c r="KCW5" s="110"/>
      <c r="KCX5" s="110"/>
      <c r="KCY5" s="110"/>
      <c r="KCZ5" s="110"/>
      <c r="KDA5" s="110"/>
      <c r="KDB5" s="110"/>
      <c r="KDC5" s="110"/>
      <c r="KDD5" s="110"/>
      <c r="KDE5" s="110"/>
      <c r="KDF5" s="110"/>
      <c r="KDG5" s="110"/>
      <c r="KDH5" s="110"/>
      <c r="KDI5" s="110"/>
      <c r="KDJ5" s="110"/>
      <c r="KDK5" s="110"/>
      <c r="KDL5" s="110"/>
      <c r="KDM5" s="110"/>
      <c r="KDN5" s="110"/>
      <c r="KDO5" s="110"/>
      <c r="KDP5" s="110"/>
      <c r="KDQ5" s="110"/>
      <c r="KDR5" s="110"/>
      <c r="KDS5" s="110"/>
      <c r="KDT5" s="110"/>
      <c r="KDU5" s="110"/>
      <c r="KDV5" s="110"/>
      <c r="KDW5" s="110"/>
      <c r="KDX5" s="110"/>
      <c r="KDY5" s="110"/>
      <c r="KDZ5" s="110"/>
      <c r="KEA5" s="110"/>
      <c r="KEB5" s="110"/>
      <c r="KEC5" s="110"/>
      <c r="KED5" s="110"/>
      <c r="KEE5" s="110"/>
      <c r="KEF5" s="110"/>
      <c r="KEG5" s="110"/>
      <c r="KEH5" s="110"/>
      <c r="KEI5" s="110"/>
      <c r="KEJ5" s="110"/>
      <c r="KEK5" s="110"/>
      <c r="KEL5" s="110"/>
      <c r="KEM5" s="110"/>
      <c r="KEN5" s="110"/>
      <c r="KEO5" s="110"/>
      <c r="KEP5" s="110"/>
      <c r="KEQ5" s="110"/>
      <c r="KER5" s="110"/>
      <c r="KES5" s="110"/>
      <c r="KET5" s="110"/>
      <c r="KEU5" s="110"/>
      <c r="KEV5" s="110"/>
      <c r="KEW5" s="110"/>
      <c r="KEX5" s="110"/>
      <c r="KEY5" s="110"/>
      <c r="KEZ5" s="110"/>
      <c r="KFA5" s="110"/>
      <c r="KFB5" s="110"/>
      <c r="KFC5" s="110"/>
      <c r="KFD5" s="110"/>
      <c r="KFE5" s="110"/>
      <c r="KFF5" s="110"/>
      <c r="KFG5" s="110"/>
      <c r="KFH5" s="110"/>
      <c r="KFI5" s="110"/>
      <c r="KFJ5" s="110"/>
      <c r="KFK5" s="110"/>
      <c r="KFL5" s="110"/>
      <c r="KFM5" s="110"/>
      <c r="KFN5" s="110"/>
      <c r="KFO5" s="110"/>
      <c r="KFP5" s="110"/>
      <c r="KFQ5" s="110"/>
      <c r="KFR5" s="110"/>
      <c r="KFS5" s="110"/>
      <c r="KFT5" s="110"/>
      <c r="KFU5" s="110"/>
      <c r="KFV5" s="110"/>
      <c r="KFW5" s="110"/>
      <c r="KFX5" s="110"/>
      <c r="KFY5" s="110"/>
      <c r="KFZ5" s="110"/>
      <c r="KGA5" s="110"/>
      <c r="KGB5" s="110"/>
      <c r="KGC5" s="110"/>
      <c r="KGD5" s="110"/>
      <c r="KGE5" s="110"/>
      <c r="KGF5" s="110"/>
      <c r="KGG5" s="110"/>
      <c r="KGH5" s="110"/>
      <c r="KGI5" s="110"/>
      <c r="KGJ5" s="110"/>
      <c r="KGK5" s="110"/>
      <c r="KGL5" s="110"/>
      <c r="KGM5" s="110"/>
      <c r="KGN5" s="110"/>
      <c r="KGO5" s="110"/>
      <c r="KGP5" s="110"/>
      <c r="KGQ5" s="110"/>
      <c r="KGR5" s="110"/>
      <c r="KGS5" s="110"/>
      <c r="KGT5" s="110"/>
      <c r="KGU5" s="110"/>
      <c r="KGV5" s="110"/>
      <c r="KGW5" s="110"/>
      <c r="KGX5" s="110"/>
      <c r="KGY5" s="110"/>
      <c r="KGZ5" s="110"/>
      <c r="KHA5" s="110"/>
      <c r="KHB5" s="110"/>
      <c r="KHC5" s="110"/>
      <c r="KHD5" s="110"/>
      <c r="KHE5" s="110"/>
      <c r="KHF5" s="110"/>
      <c r="KHG5" s="110"/>
      <c r="KHH5" s="110"/>
      <c r="KHI5" s="110"/>
      <c r="KHJ5" s="110"/>
      <c r="KHK5" s="110"/>
      <c r="KHL5" s="110"/>
      <c r="KHM5" s="110"/>
      <c r="KHN5" s="110"/>
      <c r="KHO5" s="110"/>
      <c r="KHP5" s="110"/>
      <c r="KHQ5" s="110"/>
      <c r="KHR5" s="110"/>
      <c r="KHS5" s="110"/>
      <c r="KHT5" s="110"/>
      <c r="KHU5" s="110"/>
      <c r="KHV5" s="110"/>
      <c r="KHW5" s="110"/>
      <c r="KHX5" s="110"/>
      <c r="KHY5" s="110"/>
      <c r="KHZ5" s="110"/>
      <c r="KIA5" s="110"/>
      <c r="KIB5" s="110"/>
      <c r="KIC5" s="110"/>
      <c r="KID5" s="110"/>
      <c r="KIE5" s="110"/>
      <c r="KIF5" s="110"/>
      <c r="KIG5" s="110"/>
      <c r="KIH5" s="110"/>
      <c r="KII5" s="110"/>
      <c r="KIJ5" s="110"/>
      <c r="KIK5" s="110"/>
      <c r="KIL5" s="110"/>
      <c r="KIM5" s="110"/>
      <c r="KIN5" s="110"/>
      <c r="KIO5" s="110"/>
      <c r="KIP5" s="110"/>
      <c r="KIQ5" s="110"/>
      <c r="KIR5" s="110"/>
      <c r="KIS5" s="110"/>
      <c r="KIT5" s="110"/>
      <c r="KIU5" s="110"/>
      <c r="KIV5" s="110"/>
      <c r="KIW5" s="110"/>
      <c r="KIX5" s="110"/>
      <c r="KIY5" s="110"/>
      <c r="KIZ5" s="110"/>
      <c r="KJA5" s="110"/>
      <c r="KJB5" s="110"/>
      <c r="KJC5" s="110"/>
      <c r="KJD5" s="110"/>
      <c r="KJE5" s="110"/>
      <c r="KJF5" s="110"/>
      <c r="KJG5" s="110"/>
      <c r="KJH5" s="110"/>
      <c r="KJI5" s="110"/>
      <c r="KJJ5" s="110"/>
      <c r="KJK5" s="110"/>
      <c r="KJL5" s="110"/>
      <c r="KJM5" s="110"/>
      <c r="KJN5" s="110"/>
      <c r="KJO5" s="110"/>
      <c r="KJP5" s="110"/>
      <c r="KJQ5" s="110"/>
      <c r="KJR5" s="110"/>
      <c r="KJS5" s="110"/>
      <c r="KJT5" s="110"/>
      <c r="KJU5" s="110"/>
      <c r="KJV5" s="110"/>
      <c r="KJW5" s="110"/>
      <c r="KJX5" s="110"/>
      <c r="KJY5" s="110"/>
      <c r="KJZ5" s="110"/>
      <c r="KKA5" s="110"/>
      <c r="KKB5" s="110"/>
      <c r="KKC5" s="110"/>
      <c r="KKD5" s="110"/>
      <c r="KKE5" s="110"/>
      <c r="KKF5" s="110"/>
      <c r="KKG5" s="110"/>
      <c r="KKH5" s="110"/>
      <c r="KKI5" s="110"/>
      <c r="KKJ5" s="110"/>
      <c r="KKK5" s="110"/>
      <c r="KKL5" s="110"/>
      <c r="KKM5" s="110"/>
      <c r="KKN5" s="110"/>
      <c r="KKO5" s="110"/>
      <c r="KKP5" s="110"/>
      <c r="KKQ5" s="110"/>
      <c r="KKR5" s="110"/>
      <c r="KKS5" s="110"/>
      <c r="KKT5" s="110"/>
      <c r="KKU5" s="110"/>
      <c r="KKV5" s="110"/>
      <c r="KKW5" s="110"/>
      <c r="KKX5" s="110"/>
      <c r="KKY5" s="110"/>
      <c r="KKZ5" s="110"/>
      <c r="KLA5" s="110"/>
      <c r="KLB5" s="110"/>
      <c r="KLC5" s="110"/>
      <c r="KLD5" s="110"/>
      <c r="KLE5" s="110"/>
      <c r="KLF5" s="110"/>
      <c r="KLG5" s="110"/>
      <c r="KLH5" s="110"/>
      <c r="KLI5" s="110"/>
      <c r="KLJ5" s="110"/>
      <c r="KLK5" s="110"/>
      <c r="KLL5" s="110"/>
      <c r="KLM5" s="110"/>
      <c r="KLN5" s="110"/>
      <c r="KLO5" s="110"/>
      <c r="KLP5" s="110"/>
      <c r="KLQ5" s="110"/>
      <c r="KLR5" s="110"/>
      <c r="KLS5" s="110"/>
      <c r="KLT5" s="110"/>
      <c r="KLU5" s="110"/>
      <c r="KLV5" s="110"/>
      <c r="KLW5" s="110"/>
      <c r="KLX5" s="110"/>
      <c r="KLY5" s="110"/>
      <c r="KLZ5" s="110"/>
      <c r="KMA5" s="110"/>
      <c r="KMB5" s="110"/>
      <c r="KMC5" s="110"/>
      <c r="KMD5" s="110"/>
      <c r="KME5" s="110"/>
      <c r="KMF5" s="110"/>
      <c r="KMG5" s="110"/>
      <c r="KMH5" s="110"/>
      <c r="KMI5" s="110"/>
      <c r="KMJ5" s="110"/>
      <c r="KMK5" s="110"/>
      <c r="KML5" s="110"/>
      <c r="KMM5" s="110"/>
      <c r="KMN5" s="110"/>
      <c r="KMO5" s="110"/>
      <c r="KMP5" s="110"/>
      <c r="KMQ5" s="110"/>
      <c r="KMR5" s="110"/>
      <c r="KMS5" s="110"/>
      <c r="KMT5" s="110"/>
      <c r="KMU5" s="110"/>
      <c r="KMV5" s="110"/>
      <c r="KMW5" s="110"/>
      <c r="KMX5" s="110"/>
      <c r="KMY5" s="110"/>
      <c r="KMZ5" s="110"/>
      <c r="KNA5" s="110"/>
      <c r="KNB5" s="110"/>
      <c r="KNC5" s="110"/>
      <c r="KND5" s="110"/>
      <c r="KNE5" s="110"/>
      <c r="KNF5" s="110"/>
      <c r="KNG5" s="110"/>
      <c r="KNH5" s="110"/>
      <c r="KNI5" s="110"/>
      <c r="KNJ5" s="110"/>
      <c r="KNK5" s="110"/>
      <c r="KNL5" s="110"/>
      <c r="KNM5" s="110"/>
      <c r="KNN5" s="110"/>
      <c r="KNO5" s="110"/>
      <c r="KNP5" s="110"/>
      <c r="KNQ5" s="110"/>
      <c r="KNR5" s="110"/>
      <c r="KNS5" s="110"/>
      <c r="KNT5" s="110"/>
      <c r="KNU5" s="110"/>
      <c r="KNV5" s="110"/>
      <c r="KNW5" s="110"/>
      <c r="KNX5" s="110"/>
      <c r="KNY5" s="110"/>
      <c r="KNZ5" s="110"/>
      <c r="KOA5" s="110"/>
      <c r="KOB5" s="110"/>
      <c r="KOC5" s="110"/>
      <c r="KOD5" s="110"/>
      <c r="KOE5" s="110"/>
      <c r="KOF5" s="110"/>
      <c r="KOG5" s="110"/>
      <c r="KOH5" s="110"/>
      <c r="KOI5" s="110"/>
      <c r="KOJ5" s="110"/>
      <c r="KOK5" s="110"/>
      <c r="KOL5" s="110"/>
      <c r="KOM5" s="110"/>
      <c r="KON5" s="110"/>
      <c r="KOO5" s="110"/>
      <c r="KOP5" s="110"/>
      <c r="KOQ5" s="110"/>
      <c r="KOR5" s="110"/>
      <c r="KOS5" s="110"/>
      <c r="KOT5" s="110"/>
      <c r="KOU5" s="110"/>
      <c r="KOV5" s="110"/>
      <c r="KOW5" s="110"/>
      <c r="KOX5" s="110"/>
      <c r="KOY5" s="110"/>
      <c r="KOZ5" s="110"/>
      <c r="KPA5" s="110"/>
      <c r="KPB5" s="110"/>
      <c r="KPC5" s="110"/>
      <c r="KPD5" s="110"/>
      <c r="KPE5" s="110"/>
      <c r="KPF5" s="110"/>
      <c r="KPG5" s="110"/>
      <c r="KPH5" s="110"/>
      <c r="KPI5" s="110"/>
      <c r="KPJ5" s="110"/>
      <c r="KPK5" s="110"/>
      <c r="KPL5" s="110"/>
      <c r="KPM5" s="110"/>
      <c r="KPN5" s="110"/>
      <c r="KPO5" s="110"/>
      <c r="KPP5" s="110"/>
      <c r="KPQ5" s="110"/>
      <c r="KPR5" s="110"/>
      <c r="KPS5" s="110"/>
      <c r="KPT5" s="110"/>
      <c r="KPU5" s="110"/>
      <c r="KPV5" s="110"/>
      <c r="KPW5" s="110"/>
      <c r="KPX5" s="110"/>
      <c r="KPY5" s="110"/>
      <c r="KPZ5" s="110"/>
      <c r="KQA5" s="110"/>
      <c r="KQB5" s="110"/>
      <c r="KQC5" s="110"/>
      <c r="KQD5" s="110"/>
      <c r="KQE5" s="110"/>
      <c r="KQF5" s="110"/>
      <c r="KQG5" s="110"/>
      <c r="KQH5" s="110"/>
      <c r="KQI5" s="110"/>
      <c r="KQJ5" s="110"/>
      <c r="KQK5" s="110"/>
      <c r="KQL5" s="110"/>
      <c r="KQM5" s="110"/>
      <c r="KQN5" s="110"/>
      <c r="KQO5" s="110"/>
      <c r="KQP5" s="110"/>
      <c r="KQQ5" s="110"/>
      <c r="KQR5" s="110"/>
      <c r="KQS5" s="110"/>
      <c r="KQT5" s="110"/>
      <c r="KQU5" s="110"/>
      <c r="KQV5" s="110"/>
      <c r="KQW5" s="110"/>
      <c r="KQX5" s="110"/>
      <c r="KQY5" s="110"/>
      <c r="KQZ5" s="110"/>
      <c r="KRA5" s="110"/>
      <c r="KRB5" s="110"/>
      <c r="KRC5" s="110"/>
      <c r="KRD5" s="110"/>
      <c r="KRE5" s="110"/>
      <c r="KRF5" s="110"/>
      <c r="KRG5" s="110"/>
      <c r="KRH5" s="110"/>
      <c r="KRI5" s="110"/>
      <c r="KRJ5" s="110"/>
      <c r="KRK5" s="110"/>
      <c r="KRL5" s="110"/>
      <c r="KRM5" s="110"/>
      <c r="KRN5" s="110"/>
      <c r="KRO5" s="110"/>
      <c r="KRP5" s="110"/>
      <c r="KRQ5" s="110"/>
      <c r="KRR5" s="110"/>
      <c r="KRS5" s="110"/>
      <c r="KRT5" s="110"/>
      <c r="KRU5" s="110"/>
      <c r="KRV5" s="110"/>
      <c r="KRW5" s="110"/>
      <c r="KRX5" s="110"/>
      <c r="KRY5" s="110"/>
      <c r="KRZ5" s="110"/>
      <c r="KSA5" s="110"/>
      <c r="KSB5" s="110"/>
      <c r="KSC5" s="110"/>
      <c r="KSD5" s="110"/>
      <c r="KSE5" s="110"/>
      <c r="KSF5" s="110"/>
      <c r="KSG5" s="110"/>
      <c r="KSH5" s="110"/>
      <c r="KSI5" s="110"/>
      <c r="KSJ5" s="110"/>
      <c r="KSK5" s="110"/>
      <c r="KSL5" s="110"/>
      <c r="KSM5" s="110"/>
      <c r="KSN5" s="110"/>
      <c r="KSO5" s="110"/>
      <c r="KSP5" s="110"/>
      <c r="KSQ5" s="110"/>
      <c r="KSR5" s="110"/>
      <c r="KSS5" s="110"/>
      <c r="KST5" s="110"/>
      <c r="KSU5" s="110"/>
      <c r="KSV5" s="110"/>
      <c r="KSW5" s="110"/>
      <c r="KSX5" s="110"/>
      <c r="KSY5" s="110"/>
      <c r="KSZ5" s="110"/>
      <c r="KTA5" s="110"/>
      <c r="KTB5" s="110"/>
      <c r="KTC5" s="110"/>
      <c r="KTD5" s="110"/>
      <c r="KTE5" s="110"/>
      <c r="KTF5" s="110"/>
      <c r="KTG5" s="110"/>
      <c r="KTH5" s="110"/>
      <c r="KTI5" s="110"/>
      <c r="KTJ5" s="110"/>
      <c r="KTK5" s="110"/>
      <c r="KTL5" s="110"/>
      <c r="KTM5" s="110"/>
      <c r="KTN5" s="110"/>
      <c r="KTO5" s="110"/>
      <c r="KTP5" s="110"/>
      <c r="KTQ5" s="110"/>
      <c r="KTR5" s="110"/>
      <c r="KTS5" s="110"/>
      <c r="KTT5" s="110"/>
      <c r="KTU5" s="110"/>
      <c r="KTV5" s="110"/>
      <c r="KTW5" s="110"/>
      <c r="KTX5" s="110"/>
      <c r="KTY5" s="110"/>
      <c r="KTZ5" s="110"/>
      <c r="KUA5" s="110"/>
      <c r="KUB5" s="110"/>
      <c r="KUC5" s="110"/>
      <c r="KUD5" s="110"/>
      <c r="KUE5" s="110"/>
      <c r="KUF5" s="110"/>
      <c r="KUG5" s="110"/>
      <c r="KUH5" s="110"/>
      <c r="KUI5" s="110"/>
      <c r="KUJ5" s="110"/>
      <c r="KUK5" s="110"/>
      <c r="KUL5" s="110"/>
      <c r="KUM5" s="110"/>
      <c r="KUN5" s="110"/>
      <c r="KUO5" s="110"/>
      <c r="KUP5" s="110"/>
      <c r="KUQ5" s="110"/>
      <c r="KUR5" s="110"/>
      <c r="KUS5" s="110"/>
      <c r="KUT5" s="110"/>
      <c r="KUU5" s="110"/>
      <c r="KUV5" s="110"/>
      <c r="KUW5" s="110"/>
      <c r="KUX5" s="110"/>
      <c r="KUY5" s="110"/>
      <c r="KUZ5" s="110"/>
      <c r="KVA5" s="110"/>
      <c r="KVB5" s="110"/>
      <c r="KVC5" s="110"/>
      <c r="KVD5" s="110"/>
      <c r="KVE5" s="110"/>
      <c r="KVF5" s="110"/>
      <c r="KVG5" s="110"/>
      <c r="KVH5" s="110"/>
      <c r="KVI5" s="110"/>
      <c r="KVJ5" s="110"/>
      <c r="KVK5" s="110"/>
      <c r="KVL5" s="110"/>
      <c r="KVM5" s="110"/>
      <c r="KVN5" s="110"/>
      <c r="KVO5" s="110"/>
      <c r="KVP5" s="110"/>
      <c r="KVQ5" s="110"/>
      <c r="KVR5" s="110"/>
      <c r="KVS5" s="110"/>
      <c r="KVT5" s="110"/>
      <c r="KVU5" s="110"/>
      <c r="KVV5" s="110"/>
      <c r="KVW5" s="110"/>
      <c r="KVX5" s="110"/>
      <c r="KVY5" s="110"/>
      <c r="KVZ5" s="110"/>
      <c r="KWA5" s="110"/>
      <c r="KWB5" s="110"/>
      <c r="KWC5" s="110"/>
      <c r="KWD5" s="110"/>
      <c r="KWE5" s="110"/>
      <c r="KWF5" s="110"/>
      <c r="KWG5" s="110"/>
      <c r="KWH5" s="110"/>
      <c r="KWI5" s="110"/>
      <c r="KWJ5" s="110"/>
      <c r="KWK5" s="110"/>
      <c r="KWL5" s="110"/>
      <c r="KWM5" s="110"/>
      <c r="KWN5" s="110"/>
      <c r="KWO5" s="110"/>
      <c r="KWP5" s="110"/>
      <c r="KWQ5" s="110"/>
      <c r="KWR5" s="110"/>
      <c r="KWS5" s="110"/>
      <c r="KWT5" s="110"/>
      <c r="KWU5" s="110"/>
      <c r="KWV5" s="110"/>
      <c r="KWW5" s="110"/>
      <c r="KWX5" s="110"/>
      <c r="KWY5" s="110"/>
      <c r="KWZ5" s="110"/>
      <c r="KXA5" s="110"/>
      <c r="KXB5" s="110"/>
      <c r="KXC5" s="110"/>
      <c r="KXD5" s="110"/>
      <c r="KXE5" s="110"/>
      <c r="KXF5" s="110"/>
      <c r="KXG5" s="110"/>
      <c r="KXH5" s="110"/>
      <c r="KXI5" s="110"/>
      <c r="KXJ5" s="110"/>
      <c r="KXK5" s="110"/>
      <c r="KXL5" s="110"/>
      <c r="KXM5" s="110"/>
      <c r="KXN5" s="110"/>
      <c r="KXO5" s="110"/>
      <c r="KXP5" s="110"/>
      <c r="KXQ5" s="110"/>
      <c r="KXR5" s="110"/>
      <c r="KXS5" s="110"/>
      <c r="KXT5" s="110"/>
      <c r="KXU5" s="110"/>
      <c r="KXV5" s="110"/>
      <c r="KXW5" s="110"/>
      <c r="KXX5" s="110"/>
      <c r="KXY5" s="110"/>
      <c r="KXZ5" s="110"/>
      <c r="KYA5" s="110"/>
      <c r="KYB5" s="110"/>
      <c r="KYC5" s="110"/>
      <c r="KYD5" s="110"/>
      <c r="KYE5" s="110"/>
      <c r="KYF5" s="110"/>
      <c r="KYG5" s="110"/>
      <c r="KYH5" s="110"/>
      <c r="KYI5" s="110"/>
      <c r="KYJ5" s="110"/>
      <c r="KYK5" s="110"/>
      <c r="KYL5" s="110"/>
      <c r="KYM5" s="110"/>
      <c r="KYN5" s="110"/>
      <c r="KYO5" s="110"/>
      <c r="KYP5" s="110"/>
      <c r="KYQ5" s="110"/>
      <c r="KYR5" s="110"/>
      <c r="KYS5" s="110"/>
      <c r="KYT5" s="110"/>
      <c r="KYU5" s="110"/>
      <c r="KYV5" s="110"/>
      <c r="KYW5" s="110"/>
      <c r="KYX5" s="110"/>
      <c r="KYY5" s="110"/>
      <c r="KYZ5" s="110"/>
      <c r="KZA5" s="110"/>
      <c r="KZB5" s="110"/>
      <c r="KZC5" s="110"/>
      <c r="KZD5" s="110"/>
      <c r="KZE5" s="110"/>
      <c r="KZF5" s="110"/>
      <c r="KZG5" s="110"/>
      <c r="KZH5" s="110"/>
      <c r="KZI5" s="110"/>
      <c r="KZJ5" s="110"/>
      <c r="KZK5" s="110"/>
      <c r="KZL5" s="110"/>
      <c r="KZM5" s="110"/>
      <c r="KZN5" s="110"/>
      <c r="KZO5" s="110"/>
      <c r="KZP5" s="110"/>
      <c r="KZQ5" s="110"/>
      <c r="KZR5" s="110"/>
      <c r="KZS5" s="110"/>
      <c r="KZT5" s="110"/>
      <c r="KZU5" s="110"/>
      <c r="KZV5" s="110"/>
      <c r="KZW5" s="110"/>
      <c r="KZX5" s="110"/>
      <c r="KZY5" s="110"/>
      <c r="KZZ5" s="110"/>
      <c r="LAA5" s="110"/>
      <c r="LAB5" s="110"/>
      <c r="LAC5" s="110"/>
      <c r="LAD5" s="110"/>
      <c r="LAE5" s="110"/>
      <c r="LAF5" s="110"/>
      <c r="LAG5" s="110"/>
      <c r="LAH5" s="110"/>
      <c r="LAI5" s="110"/>
      <c r="LAJ5" s="110"/>
      <c r="LAK5" s="110"/>
      <c r="LAL5" s="110"/>
      <c r="LAM5" s="110"/>
      <c r="LAN5" s="110"/>
      <c r="LAO5" s="110"/>
      <c r="LAP5" s="110"/>
      <c r="LAQ5" s="110"/>
      <c r="LAR5" s="110"/>
      <c r="LAS5" s="110"/>
      <c r="LAT5" s="110"/>
      <c r="LAU5" s="110"/>
      <c r="LAV5" s="110"/>
      <c r="LAW5" s="110"/>
      <c r="LAX5" s="110"/>
      <c r="LAY5" s="110"/>
      <c r="LAZ5" s="110"/>
      <c r="LBA5" s="110"/>
      <c r="LBB5" s="110"/>
      <c r="LBC5" s="110"/>
      <c r="LBD5" s="110"/>
      <c r="LBE5" s="110"/>
      <c r="LBF5" s="110"/>
      <c r="LBG5" s="110"/>
      <c r="LBH5" s="110"/>
      <c r="LBI5" s="110"/>
      <c r="LBJ5" s="110"/>
      <c r="LBK5" s="110"/>
      <c r="LBL5" s="110"/>
      <c r="LBM5" s="110"/>
      <c r="LBN5" s="110"/>
      <c r="LBO5" s="110"/>
      <c r="LBP5" s="110"/>
      <c r="LBQ5" s="110"/>
      <c r="LBR5" s="110"/>
      <c r="LBS5" s="110"/>
      <c r="LBT5" s="110"/>
      <c r="LBU5" s="110"/>
      <c r="LBV5" s="110"/>
      <c r="LBW5" s="110"/>
      <c r="LBX5" s="110"/>
      <c r="LBY5" s="110"/>
      <c r="LBZ5" s="110"/>
      <c r="LCA5" s="110"/>
      <c r="LCB5" s="110"/>
      <c r="LCC5" s="110"/>
      <c r="LCD5" s="110"/>
      <c r="LCE5" s="110"/>
      <c r="LCF5" s="110"/>
      <c r="LCG5" s="110"/>
      <c r="LCH5" s="110"/>
      <c r="LCI5" s="110"/>
      <c r="LCJ5" s="110"/>
      <c r="LCK5" s="110"/>
      <c r="LCL5" s="110"/>
      <c r="LCM5" s="110"/>
      <c r="LCN5" s="110"/>
      <c r="LCO5" s="110"/>
      <c r="LCP5" s="110"/>
      <c r="LCQ5" s="110"/>
      <c r="LCR5" s="110"/>
      <c r="LCS5" s="110"/>
      <c r="LCT5" s="110"/>
      <c r="LCU5" s="110"/>
      <c r="LCV5" s="110"/>
      <c r="LCW5" s="110"/>
      <c r="LCX5" s="110"/>
      <c r="LCY5" s="110"/>
      <c r="LCZ5" s="110"/>
      <c r="LDA5" s="110"/>
      <c r="LDB5" s="110"/>
      <c r="LDC5" s="110"/>
      <c r="LDD5" s="110"/>
      <c r="LDE5" s="110"/>
      <c r="LDF5" s="110"/>
      <c r="LDG5" s="110"/>
      <c r="LDH5" s="110"/>
      <c r="LDI5" s="110"/>
      <c r="LDJ5" s="110"/>
      <c r="LDK5" s="110"/>
      <c r="LDL5" s="110"/>
      <c r="LDM5" s="110"/>
      <c r="LDN5" s="110"/>
      <c r="LDO5" s="110"/>
      <c r="LDP5" s="110"/>
      <c r="LDQ5" s="110"/>
      <c r="LDR5" s="110"/>
      <c r="LDS5" s="110"/>
      <c r="LDT5" s="110"/>
      <c r="LDU5" s="110"/>
      <c r="LDV5" s="110"/>
      <c r="LDW5" s="110"/>
      <c r="LDX5" s="110"/>
      <c r="LDY5" s="110"/>
      <c r="LDZ5" s="110"/>
      <c r="LEA5" s="110"/>
      <c r="LEB5" s="110"/>
      <c r="LEC5" s="110"/>
      <c r="LED5" s="110"/>
      <c r="LEE5" s="110"/>
      <c r="LEF5" s="110"/>
      <c r="LEG5" s="110"/>
      <c r="LEH5" s="110"/>
      <c r="LEI5" s="110"/>
      <c r="LEJ5" s="110"/>
      <c r="LEK5" s="110"/>
      <c r="LEL5" s="110"/>
      <c r="LEM5" s="110"/>
      <c r="LEN5" s="110"/>
      <c r="LEO5" s="110"/>
      <c r="LEP5" s="110"/>
      <c r="LEQ5" s="110"/>
      <c r="LER5" s="110"/>
      <c r="LES5" s="110"/>
      <c r="LET5" s="110"/>
      <c r="LEU5" s="110"/>
      <c r="LEV5" s="110"/>
      <c r="LEW5" s="110"/>
      <c r="LEX5" s="110"/>
      <c r="LEY5" s="110"/>
      <c r="LEZ5" s="110"/>
      <c r="LFA5" s="110"/>
      <c r="LFB5" s="110"/>
      <c r="LFC5" s="110"/>
      <c r="LFD5" s="110"/>
      <c r="LFE5" s="110"/>
      <c r="LFF5" s="110"/>
      <c r="LFG5" s="110"/>
      <c r="LFH5" s="110"/>
      <c r="LFI5" s="110"/>
      <c r="LFJ5" s="110"/>
      <c r="LFK5" s="110"/>
      <c r="LFL5" s="110"/>
      <c r="LFM5" s="110"/>
      <c r="LFN5" s="110"/>
      <c r="LFO5" s="110"/>
      <c r="LFP5" s="110"/>
      <c r="LFQ5" s="110"/>
      <c r="LFR5" s="110"/>
      <c r="LFS5" s="110"/>
      <c r="LFT5" s="110"/>
      <c r="LFU5" s="110"/>
      <c r="LFV5" s="110"/>
      <c r="LFW5" s="110"/>
      <c r="LFX5" s="110"/>
      <c r="LFY5" s="110"/>
      <c r="LFZ5" s="110"/>
      <c r="LGA5" s="110"/>
      <c r="LGB5" s="110"/>
      <c r="LGC5" s="110"/>
      <c r="LGD5" s="110"/>
      <c r="LGE5" s="110"/>
      <c r="LGF5" s="110"/>
      <c r="LGG5" s="110"/>
      <c r="LGH5" s="110"/>
      <c r="LGI5" s="110"/>
      <c r="LGJ5" s="110"/>
      <c r="LGK5" s="110"/>
      <c r="LGL5" s="110"/>
      <c r="LGM5" s="110"/>
      <c r="LGN5" s="110"/>
      <c r="LGO5" s="110"/>
      <c r="LGP5" s="110"/>
      <c r="LGQ5" s="110"/>
      <c r="LGR5" s="110"/>
      <c r="LGS5" s="110"/>
      <c r="LGT5" s="110"/>
      <c r="LGU5" s="110"/>
      <c r="LGV5" s="110"/>
      <c r="LGW5" s="110"/>
      <c r="LGX5" s="110"/>
      <c r="LGY5" s="110"/>
      <c r="LGZ5" s="110"/>
      <c r="LHA5" s="110"/>
      <c r="LHB5" s="110"/>
      <c r="LHC5" s="110"/>
      <c r="LHD5" s="110"/>
      <c r="LHE5" s="110"/>
      <c r="LHF5" s="110"/>
      <c r="LHG5" s="110"/>
      <c r="LHH5" s="110"/>
      <c r="LHI5" s="110"/>
      <c r="LHJ5" s="110"/>
      <c r="LHK5" s="110"/>
      <c r="LHL5" s="110"/>
      <c r="LHM5" s="110"/>
      <c r="LHN5" s="110"/>
      <c r="LHO5" s="110"/>
      <c r="LHP5" s="110"/>
      <c r="LHQ5" s="110"/>
      <c r="LHR5" s="110"/>
      <c r="LHS5" s="110"/>
      <c r="LHT5" s="110"/>
      <c r="LHU5" s="110"/>
      <c r="LHV5" s="110"/>
      <c r="LHW5" s="110"/>
      <c r="LHX5" s="110"/>
      <c r="LHY5" s="110"/>
      <c r="LHZ5" s="110"/>
      <c r="LIA5" s="110"/>
      <c r="LIB5" s="110"/>
      <c r="LIC5" s="110"/>
      <c r="LID5" s="110"/>
      <c r="LIE5" s="110"/>
      <c r="LIF5" s="110"/>
      <c r="LIG5" s="110"/>
      <c r="LIH5" s="110"/>
      <c r="LII5" s="110"/>
      <c r="LIJ5" s="110"/>
      <c r="LIK5" s="110"/>
      <c r="LIL5" s="110"/>
      <c r="LIM5" s="110"/>
      <c r="LIN5" s="110"/>
      <c r="LIO5" s="110"/>
      <c r="LIP5" s="110"/>
      <c r="LIQ5" s="110"/>
      <c r="LIR5" s="110"/>
      <c r="LIS5" s="110"/>
      <c r="LIT5" s="110"/>
      <c r="LIU5" s="110"/>
      <c r="LIV5" s="110"/>
      <c r="LIW5" s="110"/>
      <c r="LIX5" s="110"/>
      <c r="LIY5" s="110"/>
      <c r="LIZ5" s="110"/>
      <c r="LJA5" s="110"/>
      <c r="LJB5" s="110"/>
      <c r="LJC5" s="110"/>
      <c r="LJD5" s="110"/>
      <c r="LJE5" s="110"/>
      <c r="LJF5" s="110"/>
      <c r="LJG5" s="110"/>
      <c r="LJH5" s="110"/>
      <c r="LJI5" s="110"/>
      <c r="LJJ5" s="110"/>
      <c r="LJK5" s="110"/>
      <c r="LJL5" s="110"/>
      <c r="LJM5" s="110"/>
      <c r="LJN5" s="110"/>
      <c r="LJO5" s="110"/>
      <c r="LJP5" s="110"/>
      <c r="LJQ5" s="110"/>
      <c r="LJR5" s="110"/>
      <c r="LJS5" s="110"/>
      <c r="LJT5" s="110"/>
      <c r="LJU5" s="110"/>
      <c r="LJV5" s="110"/>
      <c r="LJW5" s="110"/>
      <c r="LJX5" s="110"/>
      <c r="LJY5" s="110"/>
      <c r="LJZ5" s="110"/>
      <c r="LKA5" s="110"/>
      <c r="LKB5" s="110"/>
      <c r="LKC5" s="110"/>
      <c r="LKD5" s="110"/>
      <c r="LKE5" s="110"/>
      <c r="LKF5" s="110"/>
      <c r="LKG5" s="110"/>
      <c r="LKH5" s="110"/>
      <c r="LKI5" s="110"/>
      <c r="LKJ5" s="110"/>
      <c r="LKK5" s="110"/>
      <c r="LKL5" s="110"/>
      <c r="LKM5" s="110"/>
      <c r="LKN5" s="110"/>
      <c r="LKO5" s="110"/>
      <c r="LKP5" s="110"/>
      <c r="LKQ5" s="110"/>
      <c r="LKR5" s="110"/>
      <c r="LKS5" s="110"/>
      <c r="LKT5" s="110"/>
      <c r="LKU5" s="110"/>
      <c r="LKV5" s="110"/>
      <c r="LKW5" s="110"/>
      <c r="LKX5" s="110"/>
      <c r="LKY5" s="110"/>
      <c r="LKZ5" s="110"/>
      <c r="LLA5" s="110"/>
      <c r="LLB5" s="110"/>
      <c r="LLC5" s="110"/>
      <c r="LLD5" s="110"/>
      <c r="LLE5" s="110"/>
      <c r="LLF5" s="110"/>
      <c r="LLG5" s="110"/>
      <c r="LLH5" s="110"/>
      <c r="LLI5" s="110"/>
      <c r="LLJ5" s="110"/>
      <c r="LLK5" s="110"/>
      <c r="LLL5" s="110"/>
      <c r="LLM5" s="110"/>
      <c r="LLN5" s="110"/>
      <c r="LLO5" s="110"/>
      <c r="LLP5" s="110"/>
      <c r="LLQ5" s="110"/>
      <c r="LLR5" s="110"/>
      <c r="LLS5" s="110"/>
      <c r="LLT5" s="110"/>
      <c r="LLU5" s="110"/>
      <c r="LLV5" s="110"/>
      <c r="LLW5" s="110"/>
      <c r="LLX5" s="110"/>
      <c r="LLY5" s="110"/>
      <c r="LLZ5" s="110"/>
      <c r="LMA5" s="110"/>
      <c r="LMB5" s="110"/>
      <c r="LMC5" s="110"/>
      <c r="LMD5" s="110"/>
      <c r="LME5" s="110"/>
      <c r="LMF5" s="110"/>
      <c r="LMG5" s="110"/>
      <c r="LMH5" s="110"/>
      <c r="LMI5" s="110"/>
      <c r="LMJ5" s="110"/>
      <c r="LMK5" s="110"/>
      <c r="LML5" s="110"/>
      <c r="LMM5" s="110"/>
      <c r="LMN5" s="110"/>
      <c r="LMO5" s="110"/>
      <c r="LMP5" s="110"/>
      <c r="LMQ5" s="110"/>
      <c r="LMR5" s="110"/>
      <c r="LMS5" s="110"/>
      <c r="LMT5" s="110"/>
      <c r="LMU5" s="110"/>
      <c r="LMV5" s="110"/>
      <c r="LMW5" s="110"/>
      <c r="LMX5" s="110"/>
      <c r="LMY5" s="110"/>
      <c r="LMZ5" s="110"/>
      <c r="LNA5" s="110"/>
      <c r="LNB5" s="110"/>
      <c r="LNC5" s="110"/>
      <c r="LND5" s="110"/>
      <c r="LNE5" s="110"/>
      <c r="LNF5" s="110"/>
      <c r="LNG5" s="110"/>
      <c r="LNH5" s="110"/>
      <c r="LNI5" s="110"/>
      <c r="LNJ5" s="110"/>
      <c r="LNK5" s="110"/>
      <c r="LNL5" s="110"/>
      <c r="LNM5" s="110"/>
      <c r="LNN5" s="110"/>
      <c r="LNO5" s="110"/>
      <c r="LNP5" s="110"/>
      <c r="LNQ5" s="110"/>
      <c r="LNR5" s="110"/>
      <c r="LNS5" s="110"/>
      <c r="LNT5" s="110"/>
      <c r="LNU5" s="110"/>
      <c r="LNV5" s="110"/>
      <c r="LNW5" s="110"/>
      <c r="LNX5" s="110"/>
      <c r="LNY5" s="110"/>
      <c r="LNZ5" s="110"/>
      <c r="LOA5" s="110"/>
      <c r="LOB5" s="110"/>
      <c r="LOC5" s="110"/>
      <c r="LOD5" s="110"/>
      <c r="LOE5" s="110"/>
      <c r="LOF5" s="110"/>
      <c r="LOG5" s="110"/>
      <c r="LOH5" s="110"/>
      <c r="LOI5" s="110"/>
      <c r="LOJ5" s="110"/>
      <c r="LOK5" s="110"/>
      <c r="LOL5" s="110"/>
      <c r="LOM5" s="110"/>
      <c r="LON5" s="110"/>
      <c r="LOO5" s="110"/>
      <c r="LOP5" s="110"/>
      <c r="LOQ5" s="110"/>
      <c r="LOR5" s="110"/>
      <c r="LOS5" s="110"/>
      <c r="LOT5" s="110"/>
      <c r="LOU5" s="110"/>
      <c r="LOV5" s="110"/>
      <c r="LOW5" s="110"/>
      <c r="LOX5" s="110"/>
      <c r="LOY5" s="110"/>
      <c r="LOZ5" s="110"/>
      <c r="LPA5" s="110"/>
      <c r="LPB5" s="110"/>
      <c r="LPC5" s="110"/>
      <c r="LPD5" s="110"/>
      <c r="LPE5" s="110"/>
      <c r="LPF5" s="110"/>
      <c r="LPG5" s="110"/>
      <c r="LPH5" s="110"/>
      <c r="LPI5" s="110"/>
      <c r="LPJ5" s="110"/>
      <c r="LPK5" s="110"/>
      <c r="LPL5" s="110"/>
      <c r="LPM5" s="110"/>
      <c r="LPN5" s="110"/>
      <c r="LPO5" s="110"/>
      <c r="LPP5" s="110"/>
      <c r="LPQ5" s="110"/>
      <c r="LPR5" s="110"/>
      <c r="LPS5" s="110"/>
      <c r="LPT5" s="110"/>
      <c r="LPU5" s="110"/>
      <c r="LPV5" s="110"/>
      <c r="LPW5" s="110"/>
      <c r="LPX5" s="110"/>
      <c r="LPY5" s="110"/>
      <c r="LPZ5" s="110"/>
      <c r="LQA5" s="110"/>
      <c r="LQB5" s="110"/>
      <c r="LQC5" s="110"/>
      <c r="LQD5" s="110"/>
      <c r="LQE5" s="110"/>
      <c r="LQF5" s="110"/>
      <c r="LQG5" s="110"/>
      <c r="LQH5" s="110"/>
      <c r="LQI5" s="110"/>
      <c r="LQJ5" s="110"/>
      <c r="LQK5" s="110"/>
      <c r="LQL5" s="110"/>
      <c r="LQM5" s="110"/>
      <c r="LQN5" s="110"/>
      <c r="LQO5" s="110"/>
      <c r="LQP5" s="110"/>
      <c r="LQQ5" s="110"/>
      <c r="LQR5" s="110"/>
      <c r="LQS5" s="110"/>
      <c r="LQT5" s="110"/>
      <c r="LQU5" s="110"/>
      <c r="LQV5" s="110"/>
      <c r="LQW5" s="110"/>
      <c r="LQX5" s="110"/>
      <c r="LQY5" s="110"/>
      <c r="LQZ5" s="110"/>
      <c r="LRA5" s="110"/>
      <c r="LRB5" s="110"/>
      <c r="LRC5" s="110"/>
      <c r="LRD5" s="110"/>
      <c r="LRE5" s="110"/>
      <c r="LRF5" s="110"/>
      <c r="LRG5" s="110"/>
      <c r="LRH5" s="110"/>
      <c r="LRI5" s="110"/>
      <c r="LRJ5" s="110"/>
      <c r="LRK5" s="110"/>
      <c r="LRL5" s="110"/>
      <c r="LRM5" s="110"/>
      <c r="LRN5" s="110"/>
      <c r="LRO5" s="110"/>
      <c r="LRP5" s="110"/>
      <c r="LRQ5" s="110"/>
      <c r="LRR5" s="110"/>
      <c r="LRS5" s="110"/>
      <c r="LRT5" s="110"/>
      <c r="LRU5" s="110"/>
      <c r="LRV5" s="110"/>
      <c r="LRW5" s="110"/>
      <c r="LRX5" s="110"/>
      <c r="LRY5" s="110"/>
      <c r="LRZ5" s="110"/>
      <c r="LSA5" s="110"/>
      <c r="LSB5" s="110"/>
      <c r="LSC5" s="110"/>
      <c r="LSD5" s="110"/>
      <c r="LSE5" s="110"/>
      <c r="LSF5" s="110"/>
      <c r="LSG5" s="110"/>
      <c r="LSH5" s="110"/>
      <c r="LSI5" s="110"/>
      <c r="LSJ5" s="110"/>
      <c r="LSK5" s="110"/>
      <c r="LSL5" s="110"/>
      <c r="LSM5" s="110"/>
      <c r="LSN5" s="110"/>
      <c r="LSO5" s="110"/>
      <c r="LSP5" s="110"/>
      <c r="LSQ5" s="110"/>
      <c r="LSR5" s="110"/>
      <c r="LSS5" s="110"/>
      <c r="LST5" s="110"/>
      <c r="LSU5" s="110"/>
      <c r="LSV5" s="110"/>
      <c r="LSW5" s="110"/>
      <c r="LSX5" s="110"/>
      <c r="LSY5" s="110"/>
      <c r="LSZ5" s="110"/>
      <c r="LTA5" s="110"/>
      <c r="LTB5" s="110"/>
      <c r="LTC5" s="110"/>
      <c r="LTD5" s="110"/>
      <c r="LTE5" s="110"/>
      <c r="LTF5" s="110"/>
      <c r="LTG5" s="110"/>
      <c r="LTH5" s="110"/>
      <c r="LTI5" s="110"/>
      <c r="LTJ5" s="110"/>
      <c r="LTK5" s="110"/>
      <c r="LTL5" s="110"/>
      <c r="LTM5" s="110"/>
      <c r="LTN5" s="110"/>
      <c r="LTO5" s="110"/>
      <c r="LTP5" s="110"/>
      <c r="LTQ5" s="110"/>
      <c r="LTR5" s="110"/>
      <c r="LTS5" s="110"/>
      <c r="LTT5" s="110"/>
      <c r="LTU5" s="110"/>
      <c r="LTV5" s="110"/>
      <c r="LTW5" s="110"/>
      <c r="LTX5" s="110"/>
      <c r="LTY5" s="110"/>
      <c r="LTZ5" s="110"/>
      <c r="LUA5" s="110"/>
      <c r="LUB5" s="110"/>
      <c r="LUC5" s="110"/>
      <c r="LUD5" s="110"/>
      <c r="LUE5" s="110"/>
      <c r="LUF5" s="110"/>
      <c r="LUG5" s="110"/>
      <c r="LUH5" s="110"/>
      <c r="LUI5" s="110"/>
      <c r="LUJ5" s="110"/>
      <c r="LUK5" s="110"/>
      <c r="LUL5" s="110"/>
      <c r="LUM5" s="110"/>
      <c r="LUN5" s="110"/>
      <c r="LUO5" s="110"/>
      <c r="LUP5" s="110"/>
      <c r="LUQ5" s="110"/>
      <c r="LUR5" s="110"/>
      <c r="LUS5" s="110"/>
      <c r="LUT5" s="110"/>
      <c r="LUU5" s="110"/>
      <c r="LUV5" s="110"/>
      <c r="LUW5" s="110"/>
      <c r="LUX5" s="110"/>
      <c r="LUY5" s="110"/>
      <c r="LUZ5" s="110"/>
      <c r="LVA5" s="110"/>
      <c r="LVB5" s="110"/>
      <c r="LVC5" s="110"/>
      <c r="LVD5" s="110"/>
      <c r="LVE5" s="110"/>
      <c r="LVF5" s="110"/>
      <c r="LVG5" s="110"/>
      <c r="LVH5" s="110"/>
      <c r="LVI5" s="110"/>
      <c r="LVJ5" s="110"/>
      <c r="LVK5" s="110"/>
      <c r="LVL5" s="110"/>
      <c r="LVM5" s="110"/>
      <c r="LVN5" s="110"/>
      <c r="LVO5" s="110"/>
      <c r="LVP5" s="110"/>
      <c r="LVQ5" s="110"/>
      <c r="LVR5" s="110"/>
      <c r="LVS5" s="110"/>
      <c r="LVT5" s="110"/>
      <c r="LVU5" s="110"/>
      <c r="LVV5" s="110"/>
      <c r="LVW5" s="110"/>
      <c r="LVX5" s="110"/>
      <c r="LVY5" s="110"/>
      <c r="LVZ5" s="110"/>
      <c r="LWA5" s="110"/>
      <c r="LWB5" s="110"/>
      <c r="LWC5" s="110"/>
      <c r="LWD5" s="110"/>
      <c r="LWE5" s="110"/>
      <c r="LWF5" s="110"/>
      <c r="LWG5" s="110"/>
      <c r="LWH5" s="110"/>
      <c r="LWI5" s="110"/>
      <c r="LWJ5" s="110"/>
      <c r="LWK5" s="110"/>
      <c r="LWL5" s="110"/>
      <c r="LWM5" s="110"/>
      <c r="LWN5" s="110"/>
      <c r="LWO5" s="110"/>
      <c r="LWP5" s="110"/>
      <c r="LWQ5" s="110"/>
      <c r="LWR5" s="110"/>
      <c r="LWS5" s="110"/>
      <c r="LWT5" s="110"/>
      <c r="LWU5" s="110"/>
      <c r="LWV5" s="110"/>
      <c r="LWW5" s="110"/>
      <c r="LWX5" s="110"/>
      <c r="LWY5" s="110"/>
      <c r="LWZ5" s="110"/>
      <c r="LXA5" s="110"/>
      <c r="LXB5" s="110"/>
      <c r="LXC5" s="110"/>
      <c r="LXD5" s="110"/>
      <c r="LXE5" s="110"/>
      <c r="LXF5" s="110"/>
      <c r="LXG5" s="110"/>
      <c r="LXH5" s="110"/>
      <c r="LXI5" s="110"/>
      <c r="LXJ5" s="110"/>
      <c r="LXK5" s="110"/>
      <c r="LXL5" s="110"/>
      <c r="LXM5" s="110"/>
      <c r="LXN5" s="110"/>
      <c r="LXO5" s="110"/>
      <c r="LXP5" s="110"/>
      <c r="LXQ5" s="110"/>
      <c r="LXR5" s="110"/>
      <c r="LXS5" s="110"/>
      <c r="LXT5" s="110"/>
      <c r="LXU5" s="110"/>
      <c r="LXV5" s="110"/>
      <c r="LXW5" s="110"/>
      <c r="LXX5" s="110"/>
      <c r="LXY5" s="110"/>
      <c r="LXZ5" s="110"/>
      <c r="LYA5" s="110"/>
      <c r="LYB5" s="110"/>
      <c r="LYC5" s="110"/>
      <c r="LYD5" s="110"/>
      <c r="LYE5" s="110"/>
      <c r="LYF5" s="110"/>
      <c r="LYG5" s="110"/>
      <c r="LYH5" s="110"/>
      <c r="LYI5" s="110"/>
      <c r="LYJ5" s="110"/>
      <c r="LYK5" s="110"/>
      <c r="LYL5" s="110"/>
      <c r="LYM5" s="110"/>
      <c r="LYN5" s="110"/>
      <c r="LYO5" s="110"/>
      <c r="LYP5" s="110"/>
      <c r="LYQ5" s="110"/>
      <c r="LYR5" s="110"/>
      <c r="LYS5" s="110"/>
      <c r="LYT5" s="110"/>
      <c r="LYU5" s="110"/>
      <c r="LYV5" s="110"/>
      <c r="LYW5" s="110"/>
      <c r="LYX5" s="110"/>
      <c r="LYY5" s="110"/>
      <c r="LYZ5" s="110"/>
      <c r="LZA5" s="110"/>
      <c r="LZB5" s="110"/>
      <c r="LZC5" s="110"/>
      <c r="LZD5" s="110"/>
      <c r="LZE5" s="110"/>
      <c r="LZF5" s="110"/>
      <c r="LZG5" s="110"/>
      <c r="LZH5" s="110"/>
      <c r="LZI5" s="110"/>
      <c r="LZJ5" s="110"/>
      <c r="LZK5" s="110"/>
      <c r="LZL5" s="110"/>
      <c r="LZM5" s="110"/>
      <c r="LZN5" s="110"/>
      <c r="LZO5" s="110"/>
      <c r="LZP5" s="110"/>
      <c r="LZQ5" s="110"/>
      <c r="LZR5" s="110"/>
      <c r="LZS5" s="110"/>
      <c r="LZT5" s="110"/>
      <c r="LZU5" s="110"/>
      <c r="LZV5" s="110"/>
      <c r="LZW5" s="110"/>
      <c r="LZX5" s="110"/>
      <c r="LZY5" s="110"/>
      <c r="LZZ5" s="110"/>
      <c r="MAA5" s="110"/>
      <c r="MAB5" s="110"/>
      <c r="MAC5" s="110"/>
      <c r="MAD5" s="110"/>
      <c r="MAE5" s="110"/>
      <c r="MAF5" s="110"/>
      <c r="MAG5" s="110"/>
      <c r="MAH5" s="110"/>
      <c r="MAI5" s="110"/>
      <c r="MAJ5" s="110"/>
      <c r="MAK5" s="110"/>
      <c r="MAL5" s="110"/>
      <c r="MAM5" s="110"/>
      <c r="MAN5" s="110"/>
      <c r="MAO5" s="110"/>
      <c r="MAP5" s="110"/>
      <c r="MAQ5" s="110"/>
      <c r="MAR5" s="110"/>
      <c r="MAS5" s="110"/>
      <c r="MAT5" s="110"/>
      <c r="MAU5" s="110"/>
      <c r="MAV5" s="110"/>
      <c r="MAW5" s="110"/>
      <c r="MAX5" s="110"/>
      <c r="MAY5" s="110"/>
      <c r="MAZ5" s="110"/>
      <c r="MBA5" s="110"/>
      <c r="MBB5" s="110"/>
      <c r="MBC5" s="110"/>
      <c r="MBD5" s="110"/>
      <c r="MBE5" s="110"/>
      <c r="MBF5" s="110"/>
      <c r="MBG5" s="110"/>
      <c r="MBH5" s="110"/>
      <c r="MBI5" s="110"/>
      <c r="MBJ5" s="110"/>
      <c r="MBK5" s="110"/>
      <c r="MBL5" s="110"/>
      <c r="MBM5" s="110"/>
      <c r="MBN5" s="110"/>
      <c r="MBO5" s="110"/>
      <c r="MBP5" s="110"/>
      <c r="MBQ5" s="110"/>
      <c r="MBR5" s="110"/>
      <c r="MBS5" s="110"/>
      <c r="MBT5" s="110"/>
      <c r="MBU5" s="110"/>
      <c r="MBV5" s="110"/>
      <c r="MBW5" s="110"/>
      <c r="MBX5" s="110"/>
      <c r="MBY5" s="110"/>
      <c r="MBZ5" s="110"/>
      <c r="MCA5" s="110"/>
      <c r="MCB5" s="110"/>
      <c r="MCC5" s="110"/>
      <c r="MCD5" s="110"/>
      <c r="MCE5" s="110"/>
      <c r="MCF5" s="110"/>
      <c r="MCG5" s="110"/>
      <c r="MCH5" s="110"/>
      <c r="MCI5" s="110"/>
      <c r="MCJ5" s="110"/>
      <c r="MCK5" s="110"/>
      <c r="MCL5" s="110"/>
      <c r="MCM5" s="110"/>
      <c r="MCN5" s="110"/>
      <c r="MCO5" s="110"/>
      <c r="MCP5" s="110"/>
      <c r="MCQ5" s="110"/>
      <c r="MCR5" s="110"/>
      <c r="MCS5" s="110"/>
      <c r="MCT5" s="110"/>
      <c r="MCU5" s="110"/>
      <c r="MCV5" s="110"/>
      <c r="MCW5" s="110"/>
      <c r="MCX5" s="110"/>
      <c r="MCY5" s="110"/>
      <c r="MCZ5" s="110"/>
      <c r="MDA5" s="110"/>
      <c r="MDB5" s="110"/>
      <c r="MDC5" s="110"/>
      <c r="MDD5" s="110"/>
      <c r="MDE5" s="110"/>
      <c r="MDF5" s="110"/>
      <c r="MDG5" s="110"/>
      <c r="MDH5" s="110"/>
      <c r="MDI5" s="110"/>
      <c r="MDJ5" s="110"/>
      <c r="MDK5" s="110"/>
      <c r="MDL5" s="110"/>
      <c r="MDM5" s="110"/>
      <c r="MDN5" s="110"/>
      <c r="MDO5" s="110"/>
      <c r="MDP5" s="110"/>
      <c r="MDQ5" s="110"/>
      <c r="MDR5" s="110"/>
      <c r="MDS5" s="110"/>
      <c r="MDT5" s="110"/>
      <c r="MDU5" s="110"/>
      <c r="MDV5" s="110"/>
      <c r="MDW5" s="110"/>
      <c r="MDX5" s="110"/>
      <c r="MDY5" s="110"/>
      <c r="MDZ5" s="110"/>
      <c r="MEA5" s="110"/>
      <c r="MEB5" s="110"/>
      <c r="MEC5" s="110"/>
      <c r="MED5" s="110"/>
      <c r="MEE5" s="110"/>
      <c r="MEF5" s="110"/>
      <c r="MEG5" s="110"/>
      <c r="MEH5" s="110"/>
      <c r="MEI5" s="110"/>
      <c r="MEJ5" s="110"/>
      <c r="MEK5" s="110"/>
      <c r="MEL5" s="110"/>
      <c r="MEM5" s="110"/>
      <c r="MEN5" s="110"/>
      <c r="MEO5" s="110"/>
      <c r="MEP5" s="110"/>
      <c r="MEQ5" s="110"/>
      <c r="MER5" s="110"/>
      <c r="MES5" s="110"/>
      <c r="MET5" s="110"/>
      <c r="MEU5" s="110"/>
      <c r="MEV5" s="110"/>
      <c r="MEW5" s="110"/>
      <c r="MEX5" s="110"/>
      <c r="MEY5" s="110"/>
      <c r="MEZ5" s="110"/>
      <c r="MFA5" s="110"/>
      <c r="MFB5" s="110"/>
      <c r="MFC5" s="110"/>
      <c r="MFD5" s="110"/>
      <c r="MFE5" s="110"/>
      <c r="MFF5" s="110"/>
      <c r="MFG5" s="110"/>
      <c r="MFH5" s="110"/>
      <c r="MFI5" s="110"/>
      <c r="MFJ5" s="110"/>
      <c r="MFK5" s="110"/>
      <c r="MFL5" s="110"/>
      <c r="MFM5" s="110"/>
      <c r="MFN5" s="110"/>
      <c r="MFO5" s="110"/>
      <c r="MFP5" s="110"/>
      <c r="MFQ5" s="110"/>
      <c r="MFR5" s="110"/>
      <c r="MFS5" s="110"/>
      <c r="MFT5" s="110"/>
      <c r="MFU5" s="110"/>
      <c r="MFV5" s="110"/>
      <c r="MFW5" s="110"/>
      <c r="MFX5" s="110"/>
      <c r="MFY5" s="110"/>
      <c r="MFZ5" s="110"/>
      <c r="MGA5" s="110"/>
      <c r="MGB5" s="110"/>
      <c r="MGC5" s="110"/>
      <c r="MGD5" s="110"/>
      <c r="MGE5" s="110"/>
      <c r="MGF5" s="110"/>
      <c r="MGG5" s="110"/>
      <c r="MGH5" s="110"/>
      <c r="MGI5" s="110"/>
      <c r="MGJ5" s="110"/>
      <c r="MGK5" s="110"/>
      <c r="MGL5" s="110"/>
      <c r="MGM5" s="110"/>
      <c r="MGN5" s="110"/>
      <c r="MGO5" s="110"/>
      <c r="MGP5" s="110"/>
      <c r="MGQ5" s="110"/>
      <c r="MGR5" s="110"/>
      <c r="MGS5" s="110"/>
      <c r="MGT5" s="110"/>
      <c r="MGU5" s="110"/>
      <c r="MGV5" s="110"/>
      <c r="MGW5" s="110"/>
      <c r="MGX5" s="110"/>
      <c r="MGY5" s="110"/>
      <c r="MGZ5" s="110"/>
      <c r="MHA5" s="110"/>
      <c r="MHB5" s="110"/>
      <c r="MHC5" s="110"/>
      <c r="MHD5" s="110"/>
      <c r="MHE5" s="110"/>
      <c r="MHF5" s="110"/>
      <c r="MHG5" s="110"/>
      <c r="MHH5" s="110"/>
      <c r="MHI5" s="110"/>
      <c r="MHJ5" s="110"/>
      <c r="MHK5" s="110"/>
      <c r="MHL5" s="110"/>
      <c r="MHM5" s="110"/>
      <c r="MHN5" s="110"/>
      <c r="MHO5" s="110"/>
      <c r="MHP5" s="110"/>
      <c r="MHQ5" s="110"/>
      <c r="MHR5" s="110"/>
      <c r="MHS5" s="110"/>
      <c r="MHT5" s="110"/>
      <c r="MHU5" s="110"/>
      <c r="MHV5" s="110"/>
      <c r="MHW5" s="110"/>
      <c r="MHX5" s="110"/>
      <c r="MHY5" s="110"/>
      <c r="MHZ5" s="110"/>
      <c r="MIA5" s="110"/>
      <c r="MIB5" s="110"/>
      <c r="MIC5" s="110"/>
      <c r="MID5" s="110"/>
      <c r="MIE5" s="110"/>
      <c r="MIF5" s="110"/>
      <c r="MIG5" s="110"/>
      <c r="MIH5" s="110"/>
      <c r="MII5" s="110"/>
      <c r="MIJ5" s="110"/>
      <c r="MIK5" s="110"/>
      <c r="MIL5" s="110"/>
      <c r="MIM5" s="110"/>
      <c r="MIN5" s="110"/>
      <c r="MIO5" s="110"/>
      <c r="MIP5" s="110"/>
      <c r="MIQ5" s="110"/>
      <c r="MIR5" s="110"/>
      <c r="MIS5" s="110"/>
      <c r="MIT5" s="110"/>
      <c r="MIU5" s="110"/>
      <c r="MIV5" s="110"/>
      <c r="MIW5" s="110"/>
      <c r="MIX5" s="110"/>
      <c r="MIY5" s="110"/>
      <c r="MIZ5" s="110"/>
      <c r="MJA5" s="110"/>
      <c r="MJB5" s="110"/>
      <c r="MJC5" s="110"/>
      <c r="MJD5" s="110"/>
      <c r="MJE5" s="110"/>
      <c r="MJF5" s="110"/>
      <c r="MJG5" s="110"/>
      <c r="MJH5" s="110"/>
      <c r="MJI5" s="110"/>
      <c r="MJJ5" s="110"/>
      <c r="MJK5" s="110"/>
      <c r="MJL5" s="110"/>
      <c r="MJM5" s="110"/>
      <c r="MJN5" s="110"/>
      <c r="MJO5" s="110"/>
      <c r="MJP5" s="110"/>
      <c r="MJQ5" s="110"/>
      <c r="MJR5" s="110"/>
      <c r="MJS5" s="110"/>
      <c r="MJT5" s="110"/>
      <c r="MJU5" s="110"/>
      <c r="MJV5" s="110"/>
      <c r="MJW5" s="110"/>
      <c r="MJX5" s="110"/>
      <c r="MJY5" s="110"/>
      <c r="MJZ5" s="110"/>
      <c r="MKA5" s="110"/>
      <c r="MKB5" s="110"/>
      <c r="MKC5" s="110"/>
      <c r="MKD5" s="110"/>
      <c r="MKE5" s="110"/>
      <c r="MKF5" s="110"/>
      <c r="MKG5" s="110"/>
      <c r="MKH5" s="110"/>
      <c r="MKI5" s="110"/>
      <c r="MKJ5" s="110"/>
      <c r="MKK5" s="110"/>
      <c r="MKL5" s="110"/>
      <c r="MKM5" s="110"/>
      <c r="MKN5" s="110"/>
      <c r="MKO5" s="110"/>
      <c r="MKP5" s="110"/>
      <c r="MKQ5" s="110"/>
      <c r="MKR5" s="110"/>
      <c r="MKS5" s="110"/>
      <c r="MKT5" s="110"/>
      <c r="MKU5" s="110"/>
      <c r="MKV5" s="110"/>
      <c r="MKW5" s="110"/>
      <c r="MKX5" s="110"/>
      <c r="MKY5" s="110"/>
      <c r="MKZ5" s="110"/>
      <c r="MLA5" s="110"/>
      <c r="MLB5" s="110"/>
      <c r="MLC5" s="110"/>
      <c r="MLD5" s="110"/>
      <c r="MLE5" s="110"/>
      <c r="MLF5" s="110"/>
      <c r="MLG5" s="110"/>
      <c r="MLH5" s="110"/>
      <c r="MLI5" s="110"/>
      <c r="MLJ5" s="110"/>
      <c r="MLK5" s="110"/>
      <c r="MLL5" s="110"/>
      <c r="MLM5" s="110"/>
      <c r="MLN5" s="110"/>
      <c r="MLO5" s="110"/>
      <c r="MLP5" s="110"/>
      <c r="MLQ5" s="110"/>
      <c r="MLR5" s="110"/>
      <c r="MLS5" s="110"/>
      <c r="MLT5" s="110"/>
      <c r="MLU5" s="110"/>
      <c r="MLV5" s="110"/>
      <c r="MLW5" s="110"/>
      <c r="MLX5" s="110"/>
      <c r="MLY5" s="110"/>
      <c r="MLZ5" s="110"/>
      <c r="MMA5" s="110"/>
      <c r="MMB5" s="110"/>
      <c r="MMC5" s="110"/>
      <c r="MMD5" s="110"/>
      <c r="MME5" s="110"/>
      <c r="MMF5" s="110"/>
      <c r="MMG5" s="110"/>
      <c r="MMH5" s="110"/>
      <c r="MMI5" s="110"/>
      <c r="MMJ5" s="110"/>
      <c r="MMK5" s="110"/>
      <c r="MML5" s="110"/>
      <c r="MMM5" s="110"/>
      <c r="MMN5" s="110"/>
      <c r="MMO5" s="110"/>
      <c r="MMP5" s="110"/>
      <c r="MMQ5" s="110"/>
      <c r="MMR5" s="110"/>
      <c r="MMS5" s="110"/>
      <c r="MMT5" s="110"/>
      <c r="MMU5" s="110"/>
      <c r="MMV5" s="110"/>
      <c r="MMW5" s="110"/>
      <c r="MMX5" s="110"/>
      <c r="MMY5" s="110"/>
      <c r="MMZ5" s="110"/>
      <c r="MNA5" s="110"/>
      <c r="MNB5" s="110"/>
      <c r="MNC5" s="110"/>
      <c r="MND5" s="110"/>
      <c r="MNE5" s="110"/>
      <c r="MNF5" s="110"/>
      <c r="MNG5" s="110"/>
      <c r="MNH5" s="110"/>
      <c r="MNI5" s="110"/>
      <c r="MNJ5" s="110"/>
      <c r="MNK5" s="110"/>
      <c r="MNL5" s="110"/>
      <c r="MNM5" s="110"/>
      <c r="MNN5" s="110"/>
      <c r="MNO5" s="110"/>
      <c r="MNP5" s="110"/>
      <c r="MNQ5" s="110"/>
      <c r="MNR5" s="110"/>
      <c r="MNS5" s="110"/>
      <c r="MNT5" s="110"/>
      <c r="MNU5" s="110"/>
      <c r="MNV5" s="110"/>
      <c r="MNW5" s="110"/>
      <c r="MNX5" s="110"/>
      <c r="MNY5" s="110"/>
      <c r="MNZ5" s="110"/>
      <c r="MOA5" s="110"/>
      <c r="MOB5" s="110"/>
      <c r="MOC5" s="110"/>
      <c r="MOD5" s="110"/>
      <c r="MOE5" s="110"/>
      <c r="MOF5" s="110"/>
      <c r="MOG5" s="110"/>
      <c r="MOH5" s="110"/>
      <c r="MOI5" s="110"/>
      <c r="MOJ5" s="110"/>
      <c r="MOK5" s="110"/>
      <c r="MOL5" s="110"/>
      <c r="MOM5" s="110"/>
      <c r="MON5" s="110"/>
      <c r="MOO5" s="110"/>
      <c r="MOP5" s="110"/>
      <c r="MOQ5" s="110"/>
      <c r="MOR5" s="110"/>
      <c r="MOS5" s="110"/>
      <c r="MOT5" s="110"/>
      <c r="MOU5" s="110"/>
      <c r="MOV5" s="110"/>
      <c r="MOW5" s="110"/>
      <c r="MOX5" s="110"/>
      <c r="MOY5" s="110"/>
      <c r="MOZ5" s="110"/>
      <c r="MPA5" s="110"/>
      <c r="MPB5" s="110"/>
      <c r="MPC5" s="110"/>
      <c r="MPD5" s="110"/>
      <c r="MPE5" s="110"/>
      <c r="MPF5" s="110"/>
      <c r="MPG5" s="110"/>
      <c r="MPH5" s="110"/>
      <c r="MPI5" s="110"/>
      <c r="MPJ5" s="110"/>
      <c r="MPK5" s="110"/>
      <c r="MPL5" s="110"/>
      <c r="MPM5" s="110"/>
      <c r="MPN5" s="110"/>
      <c r="MPO5" s="110"/>
      <c r="MPP5" s="110"/>
      <c r="MPQ5" s="110"/>
      <c r="MPR5" s="110"/>
      <c r="MPS5" s="110"/>
      <c r="MPT5" s="110"/>
      <c r="MPU5" s="110"/>
      <c r="MPV5" s="110"/>
      <c r="MPW5" s="110"/>
      <c r="MPX5" s="110"/>
      <c r="MPY5" s="110"/>
      <c r="MPZ5" s="110"/>
      <c r="MQA5" s="110"/>
      <c r="MQB5" s="110"/>
      <c r="MQC5" s="110"/>
      <c r="MQD5" s="110"/>
      <c r="MQE5" s="110"/>
      <c r="MQF5" s="110"/>
      <c r="MQG5" s="110"/>
      <c r="MQH5" s="110"/>
      <c r="MQI5" s="110"/>
      <c r="MQJ5" s="110"/>
      <c r="MQK5" s="110"/>
      <c r="MQL5" s="110"/>
      <c r="MQM5" s="110"/>
      <c r="MQN5" s="110"/>
      <c r="MQO5" s="110"/>
      <c r="MQP5" s="110"/>
      <c r="MQQ5" s="110"/>
      <c r="MQR5" s="110"/>
      <c r="MQS5" s="110"/>
      <c r="MQT5" s="110"/>
      <c r="MQU5" s="110"/>
      <c r="MQV5" s="110"/>
      <c r="MQW5" s="110"/>
      <c r="MQX5" s="110"/>
      <c r="MQY5" s="110"/>
      <c r="MQZ5" s="110"/>
      <c r="MRA5" s="110"/>
      <c r="MRB5" s="110"/>
      <c r="MRC5" s="110"/>
      <c r="MRD5" s="110"/>
      <c r="MRE5" s="110"/>
      <c r="MRF5" s="110"/>
      <c r="MRG5" s="110"/>
      <c r="MRH5" s="110"/>
      <c r="MRI5" s="110"/>
      <c r="MRJ5" s="110"/>
      <c r="MRK5" s="110"/>
      <c r="MRL5" s="110"/>
      <c r="MRM5" s="110"/>
      <c r="MRN5" s="110"/>
      <c r="MRO5" s="110"/>
      <c r="MRP5" s="110"/>
      <c r="MRQ5" s="110"/>
      <c r="MRR5" s="110"/>
      <c r="MRS5" s="110"/>
      <c r="MRT5" s="110"/>
      <c r="MRU5" s="110"/>
      <c r="MRV5" s="110"/>
      <c r="MRW5" s="110"/>
      <c r="MRX5" s="110"/>
      <c r="MRY5" s="110"/>
      <c r="MRZ5" s="110"/>
      <c r="MSA5" s="110"/>
      <c r="MSB5" s="110"/>
      <c r="MSC5" s="110"/>
      <c r="MSD5" s="110"/>
      <c r="MSE5" s="110"/>
      <c r="MSF5" s="110"/>
      <c r="MSG5" s="110"/>
      <c r="MSH5" s="110"/>
      <c r="MSI5" s="110"/>
      <c r="MSJ5" s="110"/>
      <c r="MSK5" s="110"/>
      <c r="MSL5" s="110"/>
      <c r="MSM5" s="110"/>
      <c r="MSN5" s="110"/>
      <c r="MSO5" s="110"/>
      <c r="MSP5" s="110"/>
      <c r="MSQ5" s="110"/>
      <c r="MSR5" s="110"/>
      <c r="MSS5" s="110"/>
      <c r="MST5" s="110"/>
      <c r="MSU5" s="110"/>
      <c r="MSV5" s="110"/>
      <c r="MSW5" s="110"/>
      <c r="MSX5" s="110"/>
      <c r="MSY5" s="110"/>
      <c r="MSZ5" s="110"/>
      <c r="MTA5" s="110"/>
      <c r="MTB5" s="110"/>
      <c r="MTC5" s="110"/>
      <c r="MTD5" s="110"/>
      <c r="MTE5" s="110"/>
      <c r="MTF5" s="110"/>
      <c r="MTG5" s="110"/>
      <c r="MTH5" s="110"/>
      <c r="MTI5" s="110"/>
      <c r="MTJ5" s="110"/>
      <c r="MTK5" s="110"/>
      <c r="MTL5" s="110"/>
      <c r="MTM5" s="110"/>
      <c r="MTN5" s="110"/>
      <c r="MTO5" s="110"/>
      <c r="MTP5" s="110"/>
      <c r="MTQ5" s="110"/>
      <c r="MTR5" s="110"/>
      <c r="MTS5" s="110"/>
      <c r="MTT5" s="110"/>
      <c r="MTU5" s="110"/>
      <c r="MTV5" s="110"/>
      <c r="MTW5" s="110"/>
      <c r="MTX5" s="110"/>
      <c r="MTY5" s="110"/>
      <c r="MTZ5" s="110"/>
      <c r="MUA5" s="110"/>
      <c r="MUB5" s="110"/>
      <c r="MUC5" s="110"/>
      <c r="MUD5" s="110"/>
      <c r="MUE5" s="110"/>
      <c r="MUF5" s="110"/>
      <c r="MUG5" s="110"/>
      <c r="MUH5" s="110"/>
      <c r="MUI5" s="110"/>
      <c r="MUJ5" s="110"/>
      <c r="MUK5" s="110"/>
      <c r="MUL5" s="110"/>
      <c r="MUM5" s="110"/>
      <c r="MUN5" s="110"/>
      <c r="MUO5" s="110"/>
      <c r="MUP5" s="110"/>
      <c r="MUQ5" s="110"/>
      <c r="MUR5" s="110"/>
      <c r="MUS5" s="110"/>
      <c r="MUT5" s="110"/>
      <c r="MUU5" s="110"/>
      <c r="MUV5" s="110"/>
      <c r="MUW5" s="110"/>
      <c r="MUX5" s="110"/>
      <c r="MUY5" s="110"/>
      <c r="MUZ5" s="110"/>
      <c r="MVA5" s="110"/>
      <c r="MVB5" s="110"/>
      <c r="MVC5" s="110"/>
      <c r="MVD5" s="110"/>
      <c r="MVE5" s="110"/>
      <c r="MVF5" s="110"/>
      <c r="MVG5" s="110"/>
      <c r="MVH5" s="110"/>
      <c r="MVI5" s="110"/>
      <c r="MVJ5" s="110"/>
      <c r="MVK5" s="110"/>
      <c r="MVL5" s="110"/>
      <c r="MVM5" s="110"/>
      <c r="MVN5" s="110"/>
      <c r="MVO5" s="110"/>
      <c r="MVP5" s="110"/>
      <c r="MVQ5" s="110"/>
      <c r="MVR5" s="110"/>
      <c r="MVS5" s="110"/>
      <c r="MVT5" s="110"/>
      <c r="MVU5" s="110"/>
      <c r="MVV5" s="110"/>
      <c r="MVW5" s="110"/>
      <c r="MVX5" s="110"/>
      <c r="MVY5" s="110"/>
      <c r="MVZ5" s="110"/>
      <c r="MWA5" s="110"/>
      <c r="MWB5" s="110"/>
      <c r="MWC5" s="110"/>
      <c r="MWD5" s="110"/>
      <c r="MWE5" s="110"/>
      <c r="MWF5" s="110"/>
      <c r="MWG5" s="110"/>
      <c r="MWH5" s="110"/>
      <c r="MWI5" s="110"/>
      <c r="MWJ5" s="110"/>
      <c r="MWK5" s="110"/>
      <c r="MWL5" s="110"/>
      <c r="MWM5" s="110"/>
      <c r="MWN5" s="110"/>
      <c r="MWO5" s="110"/>
      <c r="MWP5" s="110"/>
      <c r="MWQ5" s="110"/>
      <c r="MWR5" s="110"/>
      <c r="MWS5" s="110"/>
      <c r="MWT5" s="110"/>
      <c r="MWU5" s="110"/>
      <c r="MWV5" s="110"/>
      <c r="MWW5" s="110"/>
      <c r="MWX5" s="110"/>
      <c r="MWY5" s="110"/>
      <c r="MWZ5" s="110"/>
      <c r="MXA5" s="110"/>
      <c r="MXB5" s="110"/>
      <c r="MXC5" s="110"/>
      <c r="MXD5" s="110"/>
      <c r="MXE5" s="110"/>
      <c r="MXF5" s="110"/>
      <c r="MXG5" s="110"/>
      <c r="MXH5" s="110"/>
      <c r="MXI5" s="110"/>
      <c r="MXJ5" s="110"/>
      <c r="MXK5" s="110"/>
      <c r="MXL5" s="110"/>
      <c r="MXM5" s="110"/>
      <c r="MXN5" s="110"/>
      <c r="MXO5" s="110"/>
      <c r="MXP5" s="110"/>
      <c r="MXQ5" s="110"/>
      <c r="MXR5" s="110"/>
      <c r="MXS5" s="110"/>
      <c r="MXT5" s="110"/>
      <c r="MXU5" s="110"/>
      <c r="MXV5" s="110"/>
      <c r="MXW5" s="110"/>
      <c r="MXX5" s="110"/>
      <c r="MXY5" s="110"/>
      <c r="MXZ5" s="110"/>
      <c r="MYA5" s="110"/>
      <c r="MYB5" s="110"/>
      <c r="MYC5" s="110"/>
      <c r="MYD5" s="110"/>
      <c r="MYE5" s="110"/>
      <c r="MYF5" s="110"/>
      <c r="MYG5" s="110"/>
      <c r="MYH5" s="110"/>
      <c r="MYI5" s="110"/>
      <c r="MYJ5" s="110"/>
      <c r="MYK5" s="110"/>
      <c r="MYL5" s="110"/>
      <c r="MYM5" s="110"/>
      <c r="MYN5" s="110"/>
      <c r="MYO5" s="110"/>
      <c r="MYP5" s="110"/>
      <c r="MYQ5" s="110"/>
      <c r="MYR5" s="110"/>
      <c r="MYS5" s="110"/>
      <c r="MYT5" s="110"/>
      <c r="MYU5" s="110"/>
      <c r="MYV5" s="110"/>
      <c r="MYW5" s="110"/>
      <c r="MYX5" s="110"/>
      <c r="MYY5" s="110"/>
      <c r="MYZ5" s="110"/>
      <c r="MZA5" s="110"/>
      <c r="MZB5" s="110"/>
      <c r="MZC5" s="110"/>
      <c r="MZD5" s="110"/>
      <c r="MZE5" s="110"/>
      <c r="MZF5" s="110"/>
      <c r="MZG5" s="110"/>
      <c r="MZH5" s="110"/>
      <c r="MZI5" s="110"/>
      <c r="MZJ5" s="110"/>
      <c r="MZK5" s="110"/>
      <c r="MZL5" s="110"/>
      <c r="MZM5" s="110"/>
      <c r="MZN5" s="110"/>
      <c r="MZO5" s="110"/>
      <c r="MZP5" s="110"/>
      <c r="MZQ5" s="110"/>
      <c r="MZR5" s="110"/>
      <c r="MZS5" s="110"/>
      <c r="MZT5" s="110"/>
      <c r="MZU5" s="110"/>
      <c r="MZV5" s="110"/>
      <c r="MZW5" s="110"/>
      <c r="MZX5" s="110"/>
      <c r="MZY5" s="110"/>
      <c r="MZZ5" s="110"/>
      <c r="NAA5" s="110"/>
      <c r="NAB5" s="110"/>
      <c r="NAC5" s="110"/>
      <c r="NAD5" s="110"/>
      <c r="NAE5" s="110"/>
      <c r="NAF5" s="110"/>
      <c r="NAG5" s="110"/>
      <c r="NAH5" s="110"/>
      <c r="NAI5" s="110"/>
      <c r="NAJ5" s="110"/>
      <c r="NAK5" s="110"/>
      <c r="NAL5" s="110"/>
      <c r="NAM5" s="110"/>
      <c r="NAN5" s="110"/>
      <c r="NAO5" s="110"/>
      <c r="NAP5" s="110"/>
      <c r="NAQ5" s="110"/>
      <c r="NAR5" s="110"/>
      <c r="NAS5" s="110"/>
      <c r="NAT5" s="110"/>
      <c r="NAU5" s="110"/>
      <c r="NAV5" s="110"/>
      <c r="NAW5" s="110"/>
      <c r="NAX5" s="110"/>
      <c r="NAY5" s="110"/>
      <c r="NAZ5" s="110"/>
      <c r="NBA5" s="110"/>
      <c r="NBB5" s="110"/>
      <c r="NBC5" s="110"/>
      <c r="NBD5" s="110"/>
      <c r="NBE5" s="110"/>
      <c r="NBF5" s="110"/>
      <c r="NBG5" s="110"/>
      <c r="NBH5" s="110"/>
      <c r="NBI5" s="110"/>
      <c r="NBJ5" s="110"/>
      <c r="NBK5" s="110"/>
      <c r="NBL5" s="110"/>
      <c r="NBM5" s="110"/>
      <c r="NBN5" s="110"/>
      <c r="NBO5" s="110"/>
      <c r="NBP5" s="110"/>
      <c r="NBQ5" s="110"/>
      <c r="NBR5" s="110"/>
      <c r="NBS5" s="110"/>
      <c r="NBT5" s="110"/>
      <c r="NBU5" s="110"/>
      <c r="NBV5" s="110"/>
      <c r="NBW5" s="110"/>
      <c r="NBX5" s="110"/>
      <c r="NBY5" s="110"/>
      <c r="NBZ5" s="110"/>
      <c r="NCA5" s="110"/>
      <c r="NCB5" s="110"/>
      <c r="NCC5" s="110"/>
      <c r="NCD5" s="110"/>
      <c r="NCE5" s="110"/>
      <c r="NCF5" s="110"/>
      <c r="NCG5" s="110"/>
      <c r="NCH5" s="110"/>
      <c r="NCI5" s="110"/>
      <c r="NCJ5" s="110"/>
      <c r="NCK5" s="110"/>
      <c r="NCL5" s="110"/>
      <c r="NCM5" s="110"/>
      <c r="NCN5" s="110"/>
      <c r="NCO5" s="110"/>
      <c r="NCP5" s="110"/>
      <c r="NCQ5" s="110"/>
      <c r="NCR5" s="110"/>
      <c r="NCS5" s="110"/>
      <c r="NCT5" s="110"/>
      <c r="NCU5" s="110"/>
      <c r="NCV5" s="110"/>
      <c r="NCW5" s="110"/>
      <c r="NCX5" s="110"/>
      <c r="NCY5" s="110"/>
      <c r="NCZ5" s="110"/>
      <c r="NDA5" s="110"/>
      <c r="NDB5" s="110"/>
      <c r="NDC5" s="110"/>
      <c r="NDD5" s="110"/>
      <c r="NDE5" s="110"/>
      <c r="NDF5" s="110"/>
      <c r="NDG5" s="110"/>
      <c r="NDH5" s="110"/>
      <c r="NDI5" s="110"/>
      <c r="NDJ5" s="110"/>
      <c r="NDK5" s="110"/>
      <c r="NDL5" s="110"/>
      <c r="NDM5" s="110"/>
      <c r="NDN5" s="110"/>
      <c r="NDO5" s="110"/>
      <c r="NDP5" s="110"/>
      <c r="NDQ5" s="110"/>
      <c r="NDR5" s="110"/>
      <c r="NDS5" s="110"/>
      <c r="NDT5" s="110"/>
      <c r="NDU5" s="110"/>
      <c r="NDV5" s="110"/>
      <c r="NDW5" s="110"/>
      <c r="NDX5" s="110"/>
      <c r="NDY5" s="110"/>
      <c r="NDZ5" s="110"/>
      <c r="NEA5" s="110"/>
      <c r="NEB5" s="110"/>
      <c r="NEC5" s="110"/>
      <c r="NED5" s="110"/>
      <c r="NEE5" s="110"/>
      <c r="NEF5" s="110"/>
      <c r="NEG5" s="110"/>
      <c r="NEH5" s="110"/>
      <c r="NEI5" s="110"/>
      <c r="NEJ5" s="110"/>
      <c r="NEK5" s="110"/>
      <c r="NEL5" s="110"/>
      <c r="NEM5" s="110"/>
      <c r="NEN5" s="110"/>
      <c r="NEO5" s="110"/>
      <c r="NEP5" s="110"/>
      <c r="NEQ5" s="110"/>
      <c r="NER5" s="110"/>
      <c r="NES5" s="110"/>
      <c r="NET5" s="110"/>
      <c r="NEU5" s="110"/>
      <c r="NEV5" s="110"/>
      <c r="NEW5" s="110"/>
      <c r="NEX5" s="110"/>
      <c r="NEY5" s="110"/>
      <c r="NEZ5" s="110"/>
      <c r="NFA5" s="110"/>
      <c r="NFB5" s="110"/>
      <c r="NFC5" s="110"/>
      <c r="NFD5" s="110"/>
      <c r="NFE5" s="110"/>
      <c r="NFF5" s="110"/>
      <c r="NFG5" s="110"/>
      <c r="NFH5" s="110"/>
      <c r="NFI5" s="110"/>
      <c r="NFJ5" s="110"/>
      <c r="NFK5" s="110"/>
      <c r="NFL5" s="110"/>
      <c r="NFM5" s="110"/>
      <c r="NFN5" s="110"/>
      <c r="NFO5" s="110"/>
      <c r="NFP5" s="110"/>
      <c r="NFQ5" s="110"/>
      <c r="NFR5" s="110"/>
      <c r="NFS5" s="110"/>
      <c r="NFT5" s="110"/>
      <c r="NFU5" s="110"/>
      <c r="NFV5" s="110"/>
      <c r="NFW5" s="110"/>
      <c r="NFX5" s="110"/>
      <c r="NFY5" s="110"/>
      <c r="NFZ5" s="110"/>
      <c r="NGA5" s="110"/>
      <c r="NGB5" s="110"/>
      <c r="NGC5" s="110"/>
      <c r="NGD5" s="110"/>
      <c r="NGE5" s="110"/>
      <c r="NGF5" s="110"/>
      <c r="NGG5" s="110"/>
      <c r="NGH5" s="110"/>
      <c r="NGI5" s="110"/>
      <c r="NGJ5" s="110"/>
      <c r="NGK5" s="110"/>
      <c r="NGL5" s="110"/>
      <c r="NGM5" s="110"/>
      <c r="NGN5" s="110"/>
      <c r="NGO5" s="110"/>
      <c r="NGP5" s="110"/>
      <c r="NGQ5" s="110"/>
      <c r="NGR5" s="110"/>
      <c r="NGS5" s="110"/>
      <c r="NGT5" s="110"/>
      <c r="NGU5" s="110"/>
      <c r="NGV5" s="110"/>
      <c r="NGW5" s="110"/>
      <c r="NGX5" s="110"/>
      <c r="NGY5" s="110"/>
      <c r="NGZ5" s="110"/>
      <c r="NHA5" s="110"/>
      <c r="NHB5" s="110"/>
      <c r="NHC5" s="110"/>
      <c r="NHD5" s="110"/>
      <c r="NHE5" s="110"/>
      <c r="NHF5" s="110"/>
      <c r="NHG5" s="110"/>
      <c r="NHH5" s="110"/>
      <c r="NHI5" s="110"/>
      <c r="NHJ5" s="110"/>
      <c r="NHK5" s="110"/>
      <c r="NHL5" s="110"/>
      <c r="NHM5" s="110"/>
      <c r="NHN5" s="110"/>
      <c r="NHO5" s="110"/>
      <c r="NHP5" s="110"/>
      <c r="NHQ5" s="110"/>
      <c r="NHR5" s="110"/>
      <c r="NHS5" s="110"/>
      <c r="NHT5" s="110"/>
      <c r="NHU5" s="110"/>
      <c r="NHV5" s="110"/>
      <c r="NHW5" s="110"/>
      <c r="NHX5" s="110"/>
      <c r="NHY5" s="110"/>
      <c r="NHZ5" s="110"/>
      <c r="NIA5" s="110"/>
      <c r="NIB5" s="110"/>
      <c r="NIC5" s="110"/>
      <c r="NID5" s="110"/>
      <c r="NIE5" s="110"/>
      <c r="NIF5" s="110"/>
      <c r="NIG5" s="110"/>
      <c r="NIH5" s="110"/>
      <c r="NII5" s="110"/>
      <c r="NIJ5" s="110"/>
      <c r="NIK5" s="110"/>
      <c r="NIL5" s="110"/>
      <c r="NIM5" s="110"/>
      <c r="NIN5" s="110"/>
      <c r="NIO5" s="110"/>
      <c r="NIP5" s="110"/>
      <c r="NIQ5" s="110"/>
      <c r="NIR5" s="110"/>
      <c r="NIS5" s="110"/>
      <c r="NIT5" s="110"/>
      <c r="NIU5" s="110"/>
      <c r="NIV5" s="110"/>
      <c r="NIW5" s="110"/>
      <c r="NIX5" s="110"/>
      <c r="NIY5" s="110"/>
      <c r="NIZ5" s="110"/>
      <c r="NJA5" s="110"/>
      <c r="NJB5" s="110"/>
      <c r="NJC5" s="110"/>
      <c r="NJD5" s="110"/>
      <c r="NJE5" s="110"/>
      <c r="NJF5" s="110"/>
      <c r="NJG5" s="110"/>
      <c r="NJH5" s="110"/>
      <c r="NJI5" s="110"/>
      <c r="NJJ5" s="110"/>
      <c r="NJK5" s="110"/>
      <c r="NJL5" s="110"/>
      <c r="NJM5" s="110"/>
      <c r="NJN5" s="110"/>
      <c r="NJO5" s="110"/>
      <c r="NJP5" s="110"/>
      <c r="NJQ5" s="110"/>
      <c r="NJR5" s="110"/>
      <c r="NJS5" s="110"/>
      <c r="NJT5" s="110"/>
      <c r="NJU5" s="110"/>
      <c r="NJV5" s="110"/>
      <c r="NJW5" s="110"/>
      <c r="NJX5" s="110"/>
      <c r="NJY5" s="110"/>
      <c r="NJZ5" s="110"/>
      <c r="NKA5" s="110"/>
      <c r="NKB5" s="110"/>
      <c r="NKC5" s="110"/>
      <c r="NKD5" s="110"/>
      <c r="NKE5" s="110"/>
      <c r="NKF5" s="110"/>
      <c r="NKG5" s="110"/>
      <c r="NKH5" s="110"/>
      <c r="NKI5" s="110"/>
      <c r="NKJ5" s="110"/>
      <c r="NKK5" s="110"/>
      <c r="NKL5" s="110"/>
      <c r="NKM5" s="110"/>
      <c r="NKN5" s="110"/>
      <c r="NKO5" s="110"/>
      <c r="NKP5" s="110"/>
      <c r="NKQ5" s="110"/>
      <c r="NKR5" s="110"/>
      <c r="NKS5" s="110"/>
      <c r="NKT5" s="110"/>
      <c r="NKU5" s="110"/>
      <c r="NKV5" s="110"/>
      <c r="NKW5" s="110"/>
      <c r="NKX5" s="110"/>
      <c r="NKY5" s="110"/>
      <c r="NKZ5" s="110"/>
      <c r="NLA5" s="110"/>
      <c r="NLB5" s="110"/>
      <c r="NLC5" s="110"/>
      <c r="NLD5" s="110"/>
      <c r="NLE5" s="110"/>
      <c r="NLF5" s="110"/>
      <c r="NLG5" s="110"/>
      <c r="NLH5" s="110"/>
      <c r="NLI5" s="110"/>
      <c r="NLJ5" s="110"/>
      <c r="NLK5" s="110"/>
      <c r="NLL5" s="110"/>
      <c r="NLM5" s="110"/>
      <c r="NLN5" s="110"/>
      <c r="NLO5" s="110"/>
      <c r="NLP5" s="110"/>
      <c r="NLQ5" s="110"/>
      <c r="NLR5" s="110"/>
      <c r="NLS5" s="110"/>
      <c r="NLT5" s="110"/>
      <c r="NLU5" s="110"/>
      <c r="NLV5" s="110"/>
      <c r="NLW5" s="110"/>
      <c r="NLX5" s="110"/>
      <c r="NLY5" s="110"/>
      <c r="NLZ5" s="110"/>
      <c r="NMA5" s="110"/>
      <c r="NMB5" s="110"/>
      <c r="NMC5" s="110"/>
      <c r="NMD5" s="110"/>
      <c r="NME5" s="110"/>
      <c r="NMF5" s="110"/>
      <c r="NMG5" s="110"/>
      <c r="NMH5" s="110"/>
      <c r="NMI5" s="110"/>
      <c r="NMJ5" s="110"/>
      <c r="NMK5" s="110"/>
      <c r="NML5" s="110"/>
      <c r="NMM5" s="110"/>
      <c r="NMN5" s="110"/>
      <c r="NMO5" s="110"/>
      <c r="NMP5" s="110"/>
      <c r="NMQ5" s="110"/>
      <c r="NMR5" s="110"/>
      <c r="NMS5" s="110"/>
      <c r="NMT5" s="110"/>
      <c r="NMU5" s="110"/>
      <c r="NMV5" s="110"/>
      <c r="NMW5" s="110"/>
      <c r="NMX5" s="110"/>
      <c r="NMY5" s="110"/>
      <c r="NMZ5" s="110"/>
      <c r="NNA5" s="110"/>
      <c r="NNB5" s="110"/>
      <c r="NNC5" s="110"/>
      <c r="NND5" s="110"/>
      <c r="NNE5" s="110"/>
      <c r="NNF5" s="110"/>
      <c r="NNG5" s="110"/>
      <c r="NNH5" s="110"/>
      <c r="NNI5" s="110"/>
      <c r="NNJ5" s="110"/>
      <c r="NNK5" s="110"/>
      <c r="NNL5" s="110"/>
      <c r="NNM5" s="110"/>
      <c r="NNN5" s="110"/>
      <c r="NNO5" s="110"/>
      <c r="NNP5" s="110"/>
      <c r="NNQ5" s="110"/>
      <c r="NNR5" s="110"/>
      <c r="NNS5" s="110"/>
      <c r="NNT5" s="110"/>
      <c r="NNU5" s="110"/>
      <c r="NNV5" s="110"/>
      <c r="NNW5" s="110"/>
      <c r="NNX5" s="110"/>
      <c r="NNY5" s="110"/>
      <c r="NNZ5" s="110"/>
      <c r="NOA5" s="110"/>
      <c r="NOB5" s="110"/>
      <c r="NOC5" s="110"/>
      <c r="NOD5" s="110"/>
      <c r="NOE5" s="110"/>
      <c r="NOF5" s="110"/>
      <c r="NOG5" s="110"/>
      <c r="NOH5" s="110"/>
      <c r="NOI5" s="110"/>
      <c r="NOJ5" s="110"/>
      <c r="NOK5" s="110"/>
      <c r="NOL5" s="110"/>
      <c r="NOM5" s="110"/>
      <c r="NON5" s="110"/>
      <c r="NOO5" s="110"/>
      <c r="NOP5" s="110"/>
      <c r="NOQ5" s="110"/>
      <c r="NOR5" s="110"/>
      <c r="NOS5" s="110"/>
      <c r="NOT5" s="110"/>
      <c r="NOU5" s="110"/>
      <c r="NOV5" s="110"/>
      <c r="NOW5" s="110"/>
      <c r="NOX5" s="110"/>
      <c r="NOY5" s="110"/>
      <c r="NOZ5" s="110"/>
      <c r="NPA5" s="110"/>
      <c r="NPB5" s="110"/>
      <c r="NPC5" s="110"/>
      <c r="NPD5" s="110"/>
      <c r="NPE5" s="110"/>
      <c r="NPF5" s="110"/>
      <c r="NPG5" s="110"/>
      <c r="NPH5" s="110"/>
      <c r="NPI5" s="110"/>
      <c r="NPJ5" s="110"/>
      <c r="NPK5" s="110"/>
      <c r="NPL5" s="110"/>
      <c r="NPM5" s="110"/>
      <c r="NPN5" s="110"/>
      <c r="NPO5" s="110"/>
      <c r="NPP5" s="110"/>
      <c r="NPQ5" s="110"/>
      <c r="NPR5" s="110"/>
      <c r="NPS5" s="110"/>
      <c r="NPT5" s="110"/>
      <c r="NPU5" s="110"/>
      <c r="NPV5" s="110"/>
      <c r="NPW5" s="110"/>
      <c r="NPX5" s="110"/>
      <c r="NPY5" s="110"/>
      <c r="NPZ5" s="110"/>
      <c r="NQA5" s="110"/>
      <c r="NQB5" s="110"/>
      <c r="NQC5" s="110"/>
      <c r="NQD5" s="110"/>
      <c r="NQE5" s="110"/>
      <c r="NQF5" s="110"/>
      <c r="NQG5" s="110"/>
      <c r="NQH5" s="110"/>
      <c r="NQI5" s="110"/>
      <c r="NQJ5" s="110"/>
      <c r="NQK5" s="110"/>
      <c r="NQL5" s="110"/>
      <c r="NQM5" s="110"/>
      <c r="NQN5" s="110"/>
      <c r="NQO5" s="110"/>
      <c r="NQP5" s="110"/>
      <c r="NQQ5" s="110"/>
      <c r="NQR5" s="110"/>
      <c r="NQS5" s="110"/>
      <c r="NQT5" s="110"/>
      <c r="NQU5" s="110"/>
      <c r="NQV5" s="110"/>
      <c r="NQW5" s="110"/>
      <c r="NQX5" s="110"/>
      <c r="NQY5" s="110"/>
      <c r="NQZ5" s="110"/>
      <c r="NRA5" s="110"/>
      <c r="NRB5" s="110"/>
      <c r="NRC5" s="110"/>
      <c r="NRD5" s="110"/>
      <c r="NRE5" s="110"/>
      <c r="NRF5" s="110"/>
      <c r="NRG5" s="110"/>
      <c r="NRH5" s="110"/>
      <c r="NRI5" s="110"/>
      <c r="NRJ5" s="110"/>
      <c r="NRK5" s="110"/>
      <c r="NRL5" s="110"/>
      <c r="NRM5" s="110"/>
      <c r="NRN5" s="110"/>
      <c r="NRO5" s="110"/>
      <c r="NRP5" s="110"/>
      <c r="NRQ5" s="110"/>
      <c r="NRR5" s="110"/>
      <c r="NRS5" s="110"/>
      <c r="NRT5" s="110"/>
      <c r="NRU5" s="110"/>
      <c r="NRV5" s="110"/>
      <c r="NRW5" s="110"/>
      <c r="NRX5" s="110"/>
      <c r="NRY5" s="110"/>
      <c r="NRZ5" s="110"/>
      <c r="NSA5" s="110"/>
      <c r="NSB5" s="110"/>
      <c r="NSC5" s="110"/>
      <c r="NSD5" s="110"/>
      <c r="NSE5" s="110"/>
      <c r="NSF5" s="110"/>
      <c r="NSG5" s="110"/>
      <c r="NSH5" s="110"/>
      <c r="NSI5" s="110"/>
      <c r="NSJ5" s="110"/>
      <c r="NSK5" s="110"/>
      <c r="NSL5" s="110"/>
      <c r="NSM5" s="110"/>
      <c r="NSN5" s="110"/>
      <c r="NSO5" s="110"/>
      <c r="NSP5" s="110"/>
      <c r="NSQ5" s="110"/>
      <c r="NSR5" s="110"/>
      <c r="NSS5" s="110"/>
      <c r="NST5" s="110"/>
      <c r="NSU5" s="110"/>
      <c r="NSV5" s="110"/>
      <c r="NSW5" s="110"/>
      <c r="NSX5" s="110"/>
      <c r="NSY5" s="110"/>
      <c r="NSZ5" s="110"/>
      <c r="NTA5" s="110"/>
      <c r="NTB5" s="110"/>
      <c r="NTC5" s="110"/>
      <c r="NTD5" s="110"/>
      <c r="NTE5" s="110"/>
      <c r="NTF5" s="110"/>
      <c r="NTG5" s="110"/>
      <c r="NTH5" s="110"/>
      <c r="NTI5" s="110"/>
      <c r="NTJ5" s="110"/>
      <c r="NTK5" s="110"/>
      <c r="NTL5" s="110"/>
      <c r="NTM5" s="110"/>
      <c r="NTN5" s="110"/>
      <c r="NTO5" s="110"/>
      <c r="NTP5" s="110"/>
      <c r="NTQ5" s="110"/>
      <c r="NTR5" s="110"/>
      <c r="NTS5" s="110"/>
      <c r="NTT5" s="110"/>
      <c r="NTU5" s="110"/>
      <c r="NTV5" s="110"/>
      <c r="NTW5" s="110"/>
      <c r="NTX5" s="110"/>
      <c r="NTY5" s="110"/>
      <c r="NTZ5" s="110"/>
      <c r="NUA5" s="110"/>
      <c r="NUB5" s="110"/>
      <c r="NUC5" s="110"/>
      <c r="NUD5" s="110"/>
      <c r="NUE5" s="110"/>
      <c r="NUF5" s="110"/>
      <c r="NUG5" s="110"/>
      <c r="NUH5" s="110"/>
      <c r="NUI5" s="110"/>
      <c r="NUJ5" s="110"/>
      <c r="NUK5" s="110"/>
      <c r="NUL5" s="110"/>
      <c r="NUM5" s="110"/>
      <c r="NUN5" s="110"/>
      <c r="NUO5" s="110"/>
      <c r="NUP5" s="110"/>
      <c r="NUQ5" s="110"/>
      <c r="NUR5" s="110"/>
      <c r="NUS5" s="110"/>
      <c r="NUT5" s="110"/>
      <c r="NUU5" s="110"/>
      <c r="NUV5" s="110"/>
      <c r="NUW5" s="110"/>
      <c r="NUX5" s="110"/>
      <c r="NUY5" s="110"/>
      <c r="NUZ5" s="110"/>
      <c r="NVA5" s="110"/>
      <c r="NVB5" s="110"/>
      <c r="NVC5" s="110"/>
      <c r="NVD5" s="110"/>
      <c r="NVE5" s="110"/>
      <c r="NVF5" s="110"/>
      <c r="NVG5" s="110"/>
      <c r="NVH5" s="110"/>
      <c r="NVI5" s="110"/>
      <c r="NVJ5" s="110"/>
      <c r="NVK5" s="110"/>
      <c r="NVL5" s="110"/>
      <c r="NVM5" s="110"/>
      <c r="NVN5" s="110"/>
      <c r="NVO5" s="110"/>
      <c r="NVP5" s="110"/>
      <c r="NVQ5" s="110"/>
      <c r="NVR5" s="110"/>
      <c r="NVS5" s="110"/>
      <c r="NVT5" s="110"/>
      <c r="NVU5" s="110"/>
      <c r="NVV5" s="110"/>
      <c r="NVW5" s="110"/>
      <c r="NVX5" s="110"/>
      <c r="NVY5" s="110"/>
      <c r="NVZ5" s="110"/>
      <c r="NWA5" s="110"/>
      <c r="NWB5" s="110"/>
      <c r="NWC5" s="110"/>
      <c r="NWD5" s="110"/>
      <c r="NWE5" s="110"/>
      <c r="NWF5" s="110"/>
      <c r="NWG5" s="110"/>
      <c r="NWH5" s="110"/>
      <c r="NWI5" s="110"/>
      <c r="NWJ5" s="110"/>
      <c r="NWK5" s="110"/>
      <c r="NWL5" s="110"/>
      <c r="NWM5" s="110"/>
      <c r="NWN5" s="110"/>
      <c r="NWO5" s="110"/>
      <c r="NWP5" s="110"/>
      <c r="NWQ5" s="110"/>
      <c r="NWR5" s="110"/>
      <c r="NWS5" s="110"/>
      <c r="NWT5" s="110"/>
      <c r="NWU5" s="110"/>
      <c r="NWV5" s="110"/>
      <c r="NWW5" s="110"/>
      <c r="NWX5" s="110"/>
      <c r="NWY5" s="110"/>
      <c r="NWZ5" s="110"/>
      <c r="NXA5" s="110"/>
      <c r="NXB5" s="110"/>
      <c r="NXC5" s="110"/>
      <c r="NXD5" s="110"/>
      <c r="NXE5" s="110"/>
      <c r="NXF5" s="110"/>
      <c r="NXG5" s="110"/>
      <c r="NXH5" s="110"/>
      <c r="NXI5" s="110"/>
      <c r="NXJ5" s="110"/>
      <c r="NXK5" s="110"/>
      <c r="NXL5" s="110"/>
      <c r="NXM5" s="110"/>
      <c r="NXN5" s="110"/>
      <c r="NXO5" s="110"/>
      <c r="NXP5" s="110"/>
      <c r="NXQ5" s="110"/>
      <c r="NXR5" s="110"/>
      <c r="NXS5" s="110"/>
      <c r="NXT5" s="110"/>
      <c r="NXU5" s="110"/>
      <c r="NXV5" s="110"/>
      <c r="NXW5" s="110"/>
      <c r="NXX5" s="110"/>
      <c r="NXY5" s="110"/>
      <c r="NXZ5" s="110"/>
      <c r="NYA5" s="110"/>
      <c r="NYB5" s="110"/>
      <c r="NYC5" s="110"/>
      <c r="NYD5" s="110"/>
      <c r="NYE5" s="110"/>
      <c r="NYF5" s="110"/>
      <c r="NYG5" s="110"/>
      <c r="NYH5" s="110"/>
      <c r="NYI5" s="110"/>
      <c r="NYJ5" s="110"/>
      <c r="NYK5" s="110"/>
      <c r="NYL5" s="110"/>
      <c r="NYM5" s="110"/>
      <c r="NYN5" s="110"/>
      <c r="NYO5" s="110"/>
      <c r="NYP5" s="110"/>
      <c r="NYQ5" s="110"/>
      <c r="NYR5" s="110"/>
      <c r="NYS5" s="110"/>
      <c r="NYT5" s="110"/>
      <c r="NYU5" s="110"/>
      <c r="NYV5" s="110"/>
      <c r="NYW5" s="110"/>
      <c r="NYX5" s="110"/>
      <c r="NYY5" s="110"/>
      <c r="NYZ5" s="110"/>
      <c r="NZA5" s="110"/>
      <c r="NZB5" s="110"/>
      <c r="NZC5" s="110"/>
      <c r="NZD5" s="110"/>
      <c r="NZE5" s="110"/>
      <c r="NZF5" s="110"/>
      <c r="NZG5" s="110"/>
      <c r="NZH5" s="110"/>
      <c r="NZI5" s="110"/>
      <c r="NZJ5" s="110"/>
      <c r="NZK5" s="110"/>
      <c r="NZL5" s="110"/>
      <c r="NZM5" s="110"/>
      <c r="NZN5" s="110"/>
      <c r="NZO5" s="110"/>
      <c r="NZP5" s="110"/>
      <c r="NZQ5" s="110"/>
      <c r="NZR5" s="110"/>
      <c r="NZS5" s="110"/>
      <c r="NZT5" s="110"/>
      <c r="NZU5" s="110"/>
      <c r="NZV5" s="110"/>
      <c r="NZW5" s="110"/>
      <c r="NZX5" s="110"/>
      <c r="NZY5" s="110"/>
      <c r="NZZ5" s="110"/>
      <c r="OAA5" s="110"/>
      <c r="OAB5" s="110"/>
      <c r="OAC5" s="110"/>
      <c r="OAD5" s="110"/>
      <c r="OAE5" s="110"/>
      <c r="OAF5" s="110"/>
      <c r="OAG5" s="110"/>
      <c r="OAH5" s="110"/>
      <c r="OAI5" s="110"/>
      <c r="OAJ5" s="110"/>
      <c r="OAK5" s="110"/>
      <c r="OAL5" s="110"/>
      <c r="OAM5" s="110"/>
      <c r="OAN5" s="110"/>
      <c r="OAO5" s="110"/>
      <c r="OAP5" s="110"/>
      <c r="OAQ5" s="110"/>
      <c r="OAR5" s="110"/>
      <c r="OAS5" s="110"/>
      <c r="OAT5" s="110"/>
      <c r="OAU5" s="110"/>
      <c r="OAV5" s="110"/>
      <c r="OAW5" s="110"/>
      <c r="OAX5" s="110"/>
      <c r="OAY5" s="110"/>
      <c r="OAZ5" s="110"/>
      <c r="OBA5" s="110"/>
      <c r="OBB5" s="110"/>
      <c r="OBC5" s="110"/>
      <c r="OBD5" s="110"/>
      <c r="OBE5" s="110"/>
      <c r="OBF5" s="110"/>
      <c r="OBG5" s="110"/>
      <c r="OBH5" s="110"/>
      <c r="OBI5" s="110"/>
      <c r="OBJ5" s="110"/>
      <c r="OBK5" s="110"/>
      <c r="OBL5" s="110"/>
      <c r="OBM5" s="110"/>
      <c r="OBN5" s="110"/>
      <c r="OBO5" s="110"/>
      <c r="OBP5" s="110"/>
      <c r="OBQ5" s="110"/>
      <c r="OBR5" s="110"/>
      <c r="OBS5" s="110"/>
      <c r="OBT5" s="110"/>
      <c r="OBU5" s="110"/>
      <c r="OBV5" s="110"/>
      <c r="OBW5" s="110"/>
      <c r="OBX5" s="110"/>
      <c r="OBY5" s="110"/>
      <c r="OBZ5" s="110"/>
      <c r="OCA5" s="110"/>
      <c r="OCB5" s="110"/>
      <c r="OCC5" s="110"/>
      <c r="OCD5" s="110"/>
      <c r="OCE5" s="110"/>
      <c r="OCF5" s="110"/>
      <c r="OCG5" s="110"/>
      <c r="OCH5" s="110"/>
      <c r="OCI5" s="110"/>
      <c r="OCJ5" s="110"/>
      <c r="OCK5" s="110"/>
      <c r="OCL5" s="110"/>
      <c r="OCM5" s="110"/>
      <c r="OCN5" s="110"/>
      <c r="OCO5" s="110"/>
      <c r="OCP5" s="110"/>
      <c r="OCQ5" s="110"/>
      <c r="OCR5" s="110"/>
      <c r="OCS5" s="110"/>
      <c r="OCT5" s="110"/>
      <c r="OCU5" s="110"/>
      <c r="OCV5" s="110"/>
      <c r="OCW5" s="110"/>
      <c r="OCX5" s="110"/>
      <c r="OCY5" s="110"/>
      <c r="OCZ5" s="110"/>
      <c r="ODA5" s="110"/>
      <c r="ODB5" s="110"/>
      <c r="ODC5" s="110"/>
      <c r="ODD5" s="110"/>
      <c r="ODE5" s="110"/>
      <c r="ODF5" s="110"/>
      <c r="ODG5" s="110"/>
      <c r="ODH5" s="110"/>
      <c r="ODI5" s="110"/>
      <c r="ODJ5" s="110"/>
      <c r="ODK5" s="110"/>
      <c r="ODL5" s="110"/>
      <c r="ODM5" s="110"/>
      <c r="ODN5" s="110"/>
      <c r="ODO5" s="110"/>
      <c r="ODP5" s="110"/>
      <c r="ODQ5" s="110"/>
      <c r="ODR5" s="110"/>
      <c r="ODS5" s="110"/>
      <c r="ODT5" s="110"/>
      <c r="ODU5" s="110"/>
      <c r="ODV5" s="110"/>
      <c r="ODW5" s="110"/>
      <c r="ODX5" s="110"/>
      <c r="ODY5" s="110"/>
      <c r="ODZ5" s="110"/>
      <c r="OEA5" s="110"/>
      <c r="OEB5" s="110"/>
      <c r="OEC5" s="110"/>
      <c r="OED5" s="110"/>
      <c r="OEE5" s="110"/>
      <c r="OEF5" s="110"/>
      <c r="OEG5" s="110"/>
      <c r="OEH5" s="110"/>
      <c r="OEI5" s="110"/>
      <c r="OEJ5" s="110"/>
      <c r="OEK5" s="110"/>
      <c r="OEL5" s="110"/>
      <c r="OEM5" s="110"/>
      <c r="OEN5" s="110"/>
      <c r="OEO5" s="110"/>
      <c r="OEP5" s="110"/>
      <c r="OEQ5" s="110"/>
      <c r="OER5" s="110"/>
      <c r="OES5" s="110"/>
      <c r="OET5" s="110"/>
      <c r="OEU5" s="110"/>
      <c r="OEV5" s="110"/>
      <c r="OEW5" s="110"/>
      <c r="OEX5" s="110"/>
      <c r="OEY5" s="110"/>
      <c r="OEZ5" s="110"/>
      <c r="OFA5" s="110"/>
      <c r="OFB5" s="110"/>
      <c r="OFC5" s="110"/>
      <c r="OFD5" s="110"/>
      <c r="OFE5" s="110"/>
      <c r="OFF5" s="110"/>
      <c r="OFG5" s="110"/>
      <c r="OFH5" s="110"/>
      <c r="OFI5" s="110"/>
      <c r="OFJ5" s="110"/>
      <c r="OFK5" s="110"/>
      <c r="OFL5" s="110"/>
      <c r="OFM5" s="110"/>
      <c r="OFN5" s="110"/>
      <c r="OFO5" s="110"/>
      <c r="OFP5" s="110"/>
      <c r="OFQ5" s="110"/>
      <c r="OFR5" s="110"/>
      <c r="OFS5" s="110"/>
      <c r="OFT5" s="110"/>
      <c r="OFU5" s="110"/>
      <c r="OFV5" s="110"/>
      <c r="OFW5" s="110"/>
      <c r="OFX5" s="110"/>
      <c r="OFY5" s="110"/>
      <c r="OFZ5" s="110"/>
      <c r="OGA5" s="110"/>
      <c r="OGB5" s="110"/>
      <c r="OGC5" s="110"/>
      <c r="OGD5" s="110"/>
      <c r="OGE5" s="110"/>
      <c r="OGF5" s="110"/>
      <c r="OGG5" s="110"/>
      <c r="OGH5" s="110"/>
      <c r="OGI5" s="110"/>
      <c r="OGJ5" s="110"/>
      <c r="OGK5" s="110"/>
      <c r="OGL5" s="110"/>
      <c r="OGM5" s="110"/>
      <c r="OGN5" s="110"/>
      <c r="OGO5" s="110"/>
      <c r="OGP5" s="110"/>
      <c r="OGQ5" s="110"/>
      <c r="OGR5" s="110"/>
      <c r="OGS5" s="110"/>
      <c r="OGT5" s="110"/>
      <c r="OGU5" s="110"/>
      <c r="OGV5" s="110"/>
      <c r="OGW5" s="110"/>
      <c r="OGX5" s="110"/>
      <c r="OGY5" s="110"/>
      <c r="OGZ5" s="110"/>
      <c r="OHA5" s="110"/>
      <c r="OHB5" s="110"/>
      <c r="OHC5" s="110"/>
      <c r="OHD5" s="110"/>
      <c r="OHE5" s="110"/>
      <c r="OHF5" s="110"/>
      <c r="OHG5" s="110"/>
      <c r="OHH5" s="110"/>
      <c r="OHI5" s="110"/>
      <c r="OHJ5" s="110"/>
      <c r="OHK5" s="110"/>
      <c r="OHL5" s="110"/>
      <c r="OHM5" s="110"/>
      <c r="OHN5" s="110"/>
      <c r="OHO5" s="110"/>
      <c r="OHP5" s="110"/>
      <c r="OHQ5" s="110"/>
      <c r="OHR5" s="110"/>
      <c r="OHS5" s="110"/>
      <c r="OHT5" s="110"/>
      <c r="OHU5" s="110"/>
      <c r="OHV5" s="110"/>
      <c r="OHW5" s="110"/>
      <c r="OHX5" s="110"/>
      <c r="OHY5" s="110"/>
      <c r="OHZ5" s="110"/>
      <c r="OIA5" s="110"/>
      <c r="OIB5" s="110"/>
      <c r="OIC5" s="110"/>
      <c r="OID5" s="110"/>
      <c r="OIE5" s="110"/>
      <c r="OIF5" s="110"/>
      <c r="OIG5" s="110"/>
      <c r="OIH5" s="110"/>
      <c r="OII5" s="110"/>
      <c r="OIJ5" s="110"/>
      <c r="OIK5" s="110"/>
      <c r="OIL5" s="110"/>
      <c r="OIM5" s="110"/>
      <c r="OIN5" s="110"/>
      <c r="OIO5" s="110"/>
      <c r="OIP5" s="110"/>
      <c r="OIQ5" s="110"/>
      <c r="OIR5" s="110"/>
      <c r="OIS5" s="110"/>
      <c r="OIT5" s="110"/>
      <c r="OIU5" s="110"/>
      <c r="OIV5" s="110"/>
      <c r="OIW5" s="110"/>
      <c r="OIX5" s="110"/>
      <c r="OIY5" s="110"/>
      <c r="OIZ5" s="110"/>
      <c r="OJA5" s="110"/>
      <c r="OJB5" s="110"/>
      <c r="OJC5" s="110"/>
      <c r="OJD5" s="110"/>
      <c r="OJE5" s="110"/>
      <c r="OJF5" s="110"/>
      <c r="OJG5" s="110"/>
      <c r="OJH5" s="110"/>
      <c r="OJI5" s="110"/>
      <c r="OJJ5" s="110"/>
      <c r="OJK5" s="110"/>
      <c r="OJL5" s="110"/>
      <c r="OJM5" s="110"/>
      <c r="OJN5" s="110"/>
      <c r="OJO5" s="110"/>
      <c r="OJP5" s="110"/>
      <c r="OJQ5" s="110"/>
      <c r="OJR5" s="110"/>
      <c r="OJS5" s="110"/>
      <c r="OJT5" s="110"/>
      <c r="OJU5" s="110"/>
      <c r="OJV5" s="110"/>
      <c r="OJW5" s="110"/>
      <c r="OJX5" s="110"/>
      <c r="OJY5" s="110"/>
      <c r="OJZ5" s="110"/>
      <c r="OKA5" s="110"/>
      <c r="OKB5" s="110"/>
      <c r="OKC5" s="110"/>
      <c r="OKD5" s="110"/>
      <c r="OKE5" s="110"/>
      <c r="OKF5" s="110"/>
      <c r="OKG5" s="110"/>
      <c r="OKH5" s="110"/>
      <c r="OKI5" s="110"/>
      <c r="OKJ5" s="110"/>
      <c r="OKK5" s="110"/>
      <c r="OKL5" s="110"/>
      <c r="OKM5" s="110"/>
      <c r="OKN5" s="110"/>
      <c r="OKO5" s="110"/>
      <c r="OKP5" s="110"/>
      <c r="OKQ5" s="110"/>
      <c r="OKR5" s="110"/>
      <c r="OKS5" s="110"/>
      <c r="OKT5" s="110"/>
      <c r="OKU5" s="110"/>
      <c r="OKV5" s="110"/>
      <c r="OKW5" s="110"/>
      <c r="OKX5" s="110"/>
      <c r="OKY5" s="110"/>
      <c r="OKZ5" s="110"/>
      <c r="OLA5" s="110"/>
      <c r="OLB5" s="110"/>
      <c r="OLC5" s="110"/>
      <c r="OLD5" s="110"/>
      <c r="OLE5" s="110"/>
      <c r="OLF5" s="110"/>
      <c r="OLG5" s="110"/>
      <c r="OLH5" s="110"/>
      <c r="OLI5" s="110"/>
      <c r="OLJ5" s="110"/>
      <c r="OLK5" s="110"/>
      <c r="OLL5" s="110"/>
      <c r="OLM5" s="110"/>
      <c r="OLN5" s="110"/>
      <c r="OLO5" s="110"/>
      <c r="OLP5" s="110"/>
      <c r="OLQ5" s="110"/>
      <c r="OLR5" s="110"/>
      <c r="OLS5" s="110"/>
      <c r="OLT5" s="110"/>
      <c r="OLU5" s="110"/>
      <c r="OLV5" s="110"/>
      <c r="OLW5" s="110"/>
      <c r="OLX5" s="110"/>
      <c r="OLY5" s="110"/>
      <c r="OLZ5" s="110"/>
      <c r="OMA5" s="110"/>
      <c r="OMB5" s="110"/>
      <c r="OMC5" s="110"/>
      <c r="OMD5" s="110"/>
      <c r="OME5" s="110"/>
      <c r="OMF5" s="110"/>
      <c r="OMG5" s="110"/>
      <c r="OMH5" s="110"/>
      <c r="OMI5" s="110"/>
      <c r="OMJ5" s="110"/>
      <c r="OMK5" s="110"/>
      <c r="OML5" s="110"/>
      <c r="OMM5" s="110"/>
      <c r="OMN5" s="110"/>
      <c r="OMO5" s="110"/>
      <c r="OMP5" s="110"/>
      <c r="OMQ5" s="110"/>
      <c r="OMR5" s="110"/>
      <c r="OMS5" s="110"/>
      <c r="OMT5" s="110"/>
      <c r="OMU5" s="110"/>
      <c r="OMV5" s="110"/>
      <c r="OMW5" s="110"/>
      <c r="OMX5" s="110"/>
      <c r="OMY5" s="110"/>
      <c r="OMZ5" s="110"/>
      <c r="ONA5" s="110"/>
      <c r="ONB5" s="110"/>
      <c r="ONC5" s="110"/>
      <c r="OND5" s="110"/>
      <c r="ONE5" s="110"/>
      <c r="ONF5" s="110"/>
      <c r="ONG5" s="110"/>
      <c r="ONH5" s="110"/>
      <c r="ONI5" s="110"/>
      <c r="ONJ5" s="110"/>
      <c r="ONK5" s="110"/>
      <c r="ONL5" s="110"/>
      <c r="ONM5" s="110"/>
      <c r="ONN5" s="110"/>
      <c r="ONO5" s="110"/>
      <c r="ONP5" s="110"/>
      <c r="ONQ5" s="110"/>
      <c r="ONR5" s="110"/>
      <c r="ONS5" s="110"/>
      <c r="ONT5" s="110"/>
      <c r="ONU5" s="110"/>
      <c r="ONV5" s="110"/>
      <c r="ONW5" s="110"/>
      <c r="ONX5" s="110"/>
      <c r="ONY5" s="110"/>
      <c r="ONZ5" s="110"/>
      <c r="OOA5" s="110"/>
      <c r="OOB5" s="110"/>
      <c r="OOC5" s="110"/>
      <c r="OOD5" s="110"/>
      <c r="OOE5" s="110"/>
      <c r="OOF5" s="110"/>
      <c r="OOG5" s="110"/>
      <c r="OOH5" s="110"/>
      <c r="OOI5" s="110"/>
      <c r="OOJ5" s="110"/>
      <c r="OOK5" s="110"/>
      <c r="OOL5" s="110"/>
      <c r="OOM5" s="110"/>
      <c r="OON5" s="110"/>
      <c r="OOO5" s="110"/>
      <c r="OOP5" s="110"/>
      <c r="OOQ5" s="110"/>
      <c r="OOR5" s="110"/>
      <c r="OOS5" s="110"/>
      <c r="OOT5" s="110"/>
      <c r="OOU5" s="110"/>
      <c r="OOV5" s="110"/>
      <c r="OOW5" s="110"/>
      <c r="OOX5" s="110"/>
      <c r="OOY5" s="110"/>
      <c r="OOZ5" s="110"/>
      <c r="OPA5" s="110"/>
      <c r="OPB5" s="110"/>
      <c r="OPC5" s="110"/>
      <c r="OPD5" s="110"/>
      <c r="OPE5" s="110"/>
      <c r="OPF5" s="110"/>
      <c r="OPG5" s="110"/>
      <c r="OPH5" s="110"/>
      <c r="OPI5" s="110"/>
      <c r="OPJ5" s="110"/>
      <c r="OPK5" s="110"/>
      <c r="OPL5" s="110"/>
      <c r="OPM5" s="110"/>
      <c r="OPN5" s="110"/>
      <c r="OPO5" s="110"/>
      <c r="OPP5" s="110"/>
      <c r="OPQ5" s="110"/>
      <c r="OPR5" s="110"/>
      <c r="OPS5" s="110"/>
      <c r="OPT5" s="110"/>
      <c r="OPU5" s="110"/>
      <c r="OPV5" s="110"/>
      <c r="OPW5" s="110"/>
      <c r="OPX5" s="110"/>
      <c r="OPY5" s="110"/>
      <c r="OPZ5" s="110"/>
      <c r="OQA5" s="110"/>
      <c r="OQB5" s="110"/>
      <c r="OQC5" s="110"/>
      <c r="OQD5" s="110"/>
      <c r="OQE5" s="110"/>
      <c r="OQF5" s="110"/>
      <c r="OQG5" s="110"/>
      <c r="OQH5" s="110"/>
      <c r="OQI5" s="110"/>
      <c r="OQJ5" s="110"/>
      <c r="OQK5" s="110"/>
      <c r="OQL5" s="110"/>
      <c r="OQM5" s="110"/>
      <c r="OQN5" s="110"/>
      <c r="OQO5" s="110"/>
      <c r="OQP5" s="110"/>
      <c r="OQQ5" s="110"/>
      <c r="OQR5" s="110"/>
      <c r="OQS5" s="110"/>
      <c r="OQT5" s="110"/>
      <c r="OQU5" s="110"/>
      <c r="OQV5" s="110"/>
      <c r="OQW5" s="110"/>
      <c r="OQX5" s="110"/>
      <c r="OQY5" s="110"/>
      <c r="OQZ5" s="110"/>
      <c r="ORA5" s="110"/>
      <c r="ORB5" s="110"/>
      <c r="ORC5" s="110"/>
      <c r="ORD5" s="110"/>
      <c r="ORE5" s="110"/>
      <c r="ORF5" s="110"/>
      <c r="ORG5" s="110"/>
      <c r="ORH5" s="110"/>
      <c r="ORI5" s="110"/>
      <c r="ORJ5" s="110"/>
      <c r="ORK5" s="110"/>
      <c r="ORL5" s="110"/>
      <c r="ORM5" s="110"/>
      <c r="ORN5" s="110"/>
      <c r="ORO5" s="110"/>
      <c r="ORP5" s="110"/>
      <c r="ORQ5" s="110"/>
      <c r="ORR5" s="110"/>
      <c r="ORS5" s="110"/>
      <c r="ORT5" s="110"/>
      <c r="ORU5" s="110"/>
      <c r="ORV5" s="110"/>
      <c r="ORW5" s="110"/>
      <c r="ORX5" s="110"/>
      <c r="ORY5" s="110"/>
      <c r="ORZ5" s="110"/>
      <c r="OSA5" s="110"/>
      <c r="OSB5" s="110"/>
      <c r="OSC5" s="110"/>
      <c r="OSD5" s="110"/>
      <c r="OSE5" s="110"/>
      <c r="OSF5" s="110"/>
      <c r="OSG5" s="110"/>
      <c r="OSH5" s="110"/>
      <c r="OSI5" s="110"/>
      <c r="OSJ5" s="110"/>
      <c r="OSK5" s="110"/>
      <c r="OSL5" s="110"/>
      <c r="OSM5" s="110"/>
      <c r="OSN5" s="110"/>
      <c r="OSO5" s="110"/>
      <c r="OSP5" s="110"/>
      <c r="OSQ5" s="110"/>
      <c r="OSR5" s="110"/>
      <c r="OSS5" s="110"/>
      <c r="OST5" s="110"/>
      <c r="OSU5" s="110"/>
      <c r="OSV5" s="110"/>
      <c r="OSW5" s="110"/>
      <c r="OSX5" s="110"/>
      <c r="OSY5" s="110"/>
      <c r="OSZ5" s="110"/>
      <c r="OTA5" s="110"/>
      <c r="OTB5" s="110"/>
      <c r="OTC5" s="110"/>
      <c r="OTD5" s="110"/>
      <c r="OTE5" s="110"/>
      <c r="OTF5" s="110"/>
      <c r="OTG5" s="110"/>
      <c r="OTH5" s="110"/>
      <c r="OTI5" s="110"/>
      <c r="OTJ5" s="110"/>
      <c r="OTK5" s="110"/>
      <c r="OTL5" s="110"/>
      <c r="OTM5" s="110"/>
      <c r="OTN5" s="110"/>
      <c r="OTO5" s="110"/>
      <c r="OTP5" s="110"/>
      <c r="OTQ5" s="110"/>
      <c r="OTR5" s="110"/>
      <c r="OTS5" s="110"/>
      <c r="OTT5" s="110"/>
      <c r="OTU5" s="110"/>
      <c r="OTV5" s="110"/>
      <c r="OTW5" s="110"/>
      <c r="OTX5" s="110"/>
      <c r="OTY5" s="110"/>
      <c r="OTZ5" s="110"/>
      <c r="OUA5" s="110"/>
      <c r="OUB5" s="110"/>
      <c r="OUC5" s="110"/>
      <c r="OUD5" s="110"/>
      <c r="OUE5" s="110"/>
      <c r="OUF5" s="110"/>
      <c r="OUG5" s="110"/>
      <c r="OUH5" s="110"/>
      <c r="OUI5" s="110"/>
      <c r="OUJ5" s="110"/>
      <c r="OUK5" s="110"/>
      <c r="OUL5" s="110"/>
      <c r="OUM5" s="110"/>
      <c r="OUN5" s="110"/>
      <c r="OUO5" s="110"/>
      <c r="OUP5" s="110"/>
      <c r="OUQ5" s="110"/>
      <c r="OUR5" s="110"/>
      <c r="OUS5" s="110"/>
      <c r="OUT5" s="110"/>
      <c r="OUU5" s="110"/>
      <c r="OUV5" s="110"/>
      <c r="OUW5" s="110"/>
      <c r="OUX5" s="110"/>
      <c r="OUY5" s="110"/>
      <c r="OUZ5" s="110"/>
      <c r="OVA5" s="110"/>
      <c r="OVB5" s="110"/>
      <c r="OVC5" s="110"/>
      <c r="OVD5" s="110"/>
      <c r="OVE5" s="110"/>
      <c r="OVF5" s="110"/>
      <c r="OVG5" s="110"/>
      <c r="OVH5" s="110"/>
      <c r="OVI5" s="110"/>
      <c r="OVJ5" s="110"/>
      <c r="OVK5" s="110"/>
      <c r="OVL5" s="110"/>
      <c r="OVM5" s="110"/>
      <c r="OVN5" s="110"/>
      <c r="OVO5" s="110"/>
      <c r="OVP5" s="110"/>
      <c r="OVQ5" s="110"/>
      <c r="OVR5" s="110"/>
      <c r="OVS5" s="110"/>
      <c r="OVT5" s="110"/>
      <c r="OVU5" s="110"/>
      <c r="OVV5" s="110"/>
      <c r="OVW5" s="110"/>
      <c r="OVX5" s="110"/>
      <c r="OVY5" s="110"/>
      <c r="OVZ5" s="110"/>
      <c r="OWA5" s="110"/>
      <c r="OWB5" s="110"/>
      <c r="OWC5" s="110"/>
      <c r="OWD5" s="110"/>
      <c r="OWE5" s="110"/>
      <c r="OWF5" s="110"/>
      <c r="OWG5" s="110"/>
      <c r="OWH5" s="110"/>
      <c r="OWI5" s="110"/>
      <c r="OWJ5" s="110"/>
      <c r="OWK5" s="110"/>
      <c r="OWL5" s="110"/>
      <c r="OWM5" s="110"/>
      <c r="OWN5" s="110"/>
      <c r="OWO5" s="110"/>
      <c r="OWP5" s="110"/>
      <c r="OWQ5" s="110"/>
      <c r="OWR5" s="110"/>
      <c r="OWS5" s="110"/>
      <c r="OWT5" s="110"/>
      <c r="OWU5" s="110"/>
      <c r="OWV5" s="110"/>
      <c r="OWW5" s="110"/>
      <c r="OWX5" s="110"/>
      <c r="OWY5" s="110"/>
      <c r="OWZ5" s="110"/>
      <c r="OXA5" s="110"/>
      <c r="OXB5" s="110"/>
      <c r="OXC5" s="110"/>
      <c r="OXD5" s="110"/>
      <c r="OXE5" s="110"/>
      <c r="OXF5" s="110"/>
      <c r="OXG5" s="110"/>
      <c r="OXH5" s="110"/>
      <c r="OXI5" s="110"/>
      <c r="OXJ5" s="110"/>
      <c r="OXK5" s="110"/>
      <c r="OXL5" s="110"/>
      <c r="OXM5" s="110"/>
      <c r="OXN5" s="110"/>
      <c r="OXO5" s="110"/>
      <c r="OXP5" s="110"/>
      <c r="OXQ5" s="110"/>
      <c r="OXR5" s="110"/>
      <c r="OXS5" s="110"/>
      <c r="OXT5" s="110"/>
      <c r="OXU5" s="110"/>
      <c r="OXV5" s="110"/>
      <c r="OXW5" s="110"/>
      <c r="OXX5" s="110"/>
      <c r="OXY5" s="110"/>
      <c r="OXZ5" s="110"/>
      <c r="OYA5" s="110"/>
      <c r="OYB5" s="110"/>
      <c r="OYC5" s="110"/>
      <c r="OYD5" s="110"/>
      <c r="OYE5" s="110"/>
      <c r="OYF5" s="110"/>
      <c r="OYG5" s="110"/>
      <c r="OYH5" s="110"/>
      <c r="OYI5" s="110"/>
      <c r="OYJ5" s="110"/>
      <c r="OYK5" s="110"/>
      <c r="OYL5" s="110"/>
      <c r="OYM5" s="110"/>
      <c r="OYN5" s="110"/>
      <c r="OYO5" s="110"/>
      <c r="OYP5" s="110"/>
      <c r="OYQ5" s="110"/>
      <c r="OYR5" s="110"/>
      <c r="OYS5" s="110"/>
      <c r="OYT5" s="110"/>
      <c r="OYU5" s="110"/>
      <c r="OYV5" s="110"/>
      <c r="OYW5" s="110"/>
      <c r="OYX5" s="110"/>
      <c r="OYY5" s="110"/>
      <c r="OYZ5" s="110"/>
      <c r="OZA5" s="110"/>
      <c r="OZB5" s="110"/>
      <c r="OZC5" s="110"/>
      <c r="OZD5" s="110"/>
      <c r="OZE5" s="110"/>
      <c r="OZF5" s="110"/>
      <c r="OZG5" s="110"/>
      <c r="OZH5" s="110"/>
      <c r="OZI5" s="110"/>
      <c r="OZJ5" s="110"/>
      <c r="OZK5" s="110"/>
      <c r="OZL5" s="110"/>
      <c r="OZM5" s="110"/>
      <c r="OZN5" s="110"/>
      <c r="OZO5" s="110"/>
      <c r="OZP5" s="110"/>
      <c r="OZQ5" s="110"/>
      <c r="OZR5" s="110"/>
      <c r="OZS5" s="110"/>
      <c r="OZT5" s="110"/>
      <c r="OZU5" s="110"/>
      <c r="OZV5" s="110"/>
      <c r="OZW5" s="110"/>
      <c r="OZX5" s="110"/>
      <c r="OZY5" s="110"/>
      <c r="OZZ5" s="110"/>
      <c r="PAA5" s="110"/>
      <c r="PAB5" s="110"/>
      <c r="PAC5" s="110"/>
      <c r="PAD5" s="110"/>
      <c r="PAE5" s="110"/>
      <c r="PAF5" s="110"/>
      <c r="PAG5" s="110"/>
      <c r="PAH5" s="110"/>
      <c r="PAI5" s="110"/>
      <c r="PAJ5" s="110"/>
      <c r="PAK5" s="110"/>
      <c r="PAL5" s="110"/>
      <c r="PAM5" s="110"/>
      <c r="PAN5" s="110"/>
      <c r="PAO5" s="110"/>
      <c r="PAP5" s="110"/>
      <c r="PAQ5" s="110"/>
      <c r="PAR5" s="110"/>
      <c r="PAS5" s="110"/>
      <c r="PAT5" s="110"/>
      <c r="PAU5" s="110"/>
      <c r="PAV5" s="110"/>
      <c r="PAW5" s="110"/>
      <c r="PAX5" s="110"/>
      <c r="PAY5" s="110"/>
      <c r="PAZ5" s="110"/>
      <c r="PBA5" s="110"/>
      <c r="PBB5" s="110"/>
      <c r="PBC5" s="110"/>
      <c r="PBD5" s="110"/>
      <c r="PBE5" s="110"/>
      <c r="PBF5" s="110"/>
      <c r="PBG5" s="110"/>
      <c r="PBH5" s="110"/>
      <c r="PBI5" s="110"/>
      <c r="PBJ5" s="110"/>
      <c r="PBK5" s="110"/>
      <c r="PBL5" s="110"/>
      <c r="PBM5" s="110"/>
      <c r="PBN5" s="110"/>
      <c r="PBO5" s="110"/>
      <c r="PBP5" s="110"/>
      <c r="PBQ5" s="110"/>
      <c r="PBR5" s="110"/>
      <c r="PBS5" s="110"/>
      <c r="PBT5" s="110"/>
      <c r="PBU5" s="110"/>
      <c r="PBV5" s="110"/>
      <c r="PBW5" s="110"/>
      <c r="PBX5" s="110"/>
      <c r="PBY5" s="110"/>
      <c r="PBZ5" s="110"/>
      <c r="PCA5" s="110"/>
      <c r="PCB5" s="110"/>
      <c r="PCC5" s="110"/>
      <c r="PCD5" s="110"/>
      <c r="PCE5" s="110"/>
      <c r="PCF5" s="110"/>
      <c r="PCG5" s="110"/>
      <c r="PCH5" s="110"/>
      <c r="PCI5" s="110"/>
      <c r="PCJ5" s="110"/>
      <c r="PCK5" s="110"/>
      <c r="PCL5" s="110"/>
      <c r="PCM5" s="110"/>
      <c r="PCN5" s="110"/>
      <c r="PCO5" s="110"/>
      <c r="PCP5" s="110"/>
      <c r="PCQ5" s="110"/>
      <c r="PCR5" s="110"/>
      <c r="PCS5" s="110"/>
      <c r="PCT5" s="110"/>
      <c r="PCU5" s="110"/>
      <c r="PCV5" s="110"/>
      <c r="PCW5" s="110"/>
      <c r="PCX5" s="110"/>
      <c r="PCY5" s="110"/>
      <c r="PCZ5" s="110"/>
      <c r="PDA5" s="110"/>
      <c r="PDB5" s="110"/>
      <c r="PDC5" s="110"/>
      <c r="PDD5" s="110"/>
      <c r="PDE5" s="110"/>
      <c r="PDF5" s="110"/>
      <c r="PDG5" s="110"/>
      <c r="PDH5" s="110"/>
      <c r="PDI5" s="110"/>
      <c r="PDJ5" s="110"/>
      <c r="PDK5" s="110"/>
      <c r="PDL5" s="110"/>
      <c r="PDM5" s="110"/>
      <c r="PDN5" s="110"/>
      <c r="PDO5" s="110"/>
      <c r="PDP5" s="110"/>
      <c r="PDQ5" s="110"/>
      <c r="PDR5" s="110"/>
      <c r="PDS5" s="110"/>
      <c r="PDT5" s="110"/>
      <c r="PDU5" s="110"/>
      <c r="PDV5" s="110"/>
      <c r="PDW5" s="110"/>
      <c r="PDX5" s="110"/>
      <c r="PDY5" s="110"/>
      <c r="PDZ5" s="110"/>
      <c r="PEA5" s="110"/>
      <c r="PEB5" s="110"/>
      <c r="PEC5" s="110"/>
      <c r="PED5" s="110"/>
      <c r="PEE5" s="110"/>
      <c r="PEF5" s="110"/>
      <c r="PEG5" s="110"/>
      <c r="PEH5" s="110"/>
      <c r="PEI5" s="110"/>
      <c r="PEJ5" s="110"/>
      <c r="PEK5" s="110"/>
      <c r="PEL5" s="110"/>
      <c r="PEM5" s="110"/>
      <c r="PEN5" s="110"/>
      <c r="PEO5" s="110"/>
      <c r="PEP5" s="110"/>
      <c r="PEQ5" s="110"/>
      <c r="PER5" s="110"/>
      <c r="PES5" s="110"/>
      <c r="PET5" s="110"/>
      <c r="PEU5" s="110"/>
      <c r="PEV5" s="110"/>
      <c r="PEW5" s="110"/>
      <c r="PEX5" s="110"/>
      <c r="PEY5" s="110"/>
      <c r="PEZ5" s="110"/>
      <c r="PFA5" s="110"/>
      <c r="PFB5" s="110"/>
      <c r="PFC5" s="110"/>
      <c r="PFD5" s="110"/>
      <c r="PFE5" s="110"/>
      <c r="PFF5" s="110"/>
      <c r="PFG5" s="110"/>
      <c r="PFH5" s="110"/>
      <c r="PFI5" s="110"/>
      <c r="PFJ5" s="110"/>
      <c r="PFK5" s="110"/>
      <c r="PFL5" s="110"/>
      <c r="PFM5" s="110"/>
      <c r="PFN5" s="110"/>
      <c r="PFO5" s="110"/>
      <c r="PFP5" s="110"/>
      <c r="PFQ5" s="110"/>
      <c r="PFR5" s="110"/>
      <c r="PFS5" s="110"/>
      <c r="PFT5" s="110"/>
      <c r="PFU5" s="110"/>
      <c r="PFV5" s="110"/>
      <c r="PFW5" s="110"/>
      <c r="PFX5" s="110"/>
      <c r="PFY5" s="110"/>
      <c r="PFZ5" s="110"/>
      <c r="PGA5" s="110"/>
      <c r="PGB5" s="110"/>
      <c r="PGC5" s="110"/>
      <c r="PGD5" s="110"/>
      <c r="PGE5" s="110"/>
      <c r="PGF5" s="110"/>
      <c r="PGG5" s="110"/>
      <c r="PGH5" s="110"/>
      <c r="PGI5" s="110"/>
      <c r="PGJ5" s="110"/>
      <c r="PGK5" s="110"/>
      <c r="PGL5" s="110"/>
      <c r="PGM5" s="110"/>
      <c r="PGN5" s="110"/>
      <c r="PGO5" s="110"/>
      <c r="PGP5" s="110"/>
      <c r="PGQ5" s="110"/>
      <c r="PGR5" s="110"/>
      <c r="PGS5" s="110"/>
      <c r="PGT5" s="110"/>
      <c r="PGU5" s="110"/>
      <c r="PGV5" s="110"/>
      <c r="PGW5" s="110"/>
      <c r="PGX5" s="110"/>
      <c r="PGY5" s="110"/>
      <c r="PGZ5" s="110"/>
      <c r="PHA5" s="110"/>
      <c r="PHB5" s="110"/>
      <c r="PHC5" s="110"/>
      <c r="PHD5" s="110"/>
      <c r="PHE5" s="110"/>
      <c r="PHF5" s="110"/>
      <c r="PHG5" s="110"/>
      <c r="PHH5" s="110"/>
      <c r="PHI5" s="110"/>
      <c r="PHJ5" s="110"/>
      <c r="PHK5" s="110"/>
      <c r="PHL5" s="110"/>
      <c r="PHM5" s="110"/>
      <c r="PHN5" s="110"/>
      <c r="PHO5" s="110"/>
      <c r="PHP5" s="110"/>
      <c r="PHQ5" s="110"/>
      <c r="PHR5" s="110"/>
      <c r="PHS5" s="110"/>
      <c r="PHT5" s="110"/>
      <c r="PHU5" s="110"/>
      <c r="PHV5" s="110"/>
      <c r="PHW5" s="110"/>
      <c r="PHX5" s="110"/>
      <c r="PHY5" s="110"/>
      <c r="PHZ5" s="110"/>
      <c r="PIA5" s="110"/>
      <c r="PIB5" s="110"/>
      <c r="PIC5" s="110"/>
      <c r="PID5" s="110"/>
      <c r="PIE5" s="110"/>
      <c r="PIF5" s="110"/>
      <c r="PIG5" s="110"/>
      <c r="PIH5" s="110"/>
      <c r="PII5" s="110"/>
      <c r="PIJ5" s="110"/>
      <c r="PIK5" s="110"/>
      <c r="PIL5" s="110"/>
      <c r="PIM5" s="110"/>
      <c r="PIN5" s="110"/>
      <c r="PIO5" s="110"/>
      <c r="PIP5" s="110"/>
      <c r="PIQ5" s="110"/>
      <c r="PIR5" s="110"/>
      <c r="PIS5" s="110"/>
      <c r="PIT5" s="110"/>
      <c r="PIU5" s="110"/>
      <c r="PIV5" s="110"/>
      <c r="PIW5" s="110"/>
      <c r="PIX5" s="110"/>
      <c r="PIY5" s="110"/>
      <c r="PIZ5" s="110"/>
      <c r="PJA5" s="110"/>
      <c r="PJB5" s="110"/>
      <c r="PJC5" s="110"/>
      <c r="PJD5" s="110"/>
      <c r="PJE5" s="110"/>
      <c r="PJF5" s="110"/>
      <c r="PJG5" s="110"/>
      <c r="PJH5" s="110"/>
      <c r="PJI5" s="110"/>
      <c r="PJJ5" s="110"/>
      <c r="PJK5" s="110"/>
      <c r="PJL5" s="110"/>
      <c r="PJM5" s="110"/>
      <c r="PJN5" s="110"/>
      <c r="PJO5" s="110"/>
      <c r="PJP5" s="110"/>
      <c r="PJQ5" s="110"/>
      <c r="PJR5" s="110"/>
      <c r="PJS5" s="110"/>
      <c r="PJT5" s="110"/>
      <c r="PJU5" s="110"/>
      <c r="PJV5" s="110"/>
      <c r="PJW5" s="110"/>
      <c r="PJX5" s="110"/>
      <c r="PJY5" s="110"/>
      <c r="PJZ5" s="110"/>
      <c r="PKA5" s="110"/>
      <c r="PKB5" s="110"/>
      <c r="PKC5" s="110"/>
      <c r="PKD5" s="110"/>
      <c r="PKE5" s="110"/>
      <c r="PKF5" s="110"/>
      <c r="PKG5" s="110"/>
      <c r="PKH5" s="110"/>
      <c r="PKI5" s="110"/>
      <c r="PKJ5" s="110"/>
      <c r="PKK5" s="110"/>
      <c r="PKL5" s="110"/>
      <c r="PKM5" s="110"/>
      <c r="PKN5" s="110"/>
      <c r="PKO5" s="110"/>
      <c r="PKP5" s="110"/>
      <c r="PKQ5" s="110"/>
      <c r="PKR5" s="110"/>
      <c r="PKS5" s="110"/>
      <c r="PKT5" s="110"/>
      <c r="PKU5" s="110"/>
      <c r="PKV5" s="110"/>
      <c r="PKW5" s="110"/>
      <c r="PKX5" s="110"/>
      <c r="PKY5" s="110"/>
      <c r="PKZ5" s="110"/>
      <c r="PLA5" s="110"/>
      <c r="PLB5" s="110"/>
      <c r="PLC5" s="110"/>
      <c r="PLD5" s="110"/>
      <c r="PLE5" s="110"/>
      <c r="PLF5" s="110"/>
      <c r="PLG5" s="110"/>
      <c r="PLH5" s="110"/>
      <c r="PLI5" s="110"/>
      <c r="PLJ5" s="110"/>
      <c r="PLK5" s="110"/>
      <c r="PLL5" s="110"/>
      <c r="PLM5" s="110"/>
      <c r="PLN5" s="110"/>
      <c r="PLO5" s="110"/>
      <c r="PLP5" s="110"/>
      <c r="PLQ5" s="110"/>
      <c r="PLR5" s="110"/>
      <c r="PLS5" s="110"/>
      <c r="PLT5" s="110"/>
      <c r="PLU5" s="110"/>
      <c r="PLV5" s="110"/>
      <c r="PLW5" s="110"/>
      <c r="PLX5" s="110"/>
      <c r="PLY5" s="110"/>
      <c r="PLZ5" s="110"/>
      <c r="PMA5" s="110"/>
      <c r="PMB5" s="110"/>
      <c r="PMC5" s="110"/>
      <c r="PMD5" s="110"/>
      <c r="PME5" s="110"/>
      <c r="PMF5" s="110"/>
      <c r="PMG5" s="110"/>
      <c r="PMH5" s="110"/>
      <c r="PMI5" s="110"/>
      <c r="PMJ5" s="110"/>
      <c r="PMK5" s="110"/>
      <c r="PML5" s="110"/>
      <c r="PMM5" s="110"/>
      <c r="PMN5" s="110"/>
      <c r="PMO5" s="110"/>
      <c r="PMP5" s="110"/>
      <c r="PMQ5" s="110"/>
      <c r="PMR5" s="110"/>
      <c r="PMS5" s="110"/>
      <c r="PMT5" s="110"/>
      <c r="PMU5" s="110"/>
      <c r="PMV5" s="110"/>
      <c r="PMW5" s="110"/>
      <c r="PMX5" s="110"/>
      <c r="PMY5" s="110"/>
      <c r="PMZ5" s="110"/>
      <c r="PNA5" s="110"/>
      <c r="PNB5" s="110"/>
      <c r="PNC5" s="110"/>
      <c r="PND5" s="110"/>
      <c r="PNE5" s="110"/>
      <c r="PNF5" s="110"/>
      <c r="PNG5" s="110"/>
      <c r="PNH5" s="110"/>
      <c r="PNI5" s="110"/>
      <c r="PNJ5" s="110"/>
      <c r="PNK5" s="110"/>
      <c r="PNL5" s="110"/>
      <c r="PNM5" s="110"/>
      <c r="PNN5" s="110"/>
      <c r="PNO5" s="110"/>
      <c r="PNP5" s="110"/>
      <c r="PNQ5" s="110"/>
      <c r="PNR5" s="110"/>
      <c r="PNS5" s="110"/>
      <c r="PNT5" s="110"/>
      <c r="PNU5" s="110"/>
      <c r="PNV5" s="110"/>
      <c r="PNW5" s="110"/>
      <c r="PNX5" s="110"/>
      <c r="PNY5" s="110"/>
      <c r="PNZ5" s="110"/>
      <c r="POA5" s="110"/>
      <c r="POB5" s="110"/>
      <c r="POC5" s="110"/>
      <c r="POD5" s="110"/>
      <c r="POE5" s="110"/>
      <c r="POF5" s="110"/>
      <c r="POG5" s="110"/>
      <c r="POH5" s="110"/>
      <c r="POI5" s="110"/>
      <c r="POJ5" s="110"/>
      <c r="POK5" s="110"/>
      <c r="POL5" s="110"/>
      <c r="POM5" s="110"/>
      <c r="PON5" s="110"/>
      <c r="POO5" s="110"/>
      <c r="POP5" s="110"/>
      <c r="POQ5" s="110"/>
      <c r="POR5" s="110"/>
      <c r="POS5" s="110"/>
      <c r="POT5" s="110"/>
      <c r="POU5" s="110"/>
      <c r="POV5" s="110"/>
      <c r="POW5" s="110"/>
      <c r="POX5" s="110"/>
      <c r="POY5" s="110"/>
      <c r="POZ5" s="110"/>
      <c r="PPA5" s="110"/>
      <c r="PPB5" s="110"/>
      <c r="PPC5" s="110"/>
      <c r="PPD5" s="110"/>
      <c r="PPE5" s="110"/>
      <c r="PPF5" s="110"/>
      <c r="PPG5" s="110"/>
      <c r="PPH5" s="110"/>
      <c r="PPI5" s="110"/>
      <c r="PPJ5" s="110"/>
      <c r="PPK5" s="110"/>
      <c r="PPL5" s="110"/>
      <c r="PPM5" s="110"/>
      <c r="PPN5" s="110"/>
      <c r="PPO5" s="110"/>
      <c r="PPP5" s="110"/>
      <c r="PPQ5" s="110"/>
      <c r="PPR5" s="110"/>
      <c r="PPS5" s="110"/>
      <c r="PPT5" s="110"/>
      <c r="PPU5" s="110"/>
      <c r="PPV5" s="110"/>
      <c r="PPW5" s="110"/>
      <c r="PPX5" s="110"/>
      <c r="PPY5" s="110"/>
      <c r="PPZ5" s="110"/>
      <c r="PQA5" s="110"/>
      <c r="PQB5" s="110"/>
      <c r="PQC5" s="110"/>
      <c r="PQD5" s="110"/>
      <c r="PQE5" s="110"/>
      <c r="PQF5" s="110"/>
      <c r="PQG5" s="110"/>
      <c r="PQH5" s="110"/>
      <c r="PQI5" s="110"/>
      <c r="PQJ5" s="110"/>
      <c r="PQK5" s="110"/>
      <c r="PQL5" s="110"/>
      <c r="PQM5" s="110"/>
      <c r="PQN5" s="110"/>
      <c r="PQO5" s="110"/>
      <c r="PQP5" s="110"/>
      <c r="PQQ5" s="110"/>
      <c r="PQR5" s="110"/>
      <c r="PQS5" s="110"/>
      <c r="PQT5" s="110"/>
      <c r="PQU5" s="110"/>
      <c r="PQV5" s="110"/>
      <c r="PQW5" s="110"/>
      <c r="PQX5" s="110"/>
      <c r="PQY5" s="110"/>
      <c r="PQZ5" s="110"/>
      <c r="PRA5" s="110"/>
      <c r="PRB5" s="110"/>
      <c r="PRC5" s="110"/>
      <c r="PRD5" s="110"/>
      <c r="PRE5" s="110"/>
      <c r="PRF5" s="110"/>
      <c r="PRG5" s="110"/>
      <c r="PRH5" s="110"/>
      <c r="PRI5" s="110"/>
      <c r="PRJ5" s="110"/>
      <c r="PRK5" s="110"/>
      <c r="PRL5" s="110"/>
      <c r="PRM5" s="110"/>
      <c r="PRN5" s="110"/>
      <c r="PRO5" s="110"/>
      <c r="PRP5" s="110"/>
      <c r="PRQ5" s="110"/>
      <c r="PRR5" s="110"/>
      <c r="PRS5" s="110"/>
      <c r="PRT5" s="110"/>
      <c r="PRU5" s="110"/>
      <c r="PRV5" s="110"/>
      <c r="PRW5" s="110"/>
      <c r="PRX5" s="110"/>
      <c r="PRY5" s="110"/>
      <c r="PRZ5" s="110"/>
      <c r="PSA5" s="110"/>
      <c r="PSB5" s="110"/>
      <c r="PSC5" s="110"/>
      <c r="PSD5" s="110"/>
      <c r="PSE5" s="110"/>
      <c r="PSF5" s="110"/>
      <c r="PSG5" s="110"/>
      <c r="PSH5" s="110"/>
      <c r="PSI5" s="110"/>
      <c r="PSJ5" s="110"/>
      <c r="PSK5" s="110"/>
      <c r="PSL5" s="110"/>
      <c r="PSM5" s="110"/>
      <c r="PSN5" s="110"/>
      <c r="PSO5" s="110"/>
      <c r="PSP5" s="110"/>
      <c r="PSQ5" s="110"/>
      <c r="PSR5" s="110"/>
      <c r="PSS5" s="110"/>
      <c r="PST5" s="110"/>
      <c r="PSU5" s="110"/>
      <c r="PSV5" s="110"/>
      <c r="PSW5" s="110"/>
      <c r="PSX5" s="110"/>
      <c r="PSY5" s="110"/>
      <c r="PSZ5" s="110"/>
      <c r="PTA5" s="110"/>
      <c r="PTB5" s="110"/>
      <c r="PTC5" s="110"/>
      <c r="PTD5" s="110"/>
      <c r="PTE5" s="110"/>
      <c r="PTF5" s="110"/>
      <c r="PTG5" s="110"/>
      <c r="PTH5" s="110"/>
      <c r="PTI5" s="110"/>
      <c r="PTJ5" s="110"/>
      <c r="PTK5" s="110"/>
      <c r="PTL5" s="110"/>
      <c r="PTM5" s="110"/>
      <c r="PTN5" s="110"/>
      <c r="PTO5" s="110"/>
      <c r="PTP5" s="110"/>
      <c r="PTQ5" s="110"/>
      <c r="PTR5" s="110"/>
      <c r="PTS5" s="110"/>
      <c r="PTT5" s="110"/>
      <c r="PTU5" s="110"/>
      <c r="PTV5" s="110"/>
      <c r="PTW5" s="110"/>
      <c r="PTX5" s="110"/>
      <c r="PTY5" s="110"/>
      <c r="PTZ5" s="110"/>
      <c r="PUA5" s="110"/>
      <c r="PUB5" s="110"/>
      <c r="PUC5" s="110"/>
      <c r="PUD5" s="110"/>
      <c r="PUE5" s="110"/>
      <c r="PUF5" s="110"/>
      <c r="PUG5" s="110"/>
      <c r="PUH5" s="110"/>
      <c r="PUI5" s="110"/>
      <c r="PUJ5" s="110"/>
      <c r="PUK5" s="110"/>
      <c r="PUL5" s="110"/>
      <c r="PUM5" s="110"/>
      <c r="PUN5" s="110"/>
      <c r="PUO5" s="110"/>
      <c r="PUP5" s="110"/>
      <c r="PUQ5" s="110"/>
      <c r="PUR5" s="110"/>
      <c r="PUS5" s="110"/>
      <c r="PUT5" s="110"/>
      <c r="PUU5" s="110"/>
      <c r="PUV5" s="110"/>
      <c r="PUW5" s="110"/>
      <c r="PUX5" s="110"/>
      <c r="PUY5" s="110"/>
      <c r="PUZ5" s="110"/>
      <c r="PVA5" s="110"/>
      <c r="PVB5" s="110"/>
      <c r="PVC5" s="110"/>
      <c r="PVD5" s="110"/>
      <c r="PVE5" s="110"/>
      <c r="PVF5" s="110"/>
      <c r="PVG5" s="110"/>
      <c r="PVH5" s="110"/>
      <c r="PVI5" s="110"/>
      <c r="PVJ5" s="110"/>
      <c r="PVK5" s="110"/>
      <c r="PVL5" s="110"/>
      <c r="PVM5" s="110"/>
      <c r="PVN5" s="110"/>
      <c r="PVO5" s="110"/>
      <c r="PVP5" s="110"/>
      <c r="PVQ5" s="110"/>
      <c r="PVR5" s="110"/>
      <c r="PVS5" s="110"/>
      <c r="PVT5" s="110"/>
      <c r="PVU5" s="110"/>
      <c r="PVV5" s="110"/>
      <c r="PVW5" s="110"/>
      <c r="PVX5" s="110"/>
      <c r="PVY5" s="110"/>
      <c r="PVZ5" s="110"/>
      <c r="PWA5" s="110"/>
      <c r="PWB5" s="110"/>
      <c r="PWC5" s="110"/>
      <c r="PWD5" s="110"/>
      <c r="PWE5" s="110"/>
      <c r="PWF5" s="110"/>
      <c r="PWG5" s="110"/>
      <c r="PWH5" s="110"/>
      <c r="PWI5" s="110"/>
      <c r="PWJ5" s="110"/>
      <c r="PWK5" s="110"/>
      <c r="PWL5" s="110"/>
      <c r="PWM5" s="110"/>
      <c r="PWN5" s="110"/>
      <c r="PWO5" s="110"/>
      <c r="PWP5" s="110"/>
      <c r="PWQ5" s="110"/>
      <c r="PWR5" s="110"/>
      <c r="PWS5" s="110"/>
      <c r="PWT5" s="110"/>
      <c r="PWU5" s="110"/>
      <c r="PWV5" s="110"/>
      <c r="PWW5" s="110"/>
      <c r="PWX5" s="110"/>
      <c r="PWY5" s="110"/>
      <c r="PWZ5" s="110"/>
      <c r="PXA5" s="110"/>
      <c r="PXB5" s="110"/>
      <c r="PXC5" s="110"/>
      <c r="PXD5" s="110"/>
      <c r="PXE5" s="110"/>
      <c r="PXF5" s="110"/>
      <c r="PXG5" s="110"/>
      <c r="PXH5" s="110"/>
      <c r="PXI5" s="110"/>
      <c r="PXJ5" s="110"/>
      <c r="PXK5" s="110"/>
      <c r="PXL5" s="110"/>
      <c r="PXM5" s="110"/>
      <c r="PXN5" s="110"/>
      <c r="PXO5" s="110"/>
      <c r="PXP5" s="110"/>
      <c r="PXQ5" s="110"/>
      <c r="PXR5" s="110"/>
      <c r="PXS5" s="110"/>
      <c r="PXT5" s="110"/>
      <c r="PXU5" s="110"/>
      <c r="PXV5" s="110"/>
      <c r="PXW5" s="110"/>
      <c r="PXX5" s="110"/>
      <c r="PXY5" s="110"/>
      <c r="PXZ5" s="110"/>
      <c r="PYA5" s="110"/>
      <c r="PYB5" s="110"/>
      <c r="PYC5" s="110"/>
      <c r="PYD5" s="110"/>
      <c r="PYE5" s="110"/>
      <c r="PYF5" s="110"/>
      <c r="PYG5" s="110"/>
      <c r="PYH5" s="110"/>
      <c r="PYI5" s="110"/>
      <c r="PYJ5" s="110"/>
      <c r="PYK5" s="110"/>
      <c r="PYL5" s="110"/>
      <c r="PYM5" s="110"/>
      <c r="PYN5" s="110"/>
      <c r="PYO5" s="110"/>
      <c r="PYP5" s="110"/>
      <c r="PYQ5" s="110"/>
      <c r="PYR5" s="110"/>
      <c r="PYS5" s="110"/>
      <c r="PYT5" s="110"/>
      <c r="PYU5" s="110"/>
      <c r="PYV5" s="110"/>
      <c r="PYW5" s="110"/>
      <c r="PYX5" s="110"/>
      <c r="PYY5" s="110"/>
      <c r="PYZ5" s="110"/>
      <c r="PZA5" s="110"/>
      <c r="PZB5" s="110"/>
      <c r="PZC5" s="110"/>
      <c r="PZD5" s="110"/>
      <c r="PZE5" s="110"/>
      <c r="PZF5" s="110"/>
      <c r="PZG5" s="110"/>
      <c r="PZH5" s="110"/>
      <c r="PZI5" s="110"/>
      <c r="PZJ5" s="110"/>
      <c r="PZK5" s="110"/>
      <c r="PZL5" s="110"/>
      <c r="PZM5" s="110"/>
      <c r="PZN5" s="110"/>
      <c r="PZO5" s="110"/>
      <c r="PZP5" s="110"/>
      <c r="PZQ5" s="110"/>
      <c r="PZR5" s="110"/>
      <c r="PZS5" s="110"/>
      <c r="PZT5" s="110"/>
      <c r="PZU5" s="110"/>
      <c r="PZV5" s="110"/>
      <c r="PZW5" s="110"/>
      <c r="PZX5" s="110"/>
      <c r="PZY5" s="110"/>
      <c r="PZZ5" s="110"/>
      <c r="QAA5" s="110"/>
      <c r="QAB5" s="110"/>
      <c r="QAC5" s="110"/>
      <c r="QAD5" s="110"/>
      <c r="QAE5" s="110"/>
      <c r="QAF5" s="110"/>
      <c r="QAG5" s="110"/>
      <c r="QAH5" s="110"/>
      <c r="QAI5" s="110"/>
      <c r="QAJ5" s="110"/>
      <c r="QAK5" s="110"/>
      <c r="QAL5" s="110"/>
      <c r="QAM5" s="110"/>
      <c r="QAN5" s="110"/>
      <c r="QAO5" s="110"/>
      <c r="QAP5" s="110"/>
      <c r="QAQ5" s="110"/>
      <c r="QAR5" s="110"/>
      <c r="QAS5" s="110"/>
      <c r="QAT5" s="110"/>
      <c r="QAU5" s="110"/>
      <c r="QAV5" s="110"/>
      <c r="QAW5" s="110"/>
      <c r="QAX5" s="110"/>
      <c r="QAY5" s="110"/>
      <c r="QAZ5" s="110"/>
      <c r="QBA5" s="110"/>
      <c r="QBB5" s="110"/>
      <c r="QBC5" s="110"/>
      <c r="QBD5" s="110"/>
      <c r="QBE5" s="110"/>
      <c r="QBF5" s="110"/>
      <c r="QBG5" s="110"/>
      <c r="QBH5" s="110"/>
      <c r="QBI5" s="110"/>
      <c r="QBJ5" s="110"/>
      <c r="QBK5" s="110"/>
      <c r="QBL5" s="110"/>
      <c r="QBM5" s="110"/>
      <c r="QBN5" s="110"/>
      <c r="QBO5" s="110"/>
      <c r="QBP5" s="110"/>
      <c r="QBQ5" s="110"/>
      <c r="QBR5" s="110"/>
      <c r="QBS5" s="110"/>
      <c r="QBT5" s="110"/>
      <c r="QBU5" s="110"/>
      <c r="QBV5" s="110"/>
      <c r="QBW5" s="110"/>
      <c r="QBX5" s="110"/>
      <c r="QBY5" s="110"/>
      <c r="QBZ5" s="110"/>
      <c r="QCA5" s="110"/>
      <c r="QCB5" s="110"/>
      <c r="QCC5" s="110"/>
      <c r="QCD5" s="110"/>
      <c r="QCE5" s="110"/>
      <c r="QCF5" s="110"/>
      <c r="QCG5" s="110"/>
      <c r="QCH5" s="110"/>
      <c r="QCI5" s="110"/>
      <c r="QCJ5" s="110"/>
      <c r="QCK5" s="110"/>
      <c r="QCL5" s="110"/>
      <c r="QCM5" s="110"/>
      <c r="QCN5" s="110"/>
      <c r="QCO5" s="110"/>
      <c r="QCP5" s="110"/>
      <c r="QCQ5" s="110"/>
      <c r="QCR5" s="110"/>
      <c r="QCS5" s="110"/>
      <c r="QCT5" s="110"/>
      <c r="QCU5" s="110"/>
      <c r="QCV5" s="110"/>
      <c r="QCW5" s="110"/>
      <c r="QCX5" s="110"/>
      <c r="QCY5" s="110"/>
      <c r="QCZ5" s="110"/>
      <c r="QDA5" s="110"/>
      <c r="QDB5" s="110"/>
      <c r="QDC5" s="110"/>
      <c r="QDD5" s="110"/>
      <c r="QDE5" s="110"/>
      <c r="QDF5" s="110"/>
      <c r="QDG5" s="110"/>
      <c r="QDH5" s="110"/>
      <c r="QDI5" s="110"/>
      <c r="QDJ5" s="110"/>
      <c r="QDK5" s="110"/>
      <c r="QDL5" s="110"/>
      <c r="QDM5" s="110"/>
      <c r="QDN5" s="110"/>
      <c r="QDO5" s="110"/>
      <c r="QDP5" s="110"/>
      <c r="QDQ5" s="110"/>
      <c r="QDR5" s="110"/>
      <c r="QDS5" s="110"/>
      <c r="QDT5" s="110"/>
      <c r="QDU5" s="110"/>
      <c r="QDV5" s="110"/>
      <c r="QDW5" s="110"/>
      <c r="QDX5" s="110"/>
      <c r="QDY5" s="110"/>
      <c r="QDZ5" s="110"/>
      <c r="QEA5" s="110"/>
      <c r="QEB5" s="110"/>
      <c r="QEC5" s="110"/>
      <c r="QED5" s="110"/>
      <c r="QEE5" s="110"/>
      <c r="QEF5" s="110"/>
      <c r="QEG5" s="110"/>
      <c r="QEH5" s="110"/>
      <c r="QEI5" s="110"/>
      <c r="QEJ5" s="110"/>
      <c r="QEK5" s="110"/>
      <c r="QEL5" s="110"/>
      <c r="QEM5" s="110"/>
      <c r="QEN5" s="110"/>
      <c r="QEO5" s="110"/>
      <c r="QEP5" s="110"/>
      <c r="QEQ5" s="110"/>
      <c r="QER5" s="110"/>
      <c r="QES5" s="110"/>
      <c r="QET5" s="110"/>
      <c r="QEU5" s="110"/>
      <c r="QEV5" s="110"/>
      <c r="QEW5" s="110"/>
      <c r="QEX5" s="110"/>
      <c r="QEY5" s="110"/>
      <c r="QEZ5" s="110"/>
      <c r="QFA5" s="110"/>
      <c r="QFB5" s="110"/>
      <c r="QFC5" s="110"/>
      <c r="QFD5" s="110"/>
      <c r="QFE5" s="110"/>
      <c r="QFF5" s="110"/>
      <c r="QFG5" s="110"/>
      <c r="QFH5" s="110"/>
      <c r="QFI5" s="110"/>
      <c r="QFJ5" s="110"/>
      <c r="QFK5" s="110"/>
      <c r="QFL5" s="110"/>
      <c r="QFM5" s="110"/>
      <c r="QFN5" s="110"/>
      <c r="QFO5" s="110"/>
      <c r="QFP5" s="110"/>
      <c r="QFQ5" s="110"/>
      <c r="QFR5" s="110"/>
      <c r="QFS5" s="110"/>
      <c r="QFT5" s="110"/>
      <c r="QFU5" s="110"/>
      <c r="QFV5" s="110"/>
      <c r="QFW5" s="110"/>
      <c r="QFX5" s="110"/>
      <c r="QFY5" s="110"/>
      <c r="QFZ5" s="110"/>
      <c r="QGA5" s="110"/>
      <c r="QGB5" s="110"/>
      <c r="QGC5" s="110"/>
      <c r="QGD5" s="110"/>
      <c r="QGE5" s="110"/>
      <c r="QGF5" s="110"/>
      <c r="QGG5" s="110"/>
      <c r="QGH5" s="110"/>
      <c r="QGI5" s="110"/>
      <c r="QGJ5" s="110"/>
      <c r="QGK5" s="110"/>
      <c r="QGL5" s="110"/>
      <c r="QGM5" s="110"/>
      <c r="QGN5" s="110"/>
      <c r="QGO5" s="110"/>
      <c r="QGP5" s="110"/>
      <c r="QGQ5" s="110"/>
      <c r="QGR5" s="110"/>
      <c r="QGS5" s="110"/>
      <c r="QGT5" s="110"/>
      <c r="QGU5" s="110"/>
      <c r="QGV5" s="110"/>
      <c r="QGW5" s="110"/>
      <c r="QGX5" s="110"/>
      <c r="QGY5" s="110"/>
      <c r="QGZ5" s="110"/>
      <c r="QHA5" s="110"/>
      <c r="QHB5" s="110"/>
      <c r="QHC5" s="110"/>
      <c r="QHD5" s="110"/>
      <c r="QHE5" s="110"/>
      <c r="QHF5" s="110"/>
      <c r="QHG5" s="110"/>
      <c r="QHH5" s="110"/>
      <c r="QHI5" s="110"/>
      <c r="QHJ5" s="110"/>
      <c r="QHK5" s="110"/>
      <c r="QHL5" s="110"/>
      <c r="QHM5" s="110"/>
      <c r="QHN5" s="110"/>
      <c r="QHO5" s="110"/>
      <c r="QHP5" s="110"/>
      <c r="QHQ5" s="110"/>
      <c r="QHR5" s="110"/>
      <c r="QHS5" s="110"/>
      <c r="QHT5" s="110"/>
      <c r="QHU5" s="110"/>
      <c r="QHV5" s="110"/>
      <c r="QHW5" s="110"/>
      <c r="QHX5" s="110"/>
      <c r="QHY5" s="110"/>
      <c r="QHZ5" s="110"/>
      <c r="QIA5" s="110"/>
      <c r="QIB5" s="110"/>
      <c r="QIC5" s="110"/>
      <c r="QID5" s="110"/>
      <c r="QIE5" s="110"/>
      <c r="QIF5" s="110"/>
      <c r="QIG5" s="110"/>
      <c r="QIH5" s="110"/>
      <c r="QII5" s="110"/>
      <c r="QIJ5" s="110"/>
      <c r="QIK5" s="110"/>
      <c r="QIL5" s="110"/>
      <c r="QIM5" s="110"/>
      <c r="QIN5" s="110"/>
      <c r="QIO5" s="110"/>
      <c r="QIP5" s="110"/>
      <c r="QIQ5" s="110"/>
      <c r="QIR5" s="110"/>
      <c r="QIS5" s="110"/>
      <c r="QIT5" s="110"/>
      <c r="QIU5" s="110"/>
      <c r="QIV5" s="110"/>
      <c r="QIW5" s="110"/>
      <c r="QIX5" s="110"/>
      <c r="QIY5" s="110"/>
      <c r="QIZ5" s="110"/>
      <c r="QJA5" s="110"/>
      <c r="QJB5" s="110"/>
      <c r="QJC5" s="110"/>
      <c r="QJD5" s="110"/>
      <c r="QJE5" s="110"/>
      <c r="QJF5" s="110"/>
      <c r="QJG5" s="110"/>
      <c r="QJH5" s="110"/>
      <c r="QJI5" s="110"/>
      <c r="QJJ5" s="110"/>
      <c r="QJK5" s="110"/>
      <c r="QJL5" s="110"/>
      <c r="QJM5" s="110"/>
      <c r="QJN5" s="110"/>
      <c r="QJO5" s="110"/>
      <c r="QJP5" s="110"/>
      <c r="QJQ5" s="110"/>
      <c r="QJR5" s="110"/>
      <c r="QJS5" s="110"/>
      <c r="QJT5" s="110"/>
      <c r="QJU5" s="110"/>
      <c r="QJV5" s="110"/>
      <c r="QJW5" s="110"/>
      <c r="QJX5" s="110"/>
      <c r="QJY5" s="110"/>
      <c r="QJZ5" s="110"/>
      <c r="QKA5" s="110"/>
      <c r="QKB5" s="110"/>
      <c r="QKC5" s="110"/>
      <c r="QKD5" s="110"/>
      <c r="QKE5" s="110"/>
      <c r="QKF5" s="110"/>
      <c r="QKG5" s="110"/>
      <c r="QKH5" s="110"/>
      <c r="QKI5" s="110"/>
      <c r="QKJ5" s="110"/>
      <c r="QKK5" s="110"/>
      <c r="QKL5" s="110"/>
      <c r="QKM5" s="110"/>
      <c r="QKN5" s="110"/>
      <c r="QKO5" s="110"/>
      <c r="QKP5" s="110"/>
      <c r="QKQ5" s="110"/>
      <c r="QKR5" s="110"/>
      <c r="QKS5" s="110"/>
      <c r="QKT5" s="110"/>
      <c r="QKU5" s="110"/>
      <c r="QKV5" s="110"/>
      <c r="QKW5" s="110"/>
      <c r="QKX5" s="110"/>
      <c r="QKY5" s="110"/>
      <c r="QKZ5" s="110"/>
      <c r="QLA5" s="110"/>
      <c r="QLB5" s="110"/>
      <c r="QLC5" s="110"/>
      <c r="QLD5" s="110"/>
      <c r="QLE5" s="110"/>
      <c r="QLF5" s="110"/>
      <c r="QLG5" s="110"/>
      <c r="QLH5" s="110"/>
      <c r="QLI5" s="110"/>
      <c r="QLJ5" s="110"/>
      <c r="QLK5" s="110"/>
      <c r="QLL5" s="110"/>
      <c r="QLM5" s="110"/>
      <c r="QLN5" s="110"/>
      <c r="QLO5" s="110"/>
      <c r="QLP5" s="110"/>
      <c r="QLQ5" s="110"/>
      <c r="QLR5" s="110"/>
      <c r="QLS5" s="110"/>
      <c r="QLT5" s="110"/>
      <c r="QLU5" s="110"/>
      <c r="QLV5" s="110"/>
      <c r="QLW5" s="110"/>
      <c r="QLX5" s="110"/>
      <c r="QLY5" s="110"/>
      <c r="QLZ5" s="110"/>
      <c r="QMA5" s="110"/>
      <c r="QMB5" s="110"/>
      <c r="QMC5" s="110"/>
      <c r="QMD5" s="110"/>
      <c r="QME5" s="110"/>
      <c r="QMF5" s="110"/>
      <c r="QMG5" s="110"/>
      <c r="QMH5" s="110"/>
      <c r="QMI5" s="110"/>
      <c r="QMJ5" s="110"/>
      <c r="QMK5" s="110"/>
      <c r="QML5" s="110"/>
      <c r="QMM5" s="110"/>
      <c r="QMN5" s="110"/>
      <c r="QMO5" s="110"/>
      <c r="QMP5" s="110"/>
      <c r="QMQ5" s="110"/>
      <c r="QMR5" s="110"/>
      <c r="QMS5" s="110"/>
      <c r="QMT5" s="110"/>
      <c r="QMU5" s="110"/>
      <c r="QMV5" s="110"/>
      <c r="QMW5" s="110"/>
      <c r="QMX5" s="110"/>
      <c r="QMY5" s="110"/>
      <c r="QMZ5" s="110"/>
      <c r="QNA5" s="110"/>
      <c r="QNB5" s="110"/>
      <c r="QNC5" s="110"/>
      <c r="QND5" s="110"/>
      <c r="QNE5" s="110"/>
      <c r="QNF5" s="110"/>
      <c r="QNG5" s="110"/>
      <c r="QNH5" s="110"/>
      <c r="QNI5" s="110"/>
      <c r="QNJ5" s="110"/>
      <c r="QNK5" s="110"/>
      <c r="QNL5" s="110"/>
      <c r="QNM5" s="110"/>
      <c r="QNN5" s="110"/>
      <c r="QNO5" s="110"/>
      <c r="QNP5" s="110"/>
      <c r="QNQ5" s="110"/>
      <c r="QNR5" s="110"/>
      <c r="QNS5" s="110"/>
      <c r="QNT5" s="110"/>
      <c r="QNU5" s="110"/>
      <c r="QNV5" s="110"/>
      <c r="QNW5" s="110"/>
      <c r="QNX5" s="110"/>
      <c r="QNY5" s="110"/>
      <c r="QNZ5" s="110"/>
      <c r="QOA5" s="110"/>
      <c r="QOB5" s="110"/>
      <c r="QOC5" s="110"/>
      <c r="QOD5" s="110"/>
      <c r="QOE5" s="110"/>
      <c r="QOF5" s="110"/>
      <c r="QOG5" s="110"/>
      <c r="QOH5" s="110"/>
      <c r="QOI5" s="110"/>
      <c r="QOJ5" s="110"/>
      <c r="QOK5" s="110"/>
      <c r="QOL5" s="110"/>
      <c r="QOM5" s="110"/>
      <c r="QON5" s="110"/>
      <c r="QOO5" s="110"/>
      <c r="QOP5" s="110"/>
      <c r="QOQ5" s="110"/>
      <c r="QOR5" s="110"/>
      <c r="QOS5" s="110"/>
      <c r="QOT5" s="110"/>
      <c r="QOU5" s="110"/>
      <c r="QOV5" s="110"/>
      <c r="QOW5" s="110"/>
      <c r="QOX5" s="110"/>
      <c r="QOY5" s="110"/>
      <c r="QOZ5" s="110"/>
      <c r="QPA5" s="110"/>
      <c r="QPB5" s="110"/>
      <c r="QPC5" s="110"/>
      <c r="QPD5" s="110"/>
      <c r="QPE5" s="110"/>
      <c r="QPF5" s="110"/>
      <c r="QPG5" s="110"/>
      <c r="QPH5" s="110"/>
      <c r="QPI5" s="110"/>
      <c r="QPJ5" s="110"/>
      <c r="QPK5" s="110"/>
      <c r="QPL5" s="110"/>
      <c r="QPM5" s="110"/>
      <c r="QPN5" s="110"/>
      <c r="QPO5" s="110"/>
      <c r="QPP5" s="110"/>
      <c r="QPQ5" s="110"/>
      <c r="QPR5" s="110"/>
      <c r="QPS5" s="110"/>
      <c r="QPT5" s="110"/>
      <c r="QPU5" s="110"/>
      <c r="QPV5" s="110"/>
      <c r="QPW5" s="110"/>
      <c r="QPX5" s="110"/>
      <c r="QPY5" s="110"/>
      <c r="QPZ5" s="110"/>
      <c r="QQA5" s="110"/>
      <c r="QQB5" s="110"/>
      <c r="QQC5" s="110"/>
      <c r="QQD5" s="110"/>
      <c r="QQE5" s="110"/>
      <c r="QQF5" s="110"/>
      <c r="QQG5" s="110"/>
      <c r="QQH5" s="110"/>
      <c r="QQI5" s="110"/>
      <c r="QQJ5" s="110"/>
      <c r="QQK5" s="110"/>
      <c r="QQL5" s="110"/>
      <c r="QQM5" s="110"/>
      <c r="QQN5" s="110"/>
      <c r="QQO5" s="110"/>
      <c r="QQP5" s="110"/>
      <c r="QQQ5" s="110"/>
      <c r="QQR5" s="110"/>
      <c r="QQS5" s="110"/>
      <c r="QQT5" s="110"/>
      <c r="QQU5" s="110"/>
      <c r="QQV5" s="110"/>
      <c r="QQW5" s="110"/>
      <c r="QQX5" s="110"/>
      <c r="QQY5" s="110"/>
      <c r="QQZ5" s="110"/>
      <c r="QRA5" s="110"/>
      <c r="QRB5" s="110"/>
      <c r="QRC5" s="110"/>
      <c r="QRD5" s="110"/>
      <c r="QRE5" s="110"/>
      <c r="QRF5" s="110"/>
      <c r="QRG5" s="110"/>
      <c r="QRH5" s="110"/>
      <c r="QRI5" s="110"/>
      <c r="QRJ5" s="110"/>
      <c r="QRK5" s="110"/>
      <c r="QRL5" s="110"/>
      <c r="QRM5" s="110"/>
      <c r="QRN5" s="110"/>
      <c r="QRO5" s="110"/>
      <c r="QRP5" s="110"/>
      <c r="QRQ5" s="110"/>
      <c r="QRR5" s="110"/>
      <c r="QRS5" s="110"/>
      <c r="QRT5" s="110"/>
      <c r="QRU5" s="110"/>
      <c r="QRV5" s="110"/>
      <c r="QRW5" s="110"/>
      <c r="QRX5" s="110"/>
      <c r="QRY5" s="110"/>
      <c r="QRZ5" s="110"/>
      <c r="QSA5" s="110"/>
      <c r="QSB5" s="110"/>
      <c r="QSC5" s="110"/>
      <c r="QSD5" s="110"/>
      <c r="QSE5" s="110"/>
      <c r="QSF5" s="110"/>
      <c r="QSG5" s="110"/>
      <c r="QSH5" s="110"/>
      <c r="QSI5" s="110"/>
      <c r="QSJ5" s="110"/>
      <c r="QSK5" s="110"/>
      <c r="QSL5" s="110"/>
      <c r="QSM5" s="110"/>
      <c r="QSN5" s="110"/>
      <c r="QSO5" s="110"/>
      <c r="QSP5" s="110"/>
      <c r="QSQ5" s="110"/>
      <c r="QSR5" s="110"/>
      <c r="QSS5" s="110"/>
      <c r="QST5" s="110"/>
      <c r="QSU5" s="110"/>
      <c r="QSV5" s="110"/>
      <c r="QSW5" s="110"/>
      <c r="QSX5" s="110"/>
      <c r="QSY5" s="110"/>
      <c r="QSZ5" s="110"/>
      <c r="QTA5" s="110"/>
      <c r="QTB5" s="110"/>
      <c r="QTC5" s="110"/>
      <c r="QTD5" s="110"/>
      <c r="QTE5" s="110"/>
      <c r="QTF5" s="110"/>
      <c r="QTG5" s="110"/>
      <c r="QTH5" s="110"/>
      <c r="QTI5" s="110"/>
      <c r="QTJ5" s="110"/>
      <c r="QTK5" s="110"/>
      <c r="QTL5" s="110"/>
      <c r="QTM5" s="110"/>
      <c r="QTN5" s="110"/>
      <c r="QTO5" s="110"/>
      <c r="QTP5" s="110"/>
      <c r="QTQ5" s="110"/>
      <c r="QTR5" s="110"/>
      <c r="QTS5" s="110"/>
      <c r="QTT5" s="110"/>
      <c r="QTU5" s="110"/>
      <c r="QTV5" s="110"/>
      <c r="QTW5" s="110"/>
      <c r="QTX5" s="110"/>
      <c r="QTY5" s="110"/>
      <c r="QTZ5" s="110"/>
      <c r="QUA5" s="110"/>
      <c r="QUB5" s="110"/>
      <c r="QUC5" s="110"/>
      <c r="QUD5" s="110"/>
      <c r="QUE5" s="110"/>
      <c r="QUF5" s="110"/>
      <c r="QUG5" s="110"/>
      <c r="QUH5" s="110"/>
      <c r="QUI5" s="110"/>
      <c r="QUJ5" s="110"/>
      <c r="QUK5" s="110"/>
      <c r="QUL5" s="110"/>
      <c r="QUM5" s="110"/>
      <c r="QUN5" s="110"/>
      <c r="QUO5" s="110"/>
      <c r="QUP5" s="110"/>
      <c r="QUQ5" s="110"/>
      <c r="QUR5" s="110"/>
      <c r="QUS5" s="110"/>
      <c r="QUT5" s="110"/>
      <c r="QUU5" s="110"/>
      <c r="QUV5" s="110"/>
      <c r="QUW5" s="110"/>
      <c r="QUX5" s="110"/>
      <c r="QUY5" s="110"/>
      <c r="QUZ5" s="110"/>
      <c r="QVA5" s="110"/>
      <c r="QVB5" s="110"/>
      <c r="QVC5" s="110"/>
      <c r="QVD5" s="110"/>
      <c r="QVE5" s="110"/>
      <c r="QVF5" s="110"/>
      <c r="QVG5" s="110"/>
      <c r="QVH5" s="110"/>
      <c r="QVI5" s="110"/>
      <c r="QVJ5" s="110"/>
      <c r="QVK5" s="110"/>
      <c r="QVL5" s="110"/>
      <c r="QVM5" s="110"/>
      <c r="QVN5" s="110"/>
      <c r="QVO5" s="110"/>
      <c r="QVP5" s="110"/>
      <c r="QVQ5" s="110"/>
      <c r="QVR5" s="110"/>
      <c r="QVS5" s="110"/>
      <c r="QVT5" s="110"/>
      <c r="QVU5" s="110"/>
      <c r="QVV5" s="110"/>
      <c r="QVW5" s="110"/>
      <c r="QVX5" s="110"/>
      <c r="QVY5" s="110"/>
      <c r="QVZ5" s="110"/>
      <c r="QWA5" s="110"/>
      <c r="QWB5" s="110"/>
      <c r="QWC5" s="110"/>
      <c r="QWD5" s="110"/>
      <c r="QWE5" s="110"/>
      <c r="QWF5" s="110"/>
      <c r="QWG5" s="110"/>
      <c r="QWH5" s="110"/>
      <c r="QWI5" s="110"/>
      <c r="QWJ5" s="110"/>
      <c r="QWK5" s="110"/>
      <c r="QWL5" s="110"/>
      <c r="QWM5" s="110"/>
      <c r="QWN5" s="110"/>
      <c r="QWO5" s="110"/>
      <c r="QWP5" s="110"/>
      <c r="QWQ5" s="110"/>
      <c r="QWR5" s="110"/>
      <c r="QWS5" s="110"/>
      <c r="QWT5" s="110"/>
      <c r="QWU5" s="110"/>
      <c r="QWV5" s="110"/>
      <c r="QWW5" s="110"/>
      <c r="QWX5" s="110"/>
      <c r="QWY5" s="110"/>
      <c r="QWZ5" s="110"/>
      <c r="QXA5" s="110"/>
      <c r="QXB5" s="110"/>
      <c r="QXC5" s="110"/>
      <c r="QXD5" s="110"/>
      <c r="QXE5" s="110"/>
      <c r="QXF5" s="110"/>
      <c r="QXG5" s="110"/>
      <c r="QXH5" s="110"/>
      <c r="QXI5" s="110"/>
      <c r="QXJ5" s="110"/>
      <c r="QXK5" s="110"/>
      <c r="QXL5" s="110"/>
      <c r="QXM5" s="110"/>
      <c r="QXN5" s="110"/>
      <c r="QXO5" s="110"/>
      <c r="QXP5" s="110"/>
      <c r="QXQ5" s="110"/>
      <c r="QXR5" s="110"/>
      <c r="QXS5" s="110"/>
      <c r="QXT5" s="110"/>
      <c r="QXU5" s="110"/>
      <c r="QXV5" s="110"/>
      <c r="QXW5" s="110"/>
      <c r="QXX5" s="110"/>
      <c r="QXY5" s="110"/>
      <c r="QXZ5" s="110"/>
      <c r="QYA5" s="110"/>
      <c r="QYB5" s="110"/>
      <c r="QYC5" s="110"/>
      <c r="QYD5" s="110"/>
      <c r="QYE5" s="110"/>
      <c r="QYF5" s="110"/>
      <c r="QYG5" s="110"/>
      <c r="QYH5" s="110"/>
      <c r="QYI5" s="110"/>
      <c r="QYJ5" s="110"/>
      <c r="QYK5" s="110"/>
      <c r="QYL5" s="110"/>
      <c r="QYM5" s="110"/>
      <c r="QYN5" s="110"/>
      <c r="QYO5" s="110"/>
      <c r="QYP5" s="110"/>
      <c r="QYQ5" s="110"/>
      <c r="QYR5" s="110"/>
      <c r="QYS5" s="110"/>
      <c r="QYT5" s="110"/>
      <c r="QYU5" s="110"/>
      <c r="QYV5" s="110"/>
      <c r="QYW5" s="110"/>
      <c r="QYX5" s="110"/>
      <c r="QYY5" s="110"/>
      <c r="QYZ5" s="110"/>
      <c r="QZA5" s="110"/>
      <c r="QZB5" s="110"/>
      <c r="QZC5" s="110"/>
      <c r="QZD5" s="110"/>
      <c r="QZE5" s="110"/>
      <c r="QZF5" s="110"/>
      <c r="QZG5" s="110"/>
      <c r="QZH5" s="110"/>
      <c r="QZI5" s="110"/>
      <c r="QZJ5" s="110"/>
      <c r="QZK5" s="110"/>
      <c r="QZL5" s="110"/>
      <c r="QZM5" s="110"/>
      <c r="QZN5" s="110"/>
      <c r="QZO5" s="110"/>
      <c r="QZP5" s="110"/>
      <c r="QZQ5" s="110"/>
      <c r="QZR5" s="110"/>
      <c r="QZS5" s="110"/>
      <c r="QZT5" s="110"/>
      <c r="QZU5" s="110"/>
      <c r="QZV5" s="110"/>
      <c r="QZW5" s="110"/>
      <c r="QZX5" s="110"/>
      <c r="QZY5" s="110"/>
      <c r="QZZ5" s="110"/>
      <c r="RAA5" s="110"/>
      <c r="RAB5" s="110"/>
      <c r="RAC5" s="110"/>
      <c r="RAD5" s="110"/>
      <c r="RAE5" s="110"/>
      <c r="RAF5" s="110"/>
      <c r="RAG5" s="110"/>
      <c r="RAH5" s="110"/>
      <c r="RAI5" s="110"/>
      <c r="RAJ5" s="110"/>
      <c r="RAK5" s="110"/>
      <c r="RAL5" s="110"/>
      <c r="RAM5" s="110"/>
      <c r="RAN5" s="110"/>
      <c r="RAO5" s="110"/>
      <c r="RAP5" s="110"/>
      <c r="RAQ5" s="110"/>
      <c r="RAR5" s="110"/>
      <c r="RAS5" s="110"/>
      <c r="RAT5" s="110"/>
      <c r="RAU5" s="110"/>
      <c r="RAV5" s="110"/>
      <c r="RAW5" s="110"/>
      <c r="RAX5" s="110"/>
      <c r="RAY5" s="110"/>
      <c r="RAZ5" s="110"/>
      <c r="RBA5" s="110"/>
      <c r="RBB5" s="110"/>
      <c r="RBC5" s="110"/>
      <c r="RBD5" s="110"/>
      <c r="RBE5" s="110"/>
      <c r="RBF5" s="110"/>
      <c r="RBG5" s="110"/>
      <c r="RBH5" s="110"/>
      <c r="RBI5" s="110"/>
      <c r="RBJ5" s="110"/>
      <c r="RBK5" s="110"/>
      <c r="RBL5" s="110"/>
      <c r="RBM5" s="110"/>
      <c r="RBN5" s="110"/>
      <c r="RBO5" s="110"/>
      <c r="RBP5" s="110"/>
      <c r="RBQ5" s="110"/>
      <c r="RBR5" s="110"/>
      <c r="RBS5" s="110"/>
      <c r="RBT5" s="110"/>
      <c r="RBU5" s="110"/>
      <c r="RBV5" s="110"/>
      <c r="RBW5" s="110"/>
      <c r="RBX5" s="110"/>
      <c r="RBY5" s="110"/>
      <c r="RBZ5" s="110"/>
      <c r="RCA5" s="110"/>
      <c r="RCB5" s="110"/>
      <c r="RCC5" s="110"/>
      <c r="RCD5" s="110"/>
      <c r="RCE5" s="110"/>
      <c r="RCF5" s="110"/>
      <c r="RCG5" s="110"/>
      <c r="RCH5" s="110"/>
      <c r="RCI5" s="110"/>
      <c r="RCJ5" s="110"/>
      <c r="RCK5" s="110"/>
      <c r="RCL5" s="110"/>
      <c r="RCM5" s="110"/>
      <c r="RCN5" s="110"/>
      <c r="RCO5" s="110"/>
      <c r="RCP5" s="110"/>
      <c r="RCQ5" s="110"/>
      <c r="RCR5" s="110"/>
      <c r="RCS5" s="110"/>
      <c r="RCT5" s="110"/>
      <c r="RCU5" s="110"/>
      <c r="RCV5" s="110"/>
      <c r="RCW5" s="110"/>
      <c r="RCX5" s="110"/>
      <c r="RCY5" s="110"/>
      <c r="RCZ5" s="110"/>
      <c r="RDA5" s="110"/>
      <c r="RDB5" s="110"/>
      <c r="RDC5" s="110"/>
      <c r="RDD5" s="110"/>
      <c r="RDE5" s="110"/>
      <c r="RDF5" s="110"/>
      <c r="RDG5" s="110"/>
      <c r="RDH5" s="110"/>
      <c r="RDI5" s="110"/>
      <c r="RDJ5" s="110"/>
      <c r="RDK5" s="110"/>
      <c r="RDL5" s="110"/>
      <c r="RDM5" s="110"/>
      <c r="RDN5" s="110"/>
      <c r="RDO5" s="110"/>
      <c r="RDP5" s="110"/>
      <c r="RDQ5" s="110"/>
      <c r="RDR5" s="110"/>
      <c r="RDS5" s="110"/>
      <c r="RDT5" s="110"/>
      <c r="RDU5" s="110"/>
      <c r="RDV5" s="110"/>
      <c r="RDW5" s="110"/>
      <c r="RDX5" s="110"/>
      <c r="RDY5" s="110"/>
      <c r="RDZ5" s="110"/>
      <c r="REA5" s="110"/>
      <c r="REB5" s="110"/>
      <c r="REC5" s="110"/>
      <c r="RED5" s="110"/>
      <c r="REE5" s="110"/>
      <c r="REF5" s="110"/>
      <c r="REG5" s="110"/>
      <c r="REH5" s="110"/>
      <c r="REI5" s="110"/>
      <c r="REJ5" s="110"/>
      <c r="REK5" s="110"/>
      <c r="REL5" s="110"/>
      <c r="REM5" s="110"/>
      <c r="REN5" s="110"/>
      <c r="REO5" s="110"/>
      <c r="REP5" s="110"/>
      <c r="REQ5" s="110"/>
      <c r="RER5" s="110"/>
      <c r="RES5" s="110"/>
      <c r="RET5" s="110"/>
      <c r="REU5" s="110"/>
      <c r="REV5" s="110"/>
      <c r="REW5" s="110"/>
      <c r="REX5" s="110"/>
      <c r="REY5" s="110"/>
      <c r="REZ5" s="110"/>
      <c r="RFA5" s="110"/>
      <c r="RFB5" s="110"/>
      <c r="RFC5" s="110"/>
      <c r="RFD5" s="110"/>
      <c r="RFE5" s="110"/>
      <c r="RFF5" s="110"/>
      <c r="RFG5" s="110"/>
      <c r="RFH5" s="110"/>
      <c r="RFI5" s="110"/>
      <c r="RFJ5" s="110"/>
      <c r="RFK5" s="110"/>
      <c r="RFL5" s="110"/>
      <c r="RFM5" s="110"/>
      <c r="RFN5" s="110"/>
      <c r="RFO5" s="110"/>
      <c r="RFP5" s="110"/>
      <c r="RFQ5" s="110"/>
      <c r="RFR5" s="110"/>
      <c r="RFS5" s="110"/>
      <c r="RFT5" s="110"/>
      <c r="RFU5" s="110"/>
      <c r="RFV5" s="110"/>
      <c r="RFW5" s="110"/>
      <c r="RFX5" s="110"/>
      <c r="RFY5" s="110"/>
      <c r="RFZ5" s="110"/>
      <c r="RGA5" s="110"/>
      <c r="RGB5" s="110"/>
      <c r="RGC5" s="110"/>
      <c r="RGD5" s="110"/>
      <c r="RGE5" s="110"/>
      <c r="RGF5" s="110"/>
      <c r="RGG5" s="110"/>
      <c r="RGH5" s="110"/>
      <c r="RGI5" s="110"/>
      <c r="RGJ5" s="110"/>
      <c r="RGK5" s="110"/>
      <c r="RGL5" s="110"/>
      <c r="RGM5" s="110"/>
      <c r="RGN5" s="110"/>
      <c r="RGO5" s="110"/>
      <c r="RGP5" s="110"/>
      <c r="RGQ5" s="110"/>
      <c r="RGR5" s="110"/>
      <c r="RGS5" s="110"/>
      <c r="RGT5" s="110"/>
      <c r="RGU5" s="110"/>
      <c r="RGV5" s="110"/>
      <c r="RGW5" s="110"/>
      <c r="RGX5" s="110"/>
      <c r="RGY5" s="110"/>
      <c r="RGZ5" s="110"/>
      <c r="RHA5" s="110"/>
      <c r="RHB5" s="110"/>
      <c r="RHC5" s="110"/>
      <c r="RHD5" s="110"/>
      <c r="RHE5" s="110"/>
      <c r="RHF5" s="110"/>
      <c r="RHG5" s="110"/>
      <c r="RHH5" s="110"/>
      <c r="RHI5" s="110"/>
      <c r="RHJ5" s="110"/>
      <c r="RHK5" s="110"/>
      <c r="RHL5" s="110"/>
      <c r="RHM5" s="110"/>
      <c r="RHN5" s="110"/>
      <c r="RHO5" s="110"/>
      <c r="RHP5" s="110"/>
      <c r="RHQ5" s="110"/>
      <c r="RHR5" s="110"/>
      <c r="RHS5" s="110"/>
      <c r="RHT5" s="110"/>
      <c r="RHU5" s="110"/>
      <c r="RHV5" s="110"/>
      <c r="RHW5" s="110"/>
      <c r="RHX5" s="110"/>
      <c r="RHY5" s="110"/>
      <c r="RHZ5" s="110"/>
      <c r="RIA5" s="110"/>
      <c r="RIB5" s="110"/>
      <c r="RIC5" s="110"/>
      <c r="RID5" s="110"/>
      <c r="RIE5" s="110"/>
      <c r="RIF5" s="110"/>
      <c r="RIG5" s="110"/>
      <c r="RIH5" s="110"/>
      <c r="RII5" s="110"/>
      <c r="RIJ5" s="110"/>
      <c r="RIK5" s="110"/>
      <c r="RIL5" s="110"/>
      <c r="RIM5" s="110"/>
      <c r="RIN5" s="110"/>
      <c r="RIO5" s="110"/>
      <c r="RIP5" s="110"/>
      <c r="RIQ5" s="110"/>
      <c r="RIR5" s="110"/>
      <c r="RIS5" s="110"/>
      <c r="RIT5" s="110"/>
      <c r="RIU5" s="110"/>
      <c r="RIV5" s="110"/>
      <c r="RIW5" s="110"/>
      <c r="RIX5" s="110"/>
      <c r="RIY5" s="110"/>
      <c r="RIZ5" s="110"/>
      <c r="RJA5" s="110"/>
      <c r="RJB5" s="110"/>
      <c r="RJC5" s="110"/>
      <c r="RJD5" s="110"/>
      <c r="RJE5" s="110"/>
      <c r="RJF5" s="110"/>
      <c r="RJG5" s="110"/>
      <c r="RJH5" s="110"/>
      <c r="RJI5" s="110"/>
      <c r="RJJ5" s="110"/>
      <c r="RJK5" s="110"/>
      <c r="RJL5" s="110"/>
      <c r="RJM5" s="110"/>
      <c r="RJN5" s="110"/>
      <c r="RJO5" s="110"/>
      <c r="RJP5" s="110"/>
      <c r="RJQ5" s="110"/>
      <c r="RJR5" s="110"/>
      <c r="RJS5" s="110"/>
      <c r="RJT5" s="110"/>
      <c r="RJU5" s="110"/>
      <c r="RJV5" s="110"/>
      <c r="RJW5" s="110"/>
      <c r="RJX5" s="110"/>
      <c r="RJY5" s="110"/>
      <c r="RJZ5" s="110"/>
      <c r="RKA5" s="110"/>
      <c r="RKB5" s="110"/>
      <c r="RKC5" s="110"/>
      <c r="RKD5" s="110"/>
      <c r="RKE5" s="110"/>
      <c r="RKF5" s="110"/>
      <c r="RKG5" s="110"/>
      <c r="RKH5" s="110"/>
      <c r="RKI5" s="110"/>
      <c r="RKJ5" s="110"/>
      <c r="RKK5" s="110"/>
      <c r="RKL5" s="110"/>
      <c r="RKM5" s="110"/>
      <c r="RKN5" s="110"/>
      <c r="RKO5" s="110"/>
      <c r="RKP5" s="110"/>
      <c r="RKQ5" s="110"/>
      <c r="RKR5" s="110"/>
      <c r="RKS5" s="110"/>
      <c r="RKT5" s="110"/>
      <c r="RKU5" s="110"/>
      <c r="RKV5" s="110"/>
      <c r="RKW5" s="110"/>
      <c r="RKX5" s="110"/>
      <c r="RKY5" s="110"/>
      <c r="RKZ5" s="110"/>
      <c r="RLA5" s="110"/>
      <c r="RLB5" s="110"/>
      <c r="RLC5" s="110"/>
      <c r="RLD5" s="110"/>
      <c r="RLE5" s="110"/>
      <c r="RLF5" s="110"/>
      <c r="RLG5" s="110"/>
      <c r="RLH5" s="110"/>
      <c r="RLI5" s="110"/>
      <c r="RLJ5" s="110"/>
      <c r="RLK5" s="110"/>
      <c r="RLL5" s="110"/>
      <c r="RLM5" s="110"/>
      <c r="RLN5" s="110"/>
      <c r="RLO5" s="110"/>
      <c r="RLP5" s="110"/>
      <c r="RLQ5" s="110"/>
      <c r="RLR5" s="110"/>
      <c r="RLS5" s="110"/>
      <c r="RLT5" s="110"/>
      <c r="RLU5" s="110"/>
      <c r="RLV5" s="110"/>
      <c r="RLW5" s="110"/>
      <c r="RLX5" s="110"/>
      <c r="RLY5" s="110"/>
      <c r="RLZ5" s="110"/>
      <c r="RMA5" s="110"/>
      <c r="RMB5" s="110"/>
      <c r="RMC5" s="110"/>
      <c r="RMD5" s="110"/>
      <c r="RME5" s="110"/>
      <c r="RMF5" s="110"/>
      <c r="RMG5" s="110"/>
      <c r="RMH5" s="110"/>
      <c r="RMI5" s="110"/>
      <c r="RMJ5" s="110"/>
      <c r="RMK5" s="110"/>
      <c r="RML5" s="110"/>
      <c r="RMM5" s="110"/>
      <c r="RMN5" s="110"/>
      <c r="RMO5" s="110"/>
      <c r="RMP5" s="110"/>
      <c r="RMQ5" s="110"/>
      <c r="RMR5" s="110"/>
      <c r="RMS5" s="110"/>
      <c r="RMT5" s="110"/>
      <c r="RMU5" s="110"/>
      <c r="RMV5" s="110"/>
      <c r="RMW5" s="110"/>
      <c r="RMX5" s="110"/>
      <c r="RMY5" s="110"/>
      <c r="RMZ5" s="110"/>
      <c r="RNA5" s="110"/>
      <c r="RNB5" s="110"/>
      <c r="RNC5" s="110"/>
      <c r="RND5" s="110"/>
      <c r="RNE5" s="110"/>
      <c r="RNF5" s="110"/>
      <c r="RNG5" s="110"/>
      <c r="RNH5" s="110"/>
      <c r="RNI5" s="110"/>
      <c r="RNJ5" s="110"/>
      <c r="RNK5" s="110"/>
      <c r="RNL5" s="110"/>
      <c r="RNM5" s="110"/>
      <c r="RNN5" s="110"/>
      <c r="RNO5" s="110"/>
      <c r="RNP5" s="110"/>
      <c r="RNQ5" s="110"/>
      <c r="RNR5" s="110"/>
      <c r="RNS5" s="110"/>
      <c r="RNT5" s="110"/>
      <c r="RNU5" s="110"/>
      <c r="RNV5" s="110"/>
      <c r="RNW5" s="110"/>
      <c r="RNX5" s="110"/>
      <c r="RNY5" s="110"/>
      <c r="RNZ5" s="110"/>
      <c r="ROA5" s="110"/>
      <c r="ROB5" s="110"/>
      <c r="ROC5" s="110"/>
      <c r="ROD5" s="110"/>
      <c r="ROE5" s="110"/>
      <c r="ROF5" s="110"/>
      <c r="ROG5" s="110"/>
      <c r="ROH5" s="110"/>
      <c r="ROI5" s="110"/>
      <c r="ROJ5" s="110"/>
      <c r="ROK5" s="110"/>
      <c r="ROL5" s="110"/>
      <c r="ROM5" s="110"/>
      <c r="RON5" s="110"/>
      <c r="ROO5" s="110"/>
      <c r="ROP5" s="110"/>
      <c r="ROQ5" s="110"/>
      <c r="ROR5" s="110"/>
      <c r="ROS5" s="110"/>
      <c r="ROT5" s="110"/>
      <c r="ROU5" s="110"/>
      <c r="ROV5" s="110"/>
      <c r="ROW5" s="110"/>
      <c r="ROX5" s="110"/>
      <c r="ROY5" s="110"/>
      <c r="ROZ5" s="110"/>
      <c r="RPA5" s="110"/>
      <c r="RPB5" s="110"/>
      <c r="RPC5" s="110"/>
      <c r="RPD5" s="110"/>
      <c r="RPE5" s="110"/>
      <c r="RPF5" s="110"/>
      <c r="RPG5" s="110"/>
      <c r="RPH5" s="110"/>
      <c r="RPI5" s="110"/>
      <c r="RPJ5" s="110"/>
      <c r="RPK5" s="110"/>
      <c r="RPL5" s="110"/>
      <c r="RPM5" s="110"/>
      <c r="RPN5" s="110"/>
      <c r="RPO5" s="110"/>
      <c r="RPP5" s="110"/>
      <c r="RPQ5" s="110"/>
      <c r="RPR5" s="110"/>
      <c r="RPS5" s="110"/>
      <c r="RPT5" s="110"/>
      <c r="RPU5" s="110"/>
      <c r="RPV5" s="110"/>
      <c r="RPW5" s="110"/>
      <c r="RPX5" s="110"/>
      <c r="RPY5" s="110"/>
      <c r="RPZ5" s="110"/>
      <c r="RQA5" s="110"/>
      <c r="RQB5" s="110"/>
      <c r="RQC5" s="110"/>
      <c r="RQD5" s="110"/>
      <c r="RQE5" s="110"/>
      <c r="RQF5" s="110"/>
      <c r="RQG5" s="110"/>
      <c r="RQH5" s="110"/>
      <c r="RQI5" s="110"/>
      <c r="RQJ5" s="110"/>
      <c r="RQK5" s="110"/>
      <c r="RQL5" s="110"/>
      <c r="RQM5" s="110"/>
      <c r="RQN5" s="110"/>
      <c r="RQO5" s="110"/>
      <c r="RQP5" s="110"/>
      <c r="RQQ5" s="110"/>
      <c r="RQR5" s="110"/>
      <c r="RQS5" s="110"/>
      <c r="RQT5" s="110"/>
      <c r="RQU5" s="110"/>
      <c r="RQV5" s="110"/>
      <c r="RQW5" s="110"/>
      <c r="RQX5" s="110"/>
      <c r="RQY5" s="110"/>
      <c r="RQZ5" s="110"/>
      <c r="RRA5" s="110"/>
      <c r="RRB5" s="110"/>
      <c r="RRC5" s="110"/>
      <c r="RRD5" s="110"/>
      <c r="RRE5" s="110"/>
      <c r="RRF5" s="110"/>
      <c r="RRG5" s="110"/>
      <c r="RRH5" s="110"/>
      <c r="RRI5" s="110"/>
      <c r="RRJ5" s="110"/>
      <c r="RRK5" s="110"/>
      <c r="RRL5" s="110"/>
      <c r="RRM5" s="110"/>
      <c r="RRN5" s="110"/>
      <c r="RRO5" s="110"/>
      <c r="RRP5" s="110"/>
      <c r="RRQ5" s="110"/>
      <c r="RRR5" s="110"/>
      <c r="RRS5" s="110"/>
      <c r="RRT5" s="110"/>
      <c r="RRU5" s="110"/>
      <c r="RRV5" s="110"/>
      <c r="RRW5" s="110"/>
      <c r="RRX5" s="110"/>
      <c r="RRY5" s="110"/>
      <c r="RRZ5" s="110"/>
      <c r="RSA5" s="110"/>
      <c r="RSB5" s="110"/>
      <c r="RSC5" s="110"/>
      <c r="RSD5" s="110"/>
      <c r="RSE5" s="110"/>
      <c r="RSF5" s="110"/>
      <c r="RSG5" s="110"/>
      <c r="RSH5" s="110"/>
      <c r="RSI5" s="110"/>
      <c r="RSJ5" s="110"/>
      <c r="RSK5" s="110"/>
      <c r="RSL5" s="110"/>
      <c r="RSM5" s="110"/>
      <c r="RSN5" s="110"/>
      <c r="RSO5" s="110"/>
      <c r="RSP5" s="110"/>
      <c r="RSQ5" s="110"/>
      <c r="RSR5" s="110"/>
      <c r="RSS5" s="110"/>
      <c r="RST5" s="110"/>
      <c r="RSU5" s="110"/>
      <c r="RSV5" s="110"/>
      <c r="RSW5" s="110"/>
      <c r="RSX5" s="110"/>
      <c r="RSY5" s="110"/>
      <c r="RSZ5" s="110"/>
      <c r="RTA5" s="110"/>
      <c r="RTB5" s="110"/>
      <c r="RTC5" s="110"/>
      <c r="RTD5" s="110"/>
      <c r="RTE5" s="110"/>
      <c r="RTF5" s="110"/>
      <c r="RTG5" s="110"/>
      <c r="RTH5" s="110"/>
      <c r="RTI5" s="110"/>
      <c r="RTJ5" s="110"/>
      <c r="RTK5" s="110"/>
      <c r="RTL5" s="110"/>
      <c r="RTM5" s="110"/>
      <c r="RTN5" s="110"/>
      <c r="RTO5" s="110"/>
      <c r="RTP5" s="110"/>
      <c r="RTQ5" s="110"/>
      <c r="RTR5" s="110"/>
      <c r="RTS5" s="110"/>
      <c r="RTT5" s="110"/>
      <c r="RTU5" s="110"/>
      <c r="RTV5" s="110"/>
      <c r="RTW5" s="110"/>
      <c r="RTX5" s="110"/>
      <c r="RTY5" s="110"/>
      <c r="RTZ5" s="110"/>
      <c r="RUA5" s="110"/>
      <c r="RUB5" s="110"/>
      <c r="RUC5" s="110"/>
      <c r="RUD5" s="110"/>
      <c r="RUE5" s="110"/>
      <c r="RUF5" s="110"/>
      <c r="RUG5" s="110"/>
      <c r="RUH5" s="110"/>
      <c r="RUI5" s="110"/>
      <c r="RUJ5" s="110"/>
      <c r="RUK5" s="110"/>
      <c r="RUL5" s="110"/>
      <c r="RUM5" s="110"/>
      <c r="RUN5" s="110"/>
      <c r="RUO5" s="110"/>
      <c r="RUP5" s="110"/>
      <c r="RUQ5" s="110"/>
      <c r="RUR5" s="110"/>
      <c r="RUS5" s="110"/>
      <c r="RUT5" s="110"/>
      <c r="RUU5" s="110"/>
      <c r="RUV5" s="110"/>
      <c r="RUW5" s="110"/>
      <c r="RUX5" s="110"/>
      <c r="RUY5" s="110"/>
      <c r="RUZ5" s="110"/>
      <c r="RVA5" s="110"/>
      <c r="RVB5" s="110"/>
      <c r="RVC5" s="110"/>
      <c r="RVD5" s="110"/>
      <c r="RVE5" s="110"/>
      <c r="RVF5" s="110"/>
      <c r="RVG5" s="110"/>
      <c r="RVH5" s="110"/>
      <c r="RVI5" s="110"/>
      <c r="RVJ5" s="110"/>
      <c r="RVK5" s="110"/>
      <c r="RVL5" s="110"/>
      <c r="RVM5" s="110"/>
      <c r="RVN5" s="110"/>
      <c r="RVO5" s="110"/>
      <c r="RVP5" s="110"/>
      <c r="RVQ5" s="110"/>
      <c r="RVR5" s="110"/>
      <c r="RVS5" s="110"/>
      <c r="RVT5" s="110"/>
      <c r="RVU5" s="110"/>
      <c r="RVV5" s="110"/>
      <c r="RVW5" s="110"/>
      <c r="RVX5" s="110"/>
      <c r="RVY5" s="110"/>
      <c r="RVZ5" s="110"/>
      <c r="RWA5" s="110"/>
      <c r="RWB5" s="110"/>
      <c r="RWC5" s="110"/>
      <c r="RWD5" s="110"/>
      <c r="RWE5" s="110"/>
      <c r="RWF5" s="110"/>
      <c r="RWG5" s="110"/>
      <c r="RWH5" s="110"/>
      <c r="RWI5" s="110"/>
      <c r="RWJ5" s="110"/>
      <c r="RWK5" s="110"/>
      <c r="RWL5" s="110"/>
      <c r="RWM5" s="110"/>
      <c r="RWN5" s="110"/>
      <c r="RWO5" s="110"/>
      <c r="RWP5" s="110"/>
      <c r="RWQ5" s="110"/>
      <c r="RWR5" s="110"/>
      <c r="RWS5" s="110"/>
      <c r="RWT5" s="110"/>
      <c r="RWU5" s="110"/>
      <c r="RWV5" s="110"/>
      <c r="RWW5" s="110"/>
      <c r="RWX5" s="110"/>
      <c r="RWY5" s="110"/>
      <c r="RWZ5" s="110"/>
      <c r="RXA5" s="110"/>
      <c r="RXB5" s="110"/>
      <c r="RXC5" s="110"/>
      <c r="RXD5" s="110"/>
      <c r="RXE5" s="110"/>
      <c r="RXF5" s="110"/>
      <c r="RXG5" s="110"/>
      <c r="RXH5" s="110"/>
      <c r="RXI5" s="110"/>
      <c r="RXJ5" s="110"/>
      <c r="RXK5" s="110"/>
      <c r="RXL5" s="110"/>
      <c r="RXM5" s="110"/>
      <c r="RXN5" s="110"/>
      <c r="RXO5" s="110"/>
      <c r="RXP5" s="110"/>
      <c r="RXQ5" s="110"/>
      <c r="RXR5" s="110"/>
      <c r="RXS5" s="110"/>
      <c r="RXT5" s="110"/>
      <c r="RXU5" s="110"/>
      <c r="RXV5" s="110"/>
      <c r="RXW5" s="110"/>
      <c r="RXX5" s="110"/>
      <c r="RXY5" s="110"/>
      <c r="RXZ5" s="110"/>
      <c r="RYA5" s="110"/>
      <c r="RYB5" s="110"/>
      <c r="RYC5" s="110"/>
      <c r="RYD5" s="110"/>
      <c r="RYE5" s="110"/>
      <c r="RYF5" s="110"/>
      <c r="RYG5" s="110"/>
      <c r="RYH5" s="110"/>
      <c r="RYI5" s="110"/>
      <c r="RYJ5" s="110"/>
      <c r="RYK5" s="110"/>
      <c r="RYL5" s="110"/>
      <c r="RYM5" s="110"/>
      <c r="RYN5" s="110"/>
      <c r="RYO5" s="110"/>
      <c r="RYP5" s="110"/>
      <c r="RYQ5" s="110"/>
      <c r="RYR5" s="110"/>
      <c r="RYS5" s="110"/>
      <c r="RYT5" s="110"/>
      <c r="RYU5" s="110"/>
      <c r="RYV5" s="110"/>
      <c r="RYW5" s="110"/>
      <c r="RYX5" s="110"/>
      <c r="RYY5" s="110"/>
      <c r="RYZ5" s="110"/>
      <c r="RZA5" s="110"/>
      <c r="RZB5" s="110"/>
      <c r="RZC5" s="110"/>
      <c r="RZD5" s="110"/>
      <c r="RZE5" s="110"/>
      <c r="RZF5" s="110"/>
      <c r="RZG5" s="110"/>
      <c r="RZH5" s="110"/>
      <c r="RZI5" s="110"/>
      <c r="RZJ5" s="110"/>
      <c r="RZK5" s="110"/>
      <c r="RZL5" s="110"/>
      <c r="RZM5" s="110"/>
      <c r="RZN5" s="110"/>
      <c r="RZO5" s="110"/>
      <c r="RZP5" s="110"/>
      <c r="RZQ5" s="110"/>
      <c r="RZR5" s="110"/>
      <c r="RZS5" s="110"/>
      <c r="RZT5" s="110"/>
      <c r="RZU5" s="110"/>
      <c r="RZV5" s="110"/>
      <c r="RZW5" s="110"/>
      <c r="RZX5" s="110"/>
      <c r="RZY5" s="110"/>
      <c r="RZZ5" s="110"/>
      <c r="SAA5" s="110"/>
      <c r="SAB5" s="110"/>
      <c r="SAC5" s="110"/>
      <c r="SAD5" s="110"/>
      <c r="SAE5" s="110"/>
      <c r="SAF5" s="110"/>
      <c r="SAG5" s="110"/>
      <c r="SAH5" s="110"/>
      <c r="SAI5" s="110"/>
      <c r="SAJ5" s="110"/>
      <c r="SAK5" s="110"/>
      <c r="SAL5" s="110"/>
      <c r="SAM5" s="110"/>
      <c r="SAN5" s="110"/>
      <c r="SAO5" s="110"/>
      <c r="SAP5" s="110"/>
      <c r="SAQ5" s="110"/>
      <c r="SAR5" s="110"/>
      <c r="SAS5" s="110"/>
      <c r="SAT5" s="110"/>
      <c r="SAU5" s="110"/>
      <c r="SAV5" s="110"/>
      <c r="SAW5" s="110"/>
      <c r="SAX5" s="110"/>
      <c r="SAY5" s="110"/>
      <c r="SAZ5" s="110"/>
      <c r="SBA5" s="110"/>
      <c r="SBB5" s="110"/>
      <c r="SBC5" s="110"/>
      <c r="SBD5" s="110"/>
      <c r="SBE5" s="110"/>
      <c r="SBF5" s="110"/>
      <c r="SBG5" s="110"/>
      <c r="SBH5" s="110"/>
      <c r="SBI5" s="110"/>
      <c r="SBJ5" s="110"/>
      <c r="SBK5" s="110"/>
      <c r="SBL5" s="110"/>
      <c r="SBM5" s="110"/>
      <c r="SBN5" s="110"/>
      <c r="SBO5" s="110"/>
      <c r="SBP5" s="110"/>
      <c r="SBQ5" s="110"/>
      <c r="SBR5" s="110"/>
      <c r="SBS5" s="110"/>
      <c r="SBT5" s="110"/>
      <c r="SBU5" s="110"/>
      <c r="SBV5" s="110"/>
      <c r="SBW5" s="110"/>
      <c r="SBX5" s="110"/>
      <c r="SBY5" s="110"/>
      <c r="SBZ5" s="110"/>
      <c r="SCA5" s="110"/>
      <c r="SCB5" s="110"/>
      <c r="SCC5" s="110"/>
      <c r="SCD5" s="110"/>
      <c r="SCE5" s="110"/>
      <c r="SCF5" s="110"/>
      <c r="SCG5" s="110"/>
      <c r="SCH5" s="110"/>
      <c r="SCI5" s="110"/>
      <c r="SCJ5" s="110"/>
      <c r="SCK5" s="110"/>
      <c r="SCL5" s="110"/>
      <c r="SCM5" s="110"/>
      <c r="SCN5" s="110"/>
      <c r="SCO5" s="110"/>
      <c r="SCP5" s="110"/>
      <c r="SCQ5" s="110"/>
      <c r="SCR5" s="110"/>
      <c r="SCS5" s="110"/>
      <c r="SCT5" s="110"/>
      <c r="SCU5" s="110"/>
      <c r="SCV5" s="110"/>
      <c r="SCW5" s="110"/>
      <c r="SCX5" s="110"/>
      <c r="SCY5" s="110"/>
      <c r="SCZ5" s="110"/>
      <c r="SDA5" s="110"/>
      <c r="SDB5" s="110"/>
      <c r="SDC5" s="110"/>
      <c r="SDD5" s="110"/>
      <c r="SDE5" s="110"/>
      <c r="SDF5" s="110"/>
      <c r="SDG5" s="110"/>
      <c r="SDH5" s="110"/>
      <c r="SDI5" s="110"/>
      <c r="SDJ5" s="110"/>
      <c r="SDK5" s="110"/>
      <c r="SDL5" s="110"/>
      <c r="SDM5" s="110"/>
      <c r="SDN5" s="110"/>
      <c r="SDO5" s="110"/>
      <c r="SDP5" s="110"/>
      <c r="SDQ5" s="110"/>
      <c r="SDR5" s="110"/>
      <c r="SDS5" s="110"/>
      <c r="SDT5" s="110"/>
      <c r="SDU5" s="110"/>
      <c r="SDV5" s="110"/>
      <c r="SDW5" s="110"/>
      <c r="SDX5" s="110"/>
      <c r="SDY5" s="110"/>
      <c r="SDZ5" s="110"/>
      <c r="SEA5" s="110"/>
      <c r="SEB5" s="110"/>
      <c r="SEC5" s="110"/>
      <c r="SED5" s="110"/>
      <c r="SEE5" s="110"/>
      <c r="SEF5" s="110"/>
      <c r="SEG5" s="110"/>
      <c r="SEH5" s="110"/>
      <c r="SEI5" s="110"/>
      <c r="SEJ5" s="110"/>
      <c r="SEK5" s="110"/>
      <c r="SEL5" s="110"/>
      <c r="SEM5" s="110"/>
      <c r="SEN5" s="110"/>
      <c r="SEO5" s="110"/>
      <c r="SEP5" s="110"/>
      <c r="SEQ5" s="110"/>
      <c r="SER5" s="110"/>
      <c r="SES5" s="110"/>
      <c r="SET5" s="110"/>
      <c r="SEU5" s="110"/>
      <c r="SEV5" s="110"/>
      <c r="SEW5" s="110"/>
      <c r="SEX5" s="110"/>
      <c r="SEY5" s="110"/>
      <c r="SEZ5" s="110"/>
      <c r="SFA5" s="110"/>
      <c r="SFB5" s="110"/>
      <c r="SFC5" s="110"/>
      <c r="SFD5" s="110"/>
      <c r="SFE5" s="110"/>
      <c r="SFF5" s="110"/>
      <c r="SFG5" s="110"/>
      <c r="SFH5" s="110"/>
      <c r="SFI5" s="110"/>
      <c r="SFJ5" s="110"/>
      <c r="SFK5" s="110"/>
      <c r="SFL5" s="110"/>
      <c r="SFM5" s="110"/>
      <c r="SFN5" s="110"/>
      <c r="SFO5" s="110"/>
      <c r="SFP5" s="110"/>
      <c r="SFQ5" s="110"/>
      <c r="SFR5" s="110"/>
      <c r="SFS5" s="110"/>
      <c r="SFT5" s="110"/>
      <c r="SFU5" s="110"/>
      <c r="SFV5" s="110"/>
      <c r="SFW5" s="110"/>
      <c r="SFX5" s="110"/>
      <c r="SFY5" s="110"/>
      <c r="SFZ5" s="110"/>
      <c r="SGA5" s="110"/>
      <c r="SGB5" s="110"/>
      <c r="SGC5" s="110"/>
      <c r="SGD5" s="110"/>
      <c r="SGE5" s="110"/>
      <c r="SGF5" s="110"/>
      <c r="SGG5" s="110"/>
      <c r="SGH5" s="110"/>
      <c r="SGI5" s="110"/>
      <c r="SGJ5" s="110"/>
      <c r="SGK5" s="110"/>
      <c r="SGL5" s="110"/>
      <c r="SGM5" s="110"/>
      <c r="SGN5" s="110"/>
      <c r="SGO5" s="110"/>
      <c r="SGP5" s="110"/>
      <c r="SGQ5" s="110"/>
      <c r="SGR5" s="110"/>
      <c r="SGS5" s="110"/>
      <c r="SGT5" s="110"/>
      <c r="SGU5" s="110"/>
      <c r="SGV5" s="110"/>
      <c r="SGW5" s="110"/>
      <c r="SGX5" s="110"/>
      <c r="SGY5" s="110"/>
      <c r="SGZ5" s="110"/>
      <c r="SHA5" s="110"/>
      <c r="SHB5" s="110"/>
      <c r="SHC5" s="110"/>
      <c r="SHD5" s="110"/>
      <c r="SHE5" s="110"/>
      <c r="SHF5" s="110"/>
      <c r="SHG5" s="110"/>
      <c r="SHH5" s="110"/>
      <c r="SHI5" s="110"/>
      <c r="SHJ5" s="110"/>
      <c r="SHK5" s="110"/>
      <c r="SHL5" s="110"/>
      <c r="SHM5" s="110"/>
      <c r="SHN5" s="110"/>
      <c r="SHO5" s="110"/>
      <c r="SHP5" s="110"/>
      <c r="SHQ5" s="110"/>
      <c r="SHR5" s="110"/>
      <c r="SHS5" s="110"/>
      <c r="SHT5" s="110"/>
      <c r="SHU5" s="110"/>
      <c r="SHV5" s="110"/>
      <c r="SHW5" s="110"/>
      <c r="SHX5" s="110"/>
      <c r="SHY5" s="110"/>
      <c r="SHZ5" s="110"/>
      <c r="SIA5" s="110"/>
      <c r="SIB5" s="110"/>
      <c r="SIC5" s="110"/>
      <c r="SID5" s="110"/>
      <c r="SIE5" s="110"/>
      <c r="SIF5" s="110"/>
      <c r="SIG5" s="110"/>
      <c r="SIH5" s="110"/>
      <c r="SII5" s="110"/>
      <c r="SIJ5" s="110"/>
      <c r="SIK5" s="110"/>
      <c r="SIL5" s="110"/>
      <c r="SIM5" s="110"/>
      <c r="SIN5" s="110"/>
      <c r="SIO5" s="110"/>
      <c r="SIP5" s="110"/>
      <c r="SIQ5" s="110"/>
      <c r="SIR5" s="110"/>
      <c r="SIS5" s="110"/>
      <c r="SIT5" s="110"/>
      <c r="SIU5" s="110"/>
      <c r="SIV5" s="110"/>
      <c r="SIW5" s="110"/>
      <c r="SIX5" s="110"/>
      <c r="SIY5" s="110"/>
      <c r="SIZ5" s="110"/>
      <c r="SJA5" s="110"/>
      <c r="SJB5" s="110"/>
      <c r="SJC5" s="110"/>
      <c r="SJD5" s="110"/>
      <c r="SJE5" s="110"/>
      <c r="SJF5" s="110"/>
      <c r="SJG5" s="110"/>
      <c r="SJH5" s="110"/>
      <c r="SJI5" s="110"/>
      <c r="SJJ5" s="110"/>
      <c r="SJK5" s="110"/>
      <c r="SJL5" s="110"/>
      <c r="SJM5" s="110"/>
      <c r="SJN5" s="110"/>
      <c r="SJO5" s="110"/>
      <c r="SJP5" s="110"/>
      <c r="SJQ5" s="110"/>
      <c r="SJR5" s="110"/>
      <c r="SJS5" s="110"/>
      <c r="SJT5" s="110"/>
      <c r="SJU5" s="110"/>
      <c r="SJV5" s="110"/>
      <c r="SJW5" s="110"/>
      <c r="SJX5" s="110"/>
      <c r="SJY5" s="110"/>
      <c r="SJZ5" s="110"/>
      <c r="SKA5" s="110"/>
      <c r="SKB5" s="110"/>
      <c r="SKC5" s="110"/>
      <c r="SKD5" s="110"/>
      <c r="SKE5" s="110"/>
      <c r="SKF5" s="110"/>
      <c r="SKG5" s="110"/>
      <c r="SKH5" s="110"/>
      <c r="SKI5" s="110"/>
      <c r="SKJ5" s="110"/>
      <c r="SKK5" s="110"/>
      <c r="SKL5" s="110"/>
      <c r="SKM5" s="110"/>
      <c r="SKN5" s="110"/>
      <c r="SKO5" s="110"/>
      <c r="SKP5" s="110"/>
      <c r="SKQ5" s="110"/>
      <c r="SKR5" s="110"/>
      <c r="SKS5" s="110"/>
      <c r="SKT5" s="110"/>
      <c r="SKU5" s="110"/>
      <c r="SKV5" s="110"/>
      <c r="SKW5" s="110"/>
      <c r="SKX5" s="110"/>
      <c r="SKY5" s="110"/>
      <c r="SKZ5" s="110"/>
      <c r="SLA5" s="110"/>
      <c r="SLB5" s="110"/>
      <c r="SLC5" s="110"/>
      <c r="SLD5" s="110"/>
      <c r="SLE5" s="110"/>
      <c r="SLF5" s="110"/>
      <c r="SLG5" s="110"/>
      <c r="SLH5" s="110"/>
      <c r="SLI5" s="110"/>
      <c r="SLJ5" s="110"/>
      <c r="SLK5" s="110"/>
      <c r="SLL5" s="110"/>
      <c r="SLM5" s="110"/>
      <c r="SLN5" s="110"/>
      <c r="SLO5" s="110"/>
      <c r="SLP5" s="110"/>
      <c r="SLQ5" s="110"/>
      <c r="SLR5" s="110"/>
      <c r="SLS5" s="110"/>
      <c r="SLT5" s="110"/>
      <c r="SLU5" s="110"/>
      <c r="SLV5" s="110"/>
      <c r="SLW5" s="110"/>
      <c r="SLX5" s="110"/>
      <c r="SLY5" s="110"/>
      <c r="SLZ5" s="110"/>
      <c r="SMA5" s="110"/>
      <c r="SMB5" s="110"/>
      <c r="SMC5" s="110"/>
      <c r="SMD5" s="110"/>
      <c r="SME5" s="110"/>
      <c r="SMF5" s="110"/>
      <c r="SMG5" s="110"/>
      <c r="SMH5" s="110"/>
      <c r="SMI5" s="110"/>
      <c r="SMJ5" s="110"/>
      <c r="SMK5" s="110"/>
      <c r="SML5" s="110"/>
      <c r="SMM5" s="110"/>
      <c r="SMN5" s="110"/>
      <c r="SMO5" s="110"/>
      <c r="SMP5" s="110"/>
      <c r="SMQ5" s="110"/>
      <c r="SMR5" s="110"/>
      <c r="SMS5" s="110"/>
      <c r="SMT5" s="110"/>
      <c r="SMU5" s="110"/>
      <c r="SMV5" s="110"/>
      <c r="SMW5" s="110"/>
      <c r="SMX5" s="110"/>
      <c r="SMY5" s="110"/>
      <c r="SMZ5" s="110"/>
      <c r="SNA5" s="110"/>
      <c r="SNB5" s="110"/>
      <c r="SNC5" s="110"/>
      <c r="SND5" s="110"/>
      <c r="SNE5" s="110"/>
      <c r="SNF5" s="110"/>
      <c r="SNG5" s="110"/>
      <c r="SNH5" s="110"/>
      <c r="SNI5" s="110"/>
      <c r="SNJ5" s="110"/>
      <c r="SNK5" s="110"/>
      <c r="SNL5" s="110"/>
      <c r="SNM5" s="110"/>
      <c r="SNN5" s="110"/>
      <c r="SNO5" s="110"/>
      <c r="SNP5" s="110"/>
      <c r="SNQ5" s="110"/>
      <c r="SNR5" s="110"/>
      <c r="SNS5" s="110"/>
      <c r="SNT5" s="110"/>
      <c r="SNU5" s="110"/>
      <c r="SNV5" s="110"/>
      <c r="SNW5" s="110"/>
      <c r="SNX5" s="110"/>
      <c r="SNY5" s="110"/>
      <c r="SNZ5" s="110"/>
      <c r="SOA5" s="110"/>
      <c r="SOB5" s="110"/>
      <c r="SOC5" s="110"/>
      <c r="SOD5" s="110"/>
      <c r="SOE5" s="110"/>
      <c r="SOF5" s="110"/>
      <c r="SOG5" s="110"/>
      <c r="SOH5" s="110"/>
      <c r="SOI5" s="110"/>
      <c r="SOJ5" s="110"/>
      <c r="SOK5" s="110"/>
      <c r="SOL5" s="110"/>
      <c r="SOM5" s="110"/>
      <c r="SON5" s="110"/>
      <c r="SOO5" s="110"/>
      <c r="SOP5" s="110"/>
      <c r="SOQ5" s="110"/>
      <c r="SOR5" s="110"/>
      <c r="SOS5" s="110"/>
      <c r="SOT5" s="110"/>
      <c r="SOU5" s="110"/>
      <c r="SOV5" s="110"/>
      <c r="SOW5" s="110"/>
      <c r="SOX5" s="110"/>
      <c r="SOY5" s="110"/>
      <c r="SOZ5" s="110"/>
      <c r="SPA5" s="110"/>
      <c r="SPB5" s="110"/>
      <c r="SPC5" s="110"/>
      <c r="SPD5" s="110"/>
      <c r="SPE5" s="110"/>
      <c r="SPF5" s="110"/>
      <c r="SPG5" s="110"/>
      <c r="SPH5" s="110"/>
      <c r="SPI5" s="110"/>
      <c r="SPJ5" s="110"/>
      <c r="SPK5" s="110"/>
      <c r="SPL5" s="110"/>
      <c r="SPM5" s="110"/>
      <c r="SPN5" s="110"/>
      <c r="SPO5" s="110"/>
      <c r="SPP5" s="110"/>
      <c r="SPQ5" s="110"/>
      <c r="SPR5" s="110"/>
      <c r="SPS5" s="110"/>
      <c r="SPT5" s="110"/>
      <c r="SPU5" s="110"/>
      <c r="SPV5" s="110"/>
      <c r="SPW5" s="110"/>
      <c r="SPX5" s="110"/>
      <c r="SPY5" s="110"/>
      <c r="SPZ5" s="110"/>
      <c r="SQA5" s="110"/>
      <c r="SQB5" s="110"/>
      <c r="SQC5" s="110"/>
      <c r="SQD5" s="110"/>
      <c r="SQE5" s="110"/>
      <c r="SQF5" s="110"/>
      <c r="SQG5" s="110"/>
      <c r="SQH5" s="110"/>
      <c r="SQI5" s="110"/>
      <c r="SQJ5" s="110"/>
      <c r="SQK5" s="110"/>
      <c r="SQL5" s="110"/>
      <c r="SQM5" s="110"/>
      <c r="SQN5" s="110"/>
      <c r="SQO5" s="110"/>
      <c r="SQP5" s="110"/>
      <c r="SQQ5" s="110"/>
      <c r="SQR5" s="110"/>
      <c r="SQS5" s="110"/>
      <c r="SQT5" s="110"/>
      <c r="SQU5" s="110"/>
      <c r="SQV5" s="110"/>
      <c r="SQW5" s="110"/>
      <c r="SQX5" s="110"/>
      <c r="SQY5" s="110"/>
      <c r="SQZ5" s="110"/>
      <c r="SRA5" s="110"/>
      <c r="SRB5" s="110"/>
      <c r="SRC5" s="110"/>
      <c r="SRD5" s="110"/>
      <c r="SRE5" s="110"/>
      <c r="SRF5" s="110"/>
      <c r="SRG5" s="110"/>
      <c r="SRH5" s="110"/>
      <c r="SRI5" s="110"/>
      <c r="SRJ5" s="110"/>
      <c r="SRK5" s="110"/>
      <c r="SRL5" s="110"/>
      <c r="SRM5" s="110"/>
      <c r="SRN5" s="110"/>
      <c r="SRO5" s="110"/>
      <c r="SRP5" s="110"/>
      <c r="SRQ5" s="110"/>
      <c r="SRR5" s="110"/>
      <c r="SRS5" s="110"/>
      <c r="SRT5" s="110"/>
      <c r="SRU5" s="110"/>
      <c r="SRV5" s="110"/>
      <c r="SRW5" s="110"/>
      <c r="SRX5" s="110"/>
      <c r="SRY5" s="110"/>
      <c r="SRZ5" s="110"/>
      <c r="SSA5" s="110"/>
      <c r="SSB5" s="110"/>
      <c r="SSC5" s="110"/>
      <c r="SSD5" s="110"/>
      <c r="SSE5" s="110"/>
      <c r="SSF5" s="110"/>
      <c r="SSG5" s="110"/>
      <c r="SSH5" s="110"/>
      <c r="SSI5" s="110"/>
      <c r="SSJ5" s="110"/>
      <c r="SSK5" s="110"/>
      <c r="SSL5" s="110"/>
      <c r="SSM5" s="110"/>
      <c r="SSN5" s="110"/>
      <c r="SSO5" s="110"/>
      <c r="SSP5" s="110"/>
      <c r="SSQ5" s="110"/>
      <c r="SSR5" s="110"/>
      <c r="SSS5" s="110"/>
      <c r="SST5" s="110"/>
      <c r="SSU5" s="110"/>
      <c r="SSV5" s="110"/>
      <c r="SSW5" s="110"/>
      <c r="SSX5" s="110"/>
      <c r="SSY5" s="110"/>
      <c r="SSZ5" s="110"/>
      <c r="STA5" s="110"/>
      <c r="STB5" s="110"/>
      <c r="STC5" s="110"/>
      <c r="STD5" s="110"/>
      <c r="STE5" s="110"/>
      <c r="STF5" s="110"/>
      <c r="STG5" s="110"/>
      <c r="STH5" s="110"/>
      <c r="STI5" s="110"/>
      <c r="STJ5" s="110"/>
      <c r="STK5" s="110"/>
      <c r="STL5" s="110"/>
      <c r="STM5" s="110"/>
      <c r="STN5" s="110"/>
      <c r="STO5" s="110"/>
      <c r="STP5" s="110"/>
      <c r="STQ5" s="110"/>
      <c r="STR5" s="110"/>
      <c r="STS5" s="110"/>
      <c r="STT5" s="110"/>
      <c r="STU5" s="110"/>
      <c r="STV5" s="110"/>
      <c r="STW5" s="110"/>
      <c r="STX5" s="110"/>
      <c r="STY5" s="110"/>
      <c r="STZ5" s="110"/>
      <c r="SUA5" s="110"/>
      <c r="SUB5" s="110"/>
      <c r="SUC5" s="110"/>
      <c r="SUD5" s="110"/>
      <c r="SUE5" s="110"/>
      <c r="SUF5" s="110"/>
      <c r="SUG5" s="110"/>
      <c r="SUH5" s="110"/>
      <c r="SUI5" s="110"/>
      <c r="SUJ5" s="110"/>
      <c r="SUK5" s="110"/>
      <c r="SUL5" s="110"/>
      <c r="SUM5" s="110"/>
      <c r="SUN5" s="110"/>
      <c r="SUO5" s="110"/>
      <c r="SUP5" s="110"/>
      <c r="SUQ5" s="110"/>
      <c r="SUR5" s="110"/>
      <c r="SUS5" s="110"/>
      <c r="SUT5" s="110"/>
      <c r="SUU5" s="110"/>
      <c r="SUV5" s="110"/>
      <c r="SUW5" s="110"/>
      <c r="SUX5" s="110"/>
      <c r="SUY5" s="110"/>
      <c r="SUZ5" s="110"/>
      <c r="SVA5" s="110"/>
      <c r="SVB5" s="110"/>
      <c r="SVC5" s="110"/>
      <c r="SVD5" s="110"/>
      <c r="SVE5" s="110"/>
      <c r="SVF5" s="110"/>
      <c r="SVG5" s="110"/>
      <c r="SVH5" s="110"/>
      <c r="SVI5" s="110"/>
      <c r="SVJ5" s="110"/>
      <c r="SVK5" s="110"/>
      <c r="SVL5" s="110"/>
      <c r="SVM5" s="110"/>
      <c r="SVN5" s="110"/>
      <c r="SVO5" s="110"/>
      <c r="SVP5" s="110"/>
      <c r="SVQ5" s="110"/>
      <c r="SVR5" s="110"/>
      <c r="SVS5" s="110"/>
      <c r="SVT5" s="110"/>
      <c r="SVU5" s="110"/>
      <c r="SVV5" s="110"/>
      <c r="SVW5" s="110"/>
      <c r="SVX5" s="110"/>
      <c r="SVY5" s="110"/>
      <c r="SVZ5" s="110"/>
      <c r="SWA5" s="110"/>
      <c r="SWB5" s="110"/>
      <c r="SWC5" s="110"/>
      <c r="SWD5" s="110"/>
      <c r="SWE5" s="110"/>
      <c r="SWF5" s="110"/>
      <c r="SWG5" s="110"/>
      <c r="SWH5" s="110"/>
      <c r="SWI5" s="110"/>
      <c r="SWJ5" s="110"/>
      <c r="SWK5" s="110"/>
      <c r="SWL5" s="110"/>
      <c r="SWM5" s="110"/>
      <c r="SWN5" s="110"/>
      <c r="SWO5" s="110"/>
      <c r="SWP5" s="110"/>
      <c r="SWQ5" s="110"/>
      <c r="SWR5" s="110"/>
      <c r="SWS5" s="110"/>
      <c r="SWT5" s="110"/>
      <c r="SWU5" s="110"/>
      <c r="SWV5" s="110"/>
      <c r="SWW5" s="110"/>
      <c r="SWX5" s="110"/>
      <c r="SWY5" s="110"/>
      <c r="SWZ5" s="110"/>
      <c r="SXA5" s="110"/>
      <c r="SXB5" s="110"/>
      <c r="SXC5" s="110"/>
      <c r="SXD5" s="110"/>
      <c r="SXE5" s="110"/>
      <c r="SXF5" s="110"/>
      <c r="SXG5" s="110"/>
      <c r="SXH5" s="110"/>
      <c r="SXI5" s="110"/>
      <c r="SXJ5" s="110"/>
      <c r="SXK5" s="110"/>
      <c r="SXL5" s="110"/>
      <c r="SXM5" s="110"/>
      <c r="SXN5" s="110"/>
      <c r="SXO5" s="110"/>
      <c r="SXP5" s="110"/>
      <c r="SXQ5" s="110"/>
      <c r="SXR5" s="110"/>
      <c r="SXS5" s="110"/>
      <c r="SXT5" s="110"/>
      <c r="SXU5" s="110"/>
      <c r="SXV5" s="110"/>
      <c r="SXW5" s="110"/>
      <c r="SXX5" s="110"/>
      <c r="SXY5" s="110"/>
      <c r="SXZ5" s="110"/>
      <c r="SYA5" s="110"/>
      <c r="SYB5" s="110"/>
      <c r="SYC5" s="110"/>
      <c r="SYD5" s="110"/>
      <c r="SYE5" s="110"/>
      <c r="SYF5" s="110"/>
      <c r="SYG5" s="110"/>
      <c r="SYH5" s="110"/>
      <c r="SYI5" s="110"/>
      <c r="SYJ5" s="110"/>
      <c r="SYK5" s="110"/>
      <c r="SYL5" s="110"/>
      <c r="SYM5" s="110"/>
      <c r="SYN5" s="110"/>
      <c r="SYO5" s="110"/>
      <c r="SYP5" s="110"/>
      <c r="SYQ5" s="110"/>
      <c r="SYR5" s="110"/>
      <c r="SYS5" s="110"/>
      <c r="SYT5" s="110"/>
      <c r="SYU5" s="110"/>
      <c r="SYV5" s="110"/>
      <c r="SYW5" s="110"/>
      <c r="SYX5" s="110"/>
      <c r="SYY5" s="110"/>
      <c r="SYZ5" s="110"/>
      <c r="SZA5" s="110"/>
      <c r="SZB5" s="110"/>
      <c r="SZC5" s="110"/>
      <c r="SZD5" s="110"/>
      <c r="SZE5" s="110"/>
      <c r="SZF5" s="110"/>
      <c r="SZG5" s="110"/>
      <c r="SZH5" s="110"/>
      <c r="SZI5" s="110"/>
      <c r="SZJ5" s="110"/>
      <c r="SZK5" s="110"/>
      <c r="SZL5" s="110"/>
      <c r="SZM5" s="110"/>
      <c r="SZN5" s="110"/>
      <c r="SZO5" s="110"/>
      <c r="SZP5" s="110"/>
      <c r="SZQ5" s="110"/>
      <c r="SZR5" s="110"/>
      <c r="SZS5" s="110"/>
      <c r="SZT5" s="110"/>
      <c r="SZU5" s="110"/>
      <c r="SZV5" s="110"/>
      <c r="SZW5" s="110"/>
      <c r="SZX5" s="110"/>
      <c r="SZY5" s="110"/>
      <c r="SZZ5" s="110"/>
      <c r="TAA5" s="110"/>
      <c r="TAB5" s="110"/>
      <c r="TAC5" s="110"/>
      <c r="TAD5" s="110"/>
      <c r="TAE5" s="110"/>
      <c r="TAF5" s="110"/>
      <c r="TAG5" s="110"/>
      <c r="TAH5" s="110"/>
      <c r="TAI5" s="110"/>
      <c r="TAJ5" s="110"/>
      <c r="TAK5" s="110"/>
      <c r="TAL5" s="110"/>
      <c r="TAM5" s="110"/>
      <c r="TAN5" s="110"/>
      <c r="TAO5" s="110"/>
      <c r="TAP5" s="110"/>
      <c r="TAQ5" s="110"/>
      <c r="TAR5" s="110"/>
      <c r="TAS5" s="110"/>
      <c r="TAT5" s="110"/>
      <c r="TAU5" s="110"/>
      <c r="TAV5" s="110"/>
      <c r="TAW5" s="110"/>
      <c r="TAX5" s="110"/>
      <c r="TAY5" s="110"/>
      <c r="TAZ5" s="110"/>
      <c r="TBA5" s="110"/>
      <c r="TBB5" s="110"/>
      <c r="TBC5" s="110"/>
      <c r="TBD5" s="110"/>
      <c r="TBE5" s="110"/>
      <c r="TBF5" s="110"/>
      <c r="TBG5" s="110"/>
      <c r="TBH5" s="110"/>
      <c r="TBI5" s="110"/>
      <c r="TBJ5" s="110"/>
      <c r="TBK5" s="110"/>
      <c r="TBL5" s="110"/>
      <c r="TBM5" s="110"/>
      <c r="TBN5" s="110"/>
      <c r="TBO5" s="110"/>
      <c r="TBP5" s="110"/>
      <c r="TBQ5" s="110"/>
      <c r="TBR5" s="110"/>
      <c r="TBS5" s="110"/>
      <c r="TBT5" s="110"/>
      <c r="TBU5" s="110"/>
      <c r="TBV5" s="110"/>
      <c r="TBW5" s="110"/>
      <c r="TBX5" s="110"/>
      <c r="TBY5" s="110"/>
      <c r="TBZ5" s="110"/>
      <c r="TCA5" s="110"/>
      <c r="TCB5" s="110"/>
      <c r="TCC5" s="110"/>
      <c r="TCD5" s="110"/>
      <c r="TCE5" s="110"/>
      <c r="TCF5" s="110"/>
      <c r="TCG5" s="110"/>
      <c r="TCH5" s="110"/>
      <c r="TCI5" s="110"/>
      <c r="TCJ5" s="110"/>
      <c r="TCK5" s="110"/>
      <c r="TCL5" s="110"/>
      <c r="TCM5" s="110"/>
      <c r="TCN5" s="110"/>
      <c r="TCO5" s="110"/>
      <c r="TCP5" s="110"/>
      <c r="TCQ5" s="110"/>
      <c r="TCR5" s="110"/>
      <c r="TCS5" s="110"/>
      <c r="TCT5" s="110"/>
      <c r="TCU5" s="110"/>
      <c r="TCV5" s="110"/>
      <c r="TCW5" s="110"/>
      <c r="TCX5" s="110"/>
      <c r="TCY5" s="110"/>
      <c r="TCZ5" s="110"/>
      <c r="TDA5" s="110"/>
      <c r="TDB5" s="110"/>
      <c r="TDC5" s="110"/>
      <c r="TDD5" s="110"/>
      <c r="TDE5" s="110"/>
      <c r="TDF5" s="110"/>
      <c r="TDG5" s="110"/>
      <c r="TDH5" s="110"/>
      <c r="TDI5" s="110"/>
      <c r="TDJ5" s="110"/>
      <c r="TDK5" s="110"/>
      <c r="TDL5" s="110"/>
      <c r="TDM5" s="110"/>
      <c r="TDN5" s="110"/>
      <c r="TDO5" s="110"/>
      <c r="TDP5" s="110"/>
      <c r="TDQ5" s="110"/>
      <c r="TDR5" s="110"/>
      <c r="TDS5" s="110"/>
      <c r="TDT5" s="110"/>
      <c r="TDU5" s="110"/>
      <c r="TDV5" s="110"/>
      <c r="TDW5" s="110"/>
      <c r="TDX5" s="110"/>
      <c r="TDY5" s="110"/>
      <c r="TDZ5" s="110"/>
      <c r="TEA5" s="110"/>
      <c r="TEB5" s="110"/>
      <c r="TEC5" s="110"/>
      <c r="TED5" s="110"/>
      <c r="TEE5" s="110"/>
      <c r="TEF5" s="110"/>
      <c r="TEG5" s="110"/>
      <c r="TEH5" s="110"/>
      <c r="TEI5" s="110"/>
      <c r="TEJ5" s="110"/>
      <c r="TEK5" s="110"/>
      <c r="TEL5" s="110"/>
      <c r="TEM5" s="110"/>
      <c r="TEN5" s="110"/>
      <c r="TEO5" s="110"/>
      <c r="TEP5" s="110"/>
      <c r="TEQ5" s="110"/>
      <c r="TER5" s="110"/>
      <c r="TES5" s="110"/>
      <c r="TET5" s="110"/>
      <c r="TEU5" s="110"/>
      <c r="TEV5" s="110"/>
      <c r="TEW5" s="110"/>
      <c r="TEX5" s="110"/>
      <c r="TEY5" s="110"/>
      <c r="TEZ5" s="110"/>
      <c r="TFA5" s="110"/>
      <c r="TFB5" s="110"/>
      <c r="TFC5" s="110"/>
      <c r="TFD5" s="110"/>
      <c r="TFE5" s="110"/>
      <c r="TFF5" s="110"/>
      <c r="TFG5" s="110"/>
      <c r="TFH5" s="110"/>
      <c r="TFI5" s="110"/>
      <c r="TFJ5" s="110"/>
      <c r="TFK5" s="110"/>
      <c r="TFL5" s="110"/>
      <c r="TFM5" s="110"/>
      <c r="TFN5" s="110"/>
      <c r="TFO5" s="110"/>
      <c r="TFP5" s="110"/>
      <c r="TFQ5" s="110"/>
      <c r="TFR5" s="110"/>
      <c r="TFS5" s="110"/>
      <c r="TFT5" s="110"/>
      <c r="TFU5" s="110"/>
      <c r="TFV5" s="110"/>
      <c r="TFW5" s="110"/>
      <c r="TFX5" s="110"/>
      <c r="TFY5" s="110"/>
      <c r="TFZ5" s="110"/>
      <c r="TGA5" s="110"/>
      <c r="TGB5" s="110"/>
      <c r="TGC5" s="110"/>
      <c r="TGD5" s="110"/>
      <c r="TGE5" s="110"/>
      <c r="TGF5" s="110"/>
      <c r="TGG5" s="110"/>
      <c r="TGH5" s="110"/>
      <c r="TGI5" s="110"/>
      <c r="TGJ5" s="110"/>
      <c r="TGK5" s="110"/>
      <c r="TGL5" s="110"/>
      <c r="TGM5" s="110"/>
      <c r="TGN5" s="110"/>
      <c r="TGO5" s="110"/>
      <c r="TGP5" s="110"/>
      <c r="TGQ5" s="110"/>
      <c r="TGR5" s="110"/>
      <c r="TGS5" s="110"/>
      <c r="TGT5" s="110"/>
      <c r="TGU5" s="110"/>
      <c r="TGV5" s="110"/>
      <c r="TGW5" s="110"/>
      <c r="TGX5" s="110"/>
      <c r="TGY5" s="110"/>
      <c r="TGZ5" s="110"/>
      <c r="THA5" s="110"/>
      <c r="THB5" s="110"/>
      <c r="THC5" s="110"/>
      <c r="THD5" s="110"/>
      <c r="THE5" s="110"/>
      <c r="THF5" s="110"/>
      <c r="THG5" s="110"/>
      <c r="THH5" s="110"/>
      <c r="THI5" s="110"/>
      <c r="THJ5" s="110"/>
      <c r="THK5" s="110"/>
      <c r="THL5" s="110"/>
      <c r="THM5" s="110"/>
      <c r="THN5" s="110"/>
      <c r="THO5" s="110"/>
      <c r="THP5" s="110"/>
      <c r="THQ5" s="110"/>
      <c r="THR5" s="110"/>
      <c r="THS5" s="110"/>
      <c r="THT5" s="110"/>
      <c r="THU5" s="110"/>
      <c r="THV5" s="110"/>
      <c r="THW5" s="110"/>
      <c r="THX5" s="110"/>
      <c r="THY5" s="110"/>
      <c r="THZ5" s="110"/>
      <c r="TIA5" s="110"/>
      <c r="TIB5" s="110"/>
      <c r="TIC5" s="110"/>
      <c r="TID5" s="110"/>
      <c r="TIE5" s="110"/>
      <c r="TIF5" s="110"/>
      <c r="TIG5" s="110"/>
      <c r="TIH5" s="110"/>
      <c r="TII5" s="110"/>
      <c r="TIJ5" s="110"/>
      <c r="TIK5" s="110"/>
      <c r="TIL5" s="110"/>
      <c r="TIM5" s="110"/>
      <c r="TIN5" s="110"/>
      <c r="TIO5" s="110"/>
      <c r="TIP5" s="110"/>
      <c r="TIQ5" s="110"/>
      <c r="TIR5" s="110"/>
      <c r="TIS5" s="110"/>
      <c r="TIT5" s="110"/>
      <c r="TIU5" s="110"/>
      <c r="TIV5" s="110"/>
      <c r="TIW5" s="110"/>
      <c r="TIX5" s="110"/>
      <c r="TIY5" s="110"/>
      <c r="TIZ5" s="110"/>
      <c r="TJA5" s="110"/>
      <c r="TJB5" s="110"/>
      <c r="TJC5" s="110"/>
      <c r="TJD5" s="110"/>
      <c r="TJE5" s="110"/>
      <c r="TJF5" s="110"/>
      <c r="TJG5" s="110"/>
      <c r="TJH5" s="110"/>
      <c r="TJI5" s="110"/>
      <c r="TJJ5" s="110"/>
      <c r="TJK5" s="110"/>
      <c r="TJL5" s="110"/>
      <c r="TJM5" s="110"/>
      <c r="TJN5" s="110"/>
      <c r="TJO5" s="110"/>
      <c r="TJP5" s="110"/>
      <c r="TJQ5" s="110"/>
      <c r="TJR5" s="110"/>
      <c r="TJS5" s="110"/>
      <c r="TJT5" s="110"/>
      <c r="TJU5" s="110"/>
      <c r="TJV5" s="110"/>
      <c r="TJW5" s="110"/>
      <c r="TJX5" s="110"/>
      <c r="TJY5" s="110"/>
      <c r="TJZ5" s="110"/>
      <c r="TKA5" s="110"/>
      <c r="TKB5" s="110"/>
      <c r="TKC5" s="110"/>
      <c r="TKD5" s="110"/>
      <c r="TKE5" s="110"/>
      <c r="TKF5" s="110"/>
      <c r="TKG5" s="110"/>
      <c r="TKH5" s="110"/>
      <c r="TKI5" s="110"/>
      <c r="TKJ5" s="110"/>
      <c r="TKK5" s="110"/>
      <c r="TKL5" s="110"/>
      <c r="TKM5" s="110"/>
      <c r="TKN5" s="110"/>
      <c r="TKO5" s="110"/>
      <c r="TKP5" s="110"/>
      <c r="TKQ5" s="110"/>
      <c r="TKR5" s="110"/>
      <c r="TKS5" s="110"/>
      <c r="TKT5" s="110"/>
      <c r="TKU5" s="110"/>
      <c r="TKV5" s="110"/>
      <c r="TKW5" s="110"/>
      <c r="TKX5" s="110"/>
      <c r="TKY5" s="110"/>
      <c r="TKZ5" s="110"/>
      <c r="TLA5" s="110"/>
      <c r="TLB5" s="110"/>
      <c r="TLC5" s="110"/>
      <c r="TLD5" s="110"/>
      <c r="TLE5" s="110"/>
      <c r="TLF5" s="110"/>
      <c r="TLG5" s="110"/>
      <c r="TLH5" s="110"/>
      <c r="TLI5" s="110"/>
      <c r="TLJ5" s="110"/>
      <c r="TLK5" s="110"/>
      <c r="TLL5" s="110"/>
      <c r="TLM5" s="110"/>
      <c r="TLN5" s="110"/>
      <c r="TLO5" s="110"/>
      <c r="TLP5" s="110"/>
      <c r="TLQ5" s="110"/>
      <c r="TLR5" s="110"/>
      <c r="TLS5" s="110"/>
      <c r="TLT5" s="110"/>
      <c r="TLU5" s="110"/>
      <c r="TLV5" s="110"/>
      <c r="TLW5" s="110"/>
      <c r="TLX5" s="110"/>
      <c r="TLY5" s="110"/>
      <c r="TLZ5" s="110"/>
      <c r="TMA5" s="110"/>
      <c r="TMB5" s="110"/>
      <c r="TMC5" s="110"/>
      <c r="TMD5" s="110"/>
      <c r="TME5" s="110"/>
      <c r="TMF5" s="110"/>
      <c r="TMG5" s="110"/>
      <c r="TMH5" s="110"/>
      <c r="TMI5" s="110"/>
      <c r="TMJ5" s="110"/>
      <c r="TMK5" s="110"/>
      <c r="TML5" s="110"/>
      <c r="TMM5" s="110"/>
      <c r="TMN5" s="110"/>
      <c r="TMO5" s="110"/>
      <c r="TMP5" s="110"/>
      <c r="TMQ5" s="110"/>
      <c r="TMR5" s="110"/>
      <c r="TMS5" s="110"/>
      <c r="TMT5" s="110"/>
      <c r="TMU5" s="110"/>
      <c r="TMV5" s="110"/>
      <c r="TMW5" s="110"/>
      <c r="TMX5" s="110"/>
      <c r="TMY5" s="110"/>
      <c r="TMZ5" s="110"/>
      <c r="TNA5" s="110"/>
      <c r="TNB5" s="110"/>
      <c r="TNC5" s="110"/>
      <c r="TND5" s="110"/>
      <c r="TNE5" s="110"/>
      <c r="TNF5" s="110"/>
      <c r="TNG5" s="110"/>
      <c r="TNH5" s="110"/>
      <c r="TNI5" s="110"/>
      <c r="TNJ5" s="110"/>
      <c r="TNK5" s="110"/>
      <c r="TNL5" s="110"/>
      <c r="TNM5" s="110"/>
      <c r="TNN5" s="110"/>
      <c r="TNO5" s="110"/>
      <c r="TNP5" s="110"/>
      <c r="TNQ5" s="110"/>
      <c r="TNR5" s="110"/>
      <c r="TNS5" s="110"/>
      <c r="TNT5" s="110"/>
      <c r="TNU5" s="110"/>
      <c r="TNV5" s="110"/>
      <c r="TNW5" s="110"/>
      <c r="TNX5" s="110"/>
      <c r="TNY5" s="110"/>
      <c r="TNZ5" s="110"/>
      <c r="TOA5" s="110"/>
      <c r="TOB5" s="110"/>
      <c r="TOC5" s="110"/>
      <c r="TOD5" s="110"/>
      <c r="TOE5" s="110"/>
      <c r="TOF5" s="110"/>
      <c r="TOG5" s="110"/>
      <c r="TOH5" s="110"/>
      <c r="TOI5" s="110"/>
      <c r="TOJ5" s="110"/>
      <c r="TOK5" s="110"/>
      <c r="TOL5" s="110"/>
      <c r="TOM5" s="110"/>
      <c r="TON5" s="110"/>
      <c r="TOO5" s="110"/>
      <c r="TOP5" s="110"/>
      <c r="TOQ5" s="110"/>
      <c r="TOR5" s="110"/>
      <c r="TOS5" s="110"/>
      <c r="TOT5" s="110"/>
      <c r="TOU5" s="110"/>
      <c r="TOV5" s="110"/>
      <c r="TOW5" s="110"/>
      <c r="TOX5" s="110"/>
      <c r="TOY5" s="110"/>
      <c r="TOZ5" s="110"/>
      <c r="TPA5" s="110"/>
      <c r="TPB5" s="110"/>
      <c r="TPC5" s="110"/>
      <c r="TPD5" s="110"/>
      <c r="TPE5" s="110"/>
      <c r="TPF5" s="110"/>
      <c r="TPG5" s="110"/>
      <c r="TPH5" s="110"/>
      <c r="TPI5" s="110"/>
      <c r="TPJ5" s="110"/>
      <c r="TPK5" s="110"/>
      <c r="TPL5" s="110"/>
      <c r="TPM5" s="110"/>
      <c r="TPN5" s="110"/>
      <c r="TPO5" s="110"/>
      <c r="TPP5" s="110"/>
      <c r="TPQ5" s="110"/>
      <c r="TPR5" s="110"/>
      <c r="TPS5" s="110"/>
      <c r="TPT5" s="110"/>
      <c r="TPU5" s="110"/>
      <c r="TPV5" s="110"/>
      <c r="TPW5" s="110"/>
      <c r="TPX5" s="110"/>
      <c r="TPY5" s="110"/>
      <c r="TPZ5" s="110"/>
      <c r="TQA5" s="110"/>
      <c r="TQB5" s="110"/>
      <c r="TQC5" s="110"/>
      <c r="TQD5" s="110"/>
      <c r="TQE5" s="110"/>
      <c r="TQF5" s="110"/>
      <c r="TQG5" s="110"/>
      <c r="TQH5" s="110"/>
      <c r="TQI5" s="110"/>
      <c r="TQJ5" s="110"/>
      <c r="TQK5" s="110"/>
      <c r="TQL5" s="110"/>
      <c r="TQM5" s="110"/>
      <c r="TQN5" s="110"/>
      <c r="TQO5" s="110"/>
      <c r="TQP5" s="110"/>
      <c r="TQQ5" s="110"/>
      <c r="TQR5" s="110"/>
      <c r="TQS5" s="110"/>
      <c r="TQT5" s="110"/>
      <c r="TQU5" s="110"/>
      <c r="TQV5" s="110"/>
      <c r="TQW5" s="110"/>
      <c r="TQX5" s="110"/>
      <c r="TQY5" s="110"/>
      <c r="TQZ5" s="110"/>
      <c r="TRA5" s="110"/>
      <c r="TRB5" s="110"/>
      <c r="TRC5" s="110"/>
      <c r="TRD5" s="110"/>
      <c r="TRE5" s="110"/>
      <c r="TRF5" s="110"/>
      <c r="TRG5" s="110"/>
      <c r="TRH5" s="110"/>
      <c r="TRI5" s="110"/>
      <c r="TRJ5" s="110"/>
      <c r="TRK5" s="110"/>
      <c r="TRL5" s="110"/>
      <c r="TRM5" s="110"/>
      <c r="TRN5" s="110"/>
      <c r="TRO5" s="110"/>
      <c r="TRP5" s="110"/>
      <c r="TRQ5" s="110"/>
      <c r="TRR5" s="110"/>
      <c r="TRS5" s="110"/>
      <c r="TRT5" s="110"/>
      <c r="TRU5" s="110"/>
      <c r="TRV5" s="110"/>
      <c r="TRW5" s="110"/>
      <c r="TRX5" s="110"/>
      <c r="TRY5" s="110"/>
      <c r="TRZ5" s="110"/>
      <c r="TSA5" s="110"/>
      <c r="TSB5" s="110"/>
      <c r="TSC5" s="110"/>
      <c r="TSD5" s="110"/>
      <c r="TSE5" s="110"/>
      <c r="TSF5" s="110"/>
      <c r="TSG5" s="110"/>
      <c r="TSH5" s="110"/>
      <c r="TSI5" s="110"/>
      <c r="TSJ5" s="110"/>
      <c r="TSK5" s="110"/>
      <c r="TSL5" s="110"/>
      <c r="TSM5" s="110"/>
      <c r="TSN5" s="110"/>
      <c r="TSO5" s="110"/>
      <c r="TSP5" s="110"/>
      <c r="TSQ5" s="110"/>
      <c r="TSR5" s="110"/>
      <c r="TSS5" s="110"/>
      <c r="TST5" s="110"/>
      <c r="TSU5" s="110"/>
      <c r="TSV5" s="110"/>
      <c r="TSW5" s="110"/>
      <c r="TSX5" s="110"/>
      <c r="TSY5" s="110"/>
      <c r="TSZ5" s="110"/>
      <c r="TTA5" s="110"/>
      <c r="TTB5" s="110"/>
      <c r="TTC5" s="110"/>
      <c r="TTD5" s="110"/>
      <c r="TTE5" s="110"/>
      <c r="TTF5" s="110"/>
      <c r="TTG5" s="110"/>
      <c r="TTH5" s="110"/>
      <c r="TTI5" s="110"/>
      <c r="TTJ5" s="110"/>
      <c r="TTK5" s="110"/>
      <c r="TTL5" s="110"/>
      <c r="TTM5" s="110"/>
      <c r="TTN5" s="110"/>
      <c r="TTO5" s="110"/>
      <c r="TTP5" s="110"/>
      <c r="TTQ5" s="110"/>
      <c r="TTR5" s="110"/>
      <c r="TTS5" s="110"/>
      <c r="TTT5" s="110"/>
      <c r="TTU5" s="110"/>
      <c r="TTV5" s="110"/>
      <c r="TTW5" s="110"/>
      <c r="TTX5" s="110"/>
      <c r="TTY5" s="110"/>
      <c r="TTZ5" s="110"/>
      <c r="TUA5" s="110"/>
      <c r="TUB5" s="110"/>
      <c r="TUC5" s="110"/>
      <c r="TUD5" s="110"/>
      <c r="TUE5" s="110"/>
      <c r="TUF5" s="110"/>
      <c r="TUG5" s="110"/>
      <c r="TUH5" s="110"/>
      <c r="TUI5" s="110"/>
      <c r="TUJ5" s="110"/>
      <c r="TUK5" s="110"/>
      <c r="TUL5" s="110"/>
      <c r="TUM5" s="110"/>
      <c r="TUN5" s="110"/>
      <c r="TUO5" s="110"/>
      <c r="TUP5" s="110"/>
      <c r="TUQ5" s="110"/>
      <c r="TUR5" s="110"/>
      <c r="TUS5" s="110"/>
      <c r="TUT5" s="110"/>
      <c r="TUU5" s="110"/>
      <c r="TUV5" s="110"/>
      <c r="TUW5" s="110"/>
      <c r="TUX5" s="110"/>
      <c r="TUY5" s="110"/>
      <c r="TUZ5" s="110"/>
      <c r="TVA5" s="110"/>
      <c r="TVB5" s="110"/>
      <c r="TVC5" s="110"/>
      <c r="TVD5" s="110"/>
      <c r="TVE5" s="110"/>
      <c r="TVF5" s="110"/>
      <c r="TVG5" s="110"/>
      <c r="TVH5" s="110"/>
      <c r="TVI5" s="110"/>
      <c r="TVJ5" s="110"/>
      <c r="TVK5" s="110"/>
      <c r="TVL5" s="110"/>
      <c r="TVM5" s="110"/>
      <c r="TVN5" s="110"/>
      <c r="TVO5" s="110"/>
      <c r="TVP5" s="110"/>
      <c r="TVQ5" s="110"/>
      <c r="TVR5" s="110"/>
      <c r="TVS5" s="110"/>
      <c r="TVT5" s="110"/>
      <c r="TVU5" s="110"/>
      <c r="TVV5" s="110"/>
      <c r="TVW5" s="110"/>
      <c r="TVX5" s="110"/>
      <c r="TVY5" s="110"/>
      <c r="TVZ5" s="110"/>
      <c r="TWA5" s="110"/>
      <c r="TWB5" s="110"/>
      <c r="TWC5" s="110"/>
      <c r="TWD5" s="110"/>
      <c r="TWE5" s="110"/>
      <c r="TWF5" s="110"/>
      <c r="TWG5" s="110"/>
      <c r="TWH5" s="110"/>
      <c r="TWI5" s="110"/>
      <c r="TWJ5" s="110"/>
      <c r="TWK5" s="110"/>
      <c r="TWL5" s="110"/>
      <c r="TWM5" s="110"/>
      <c r="TWN5" s="110"/>
      <c r="TWO5" s="110"/>
      <c r="TWP5" s="110"/>
      <c r="TWQ5" s="110"/>
      <c r="TWR5" s="110"/>
      <c r="TWS5" s="110"/>
      <c r="TWT5" s="110"/>
      <c r="TWU5" s="110"/>
      <c r="TWV5" s="110"/>
      <c r="TWW5" s="110"/>
      <c r="TWX5" s="110"/>
      <c r="TWY5" s="110"/>
      <c r="TWZ5" s="110"/>
      <c r="TXA5" s="110"/>
      <c r="TXB5" s="110"/>
      <c r="TXC5" s="110"/>
      <c r="TXD5" s="110"/>
      <c r="TXE5" s="110"/>
      <c r="TXF5" s="110"/>
      <c r="TXG5" s="110"/>
      <c r="TXH5" s="110"/>
      <c r="TXI5" s="110"/>
      <c r="TXJ5" s="110"/>
      <c r="TXK5" s="110"/>
      <c r="TXL5" s="110"/>
      <c r="TXM5" s="110"/>
      <c r="TXN5" s="110"/>
      <c r="TXO5" s="110"/>
      <c r="TXP5" s="110"/>
      <c r="TXQ5" s="110"/>
      <c r="TXR5" s="110"/>
      <c r="TXS5" s="110"/>
      <c r="TXT5" s="110"/>
      <c r="TXU5" s="110"/>
      <c r="TXV5" s="110"/>
      <c r="TXW5" s="110"/>
      <c r="TXX5" s="110"/>
      <c r="TXY5" s="110"/>
      <c r="TXZ5" s="110"/>
      <c r="TYA5" s="110"/>
      <c r="TYB5" s="110"/>
      <c r="TYC5" s="110"/>
      <c r="TYD5" s="110"/>
      <c r="TYE5" s="110"/>
      <c r="TYF5" s="110"/>
      <c r="TYG5" s="110"/>
      <c r="TYH5" s="110"/>
      <c r="TYI5" s="110"/>
      <c r="TYJ5" s="110"/>
      <c r="TYK5" s="110"/>
      <c r="TYL5" s="110"/>
      <c r="TYM5" s="110"/>
      <c r="TYN5" s="110"/>
      <c r="TYO5" s="110"/>
      <c r="TYP5" s="110"/>
      <c r="TYQ5" s="110"/>
      <c r="TYR5" s="110"/>
      <c r="TYS5" s="110"/>
      <c r="TYT5" s="110"/>
      <c r="TYU5" s="110"/>
      <c r="TYV5" s="110"/>
      <c r="TYW5" s="110"/>
      <c r="TYX5" s="110"/>
      <c r="TYY5" s="110"/>
      <c r="TYZ5" s="110"/>
      <c r="TZA5" s="110"/>
      <c r="TZB5" s="110"/>
      <c r="TZC5" s="110"/>
      <c r="TZD5" s="110"/>
      <c r="TZE5" s="110"/>
      <c r="TZF5" s="110"/>
      <c r="TZG5" s="110"/>
      <c r="TZH5" s="110"/>
      <c r="TZI5" s="110"/>
      <c r="TZJ5" s="110"/>
      <c r="TZK5" s="110"/>
      <c r="TZL5" s="110"/>
      <c r="TZM5" s="110"/>
      <c r="TZN5" s="110"/>
      <c r="TZO5" s="110"/>
      <c r="TZP5" s="110"/>
      <c r="TZQ5" s="110"/>
      <c r="TZR5" s="110"/>
      <c r="TZS5" s="110"/>
      <c r="TZT5" s="110"/>
      <c r="TZU5" s="110"/>
      <c r="TZV5" s="110"/>
      <c r="TZW5" s="110"/>
      <c r="TZX5" s="110"/>
      <c r="TZY5" s="110"/>
      <c r="TZZ5" s="110"/>
      <c r="UAA5" s="110"/>
      <c r="UAB5" s="110"/>
      <c r="UAC5" s="110"/>
      <c r="UAD5" s="110"/>
      <c r="UAE5" s="110"/>
      <c r="UAF5" s="110"/>
      <c r="UAG5" s="110"/>
      <c r="UAH5" s="110"/>
      <c r="UAI5" s="110"/>
      <c r="UAJ5" s="110"/>
      <c r="UAK5" s="110"/>
      <c r="UAL5" s="110"/>
      <c r="UAM5" s="110"/>
      <c r="UAN5" s="110"/>
      <c r="UAO5" s="110"/>
      <c r="UAP5" s="110"/>
      <c r="UAQ5" s="110"/>
      <c r="UAR5" s="110"/>
      <c r="UAS5" s="110"/>
      <c r="UAT5" s="110"/>
      <c r="UAU5" s="110"/>
      <c r="UAV5" s="110"/>
      <c r="UAW5" s="110"/>
      <c r="UAX5" s="110"/>
      <c r="UAY5" s="110"/>
      <c r="UAZ5" s="110"/>
      <c r="UBA5" s="110"/>
      <c r="UBB5" s="110"/>
      <c r="UBC5" s="110"/>
      <c r="UBD5" s="110"/>
      <c r="UBE5" s="110"/>
      <c r="UBF5" s="110"/>
      <c r="UBG5" s="110"/>
      <c r="UBH5" s="110"/>
      <c r="UBI5" s="110"/>
      <c r="UBJ5" s="110"/>
      <c r="UBK5" s="110"/>
      <c r="UBL5" s="110"/>
      <c r="UBM5" s="110"/>
      <c r="UBN5" s="110"/>
      <c r="UBO5" s="110"/>
      <c r="UBP5" s="110"/>
      <c r="UBQ5" s="110"/>
      <c r="UBR5" s="110"/>
      <c r="UBS5" s="110"/>
      <c r="UBT5" s="110"/>
      <c r="UBU5" s="110"/>
      <c r="UBV5" s="110"/>
      <c r="UBW5" s="110"/>
      <c r="UBX5" s="110"/>
      <c r="UBY5" s="110"/>
      <c r="UBZ5" s="110"/>
      <c r="UCA5" s="110"/>
      <c r="UCB5" s="110"/>
      <c r="UCC5" s="110"/>
      <c r="UCD5" s="110"/>
      <c r="UCE5" s="110"/>
      <c r="UCF5" s="110"/>
      <c r="UCG5" s="110"/>
      <c r="UCH5" s="110"/>
      <c r="UCI5" s="110"/>
      <c r="UCJ5" s="110"/>
      <c r="UCK5" s="110"/>
      <c r="UCL5" s="110"/>
      <c r="UCM5" s="110"/>
      <c r="UCN5" s="110"/>
      <c r="UCO5" s="110"/>
      <c r="UCP5" s="110"/>
      <c r="UCQ5" s="110"/>
      <c r="UCR5" s="110"/>
      <c r="UCS5" s="110"/>
      <c r="UCT5" s="110"/>
      <c r="UCU5" s="110"/>
      <c r="UCV5" s="110"/>
      <c r="UCW5" s="110"/>
      <c r="UCX5" s="110"/>
      <c r="UCY5" s="110"/>
      <c r="UCZ5" s="110"/>
      <c r="UDA5" s="110"/>
      <c r="UDB5" s="110"/>
      <c r="UDC5" s="110"/>
      <c r="UDD5" s="110"/>
      <c r="UDE5" s="110"/>
      <c r="UDF5" s="110"/>
      <c r="UDG5" s="110"/>
      <c r="UDH5" s="110"/>
      <c r="UDI5" s="110"/>
      <c r="UDJ5" s="110"/>
      <c r="UDK5" s="110"/>
      <c r="UDL5" s="110"/>
      <c r="UDM5" s="110"/>
      <c r="UDN5" s="110"/>
      <c r="UDO5" s="110"/>
      <c r="UDP5" s="110"/>
      <c r="UDQ5" s="110"/>
      <c r="UDR5" s="110"/>
      <c r="UDS5" s="110"/>
      <c r="UDT5" s="110"/>
      <c r="UDU5" s="110"/>
      <c r="UDV5" s="110"/>
      <c r="UDW5" s="110"/>
      <c r="UDX5" s="110"/>
      <c r="UDY5" s="110"/>
      <c r="UDZ5" s="110"/>
      <c r="UEA5" s="110"/>
      <c r="UEB5" s="110"/>
      <c r="UEC5" s="110"/>
      <c r="UED5" s="110"/>
      <c r="UEE5" s="110"/>
      <c r="UEF5" s="110"/>
      <c r="UEG5" s="110"/>
      <c r="UEH5" s="110"/>
      <c r="UEI5" s="110"/>
      <c r="UEJ5" s="110"/>
      <c r="UEK5" s="110"/>
      <c r="UEL5" s="110"/>
      <c r="UEM5" s="110"/>
      <c r="UEN5" s="110"/>
      <c r="UEO5" s="110"/>
      <c r="UEP5" s="110"/>
      <c r="UEQ5" s="110"/>
      <c r="UER5" s="110"/>
      <c r="UES5" s="110"/>
      <c r="UET5" s="110"/>
      <c r="UEU5" s="110"/>
      <c r="UEV5" s="110"/>
      <c r="UEW5" s="110"/>
      <c r="UEX5" s="110"/>
      <c r="UEY5" s="110"/>
      <c r="UEZ5" s="110"/>
      <c r="UFA5" s="110"/>
      <c r="UFB5" s="110"/>
      <c r="UFC5" s="110"/>
      <c r="UFD5" s="110"/>
      <c r="UFE5" s="110"/>
      <c r="UFF5" s="110"/>
      <c r="UFG5" s="110"/>
      <c r="UFH5" s="110"/>
      <c r="UFI5" s="110"/>
      <c r="UFJ5" s="110"/>
      <c r="UFK5" s="110"/>
      <c r="UFL5" s="110"/>
      <c r="UFM5" s="110"/>
      <c r="UFN5" s="110"/>
      <c r="UFO5" s="110"/>
      <c r="UFP5" s="110"/>
      <c r="UFQ5" s="110"/>
      <c r="UFR5" s="110"/>
      <c r="UFS5" s="110"/>
      <c r="UFT5" s="110"/>
      <c r="UFU5" s="110"/>
      <c r="UFV5" s="110"/>
      <c r="UFW5" s="110"/>
      <c r="UFX5" s="110"/>
      <c r="UFY5" s="110"/>
      <c r="UFZ5" s="110"/>
      <c r="UGA5" s="110"/>
      <c r="UGB5" s="110"/>
      <c r="UGC5" s="110"/>
      <c r="UGD5" s="110"/>
      <c r="UGE5" s="110"/>
      <c r="UGF5" s="110"/>
      <c r="UGG5" s="110"/>
      <c r="UGH5" s="110"/>
      <c r="UGI5" s="110"/>
      <c r="UGJ5" s="110"/>
      <c r="UGK5" s="110"/>
      <c r="UGL5" s="110"/>
      <c r="UGM5" s="110"/>
      <c r="UGN5" s="110"/>
      <c r="UGO5" s="110"/>
      <c r="UGP5" s="110"/>
      <c r="UGQ5" s="110"/>
      <c r="UGR5" s="110"/>
      <c r="UGS5" s="110"/>
      <c r="UGT5" s="110"/>
      <c r="UGU5" s="110"/>
      <c r="UGV5" s="110"/>
      <c r="UGW5" s="110"/>
      <c r="UGX5" s="110"/>
      <c r="UGY5" s="110"/>
      <c r="UGZ5" s="110"/>
      <c r="UHA5" s="110"/>
      <c r="UHB5" s="110"/>
      <c r="UHC5" s="110"/>
      <c r="UHD5" s="110"/>
      <c r="UHE5" s="110"/>
      <c r="UHF5" s="110"/>
      <c r="UHG5" s="110"/>
      <c r="UHH5" s="110"/>
      <c r="UHI5" s="110"/>
      <c r="UHJ5" s="110"/>
      <c r="UHK5" s="110"/>
      <c r="UHL5" s="110"/>
      <c r="UHM5" s="110"/>
      <c r="UHN5" s="110"/>
      <c r="UHO5" s="110"/>
      <c r="UHP5" s="110"/>
      <c r="UHQ5" s="110"/>
      <c r="UHR5" s="110"/>
      <c r="UHS5" s="110"/>
      <c r="UHT5" s="110"/>
      <c r="UHU5" s="110"/>
      <c r="UHV5" s="110"/>
      <c r="UHW5" s="110"/>
      <c r="UHX5" s="110"/>
      <c r="UHY5" s="110"/>
      <c r="UHZ5" s="110"/>
      <c r="UIA5" s="110"/>
      <c r="UIB5" s="110"/>
      <c r="UIC5" s="110"/>
      <c r="UID5" s="110"/>
      <c r="UIE5" s="110"/>
      <c r="UIF5" s="110"/>
      <c r="UIG5" s="110"/>
      <c r="UIH5" s="110"/>
      <c r="UII5" s="110"/>
      <c r="UIJ5" s="110"/>
      <c r="UIK5" s="110"/>
      <c r="UIL5" s="110"/>
      <c r="UIM5" s="110"/>
      <c r="UIN5" s="110"/>
      <c r="UIO5" s="110"/>
      <c r="UIP5" s="110"/>
      <c r="UIQ5" s="110"/>
      <c r="UIR5" s="110"/>
      <c r="UIS5" s="110"/>
      <c r="UIT5" s="110"/>
      <c r="UIU5" s="110"/>
      <c r="UIV5" s="110"/>
      <c r="UIW5" s="110"/>
      <c r="UIX5" s="110"/>
      <c r="UIY5" s="110"/>
      <c r="UIZ5" s="110"/>
      <c r="UJA5" s="110"/>
      <c r="UJB5" s="110"/>
      <c r="UJC5" s="110"/>
      <c r="UJD5" s="110"/>
      <c r="UJE5" s="110"/>
      <c r="UJF5" s="110"/>
      <c r="UJG5" s="110"/>
      <c r="UJH5" s="110"/>
      <c r="UJI5" s="110"/>
      <c r="UJJ5" s="110"/>
      <c r="UJK5" s="110"/>
      <c r="UJL5" s="110"/>
      <c r="UJM5" s="110"/>
      <c r="UJN5" s="110"/>
      <c r="UJO5" s="110"/>
      <c r="UJP5" s="110"/>
      <c r="UJQ5" s="110"/>
      <c r="UJR5" s="110"/>
      <c r="UJS5" s="110"/>
      <c r="UJT5" s="110"/>
      <c r="UJU5" s="110"/>
      <c r="UJV5" s="110"/>
      <c r="UJW5" s="110"/>
      <c r="UJX5" s="110"/>
      <c r="UJY5" s="110"/>
      <c r="UJZ5" s="110"/>
      <c r="UKA5" s="110"/>
      <c r="UKB5" s="110"/>
      <c r="UKC5" s="110"/>
      <c r="UKD5" s="110"/>
      <c r="UKE5" s="110"/>
      <c r="UKF5" s="110"/>
      <c r="UKG5" s="110"/>
      <c r="UKH5" s="110"/>
      <c r="UKI5" s="110"/>
      <c r="UKJ5" s="110"/>
      <c r="UKK5" s="110"/>
      <c r="UKL5" s="110"/>
      <c r="UKM5" s="110"/>
      <c r="UKN5" s="110"/>
      <c r="UKO5" s="110"/>
      <c r="UKP5" s="110"/>
      <c r="UKQ5" s="110"/>
      <c r="UKR5" s="110"/>
      <c r="UKS5" s="110"/>
      <c r="UKT5" s="110"/>
      <c r="UKU5" s="110"/>
      <c r="UKV5" s="110"/>
      <c r="UKW5" s="110"/>
      <c r="UKX5" s="110"/>
      <c r="UKY5" s="110"/>
      <c r="UKZ5" s="110"/>
      <c r="ULA5" s="110"/>
      <c r="ULB5" s="110"/>
      <c r="ULC5" s="110"/>
      <c r="ULD5" s="110"/>
      <c r="ULE5" s="110"/>
      <c r="ULF5" s="110"/>
      <c r="ULG5" s="110"/>
      <c r="ULH5" s="110"/>
      <c r="ULI5" s="110"/>
      <c r="ULJ5" s="110"/>
      <c r="ULK5" s="110"/>
      <c r="ULL5" s="110"/>
      <c r="ULM5" s="110"/>
      <c r="ULN5" s="110"/>
      <c r="ULO5" s="110"/>
      <c r="ULP5" s="110"/>
      <c r="ULQ5" s="110"/>
      <c r="ULR5" s="110"/>
      <c r="ULS5" s="110"/>
      <c r="ULT5" s="110"/>
      <c r="ULU5" s="110"/>
      <c r="ULV5" s="110"/>
      <c r="ULW5" s="110"/>
      <c r="ULX5" s="110"/>
      <c r="ULY5" s="110"/>
      <c r="ULZ5" s="110"/>
      <c r="UMA5" s="110"/>
      <c r="UMB5" s="110"/>
      <c r="UMC5" s="110"/>
      <c r="UMD5" s="110"/>
      <c r="UME5" s="110"/>
      <c r="UMF5" s="110"/>
      <c r="UMG5" s="110"/>
      <c r="UMH5" s="110"/>
      <c r="UMI5" s="110"/>
      <c r="UMJ5" s="110"/>
      <c r="UMK5" s="110"/>
      <c r="UML5" s="110"/>
      <c r="UMM5" s="110"/>
      <c r="UMN5" s="110"/>
      <c r="UMO5" s="110"/>
      <c r="UMP5" s="110"/>
      <c r="UMQ5" s="110"/>
      <c r="UMR5" s="110"/>
      <c r="UMS5" s="110"/>
      <c r="UMT5" s="110"/>
      <c r="UMU5" s="110"/>
      <c r="UMV5" s="110"/>
      <c r="UMW5" s="110"/>
      <c r="UMX5" s="110"/>
      <c r="UMY5" s="110"/>
      <c r="UMZ5" s="110"/>
      <c r="UNA5" s="110"/>
      <c r="UNB5" s="110"/>
      <c r="UNC5" s="110"/>
      <c r="UND5" s="110"/>
      <c r="UNE5" s="110"/>
      <c r="UNF5" s="110"/>
      <c r="UNG5" s="110"/>
      <c r="UNH5" s="110"/>
      <c r="UNI5" s="110"/>
      <c r="UNJ5" s="110"/>
      <c r="UNK5" s="110"/>
      <c r="UNL5" s="110"/>
      <c r="UNM5" s="110"/>
      <c r="UNN5" s="110"/>
      <c r="UNO5" s="110"/>
      <c r="UNP5" s="110"/>
      <c r="UNQ5" s="110"/>
      <c r="UNR5" s="110"/>
      <c r="UNS5" s="110"/>
      <c r="UNT5" s="110"/>
      <c r="UNU5" s="110"/>
      <c r="UNV5" s="110"/>
      <c r="UNW5" s="110"/>
      <c r="UNX5" s="110"/>
      <c r="UNY5" s="110"/>
      <c r="UNZ5" s="110"/>
      <c r="UOA5" s="110"/>
      <c r="UOB5" s="110"/>
      <c r="UOC5" s="110"/>
      <c r="UOD5" s="110"/>
      <c r="UOE5" s="110"/>
      <c r="UOF5" s="110"/>
      <c r="UOG5" s="110"/>
      <c r="UOH5" s="110"/>
      <c r="UOI5" s="110"/>
      <c r="UOJ5" s="110"/>
      <c r="UOK5" s="110"/>
      <c r="UOL5" s="110"/>
      <c r="UOM5" s="110"/>
      <c r="UON5" s="110"/>
      <c r="UOO5" s="110"/>
      <c r="UOP5" s="110"/>
      <c r="UOQ5" s="110"/>
      <c r="UOR5" s="110"/>
      <c r="UOS5" s="110"/>
      <c r="UOT5" s="110"/>
      <c r="UOU5" s="110"/>
      <c r="UOV5" s="110"/>
      <c r="UOW5" s="110"/>
      <c r="UOX5" s="110"/>
      <c r="UOY5" s="110"/>
      <c r="UOZ5" s="110"/>
      <c r="UPA5" s="110"/>
      <c r="UPB5" s="110"/>
      <c r="UPC5" s="110"/>
      <c r="UPD5" s="110"/>
      <c r="UPE5" s="110"/>
      <c r="UPF5" s="110"/>
      <c r="UPG5" s="110"/>
      <c r="UPH5" s="110"/>
      <c r="UPI5" s="110"/>
      <c r="UPJ5" s="110"/>
      <c r="UPK5" s="110"/>
      <c r="UPL5" s="110"/>
      <c r="UPM5" s="110"/>
      <c r="UPN5" s="110"/>
      <c r="UPO5" s="110"/>
      <c r="UPP5" s="110"/>
      <c r="UPQ5" s="110"/>
      <c r="UPR5" s="110"/>
      <c r="UPS5" s="110"/>
      <c r="UPT5" s="110"/>
      <c r="UPU5" s="110"/>
      <c r="UPV5" s="110"/>
      <c r="UPW5" s="110"/>
      <c r="UPX5" s="110"/>
      <c r="UPY5" s="110"/>
      <c r="UPZ5" s="110"/>
      <c r="UQA5" s="110"/>
      <c r="UQB5" s="110"/>
      <c r="UQC5" s="110"/>
      <c r="UQD5" s="110"/>
      <c r="UQE5" s="110"/>
      <c r="UQF5" s="110"/>
      <c r="UQG5" s="110"/>
      <c r="UQH5" s="110"/>
      <c r="UQI5" s="110"/>
      <c r="UQJ5" s="110"/>
      <c r="UQK5" s="110"/>
      <c r="UQL5" s="110"/>
      <c r="UQM5" s="110"/>
      <c r="UQN5" s="110"/>
      <c r="UQO5" s="110"/>
      <c r="UQP5" s="110"/>
      <c r="UQQ5" s="110"/>
      <c r="UQR5" s="110"/>
      <c r="UQS5" s="110"/>
      <c r="UQT5" s="110"/>
      <c r="UQU5" s="110"/>
      <c r="UQV5" s="110"/>
      <c r="UQW5" s="110"/>
      <c r="UQX5" s="110"/>
      <c r="UQY5" s="110"/>
      <c r="UQZ5" s="110"/>
      <c r="URA5" s="110"/>
      <c r="URB5" s="110"/>
      <c r="URC5" s="110"/>
      <c r="URD5" s="110"/>
      <c r="URE5" s="110"/>
      <c r="URF5" s="110"/>
      <c r="URG5" s="110"/>
      <c r="URH5" s="110"/>
      <c r="URI5" s="110"/>
      <c r="URJ5" s="110"/>
      <c r="URK5" s="110"/>
      <c r="URL5" s="110"/>
      <c r="URM5" s="110"/>
      <c r="URN5" s="110"/>
      <c r="URO5" s="110"/>
      <c r="URP5" s="110"/>
      <c r="URQ5" s="110"/>
      <c r="URR5" s="110"/>
      <c r="URS5" s="110"/>
      <c r="URT5" s="110"/>
      <c r="URU5" s="110"/>
      <c r="URV5" s="110"/>
      <c r="URW5" s="110"/>
      <c r="URX5" s="110"/>
      <c r="URY5" s="110"/>
      <c r="URZ5" s="110"/>
      <c r="USA5" s="110"/>
      <c r="USB5" s="110"/>
      <c r="USC5" s="110"/>
      <c r="USD5" s="110"/>
      <c r="USE5" s="110"/>
      <c r="USF5" s="110"/>
      <c r="USG5" s="110"/>
      <c r="USH5" s="110"/>
      <c r="USI5" s="110"/>
      <c r="USJ5" s="110"/>
      <c r="USK5" s="110"/>
      <c r="USL5" s="110"/>
      <c r="USM5" s="110"/>
      <c r="USN5" s="110"/>
      <c r="USO5" s="110"/>
      <c r="USP5" s="110"/>
      <c r="USQ5" s="110"/>
      <c r="USR5" s="110"/>
      <c r="USS5" s="110"/>
      <c r="UST5" s="110"/>
      <c r="USU5" s="110"/>
      <c r="USV5" s="110"/>
      <c r="USW5" s="110"/>
      <c r="USX5" s="110"/>
      <c r="USY5" s="110"/>
      <c r="USZ5" s="110"/>
      <c r="UTA5" s="110"/>
      <c r="UTB5" s="110"/>
      <c r="UTC5" s="110"/>
      <c r="UTD5" s="110"/>
      <c r="UTE5" s="110"/>
      <c r="UTF5" s="110"/>
      <c r="UTG5" s="110"/>
      <c r="UTH5" s="110"/>
      <c r="UTI5" s="110"/>
      <c r="UTJ5" s="110"/>
      <c r="UTK5" s="110"/>
      <c r="UTL5" s="110"/>
      <c r="UTM5" s="110"/>
      <c r="UTN5" s="110"/>
      <c r="UTO5" s="110"/>
      <c r="UTP5" s="110"/>
      <c r="UTQ5" s="110"/>
      <c r="UTR5" s="110"/>
      <c r="UTS5" s="110"/>
      <c r="UTT5" s="110"/>
      <c r="UTU5" s="110"/>
      <c r="UTV5" s="110"/>
      <c r="UTW5" s="110"/>
      <c r="UTX5" s="110"/>
      <c r="UTY5" s="110"/>
      <c r="UTZ5" s="110"/>
      <c r="UUA5" s="110"/>
      <c r="UUB5" s="110"/>
      <c r="UUC5" s="110"/>
      <c r="UUD5" s="110"/>
      <c r="UUE5" s="110"/>
      <c r="UUF5" s="110"/>
      <c r="UUG5" s="110"/>
      <c r="UUH5" s="110"/>
      <c r="UUI5" s="110"/>
      <c r="UUJ5" s="110"/>
      <c r="UUK5" s="110"/>
      <c r="UUL5" s="110"/>
      <c r="UUM5" s="110"/>
      <c r="UUN5" s="110"/>
      <c r="UUO5" s="110"/>
      <c r="UUP5" s="110"/>
      <c r="UUQ5" s="110"/>
      <c r="UUR5" s="110"/>
      <c r="UUS5" s="110"/>
      <c r="UUT5" s="110"/>
      <c r="UUU5" s="110"/>
      <c r="UUV5" s="110"/>
      <c r="UUW5" s="110"/>
      <c r="UUX5" s="110"/>
      <c r="UUY5" s="110"/>
      <c r="UUZ5" s="110"/>
      <c r="UVA5" s="110"/>
      <c r="UVB5" s="110"/>
      <c r="UVC5" s="110"/>
      <c r="UVD5" s="110"/>
      <c r="UVE5" s="110"/>
      <c r="UVF5" s="110"/>
      <c r="UVG5" s="110"/>
      <c r="UVH5" s="110"/>
      <c r="UVI5" s="110"/>
      <c r="UVJ5" s="110"/>
      <c r="UVK5" s="110"/>
      <c r="UVL5" s="110"/>
      <c r="UVM5" s="110"/>
      <c r="UVN5" s="110"/>
      <c r="UVO5" s="110"/>
      <c r="UVP5" s="110"/>
      <c r="UVQ5" s="110"/>
      <c r="UVR5" s="110"/>
      <c r="UVS5" s="110"/>
      <c r="UVT5" s="110"/>
      <c r="UVU5" s="110"/>
      <c r="UVV5" s="110"/>
      <c r="UVW5" s="110"/>
      <c r="UVX5" s="110"/>
      <c r="UVY5" s="110"/>
      <c r="UVZ5" s="110"/>
      <c r="UWA5" s="110"/>
      <c r="UWB5" s="110"/>
      <c r="UWC5" s="110"/>
      <c r="UWD5" s="110"/>
      <c r="UWE5" s="110"/>
      <c r="UWF5" s="110"/>
      <c r="UWG5" s="110"/>
      <c r="UWH5" s="110"/>
      <c r="UWI5" s="110"/>
      <c r="UWJ5" s="110"/>
      <c r="UWK5" s="110"/>
      <c r="UWL5" s="110"/>
      <c r="UWM5" s="110"/>
      <c r="UWN5" s="110"/>
      <c r="UWO5" s="110"/>
      <c r="UWP5" s="110"/>
      <c r="UWQ5" s="110"/>
      <c r="UWR5" s="110"/>
      <c r="UWS5" s="110"/>
      <c r="UWT5" s="110"/>
      <c r="UWU5" s="110"/>
      <c r="UWV5" s="110"/>
      <c r="UWW5" s="110"/>
      <c r="UWX5" s="110"/>
      <c r="UWY5" s="110"/>
      <c r="UWZ5" s="110"/>
      <c r="UXA5" s="110"/>
      <c r="UXB5" s="110"/>
      <c r="UXC5" s="110"/>
      <c r="UXD5" s="110"/>
      <c r="UXE5" s="110"/>
      <c r="UXF5" s="110"/>
      <c r="UXG5" s="110"/>
      <c r="UXH5" s="110"/>
      <c r="UXI5" s="110"/>
      <c r="UXJ5" s="110"/>
      <c r="UXK5" s="110"/>
      <c r="UXL5" s="110"/>
      <c r="UXM5" s="110"/>
      <c r="UXN5" s="110"/>
      <c r="UXO5" s="110"/>
      <c r="UXP5" s="110"/>
      <c r="UXQ5" s="110"/>
      <c r="UXR5" s="110"/>
      <c r="UXS5" s="110"/>
      <c r="UXT5" s="110"/>
      <c r="UXU5" s="110"/>
      <c r="UXV5" s="110"/>
      <c r="UXW5" s="110"/>
      <c r="UXX5" s="110"/>
      <c r="UXY5" s="110"/>
      <c r="UXZ5" s="110"/>
      <c r="UYA5" s="110"/>
      <c r="UYB5" s="110"/>
      <c r="UYC5" s="110"/>
      <c r="UYD5" s="110"/>
      <c r="UYE5" s="110"/>
      <c r="UYF5" s="110"/>
      <c r="UYG5" s="110"/>
      <c r="UYH5" s="110"/>
      <c r="UYI5" s="110"/>
      <c r="UYJ5" s="110"/>
      <c r="UYK5" s="110"/>
      <c r="UYL5" s="110"/>
      <c r="UYM5" s="110"/>
      <c r="UYN5" s="110"/>
      <c r="UYO5" s="110"/>
      <c r="UYP5" s="110"/>
      <c r="UYQ5" s="110"/>
      <c r="UYR5" s="110"/>
      <c r="UYS5" s="110"/>
      <c r="UYT5" s="110"/>
      <c r="UYU5" s="110"/>
      <c r="UYV5" s="110"/>
      <c r="UYW5" s="110"/>
      <c r="UYX5" s="110"/>
      <c r="UYY5" s="110"/>
      <c r="UYZ5" s="110"/>
      <c r="UZA5" s="110"/>
      <c r="UZB5" s="110"/>
      <c r="UZC5" s="110"/>
      <c r="UZD5" s="110"/>
      <c r="UZE5" s="110"/>
      <c r="UZF5" s="110"/>
      <c r="UZG5" s="110"/>
      <c r="UZH5" s="110"/>
      <c r="UZI5" s="110"/>
      <c r="UZJ5" s="110"/>
      <c r="UZK5" s="110"/>
      <c r="UZL5" s="110"/>
      <c r="UZM5" s="110"/>
      <c r="UZN5" s="110"/>
      <c r="UZO5" s="110"/>
      <c r="UZP5" s="110"/>
      <c r="UZQ5" s="110"/>
      <c r="UZR5" s="110"/>
      <c r="UZS5" s="110"/>
      <c r="UZT5" s="110"/>
      <c r="UZU5" s="110"/>
      <c r="UZV5" s="110"/>
      <c r="UZW5" s="110"/>
      <c r="UZX5" s="110"/>
      <c r="UZY5" s="110"/>
      <c r="UZZ5" s="110"/>
      <c r="VAA5" s="110"/>
      <c r="VAB5" s="110"/>
      <c r="VAC5" s="110"/>
      <c r="VAD5" s="110"/>
      <c r="VAE5" s="110"/>
      <c r="VAF5" s="110"/>
      <c r="VAG5" s="110"/>
      <c r="VAH5" s="110"/>
      <c r="VAI5" s="110"/>
      <c r="VAJ5" s="110"/>
      <c r="VAK5" s="110"/>
      <c r="VAL5" s="110"/>
      <c r="VAM5" s="110"/>
      <c r="VAN5" s="110"/>
      <c r="VAO5" s="110"/>
      <c r="VAP5" s="110"/>
      <c r="VAQ5" s="110"/>
      <c r="VAR5" s="110"/>
      <c r="VAS5" s="110"/>
      <c r="VAT5" s="110"/>
      <c r="VAU5" s="110"/>
      <c r="VAV5" s="110"/>
      <c r="VAW5" s="110"/>
      <c r="VAX5" s="110"/>
      <c r="VAY5" s="110"/>
      <c r="VAZ5" s="110"/>
      <c r="VBA5" s="110"/>
      <c r="VBB5" s="110"/>
      <c r="VBC5" s="110"/>
      <c r="VBD5" s="110"/>
      <c r="VBE5" s="110"/>
      <c r="VBF5" s="110"/>
      <c r="VBG5" s="110"/>
      <c r="VBH5" s="110"/>
      <c r="VBI5" s="110"/>
      <c r="VBJ5" s="110"/>
      <c r="VBK5" s="110"/>
      <c r="VBL5" s="110"/>
      <c r="VBM5" s="110"/>
      <c r="VBN5" s="110"/>
      <c r="VBO5" s="110"/>
      <c r="VBP5" s="110"/>
      <c r="VBQ5" s="110"/>
      <c r="VBR5" s="110"/>
      <c r="VBS5" s="110"/>
      <c r="VBT5" s="110"/>
      <c r="VBU5" s="110"/>
      <c r="VBV5" s="110"/>
      <c r="VBW5" s="110"/>
      <c r="VBX5" s="110"/>
      <c r="VBY5" s="110"/>
      <c r="VBZ5" s="110"/>
      <c r="VCA5" s="110"/>
      <c r="VCB5" s="110"/>
      <c r="VCC5" s="110"/>
      <c r="VCD5" s="110"/>
      <c r="VCE5" s="110"/>
      <c r="VCF5" s="110"/>
      <c r="VCG5" s="110"/>
      <c r="VCH5" s="110"/>
      <c r="VCI5" s="110"/>
      <c r="VCJ5" s="110"/>
      <c r="VCK5" s="110"/>
      <c r="VCL5" s="110"/>
      <c r="VCM5" s="110"/>
      <c r="VCN5" s="110"/>
      <c r="VCO5" s="110"/>
      <c r="VCP5" s="110"/>
      <c r="VCQ5" s="110"/>
      <c r="VCR5" s="110"/>
      <c r="VCS5" s="110"/>
      <c r="VCT5" s="110"/>
      <c r="VCU5" s="110"/>
      <c r="VCV5" s="110"/>
      <c r="VCW5" s="110"/>
      <c r="VCX5" s="110"/>
      <c r="VCY5" s="110"/>
      <c r="VCZ5" s="110"/>
      <c r="VDA5" s="110"/>
      <c r="VDB5" s="110"/>
      <c r="VDC5" s="110"/>
      <c r="VDD5" s="110"/>
      <c r="VDE5" s="110"/>
      <c r="VDF5" s="110"/>
      <c r="VDG5" s="110"/>
      <c r="VDH5" s="110"/>
      <c r="VDI5" s="110"/>
      <c r="VDJ5" s="110"/>
      <c r="VDK5" s="110"/>
      <c r="VDL5" s="110"/>
      <c r="VDM5" s="110"/>
      <c r="VDN5" s="110"/>
      <c r="VDO5" s="110"/>
      <c r="VDP5" s="110"/>
      <c r="VDQ5" s="110"/>
      <c r="VDR5" s="110"/>
      <c r="VDS5" s="110"/>
      <c r="VDT5" s="110"/>
      <c r="VDU5" s="110"/>
      <c r="VDV5" s="110"/>
      <c r="VDW5" s="110"/>
      <c r="VDX5" s="110"/>
      <c r="VDY5" s="110"/>
      <c r="VDZ5" s="110"/>
      <c r="VEA5" s="110"/>
      <c r="VEB5" s="110"/>
      <c r="VEC5" s="110"/>
      <c r="VED5" s="110"/>
      <c r="VEE5" s="110"/>
      <c r="VEF5" s="110"/>
      <c r="VEG5" s="110"/>
      <c r="VEH5" s="110"/>
      <c r="VEI5" s="110"/>
      <c r="VEJ5" s="110"/>
      <c r="VEK5" s="110"/>
      <c r="VEL5" s="110"/>
      <c r="VEM5" s="110"/>
      <c r="VEN5" s="110"/>
      <c r="VEO5" s="110"/>
      <c r="VEP5" s="110"/>
      <c r="VEQ5" s="110"/>
      <c r="VER5" s="110"/>
      <c r="VES5" s="110"/>
      <c r="VET5" s="110"/>
      <c r="VEU5" s="110"/>
      <c r="VEV5" s="110"/>
      <c r="VEW5" s="110"/>
      <c r="VEX5" s="110"/>
      <c r="VEY5" s="110"/>
      <c r="VEZ5" s="110"/>
      <c r="VFA5" s="110"/>
      <c r="VFB5" s="110"/>
      <c r="VFC5" s="110"/>
      <c r="VFD5" s="110"/>
      <c r="VFE5" s="110"/>
      <c r="VFF5" s="110"/>
      <c r="VFG5" s="110"/>
      <c r="VFH5" s="110"/>
      <c r="VFI5" s="110"/>
      <c r="VFJ5" s="110"/>
      <c r="VFK5" s="110"/>
      <c r="VFL5" s="110"/>
      <c r="VFM5" s="110"/>
      <c r="VFN5" s="110"/>
      <c r="VFO5" s="110"/>
      <c r="VFP5" s="110"/>
      <c r="VFQ5" s="110"/>
      <c r="VFR5" s="110"/>
      <c r="VFS5" s="110"/>
      <c r="VFT5" s="110"/>
      <c r="VFU5" s="110"/>
      <c r="VFV5" s="110"/>
      <c r="VFW5" s="110"/>
      <c r="VFX5" s="110"/>
      <c r="VFY5" s="110"/>
      <c r="VFZ5" s="110"/>
      <c r="VGA5" s="110"/>
      <c r="VGB5" s="110"/>
      <c r="VGC5" s="110"/>
      <c r="VGD5" s="110"/>
      <c r="VGE5" s="110"/>
      <c r="VGF5" s="110"/>
      <c r="VGG5" s="110"/>
      <c r="VGH5" s="110"/>
      <c r="VGI5" s="110"/>
      <c r="VGJ5" s="110"/>
      <c r="VGK5" s="110"/>
      <c r="VGL5" s="110"/>
      <c r="VGM5" s="110"/>
      <c r="VGN5" s="110"/>
      <c r="VGO5" s="110"/>
      <c r="VGP5" s="110"/>
      <c r="VGQ5" s="110"/>
      <c r="VGR5" s="110"/>
      <c r="VGS5" s="110"/>
      <c r="VGT5" s="110"/>
      <c r="VGU5" s="110"/>
      <c r="VGV5" s="110"/>
      <c r="VGW5" s="110"/>
      <c r="VGX5" s="110"/>
      <c r="VGY5" s="110"/>
      <c r="VGZ5" s="110"/>
      <c r="VHA5" s="110"/>
      <c r="VHB5" s="110"/>
      <c r="VHC5" s="110"/>
      <c r="VHD5" s="110"/>
      <c r="VHE5" s="110"/>
      <c r="VHF5" s="110"/>
      <c r="VHG5" s="110"/>
      <c r="VHH5" s="110"/>
      <c r="VHI5" s="110"/>
      <c r="VHJ5" s="110"/>
      <c r="VHK5" s="110"/>
      <c r="VHL5" s="110"/>
      <c r="VHM5" s="110"/>
      <c r="VHN5" s="110"/>
      <c r="VHO5" s="110"/>
      <c r="VHP5" s="110"/>
      <c r="VHQ5" s="110"/>
      <c r="VHR5" s="110"/>
      <c r="VHS5" s="110"/>
      <c r="VHT5" s="110"/>
      <c r="VHU5" s="110"/>
      <c r="VHV5" s="110"/>
      <c r="VHW5" s="110"/>
      <c r="VHX5" s="110"/>
      <c r="VHY5" s="110"/>
      <c r="VHZ5" s="110"/>
      <c r="VIA5" s="110"/>
      <c r="VIB5" s="110"/>
      <c r="VIC5" s="110"/>
      <c r="VID5" s="110"/>
      <c r="VIE5" s="110"/>
      <c r="VIF5" s="110"/>
      <c r="VIG5" s="110"/>
      <c r="VIH5" s="110"/>
      <c r="VII5" s="110"/>
      <c r="VIJ5" s="110"/>
      <c r="VIK5" s="110"/>
      <c r="VIL5" s="110"/>
      <c r="VIM5" s="110"/>
      <c r="VIN5" s="110"/>
      <c r="VIO5" s="110"/>
      <c r="VIP5" s="110"/>
      <c r="VIQ5" s="110"/>
      <c r="VIR5" s="110"/>
      <c r="VIS5" s="110"/>
      <c r="VIT5" s="110"/>
      <c r="VIU5" s="110"/>
      <c r="VIV5" s="110"/>
      <c r="VIW5" s="110"/>
      <c r="VIX5" s="110"/>
      <c r="VIY5" s="110"/>
      <c r="VIZ5" s="110"/>
      <c r="VJA5" s="110"/>
      <c r="VJB5" s="110"/>
      <c r="VJC5" s="110"/>
      <c r="VJD5" s="110"/>
      <c r="VJE5" s="110"/>
      <c r="VJF5" s="110"/>
      <c r="VJG5" s="110"/>
      <c r="VJH5" s="110"/>
      <c r="VJI5" s="110"/>
      <c r="VJJ5" s="110"/>
      <c r="VJK5" s="110"/>
      <c r="VJL5" s="110"/>
      <c r="VJM5" s="110"/>
      <c r="VJN5" s="110"/>
      <c r="VJO5" s="110"/>
      <c r="VJP5" s="110"/>
      <c r="VJQ5" s="110"/>
      <c r="VJR5" s="110"/>
      <c r="VJS5" s="110"/>
      <c r="VJT5" s="110"/>
      <c r="VJU5" s="110"/>
      <c r="VJV5" s="110"/>
      <c r="VJW5" s="110"/>
      <c r="VJX5" s="110"/>
      <c r="VJY5" s="110"/>
      <c r="VJZ5" s="110"/>
      <c r="VKA5" s="110"/>
      <c r="VKB5" s="110"/>
      <c r="VKC5" s="110"/>
      <c r="VKD5" s="110"/>
      <c r="VKE5" s="110"/>
      <c r="VKF5" s="110"/>
      <c r="VKG5" s="110"/>
      <c r="VKH5" s="110"/>
      <c r="VKI5" s="110"/>
      <c r="VKJ5" s="110"/>
      <c r="VKK5" s="110"/>
      <c r="VKL5" s="110"/>
      <c r="VKM5" s="110"/>
      <c r="VKN5" s="110"/>
      <c r="VKO5" s="110"/>
      <c r="VKP5" s="110"/>
      <c r="VKQ5" s="110"/>
      <c r="VKR5" s="110"/>
      <c r="VKS5" s="110"/>
      <c r="VKT5" s="110"/>
      <c r="VKU5" s="110"/>
      <c r="VKV5" s="110"/>
      <c r="VKW5" s="110"/>
      <c r="VKX5" s="110"/>
      <c r="VKY5" s="110"/>
      <c r="VKZ5" s="110"/>
      <c r="VLA5" s="110"/>
      <c r="VLB5" s="110"/>
      <c r="VLC5" s="110"/>
      <c r="VLD5" s="110"/>
      <c r="VLE5" s="110"/>
      <c r="VLF5" s="110"/>
      <c r="VLG5" s="110"/>
      <c r="VLH5" s="110"/>
      <c r="VLI5" s="110"/>
      <c r="VLJ5" s="110"/>
      <c r="VLK5" s="110"/>
      <c r="VLL5" s="110"/>
      <c r="VLM5" s="110"/>
      <c r="VLN5" s="110"/>
      <c r="VLO5" s="110"/>
      <c r="VLP5" s="110"/>
      <c r="VLQ5" s="110"/>
      <c r="VLR5" s="110"/>
      <c r="VLS5" s="110"/>
      <c r="VLT5" s="110"/>
      <c r="VLU5" s="110"/>
      <c r="VLV5" s="110"/>
      <c r="VLW5" s="110"/>
      <c r="VLX5" s="110"/>
      <c r="VLY5" s="110"/>
      <c r="VLZ5" s="110"/>
      <c r="VMA5" s="110"/>
      <c r="VMB5" s="110"/>
      <c r="VMC5" s="110"/>
      <c r="VMD5" s="110"/>
      <c r="VME5" s="110"/>
      <c r="VMF5" s="110"/>
      <c r="VMG5" s="110"/>
      <c r="VMH5" s="110"/>
      <c r="VMI5" s="110"/>
      <c r="VMJ5" s="110"/>
      <c r="VMK5" s="110"/>
      <c r="VML5" s="110"/>
      <c r="VMM5" s="110"/>
      <c r="VMN5" s="110"/>
      <c r="VMO5" s="110"/>
      <c r="VMP5" s="110"/>
      <c r="VMQ5" s="110"/>
      <c r="VMR5" s="110"/>
      <c r="VMS5" s="110"/>
      <c r="VMT5" s="110"/>
      <c r="VMU5" s="110"/>
      <c r="VMV5" s="110"/>
      <c r="VMW5" s="110"/>
      <c r="VMX5" s="110"/>
      <c r="VMY5" s="110"/>
      <c r="VMZ5" s="110"/>
      <c r="VNA5" s="110"/>
      <c r="VNB5" s="110"/>
      <c r="VNC5" s="110"/>
      <c r="VND5" s="110"/>
      <c r="VNE5" s="110"/>
      <c r="VNF5" s="110"/>
      <c r="VNG5" s="110"/>
      <c r="VNH5" s="110"/>
      <c r="VNI5" s="110"/>
      <c r="VNJ5" s="110"/>
      <c r="VNK5" s="110"/>
      <c r="VNL5" s="110"/>
      <c r="VNM5" s="110"/>
      <c r="VNN5" s="110"/>
      <c r="VNO5" s="110"/>
      <c r="VNP5" s="110"/>
      <c r="VNQ5" s="110"/>
      <c r="VNR5" s="110"/>
      <c r="VNS5" s="110"/>
      <c r="VNT5" s="110"/>
      <c r="VNU5" s="110"/>
      <c r="VNV5" s="110"/>
      <c r="VNW5" s="110"/>
      <c r="VNX5" s="110"/>
      <c r="VNY5" s="110"/>
      <c r="VNZ5" s="110"/>
      <c r="VOA5" s="110"/>
      <c r="VOB5" s="110"/>
      <c r="VOC5" s="110"/>
      <c r="VOD5" s="110"/>
      <c r="VOE5" s="110"/>
      <c r="VOF5" s="110"/>
      <c r="VOG5" s="110"/>
      <c r="VOH5" s="110"/>
      <c r="VOI5" s="110"/>
      <c r="VOJ5" s="110"/>
      <c r="VOK5" s="110"/>
      <c r="VOL5" s="110"/>
      <c r="VOM5" s="110"/>
      <c r="VON5" s="110"/>
      <c r="VOO5" s="110"/>
      <c r="VOP5" s="110"/>
      <c r="VOQ5" s="110"/>
      <c r="VOR5" s="110"/>
      <c r="VOS5" s="110"/>
      <c r="VOT5" s="110"/>
      <c r="VOU5" s="110"/>
      <c r="VOV5" s="110"/>
      <c r="VOW5" s="110"/>
      <c r="VOX5" s="110"/>
      <c r="VOY5" s="110"/>
      <c r="VOZ5" s="110"/>
      <c r="VPA5" s="110"/>
      <c r="VPB5" s="110"/>
      <c r="VPC5" s="110"/>
      <c r="VPD5" s="110"/>
      <c r="VPE5" s="110"/>
      <c r="VPF5" s="110"/>
      <c r="VPG5" s="110"/>
      <c r="VPH5" s="110"/>
      <c r="VPI5" s="110"/>
      <c r="VPJ5" s="110"/>
      <c r="VPK5" s="110"/>
      <c r="VPL5" s="110"/>
      <c r="VPM5" s="110"/>
      <c r="VPN5" s="110"/>
      <c r="VPO5" s="110"/>
      <c r="VPP5" s="110"/>
      <c r="VPQ5" s="110"/>
      <c r="VPR5" s="110"/>
      <c r="VPS5" s="110"/>
      <c r="VPT5" s="110"/>
      <c r="VPU5" s="110"/>
      <c r="VPV5" s="110"/>
      <c r="VPW5" s="110"/>
      <c r="VPX5" s="110"/>
      <c r="VPY5" s="110"/>
      <c r="VPZ5" s="110"/>
      <c r="VQA5" s="110"/>
      <c r="VQB5" s="110"/>
      <c r="VQC5" s="110"/>
      <c r="VQD5" s="110"/>
      <c r="VQE5" s="110"/>
      <c r="VQF5" s="110"/>
      <c r="VQG5" s="110"/>
      <c r="VQH5" s="110"/>
      <c r="VQI5" s="110"/>
      <c r="VQJ5" s="110"/>
      <c r="VQK5" s="110"/>
      <c r="VQL5" s="110"/>
      <c r="VQM5" s="110"/>
      <c r="VQN5" s="110"/>
      <c r="VQO5" s="110"/>
      <c r="VQP5" s="110"/>
      <c r="VQQ5" s="110"/>
      <c r="VQR5" s="110"/>
      <c r="VQS5" s="110"/>
      <c r="VQT5" s="110"/>
      <c r="VQU5" s="110"/>
      <c r="VQV5" s="110"/>
      <c r="VQW5" s="110"/>
      <c r="VQX5" s="110"/>
      <c r="VQY5" s="110"/>
      <c r="VQZ5" s="110"/>
      <c r="VRA5" s="110"/>
      <c r="VRB5" s="110"/>
      <c r="VRC5" s="110"/>
      <c r="VRD5" s="110"/>
      <c r="VRE5" s="110"/>
      <c r="VRF5" s="110"/>
      <c r="VRG5" s="110"/>
      <c r="VRH5" s="110"/>
      <c r="VRI5" s="110"/>
      <c r="VRJ5" s="110"/>
      <c r="VRK5" s="110"/>
      <c r="VRL5" s="110"/>
      <c r="VRM5" s="110"/>
      <c r="VRN5" s="110"/>
      <c r="VRO5" s="110"/>
      <c r="VRP5" s="110"/>
      <c r="VRQ5" s="110"/>
      <c r="VRR5" s="110"/>
      <c r="VRS5" s="110"/>
      <c r="VRT5" s="110"/>
      <c r="VRU5" s="110"/>
      <c r="VRV5" s="110"/>
      <c r="VRW5" s="110"/>
      <c r="VRX5" s="110"/>
      <c r="VRY5" s="110"/>
      <c r="VRZ5" s="110"/>
      <c r="VSA5" s="110"/>
      <c r="VSB5" s="110"/>
      <c r="VSC5" s="110"/>
      <c r="VSD5" s="110"/>
      <c r="VSE5" s="110"/>
      <c r="VSF5" s="110"/>
      <c r="VSG5" s="110"/>
      <c r="VSH5" s="110"/>
      <c r="VSI5" s="110"/>
      <c r="VSJ5" s="110"/>
      <c r="VSK5" s="110"/>
      <c r="VSL5" s="110"/>
      <c r="VSM5" s="110"/>
      <c r="VSN5" s="110"/>
      <c r="VSO5" s="110"/>
      <c r="VSP5" s="110"/>
      <c r="VSQ5" s="110"/>
      <c r="VSR5" s="110"/>
      <c r="VSS5" s="110"/>
      <c r="VST5" s="110"/>
      <c r="VSU5" s="110"/>
      <c r="VSV5" s="110"/>
      <c r="VSW5" s="110"/>
      <c r="VSX5" s="110"/>
      <c r="VSY5" s="110"/>
      <c r="VSZ5" s="110"/>
      <c r="VTA5" s="110"/>
      <c r="VTB5" s="110"/>
      <c r="VTC5" s="110"/>
      <c r="VTD5" s="110"/>
      <c r="VTE5" s="110"/>
      <c r="VTF5" s="110"/>
      <c r="VTG5" s="110"/>
      <c r="VTH5" s="110"/>
      <c r="VTI5" s="110"/>
      <c r="VTJ5" s="110"/>
      <c r="VTK5" s="110"/>
      <c r="VTL5" s="110"/>
      <c r="VTM5" s="110"/>
      <c r="VTN5" s="110"/>
      <c r="VTO5" s="110"/>
      <c r="VTP5" s="110"/>
      <c r="VTQ5" s="110"/>
      <c r="VTR5" s="110"/>
      <c r="VTS5" s="110"/>
      <c r="VTT5" s="110"/>
      <c r="VTU5" s="110"/>
      <c r="VTV5" s="110"/>
      <c r="VTW5" s="110"/>
      <c r="VTX5" s="110"/>
      <c r="VTY5" s="110"/>
      <c r="VTZ5" s="110"/>
      <c r="VUA5" s="110"/>
      <c r="VUB5" s="110"/>
      <c r="VUC5" s="110"/>
      <c r="VUD5" s="110"/>
      <c r="VUE5" s="110"/>
      <c r="VUF5" s="110"/>
      <c r="VUG5" s="110"/>
      <c r="VUH5" s="110"/>
      <c r="VUI5" s="110"/>
      <c r="VUJ5" s="110"/>
      <c r="VUK5" s="110"/>
      <c r="VUL5" s="110"/>
      <c r="VUM5" s="110"/>
      <c r="VUN5" s="110"/>
      <c r="VUO5" s="110"/>
      <c r="VUP5" s="110"/>
      <c r="VUQ5" s="110"/>
      <c r="VUR5" s="110"/>
      <c r="VUS5" s="110"/>
      <c r="VUT5" s="110"/>
      <c r="VUU5" s="110"/>
      <c r="VUV5" s="110"/>
      <c r="VUW5" s="110"/>
      <c r="VUX5" s="110"/>
      <c r="VUY5" s="110"/>
      <c r="VUZ5" s="110"/>
      <c r="VVA5" s="110"/>
      <c r="VVB5" s="110"/>
      <c r="VVC5" s="110"/>
      <c r="VVD5" s="110"/>
      <c r="VVE5" s="110"/>
      <c r="VVF5" s="110"/>
      <c r="VVG5" s="110"/>
      <c r="VVH5" s="110"/>
      <c r="VVI5" s="110"/>
      <c r="VVJ5" s="110"/>
      <c r="VVK5" s="110"/>
      <c r="VVL5" s="110"/>
      <c r="VVM5" s="110"/>
      <c r="VVN5" s="110"/>
      <c r="VVO5" s="110"/>
      <c r="VVP5" s="110"/>
      <c r="VVQ5" s="110"/>
      <c r="VVR5" s="110"/>
      <c r="VVS5" s="110"/>
      <c r="VVT5" s="110"/>
      <c r="VVU5" s="110"/>
      <c r="VVV5" s="110"/>
      <c r="VVW5" s="110"/>
      <c r="VVX5" s="110"/>
      <c r="VVY5" s="110"/>
      <c r="VVZ5" s="110"/>
      <c r="VWA5" s="110"/>
      <c r="VWB5" s="110"/>
      <c r="VWC5" s="110"/>
      <c r="VWD5" s="110"/>
      <c r="VWE5" s="110"/>
      <c r="VWF5" s="110"/>
      <c r="VWG5" s="110"/>
      <c r="VWH5" s="110"/>
      <c r="VWI5" s="110"/>
      <c r="VWJ5" s="110"/>
      <c r="VWK5" s="110"/>
      <c r="VWL5" s="110"/>
      <c r="VWM5" s="110"/>
      <c r="VWN5" s="110"/>
      <c r="VWO5" s="110"/>
      <c r="VWP5" s="110"/>
      <c r="VWQ5" s="110"/>
      <c r="VWR5" s="110"/>
      <c r="VWS5" s="110"/>
      <c r="VWT5" s="110"/>
      <c r="VWU5" s="110"/>
      <c r="VWV5" s="110"/>
      <c r="VWW5" s="110"/>
      <c r="VWX5" s="110"/>
      <c r="VWY5" s="110"/>
      <c r="VWZ5" s="110"/>
      <c r="VXA5" s="110"/>
      <c r="VXB5" s="110"/>
      <c r="VXC5" s="110"/>
      <c r="VXD5" s="110"/>
      <c r="VXE5" s="110"/>
      <c r="VXF5" s="110"/>
      <c r="VXG5" s="110"/>
      <c r="VXH5" s="110"/>
      <c r="VXI5" s="110"/>
      <c r="VXJ5" s="110"/>
      <c r="VXK5" s="110"/>
      <c r="VXL5" s="110"/>
      <c r="VXM5" s="110"/>
      <c r="VXN5" s="110"/>
      <c r="VXO5" s="110"/>
      <c r="VXP5" s="110"/>
      <c r="VXQ5" s="110"/>
      <c r="VXR5" s="110"/>
      <c r="VXS5" s="110"/>
      <c r="VXT5" s="110"/>
      <c r="VXU5" s="110"/>
      <c r="VXV5" s="110"/>
      <c r="VXW5" s="110"/>
      <c r="VXX5" s="110"/>
      <c r="VXY5" s="110"/>
      <c r="VXZ5" s="110"/>
      <c r="VYA5" s="110"/>
      <c r="VYB5" s="110"/>
      <c r="VYC5" s="110"/>
      <c r="VYD5" s="110"/>
      <c r="VYE5" s="110"/>
      <c r="VYF5" s="110"/>
      <c r="VYG5" s="110"/>
      <c r="VYH5" s="110"/>
      <c r="VYI5" s="110"/>
      <c r="VYJ5" s="110"/>
      <c r="VYK5" s="110"/>
      <c r="VYL5" s="110"/>
      <c r="VYM5" s="110"/>
      <c r="VYN5" s="110"/>
      <c r="VYO5" s="110"/>
      <c r="VYP5" s="110"/>
      <c r="VYQ5" s="110"/>
      <c r="VYR5" s="110"/>
      <c r="VYS5" s="110"/>
      <c r="VYT5" s="110"/>
      <c r="VYU5" s="110"/>
      <c r="VYV5" s="110"/>
      <c r="VYW5" s="110"/>
      <c r="VYX5" s="110"/>
      <c r="VYY5" s="110"/>
      <c r="VYZ5" s="110"/>
      <c r="VZA5" s="110"/>
      <c r="VZB5" s="110"/>
      <c r="VZC5" s="110"/>
      <c r="VZD5" s="110"/>
      <c r="VZE5" s="110"/>
      <c r="VZF5" s="110"/>
      <c r="VZG5" s="110"/>
      <c r="VZH5" s="110"/>
      <c r="VZI5" s="110"/>
      <c r="VZJ5" s="110"/>
      <c r="VZK5" s="110"/>
      <c r="VZL5" s="110"/>
      <c r="VZM5" s="110"/>
      <c r="VZN5" s="110"/>
      <c r="VZO5" s="110"/>
      <c r="VZP5" s="110"/>
      <c r="VZQ5" s="110"/>
      <c r="VZR5" s="110"/>
      <c r="VZS5" s="110"/>
      <c r="VZT5" s="110"/>
      <c r="VZU5" s="110"/>
      <c r="VZV5" s="110"/>
      <c r="VZW5" s="110"/>
      <c r="VZX5" s="110"/>
      <c r="VZY5" s="110"/>
      <c r="VZZ5" s="110"/>
      <c r="WAA5" s="110"/>
      <c r="WAB5" s="110"/>
      <c r="WAC5" s="110"/>
      <c r="WAD5" s="110"/>
      <c r="WAE5" s="110"/>
      <c r="WAF5" s="110"/>
      <c r="WAG5" s="110"/>
      <c r="WAH5" s="110"/>
      <c r="WAI5" s="110"/>
      <c r="WAJ5" s="110"/>
      <c r="WAK5" s="110"/>
      <c r="WAL5" s="110"/>
      <c r="WAM5" s="110"/>
      <c r="WAN5" s="110"/>
      <c r="WAO5" s="110"/>
      <c r="WAP5" s="110"/>
      <c r="WAQ5" s="110"/>
      <c r="WAR5" s="110"/>
      <c r="WAS5" s="110"/>
      <c r="WAT5" s="110"/>
      <c r="WAU5" s="110"/>
      <c r="WAV5" s="110"/>
      <c r="WAW5" s="110"/>
      <c r="WAX5" s="110"/>
      <c r="WAY5" s="110"/>
      <c r="WAZ5" s="110"/>
      <c r="WBA5" s="110"/>
      <c r="WBB5" s="110"/>
      <c r="WBC5" s="110"/>
      <c r="WBD5" s="110"/>
      <c r="WBE5" s="110"/>
      <c r="WBF5" s="110"/>
      <c r="WBG5" s="110"/>
      <c r="WBH5" s="110"/>
      <c r="WBI5" s="110"/>
      <c r="WBJ5" s="110"/>
      <c r="WBK5" s="110"/>
      <c r="WBL5" s="110"/>
      <c r="WBM5" s="110"/>
      <c r="WBN5" s="110"/>
      <c r="WBO5" s="110"/>
      <c r="WBP5" s="110"/>
      <c r="WBQ5" s="110"/>
      <c r="WBR5" s="110"/>
      <c r="WBS5" s="110"/>
      <c r="WBT5" s="110"/>
      <c r="WBU5" s="110"/>
      <c r="WBV5" s="110"/>
      <c r="WBW5" s="110"/>
      <c r="WBX5" s="110"/>
      <c r="WBY5" s="110"/>
      <c r="WBZ5" s="110"/>
      <c r="WCA5" s="110"/>
      <c r="WCB5" s="110"/>
      <c r="WCC5" s="110"/>
      <c r="WCD5" s="110"/>
      <c r="WCE5" s="110"/>
      <c r="WCF5" s="110"/>
      <c r="WCG5" s="110"/>
      <c r="WCH5" s="110"/>
      <c r="WCI5" s="110"/>
      <c r="WCJ5" s="110"/>
      <c r="WCK5" s="110"/>
      <c r="WCL5" s="110"/>
      <c r="WCM5" s="110"/>
      <c r="WCN5" s="110"/>
      <c r="WCO5" s="110"/>
      <c r="WCP5" s="110"/>
      <c r="WCQ5" s="110"/>
      <c r="WCR5" s="110"/>
      <c r="WCS5" s="110"/>
      <c r="WCT5" s="110"/>
      <c r="WCU5" s="110"/>
      <c r="WCV5" s="110"/>
      <c r="WCW5" s="110"/>
      <c r="WCX5" s="110"/>
      <c r="WCY5" s="110"/>
      <c r="WCZ5" s="110"/>
      <c r="WDA5" s="110"/>
      <c r="WDB5" s="110"/>
      <c r="WDC5" s="110"/>
      <c r="WDD5" s="110"/>
      <c r="WDE5" s="110"/>
      <c r="WDF5" s="110"/>
      <c r="WDG5" s="110"/>
      <c r="WDH5" s="110"/>
      <c r="WDI5" s="110"/>
      <c r="WDJ5" s="110"/>
      <c r="WDK5" s="110"/>
      <c r="WDL5" s="110"/>
      <c r="WDM5" s="110"/>
      <c r="WDN5" s="110"/>
      <c r="WDO5" s="110"/>
      <c r="WDP5" s="110"/>
      <c r="WDQ5" s="110"/>
      <c r="WDR5" s="110"/>
      <c r="WDS5" s="110"/>
      <c r="WDT5" s="110"/>
      <c r="WDU5" s="110"/>
      <c r="WDV5" s="110"/>
      <c r="WDW5" s="110"/>
      <c r="WDX5" s="110"/>
      <c r="WDY5" s="110"/>
      <c r="WDZ5" s="110"/>
      <c r="WEA5" s="110"/>
      <c r="WEB5" s="110"/>
      <c r="WEC5" s="110"/>
      <c r="WED5" s="110"/>
      <c r="WEE5" s="110"/>
      <c r="WEF5" s="110"/>
      <c r="WEG5" s="110"/>
      <c r="WEH5" s="110"/>
      <c r="WEI5" s="110"/>
      <c r="WEJ5" s="110"/>
      <c r="WEK5" s="110"/>
      <c r="WEL5" s="110"/>
      <c r="WEM5" s="110"/>
      <c r="WEN5" s="110"/>
      <c r="WEO5" s="110"/>
      <c r="WEP5" s="110"/>
      <c r="WEQ5" s="110"/>
      <c r="WER5" s="110"/>
      <c r="WES5" s="110"/>
      <c r="WET5" s="110"/>
      <c r="WEU5" s="110"/>
      <c r="WEV5" s="110"/>
      <c r="WEW5" s="110"/>
      <c r="WEX5" s="110"/>
      <c r="WEY5" s="110"/>
      <c r="WEZ5" s="110"/>
      <c r="WFA5" s="110"/>
      <c r="WFB5" s="110"/>
      <c r="WFC5" s="110"/>
      <c r="WFD5" s="110"/>
      <c r="WFE5" s="110"/>
      <c r="WFF5" s="110"/>
      <c r="WFG5" s="110"/>
      <c r="WFH5" s="110"/>
      <c r="WFI5" s="110"/>
      <c r="WFJ5" s="110"/>
      <c r="WFK5" s="110"/>
      <c r="WFL5" s="110"/>
      <c r="WFM5" s="110"/>
      <c r="WFN5" s="110"/>
      <c r="WFO5" s="110"/>
      <c r="WFP5" s="110"/>
      <c r="WFQ5" s="110"/>
      <c r="WFR5" s="110"/>
      <c r="WFS5" s="110"/>
      <c r="WFT5" s="110"/>
      <c r="WFU5" s="110"/>
      <c r="WFV5" s="110"/>
      <c r="WFW5" s="110"/>
      <c r="WFX5" s="110"/>
      <c r="WFY5" s="110"/>
      <c r="WFZ5" s="110"/>
      <c r="WGA5" s="110"/>
      <c r="WGB5" s="110"/>
      <c r="WGC5" s="110"/>
      <c r="WGD5" s="110"/>
      <c r="WGE5" s="110"/>
      <c r="WGF5" s="110"/>
      <c r="WGG5" s="110"/>
      <c r="WGH5" s="110"/>
      <c r="WGI5" s="110"/>
      <c r="WGJ5" s="110"/>
      <c r="WGK5" s="110"/>
      <c r="WGL5" s="110"/>
      <c r="WGM5" s="110"/>
      <c r="WGN5" s="110"/>
      <c r="WGO5" s="110"/>
      <c r="WGP5" s="110"/>
      <c r="WGQ5" s="110"/>
      <c r="WGR5" s="110"/>
      <c r="WGS5" s="110"/>
      <c r="WGT5" s="110"/>
      <c r="WGU5" s="110"/>
      <c r="WGV5" s="110"/>
      <c r="WGW5" s="110"/>
      <c r="WGX5" s="110"/>
      <c r="WGY5" s="110"/>
      <c r="WGZ5" s="110"/>
      <c r="WHA5" s="110"/>
      <c r="WHB5" s="110"/>
      <c r="WHC5" s="110"/>
      <c r="WHD5" s="110"/>
      <c r="WHE5" s="110"/>
      <c r="WHF5" s="110"/>
      <c r="WHG5" s="110"/>
      <c r="WHH5" s="110"/>
      <c r="WHI5" s="110"/>
      <c r="WHJ5" s="110"/>
      <c r="WHK5" s="110"/>
      <c r="WHL5" s="110"/>
      <c r="WHM5" s="110"/>
      <c r="WHN5" s="110"/>
      <c r="WHO5" s="110"/>
      <c r="WHP5" s="110"/>
      <c r="WHQ5" s="110"/>
      <c r="WHR5" s="110"/>
      <c r="WHS5" s="110"/>
      <c r="WHT5" s="110"/>
      <c r="WHU5" s="110"/>
      <c r="WHV5" s="110"/>
      <c r="WHW5" s="110"/>
      <c r="WHX5" s="110"/>
      <c r="WHY5" s="110"/>
      <c r="WHZ5" s="110"/>
      <c r="WIA5" s="110"/>
      <c r="WIB5" s="110"/>
      <c r="WIC5" s="110"/>
      <c r="WID5" s="110"/>
      <c r="WIE5" s="110"/>
      <c r="WIF5" s="110"/>
      <c r="WIG5" s="110"/>
      <c r="WIH5" s="110"/>
      <c r="WII5" s="110"/>
      <c r="WIJ5" s="110"/>
      <c r="WIK5" s="110"/>
      <c r="WIL5" s="110"/>
      <c r="WIM5" s="110"/>
      <c r="WIN5" s="110"/>
      <c r="WIO5" s="110"/>
      <c r="WIP5" s="110"/>
      <c r="WIQ5" s="110"/>
      <c r="WIR5" s="110"/>
      <c r="WIS5" s="110"/>
      <c r="WIT5" s="110"/>
      <c r="WIU5" s="110"/>
      <c r="WIV5" s="110"/>
      <c r="WIW5" s="110"/>
      <c r="WIX5" s="110"/>
      <c r="WIY5" s="110"/>
      <c r="WIZ5" s="110"/>
      <c r="WJA5" s="110"/>
      <c r="WJB5" s="110"/>
      <c r="WJC5" s="110"/>
      <c r="WJD5" s="110"/>
      <c r="WJE5" s="110"/>
      <c r="WJF5" s="110"/>
      <c r="WJG5" s="110"/>
      <c r="WJH5" s="110"/>
      <c r="WJI5" s="110"/>
      <c r="WJJ5" s="110"/>
      <c r="WJK5" s="110"/>
      <c r="WJL5" s="110"/>
      <c r="WJM5" s="110"/>
      <c r="WJN5" s="110"/>
      <c r="WJO5" s="110"/>
      <c r="WJP5" s="110"/>
      <c r="WJQ5" s="110"/>
      <c r="WJR5" s="110"/>
      <c r="WJS5" s="110"/>
      <c r="WJT5" s="110"/>
      <c r="WJU5" s="110"/>
      <c r="WJV5" s="110"/>
      <c r="WJW5" s="110"/>
      <c r="WJX5" s="110"/>
      <c r="WJY5" s="110"/>
      <c r="WJZ5" s="110"/>
      <c r="WKA5" s="110"/>
      <c r="WKB5" s="110"/>
      <c r="WKC5" s="110"/>
      <c r="WKD5" s="110"/>
      <c r="WKE5" s="110"/>
      <c r="WKF5" s="110"/>
      <c r="WKG5" s="110"/>
      <c r="WKH5" s="110"/>
      <c r="WKI5" s="110"/>
      <c r="WKJ5" s="110"/>
      <c r="WKK5" s="110"/>
      <c r="WKL5" s="110"/>
      <c r="WKM5" s="110"/>
      <c r="WKN5" s="110"/>
      <c r="WKO5" s="110"/>
      <c r="WKP5" s="110"/>
      <c r="WKQ5" s="110"/>
      <c r="WKR5" s="110"/>
      <c r="WKS5" s="110"/>
      <c r="WKT5" s="110"/>
      <c r="WKU5" s="110"/>
      <c r="WKV5" s="110"/>
      <c r="WKW5" s="110"/>
      <c r="WKX5" s="110"/>
      <c r="WKY5" s="110"/>
      <c r="WKZ5" s="110"/>
      <c r="WLA5" s="110"/>
      <c r="WLB5" s="110"/>
      <c r="WLC5" s="110"/>
      <c r="WLD5" s="110"/>
      <c r="WLE5" s="110"/>
      <c r="WLF5" s="110"/>
      <c r="WLG5" s="110"/>
      <c r="WLH5" s="110"/>
      <c r="WLI5" s="110"/>
      <c r="WLJ5" s="110"/>
      <c r="WLK5" s="110"/>
      <c r="WLL5" s="110"/>
      <c r="WLM5" s="110"/>
      <c r="WLN5" s="110"/>
      <c r="WLO5" s="110"/>
      <c r="WLP5" s="110"/>
      <c r="WLQ5" s="110"/>
      <c r="WLR5" s="110"/>
      <c r="WLS5" s="110"/>
      <c r="WLT5" s="110"/>
      <c r="WLU5" s="110"/>
      <c r="WLV5" s="110"/>
      <c r="WLW5" s="110"/>
      <c r="WLX5" s="110"/>
      <c r="WLY5" s="110"/>
      <c r="WLZ5" s="110"/>
      <c r="WMA5" s="110"/>
      <c r="WMB5" s="110"/>
      <c r="WMC5" s="110"/>
      <c r="WMD5" s="110"/>
      <c r="WME5" s="110"/>
      <c r="WMF5" s="110"/>
      <c r="WMG5" s="110"/>
      <c r="WMH5" s="110"/>
      <c r="WMI5" s="110"/>
      <c r="WMJ5" s="110"/>
      <c r="WMK5" s="110"/>
      <c r="WML5" s="110"/>
      <c r="WMM5" s="110"/>
      <c r="WMN5" s="110"/>
      <c r="WMO5" s="110"/>
      <c r="WMP5" s="110"/>
      <c r="WMQ5" s="110"/>
      <c r="WMR5" s="110"/>
      <c r="WMS5" s="110"/>
      <c r="WMT5" s="110"/>
      <c r="WMU5" s="110"/>
      <c r="WMV5" s="110"/>
      <c r="WMW5" s="110"/>
      <c r="WMX5" s="110"/>
      <c r="WMY5" s="110"/>
      <c r="WMZ5" s="110"/>
      <c r="WNA5" s="110"/>
      <c r="WNB5" s="110"/>
      <c r="WNC5" s="110"/>
      <c r="WND5" s="110"/>
      <c r="WNE5" s="110"/>
      <c r="WNF5" s="110"/>
      <c r="WNG5" s="110"/>
      <c r="WNH5" s="110"/>
      <c r="WNI5" s="110"/>
      <c r="WNJ5" s="110"/>
      <c r="WNK5" s="110"/>
      <c r="WNL5" s="110"/>
      <c r="WNM5" s="110"/>
      <c r="WNN5" s="110"/>
      <c r="WNO5" s="110"/>
      <c r="WNP5" s="110"/>
      <c r="WNQ5" s="110"/>
      <c r="WNR5" s="110"/>
      <c r="WNS5" s="110"/>
      <c r="WNT5" s="110"/>
      <c r="WNU5" s="110"/>
      <c r="WNV5" s="110"/>
      <c r="WNW5" s="110"/>
      <c r="WNX5" s="110"/>
      <c r="WNY5" s="110"/>
      <c r="WNZ5" s="110"/>
      <c r="WOA5" s="110"/>
      <c r="WOB5" s="110"/>
      <c r="WOC5" s="110"/>
      <c r="WOD5" s="110"/>
      <c r="WOE5" s="110"/>
      <c r="WOF5" s="110"/>
      <c r="WOG5" s="110"/>
      <c r="WOH5" s="110"/>
      <c r="WOI5" s="110"/>
      <c r="WOJ5" s="110"/>
      <c r="WOK5" s="110"/>
      <c r="WOL5" s="110"/>
      <c r="WOM5" s="110"/>
      <c r="WON5" s="110"/>
      <c r="WOO5" s="110"/>
      <c r="WOP5" s="110"/>
      <c r="WOQ5" s="110"/>
      <c r="WOR5" s="110"/>
      <c r="WOS5" s="110"/>
      <c r="WOT5" s="110"/>
      <c r="WOU5" s="110"/>
      <c r="WOV5" s="110"/>
      <c r="WOW5" s="110"/>
      <c r="WOX5" s="110"/>
      <c r="WOY5" s="110"/>
      <c r="WOZ5" s="110"/>
      <c r="WPA5" s="110"/>
      <c r="WPB5" s="110"/>
      <c r="WPC5" s="110"/>
      <c r="WPD5" s="110"/>
      <c r="WPE5" s="110"/>
      <c r="WPF5" s="110"/>
      <c r="WPG5" s="110"/>
      <c r="WPH5" s="110"/>
      <c r="WPI5" s="110"/>
      <c r="WPJ5" s="110"/>
      <c r="WPK5" s="110"/>
      <c r="WPL5" s="110"/>
      <c r="WPM5" s="110"/>
      <c r="WPN5" s="110"/>
      <c r="WPO5" s="110"/>
      <c r="WPP5" s="110"/>
      <c r="WPQ5" s="110"/>
      <c r="WPR5" s="110"/>
      <c r="WPS5" s="110"/>
      <c r="WPT5" s="110"/>
      <c r="WPU5" s="110"/>
      <c r="WPV5" s="110"/>
      <c r="WPW5" s="110"/>
      <c r="WPX5" s="110"/>
      <c r="WPY5" s="110"/>
      <c r="WPZ5" s="110"/>
      <c r="WQA5" s="110"/>
      <c r="WQB5" s="110"/>
      <c r="WQC5" s="110"/>
      <c r="WQD5" s="110"/>
      <c r="WQE5" s="110"/>
      <c r="WQF5" s="110"/>
      <c r="WQG5" s="110"/>
      <c r="WQH5" s="110"/>
      <c r="WQI5" s="110"/>
      <c r="WQJ5" s="110"/>
      <c r="WQK5" s="110"/>
      <c r="WQL5" s="110"/>
      <c r="WQM5" s="110"/>
      <c r="WQN5" s="110"/>
      <c r="WQO5" s="110"/>
      <c r="WQP5" s="110"/>
      <c r="WQQ5" s="110"/>
      <c r="WQR5" s="110"/>
      <c r="WQS5" s="110"/>
      <c r="WQT5" s="110"/>
      <c r="WQU5" s="110"/>
      <c r="WQV5" s="110"/>
      <c r="WQW5" s="110"/>
      <c r="WQX5" s="110"/>
      <c r="WQY5" s="110"/>
      <c r="WQZ5" s="110"/>
      <c r="WRA5" s="110"/>
      <c r="WRB5" s="110"/>
      <c r="WRC5" s="110"/>
      <c r="WRD5" s="110"/>
      <c r="WRE5" s="110"/>
      <c r="WRF5" s="110"/>
      <c r="WRG5" s="110"/>
      <c r="WRH5" s="110"/>
      <c r="WRI5" s="110"/>
      <c r="WRJ5" s="110"/>
      <c r="WRK5" s="110"/>
      <c r="WRL5" s="110"/>
      <c r="WRM5" s="110"/>
      <c r="WRN5" s="110"/>
      <c r="WRO5" s="110"/>
      <c r="WRP5" s="110"/>
      <c r="WRQ5" s="110"/>
      <c r="WRR5" s="110"/>
      <c r="WRS5" s="110"/>
      <c r="WRT5" s="110"/>
      <c r="WRU5" s="110"/>
      <c r="WRV5" s="110"/>
      <c r="WRW5" s="110"/>
      <c r="WRX5" s="110"/>
      <c r="WRY5" s="110"/>
      <c r="WRZ5" s="110"/>
      <c r="WSA5" s="110"/>
      <c r="WSB5" s="110"/>
      <c r="WSC5" s="110"/>
      <c r="WSD5" s="110"/>
      <c r="WSE5" s="110"/>
      <c r="WSF5" s="110"/>
      <c r="WSG5" s="110"/>
      <c r="WSH5" s="110"/>
      <c r="WSI5" s="110"/>
      <c r="WSJ5" s="110"/>
      <c r="WSK5" s="110"/>
      <c r="WSL5" s="110"/>
      <c r="WSM5" s="110"/>
      <c r="WSN5" s="110"/>
      <c r="WSO5" s="110"/>
      <c r="WSP5" s="110"/>
      <c r="WSQ5" s="110"/>
      <c r="WSR5" s="110"/>
      <c r="WSS5" s="110"/>
      <c r="WST5" s="110"/>
      <c r="WSU5" s="110"/>
      <c r="WSV5" s="110"/>
      <c r="WSW5" s="110"/>
      <c r="WSX5" s="110"/>
      <c r="WSY5" s="110"/>
      <c r="WSZ5" s="110"/>
      <c r="WTA5" s="110"/>
      <c r="WTB5" s="110"/>
      <c r="WTC5" s="110"/>
      <c r="WTD5" s="110"/>
      <c r="WTE5" s="110"/>
      <c r="WTF5" s="110"/>
      <c r="WTG5" s="110"/>
      <c r="WTH5" s="110"/>
      <c r="WTI5" s="110"/>
      <c r="WTJ5" s="110"/>
      <c r="WTK5" s="110"/>
      <c r="WTL5" s="110"/>
      <c r="WTM5" s="110"/>
      <c r="WTN5" s="110"/>
      <c r="WTO5" s="110"/>
      <c r="WTP5" s="110"/>
      <c r="WTQ5" s="110"/>
      <c r="WTR5" s="110"/>
      <c r="WTS5" s="110"/>
      <c r="WTT5" s="110"/>
      <c r="WTU5" s="110"/>
      <c r="WTV5" s="110"/>
      <c r="WTW5" s="110"/>
      <c r="WTX5" s="110"/>
      <c r="WTY5" s="110"/>
      <c r="WTZ5" s="110"/>
      <c r="WUA5" s="110"/>
      <c r="WUB5" s="110"/>
      <c r="WUC5" s="110"/>
      <c r="WUD5" s="110"/>
      <c r="WUE5" s="110"/>
      <c r="WUF5" s="110"/>
      <c r="WUG5" s="110"/>
      <c r="WUH5" s="110"/>
      <c r="WUI5" s="110"/>
      <c r="WUJ5" s="110"/>
      <c r="WUK5" s="110"/>
      <c r="WUL5" s="110"/>
      <c r="WUM5" s="110"/>
      <c r="WUN5" s="110"/>
      <c r="WUO5" s="110"/>
      <c r="WUP5" s="110"/>
      <c r="WUQ5" s="110"/>
      <c r="WUR5" s="110"/>
      <c r="WUS5" s="110"/>
      <c r="WUT5" s="110"/>
      <c r="WUU5" s="110"/>
      <c r="WUV5" s="110"/>
      <c r="WUW5" s="110"/>
      <c r="WUX5" s="110"/>
      <c r="WUY5" s="110"/>
      <c r="WUZ5" s="110"/>
      <c r="WVA5" s="110"/>
      <c r="WVB5" s="110"/>
      <c r="WVC5" s="110"/>
      <c r="WVD5" s="110"/>
      <c r="WVE5" s="110"/>
      <c r="WVF5" s="110"/>
      <c r="WVG5" s="110"/>
      <c r="WVH5" s="110"/>
      <c r="WVI5" s="110"/>
      <c r="WVJ5" s="110"/>
      <c r="WVK5" s="110"/>
      <c r="WVL5" s="110"/>
      <c r="WVM5" s="110"/>
      <c r="WVN5" s="110"/>
      <c r="WVO5" s="110"/>
      <c r="WVP5" s="110"/>
      <c r="WVQ5" s="110"/>
      <c r="WVR5" s="110"/>
      <c r="WVS5" s="110"/>
      <c r="WVT5" s="110"/>
      <c r="WVU5" s="110"/>
      <c r="WVV5" s="110"/>
      <c r="WVW5" s="110"/>
      <c r="WVX5" s="110"/>
      <c r="WVY5" s="110"/>
      <c r="WVZ5" s="110"/>
      <c r="WWA5" s="110"/>
      <c r="WWB5" s="110"/>
      <c r="WWC5" s="110"/>
      <c r="WWD5" s="110"/>
      <c r="WWE5" s="110"/>
      <c r="WWF5" s="110"/>
      <c r="WWG5" s="110"/>
      <c r="WWH5" s="110"/>
      <c r="WWI5" s="110"/>
      <c r="WWJ5" s="110"/>
      <c r="WWK5" s="110"/>
      <c r="WWL5" s="110"/>
      <c r="WWM5" s="110"/>
      <c r="WWN5" s="110"/>
      <c r="WWO5" s="110"/>
      <c r="WWP5" s="110"/>
      <c r="WWQ5" s="110"/>
      <c r="WWR5" s="110"/>
      <c r="WWS5" s="110"/>
      <c r="WWT5" s="110"/>
      <c r="WWU5" s="110"/>
      <c r="WWV5" s="110"/>
      <c r="WWW5" s="110"/>
      <c r="WWX5" s="110"/>
      <c r="WWY5" s="110"/>
      <c r="WWZ5" s="110"/>
      <c r="WXA5" s="110"/>
      <c r="WXB5" s="110"/>
      <c r="WXC5" s="110"/>
      <c r="WXD5" s="110"/>
      <c r="WXE5" s="110"/>
      <c r="WXF5" s="110"/>
      <c r="WXG5" s="110"/>
      <c r="WXH5" s="110"/>
      <c r="WXI5" s="110"/>
      <c r="WXJ5" s="110"/>
      <c r="WXK5" s="110"/>
      <c r="WXL5" s="110"/>
      <c r="WXM5" s="110"/>
      <c r="WXN5" s="110"/>
      <c r="WXO5" s="110"/>
      <c r="WXP5" s="110"/>
      <c r="WXQ5" s="110"/>
      <c r="WXR5" s="110"/>
      <c r="WXS5" s="110"/>
      <c r="WXT5" s="110"/>
      <c r="WXU5" s="110"/>
      <c r="WXV5" s="110"/>
      <c r="WXW5" s="110"/>
      <c r="WXX5" s="110"/>
      <c r="WXY5" s="110"/>
      <c r="WXZ5" s="110"/>
      <c r="WYA5" s="110"/>
      <c r="WYB5" s="110"/>
      <c r="WYC5" s="110"/>
      <c r="WYD5" s="110"/>
      <c r="WYE5" s="110"/>
      <c r="WYF5" s="110"/>
      <c r="WYG5" s="110"/>
      <c r="WYH5" s="110"/>
      <c r="WYI5" s="110"/>
      <c r="WYJ5" s="110"/>
      <c r="WYK5" s="110"/>
      <c r="WYL5" s="110"/>
      <c r="WYM5" s="110"/>
      <c r="WYN5" s="110"/>
      <c r="WYO5" s="110"/>
      <c r="WYP5" s="110"/>
      <c r="WYQ5" s="110"/>
      <c r="WYR5" s="110"/>
      <c r="WYS5" s="110"/>
      <c r="WYT5" s="110"/>
      <c r="WYU5" s="110"/>
      <c r="WYV5" s="110"/>
      <c r="WYW5" s="110"/>
      <c r="WYX5" s="110"/>
      <c r="WYY5" s="110"/>
      <c r="WYZ5" s="110"/>
      <c r="WZA5" s="110"/>
      <c r="WZB5" s="110"/>
      <c r="WZC5" s="110"/>
      <c r="WZD5" s="110"/>
      <c r="WZE5" s="110"/>
      <c r="WZF5" s="110"/>
      <c r="WZG5" s="110"/>
      <c r="WZH5" s="110"/>
      <c r="WZI5" s="110"/>
      <c r="WZJ5" s="110"/>
      <c r="WZK5" s="110"/>
      <c r="WZL5" s="110"/>
      <c r="WZM5" s="110"/>
      <c r="WZN5" s="110"/>
      <c r="WZO5" s="110"/>
      <c r="WZP5" s="110"/>
      <c r="WZQ5" s="110"/>
      <c r="WZR5" s="110"/>
      <c r="WZS5" s="110"/>
      <c r="WZT5" s="110"/>
      <c r="WZU5" s="110"/>
      <c r="WZV5" s="110"/>
      <c r="WZW5" s="110"/>
      <c r="WZX5" s="110"/>
      <c r="WZY5" s="110"/>
      <c r="WZZ5" s="110"/>
      <c r="XAA5" s="110"/>
      <c r="XAB5" s="110"/>
      <c r="XAC5" s="110"/>
      <c r="XAD5" s="110"/>
      <c r="XAE5" s="110"/>
      <c r="XAF5" s="110"/>
      <c r="XAG5" s="110"/>
      <c r="XAH5" s="110"/>
      <c r="XAI5" s="110"/>
      <c r="XAJ5" s="110"/>
      <c r="XAK5" s="110"/>
      <c r="XAL5" s="110"/>
      <c r="XAM5" s="110"/>
      <c r="XAN5" s="110"/>
      <c r="XAO5" s="110"/>
      <c r="XAP5" s="110"/>
      <c r="XAQ5" s="110"/>
      <c r="XAR5" s="110"/>
      <c r="XAS5" s="110"/>
      <c r="XAT5" s="110"/>
      <c r="XAU5" s="110"/>
      <c r="XAV5" s="110"/>
      <c r="XAW5" s="110"/>
      <c r="XAX5" s="110"/>
      <c r="XAY5" s="110"/>
      <c r="XAZ5" s="110"/>
      <c r="XBA5" s="110"/>
      <c r="XBB5" s="110"/>
      <c r="XBC5" s="110"/>
      <c r="XBD5" s="110"/>
      <c r="XBE5" s="110"/>
      <c r="XBF5" s="110"/>
      <c r="XBG5" s="110"/>
      <c r="XBH5" s="110"/>
      <c r="XBI5" s="110"/>
      <c r="XBJ5" s="110"/>
      <c r="XBK5" s="110"/>
      <c r="XBL5" s="110"/>
      <c r="XBM5" s="110"/>
      <c r="XBN5" s="110"/>
      <c r="XBO5" s="110"/>
      <c r="XBP5" s="110"/>
      <c r="XBQ5" s="110"/>
      <c r="XBR5" s="110"/>
      <c r="XBS5" s="110"/>
      <c r="XBT5" s="110"/>
      <c r="XBU5" s="110"/>
      <c r="XBV5" s="110"/>
      <c r="XBW5" s="110"/>
      <c r="XBX5" s="110"/>
      <c r="XBY5" s="110"/>
      <c r="XBZ5" s="110"/>
      <c r="XCA5" s="110"/>
      <c r="XCB5" s="110"/>
      <c r="XCC5" s="110"/>
      <c r="XCD5" s="110"/>
      <c r="XCE5" s="110"/>
      <c r="XCF5" s="110"/>
      <c r="XCG5" s="110"/>
      <c r="XCH5" s="110"/>
      <c r="XCI5" s="110"/>
      <c r="XCJ5" s="110"/>
      <c r="XCK5" s="110"/>
      <c r="XCL5" s="110"/>
      <c r="XCM5" s="110"/>
      <c r="XCN5" s="110"/>
      <c r="XCO5" s="110"/>
      <c r="XCP5" s="110"/>
      <c r="XCQ5" s="110"/>
      <c r="XCR5" s="110"/>
      <c r="XCS5" s="110"/>
      <c r="XCT5" s="110"/>
      <c r="XCU5" s="110"/>
      <c r="XCV5" s="110"/>
      <c r="XCW5" s="110"/>
      <c r="XCX5" s="110"/>
      <c r="XCY5" s="110"/>
      <c r="XCZ5" s="110"/>
      <c r="XDA5" s="110"/>
      <c r="XDB5" s="110"/>
      <c r="XDC5" s="110"/>
      <c r="XDD5" s="110"/>
      <c r="XDE5" s="110"/>
      <c r="XDF5" s="110"/>
      <c r="XDG5" s="110"/>
      <c r="XDH5" s="110"/>
      <c r="XDI5" s="110"/>
      <c r="XDJ5" s="110"/>
      <c r="XDK5" s="110"/>
      <c r="XDL5" s="110"/>
      <c r="XDM5" s="110"/>
      <c r="XDN5" s="110"/>
      <c r="XDO5" s="110"/>
      <c r="XDP5" s="110"/>
      <c r="XDQ5" s="110"/>
      <c r="XDR5" s="110"/>
      <c r="XDS5" s="110"/>
      <c r="XDT5" s="110"/>
      <c r="XDU5" s="110"/>
      <c r="XDV5" s="110"/>
      <c r="XDW5" s="110"/>
      <c r="XDX5" s="110"/>
      <c r="XDY5" s="110"/>
      <c r="XDZ5" s="110"/>
      <c r="XEA5" s="110"/>
      <c r="XEB5" s="110"/>
      <c r="XEC5" s="110"/>
      <c r="XED5" s="110"/>
      <c r="XEE5" s="110"/>
      <c r="XEF5" s="110"/>
      <c r="XEG5" s="110"/>
      <c r="XEH5" s="110"/>
      <c r="XEI5" s="110"/>
      <c r="XEJ5" s="110"/>
      <c r="XEK5" s="110"/>
      <c r="XEL5" s="110"/>
      <c r="XEM5" s="110"/>
      <c r="XEN5" s="110"/>
      <c r="XEO5" s="110"/>
      <c r="XEP5" s="110"/>
      <c r="XEQ5" s="110"/>
      <c r="XER5" s="110"/>
      <c r="XES5" s="110"/>
      <c r="XET5" s="110"/>
      <c r="XEU5" s="110"/>
      <c r="XEV5" s="110"/>
      <c r="XEW5" s="110"/>
      <c r="XEX5" s="110"/>
      <c r="XEY5" s="110"/>
      <c r="XEZ5" s="112"/>
      <c r="XFA5" s="112"/>
      <c r="XFB5" s="112"/>
      <c r="XFC5" s="112"/>
      <c r="XFD5" s="112"/>
    </row>
    <row r="6" s="5" customFormat="1" ht="16" customHeight="1" spans="1:27">
      <c r="A6" s="32" t="s">
        <v>37</v>
      </c>
      <c r="B6" s="33" t="s">
        <v>38</v>
      </c>
      <c r="C6" s="34"/>
      <c r="D6" s="34"/>
      <c r="E6" s="35"/>
      <c r="F6" s="36"/>
      <c r="G6" s="36"/>
      <c r="H6" s="36"/>
      <c r="I6" s="36"/>
      <c r="J6" s="36"/>
      <c r="K6" s="36"/>
      <c r="L6" s="78"/>
      <c r="M6" s="79"/>
      <c r="N6" s="79"/>
      <c r="O6" s="79"/>
      <c r="P6" s="80"/>
      <c r="Q6" s="79"/>
      <c r="R6" s="79"/>
      <c r="S6" s="80"/>
      <c r="T6" s="80"/>
      <c r="U6" s="80">
        <f>SUM(U7:U8)</f>
        <v>146006.011919734</v>
      </c>
      <c r="V6" s="98"/>
      <c r="W6" s="33"/>
      <c r="X6" s="99"/>
      <c r="Y6" s="111"/>
      <c r="Z6" s="111"/>
      <c r="AA6" s="111"/>
    </row>
    <row r="7" s="5" customFormat="1" ht="101.25" outlineLevel="1" spans="1:27">
      <c r="A7" s="37">
        <v>1</v>
      </c>
      <c r="B7" s="38" t="s">
        <v>39</v>
      </c>
      <c r="C7" s="39" t="s">
        <v>40</v>
      </c>
      <c r="D7" s="40" t="s">
        <v>41</v>
      </c>
      <c r="E7" s="37" t="s">
        <v>42</v>
      </c>
      <c r="F7" s="41">
        <v>116.4925</v>
      </c>
      <c r="G7" s="41">
        <v>98.6756</v>
      </c>
      <c r="H7" s="41">
        <v>116.7521</v>
      </c>
      <c r="I7" s="41">
        <v>187.9622</v>
      </c>
      <c r="J7" s="41">
        <v>87.8739</v>
      </c>
      <c r="K7" s="41">
        <v>86.878</v>
      </c>
      <c r="L7" s="81">
        <f>SUM(F7:K7)</f>
        <v>694.6343</v>
      </c>
      <c r="M7" s="82">
        <v>12</v>
      </c>
      <c r="N7" s="82">
        <v>0</v>
      </c>
      <c r="O7" s="82">
        <v>0</v>
      </c>
      <c r="P7" s="83">
        <f t="shared" ref="P7:P11" si="1">N7*O7</f>
        <v>0</v>
      </c>
      <c r="Q7" s="82">
        <v>0</v>
      </c>
      <c r="R7" s="82">
        <v>20</v>
      </c>
      <c r="S7" s="100">
        <f>(M7+P7+Q7+R7)*$S$4</f>
        <v>3.2</v>
      </c>
      <c r="T7" s="83">
        <f t="shared" ref="T7:T11" si="2">M7+P7+Q7+R7+S7</f>
        <v>35.2</v>
      </c>
      <c r="U7" s="83">
        <f t="shared" ref="U7:U11" si="3">T7*L7</f>
        <v>24451.12736</v>
      </c>
      <c r="V7" s="101"/>
      <c r="W7" s="102"/>
      <c r="X7" s="103"/>
      <c r="Y7" s="111"/>
      <c r="Z7" s="111"/>
      <c r="AA7" s="111"/>
    </row>
    <row r="8" s="5" customFormat="1" ht="45" outlineLevel="1" spans="1:27">
      <c r="A8" s="37">
        <v>2</v>
      </c>
      <c r="B8" s="42" t="s">
        <v>43</v>
      </c>
      <c r="C8" s="43" t="s">
        <v>44</v>
      </c>
      <c r="D8" s="44" t="s">
        <v>45</v>
      </c>
      <c r="E8" s="37" t="s">
        <v>42</v>
      </c>
      <c r="F8" s="41">
        <v>87.374</v>
      </c>
      <c r="G8" s="41">
        <v>69.62</v>
      </c>
      <c r="H8" s="41">
        <v>88.531</v>
      </c>
      <c r="I8" s="41">
        <v>94.498</v>
      </c>
      <c r="J8" s="41">
        <v>68.95</v>
      </c>
      <c r="K8" s="41">
        <v>70.4665</v>
      </c>
      <c r="L8" s="81">
        <f t="shared" si="0"/>
        <v>479.4395</v>
      </c>
      <c r="M8" s="82">
        <v>50</v>
      </c>
      <c r="N8" s="82">
        <v>150.442477876106</v>
      </c>
      <c r="O8" s="82">
        <v>1.1</v>
      </c>
      <c r="P8" s="83">
        <f t="shared" si="1"/>
        <v>165.486725663717</v>
      </c>
      <c r="Q8" s="82">
        <v>0</v>
      </c>
      <c r="R8" s="82">
        <v>15</v>
      </c>
      <c r="S8" s="100">
        <f>(M8+P8+Q8+R8)*$S$4</f>
        <v>23.0486725663717</v>
      </c>
      <c r="T8" s="83">
        <f t="shared" si="2"/>
        <v>253.535398230088</v>
      </c>
      <c r="U8" s="83">
        <f t="shared" si="3"/>
        <v>121554.884559734</v>
      </c>
      <c r="V8" s="101"/>
      <c r="W8" s="102"/>
      <c r="X8" s="103"/>
      <c r="Y8" s="111"/>
      <c r="Z8" s="111"/>
      <c r="AA8" s="111"/>
    </row>
    <row r="9" s="5" customFormat="1" ht="13.5" spans="1:27">
      <c r="A9" s="32" t="s">
        <v>46</v>
      </c>
      <c r="B9" s="34" t="s">
        <v>47</v>
      </c>
      <c r="C9" s="34"/>
      <c r="D9" s="34"/>
      <c r="E9" s="35"/>
      <c r="F9" s="45"/>
      <c r="G9" s="45"/>
      <c r="H9" s="45"/>
      <c r="I9" s="45"/>
      <c r="J9" s="45"/>
      <c r="K9" s="45"/>
      <c r="L9" s="81"/>
      <c r="M9" s="82"/>
      <c r="N9" s="82"/>
      <c r="O9" s="82"/>
      <c r="P9" s="83"/>
      <c r="Q9" s="82"/>
      <c r="R9" s="82"/>
      <c r="S9" s="100"/>
      <c r="T9" s="83"/>
      <c r="U9" s="80">
        <f>SUM(U10:U11)</f>
        <v>433308.76578</v>
      </c>
      <c r="V9" s="98"/>
      <c r="W9" s="33"/>
      <c r="X9" s="99"/>
      <c r="Y9" s="111"/>
      <c r="Z9" s="111"/>
      <c r="AA9" s="111"/>
    </row>
    <row r="10" s="3" customFormat="1" ht="67.5" outlineLevel="1" spans="1:27">
      <c r="A10" s="46">
        <v>1</v>
      </c>
      <c r="B10" s="44" t="s">
        <v>48</v>
      </c>
      <c r="C10" s="39" t="s">
        <v>49</v>
      </c>
      <c r="D10" s="47" t="s">
        <v>50</v>
      </c>
      <c r="E10" s="37" t="s">
        <v>42</v>
      </c>
      <c r="F10" s="41">
        <v>93.77</v>
      </c>
      <c r="G10" s="48">
        <v>112.2453</v>
      </c>
      <c r="H10" s="41">
        <v>134.03</v>
      </c>
      <c r="I10" s="41">
        <v>86.51</v>
      </c>
      <c r="J10" s="41">
        <v>93.45</v>
      </c>
      <c r="K10" s="41">
        <v>70.81</v>
      </c>
      <c r="L10" s="81">
        <f t="shared" ref="L10:L28" si="4">SUM(F10:K10)</f>
        <v>590.8153</v>
      </c>
      <c r="M10" s="82">
        <v>350</v>
      </c>
      <c r="N10" s="82">
        <v>280</v>
      </c>
      <c r="O10" s="82">
        <v>1.07</v>
      </c>
      <c r="P10" s="83">
        <f t="shared" si="1"/>
        <v>299.6</v>
      </c>
      <c r="Q10" s="82">
        <v>15</v>
      </c>
      <c r="R10" s="82">
        <v>1.4</v>
      </c>
      <c r="S10" s="100">
        <f>(M10+P10+Q10+R10)*$S$4</f>
        <v>66.6</v>
      </c>
      <c r="T10" s="83">
        <f t="shared" si="2"/>
        <v>732.6</v>
      </c>
      <c r="U10" s="83">
        <f t="shared" si="3"/>
        <v>432831.28878</v>
      </c>
      <c r="V10" s="104"/>
      <c r="W10" s="105"/>
      <c r="X10" s="106"/>
      <c r="Y10" s="20"/>
      <c r="Z10" s="20"/>
      <c r="AA10" s="20"/>
    </row>
    <row r="11" s="3" customFormat="1" ht="67.5" outlineLevel="1" spans="1:27">
      <c r="A11" s="46">
        <v>2</v>
      </c>
      <c r="B11" s="44" t="s">
        <v>51</v>
      </c>
      <c r="C11" s="39" t="s">
        <v>52</v>
      </c>
      <c r="D11" s="47" t="s">
        <v>50</v>
      </c>
      <c r="E11" s="37" t="s">
        <v>42</v>
      </c>
      <c r="F11" s="41"/>
      <c r="G11" s="48"/>
      <c r="H11" s="41"/>
      <c r="I11" s="41"/>
      <c r="J11" s="41"/>
      <c r="K11" s="41">
        <v>0.65</v>
      </c>
      <c r="L11" s="81">
        <f t="shared" si="4"/>
        <v>0.65</v>
      </c>
      <c r="M11" s="82">
        <v>320</v>
      </c>
      <c r="N11" s="82">
        <v>280</v>
      </c>
      <c r="O11" s="82">
        <v>1.01</v>
      </c>
      <c r="P11" s="83">
        <f t="shared" si="1"/>
        <v>282.8</v>
      </c>
      <c r="Q11" s="82">
        <v>60</v>
      </c>
      <c r="R11" s="82">
        <v>5</v>
      </c>
      <c r="S11" s="100">
        <f>(M11+P11+Q11+R11)*$S$4</f>
        <v>66.78</v>
      </c>
      <c r="T11" s="83">
        <f t="shared" si="2"/>
        <v>734.58</v>
      </c>
      <c r="U11" s="83">
        <f t="shared" si="3"/>
        <v>477.477</v>
      </c>
      <c r="V11" s="104"/>
      <c r="W11" s="105"/>
      <c r="X11" s="106"/>
      <c r="Y11" s="20"/>
      <c r="Z11" s="20"/>
      <c r="AA11" s="20"/>
    </row>
    <row r="12" s="5" customFormat="1" ht="13.5" spans="1:27">
      <c r="A12" s="32" t="s">
        <v>53</v>
      </c>
      <c r="B12" s="34" t="s">
        <v>54</v>
      </c>
      <c r="C12" s="34"/>
      <c r="D12" s="34"/>
      <c r="E12" s="35"/>
      <c r="F12" s="45"/>
      <c r="G12" s="45"/>
      <c r="H12" s="45"/>
      <c r="I12" s="45"/>
      <c r="J12" s="45"/>
      <c r="K12" s="45"/>
      <c r="L12" s="81"/>
      <c r="M12" s="82"/>
      <c r="N12" s="82"/>
      <c r="O12" s="82"/>
      <c r="P12" s="83"/>
      <c r="Q12" s="82"/>
      <c r="R12" s="82"/>
      <c r="S12" s="100"/>
      <c r="T12" s="83"/>
      <c r="U12" s="80">
        <f>SUM(U13:U28)</f>
        <v>2464285.6989049</v>
      </c>
      <c r="V12" s="98"/>
      <c r="W12" s="33"/>
      <c r="X12" s="99"/>
      <c r="Y12" s="111"/>
      <c r="Z12" s="111"/>
      <c r="AA12" s="111"/>
    </row>
    <row r="13" s="5" customFormat="1" ht="67.5" outlineLevel="1" spans="1:27">
      <c r="A13" s="37">
        <v>1</v>
      </c>
      <c r="B13" s="47" t="s">
        <v>55</v>
      </c>
      <c r="C13" s="47" t="s">
        <v>56</v>
      </c>
      <c r="D13" s="47" t="s">
        <v>57</v>
      </c>
      <c r="E13" s="37" t="s">
        <v>42</v>
      </c>
      <c r="F13" s="41">
        <v>48.4564</v>
      </c>
      <c r="G13" s="41">
        <v>38.9628</v>
      </c>
      <c r="H13" s="41">
        <v>61.5122</v>
      </c>
      <c r="I13" s="41">
        <v>60.9107</v>
      </c>
      <c r="J13" s="41">
        <v>51.3653</v>
      </c>
      <c r="K13" s="41">
        <v>58.0117</v>
      </c>
      <c r="L13" s="81">
        <f t="shared" si="4"/>
        <v>319.2191</v>
      </c>
      <c r="M13" s="82">
        <v>69.5</v>
      </c>
      <c r="N13" s="82">
        <v>359.223300970874</v>
      </c>
      <c r="O13" s="82">
        <v>1.015</v>
      </c>
      <c r="P13" s="83">
        <f t="shared" ref="P13:P28" si="5">N13*O13</f>
        <v>364.611650485437</v>
      </c>
      <c r="Q13" s="82">
        <v>3.5</v>
      </c>
      <c r="R13" s="82">
        <v>19.4174757281553</v>
      </c>
      <c r="S13" s="100">
        <f>(M13+P13+Q13+R13)*$S$4</f>
        <v>45.7029126213592</v>
      </c>
      <c r="T13" s="83">
        <f t="shared" ref="T13:T28" si="6">M13+P13+Q13+R13+S13</f>
        <v>502.732038834952</v>
      </c>
      <c r="U13" s="83">
        <f t="shared" ref="U13:U28" si="7">T13*L13</f>
        <v>160481.668978058</v>
      </c>
      <c r="V13" s="104"/>
      <c r="W13" s="102"/>
      <c r="X13" s="103"/>
      <c r="Y13" s="111"/>
      <c r="Z13" s="111"/>
      <c r="AA13" s="111"/>
    </row>
    <row r="14" s="5" customFormat="1" ht="67.5" outlineLevel="1" spans="1:27">
      <c r="A14" s="37">
        <v>2</v>
      </c>
      <c r="B14" s="47" t="s">
        <v>58</v>
      </c>
      <c r="C14" s="47" t="s">
        <v>59</v>
      </c>
      <c r="D14" s="47" t="s">
        <v>60</v>
      </c>
      <c r="E14" s="37" t="s">
        <v>42</v>
      </c>
      <c r="F14" s="41">
        <v>363.32</v>
      </c>
      <c r="G14" s="41">
        <v>334.1283</v>
      </c>
      <c r="H14" s="41">
        <v>465.6499</v>
      </c>
      <c r="I14" s="41">
        <v>447.7017</v>
      </c>
      <c r="J14" s="41">
        <v>396.3029</v>
      </c>
      <c r="K14" s="41">
        <v>468.5508</v>
      </c>
      <c r="L14" s="81">
        <f t="shared" si="4"/>
        <v>2475.6536</v>
      </c>
      <c r="M14" s="82">
        <v>69.5</v>
      </c>
      <c r="N14" s="82">
        <v>402.912621359223</v>
      </c>
      <c r="O14" s="82">
        <v>1.015</v>
      </c>
      <c r="P14" s="83">
        <f t="shared" si="5"/>
        <v>408.956310679611</v>
      </c>
      <c r="Q14" s="82">
        <v>3.5</v>
      </c>
      <c r="R14" s="82">
        <v>19.4174757281553</v>
      </c>
      <c r="S14" s="100">
        <f>(M14+P14+Q14+R14)*$S$4</f>
        <v>50.1373786407767</v>
      </c>
      <c r="T14" s="83">
        <f t="shared" si="6"/>
        <v>551.511165048543</v>
      </c>
      <c r="U14" s="83">
        <f t="shared" si="7"/>
        <v>1365350.60119262</v>
      </c>
      <c r="V14" s="104"/>
      <c r="W14" s="102"/>
      <c r="X14" s="103"/>
      <c r="Y14" s="111"/>
      <c r="Z14" s="111"/>
      <c r="AA14" s="111"/>
    </row>
    <row r="15" s="3" customFormat="1" ht="78.75" outlineLevel="1" spans="1:27">
      <c r="A15" s="37">
        <v>3</v>
      </c>
      <c r="B15" s="47" t="s">
        <v>61</v>
      </c>
      <c r="C15" s="47" t="s">
        <v>62</v>
      </c>
      <c r="D15" s="47" t="s">
        <v>63</v>
      </c>
      <c r="E15" s="37" t="s">
        <v>42</v>
      </c>
      <c r="F15" s="41"/>
      <c r="G15" s="41"/>
      <c r="H15" s="41"/>
      <c r="I15" s="41"/>
      <c r="J15" s="41"/>
      <c r="K15" s="41">
        <v>6.5859</v>
      </c>
      <c r="L15" s="81">
        <f t="shared" si="4"/>
        <v>6.5859</v>
      </c>
      <c r="M15" s="82">
        <f t="shared" ref="M15:M23" si="8">$M$14</f>
        <v>69.5</v>
      </c>
      <c r="N15" s="82">
        <v>417.47572815534</v>
      </c>
      <c r="O15" s="82">
        <v>1.015</v>
      </c>
      <c r="P15" s="83">
        <f t="shared" si="5"/>
        <v>423.73786407767</v>
      </c>
      <c r="Q15" s="82">
        <v>3.5</v>
      </c>
      <c r="R15" s="82">
        <v>19.4174757281553</v>
      </c>
      <c r="S15" s="100">
        <f>(M15+P15+Q15+R15)*$S$4</f>
        <v>51.6155339805825</v>
      </c>
      <c r="T15" s="83">
        <f t="shared" si="6"/>
        <v>567.770873786408</v>
      </c>
      <c r="U15" s="83">
        <f t="shared" si="7"/>
        <v>3739.2821976699</v>
      </c>
      <c r="V15" s="104"/>
      <c r="W15" s="105"/>
      <c r="X15" s="106"/>
      <c r="Y15" s="20"/>
      <c r="Z15" s="20"/>
      <c r="AA15" s="20"/>
    </row>
    <row r="16" s="3" customFormat="1" ht="78.75" outlineLevel="1" spans="1:27">
      <c r="A16" s="37">
        <v>4</v>
      </c>
      <c r="B16" s="47" t="s">
        <v>61</v>
      </c>
      <c r="C16" s="47" t="s">
        <v>64</v>
      </c>
      <c r="D16" s="47" t="s">
        <v>63</v>
      </c>
      <c r="E16" s="37" t="s">
        <v>42</v>
      </c>
      <c r="F16" s="41">
        <v>2.0831</v>
      </c>
      <c r="G16" s="41">
        <v>5.3367</v>
      </c>
      <c r="H16" s="41">
        <v>5.12</v>
      </c>
      <c r="I16" s="41">
        <v>5.02</v>
      </c>
      <c r="J16" s="41">
        <v>4.6408</v>
      </c>
      <c r="K16" s="41"/>
      <c r="L16" s="81">
        <f t="shared" si="4"/>
        <v>22.2006</v>
      </c>
      <c r="M16" s="82">
        <f t="shared" si="8"/>
        <v>69.5</v>
      </c>
      <c r="N16" s="82">
        <v>388.349514563107</v>
      </c>
      <c r="O16" s="82">
        <v>1.015</v>
      </c>
      <c r="P16" s="83">
        <f t="shared" si="5"/>
        <v>394.174757281554</v>
      </c>
      <c r="Q16" s="82">
        <v>3.5</v>
      </c>
      <c r="R16" s="82">
        <v>19.4174757281553</v>
      </c>
      <c r="S16" s="100">
        <f>(M16+P16+Q16+R16)*$S$4</f>
        <v>48.6592233009709</v>
      </c>
      <c r="T16" s="83">
        <f t="shared" si="6"/>
        <v>535.25145631068</v>
      </c>
      <c r="U16" s="83">
        <f t="shared" si="7"/>
        <v>11882.9034809709</v>
      </c>
      <c r="V16" s="104"/>
      <c r="W16" s="105"/>
      <c r="X16" s="106"/>
      <c r="Y16" s="20"/>
      <c r="Z16" s="20"/>
      <c r="AA16" s="20"/>
    </row>
    <row r="17" s="3" customFormat="1" ht="96" outlineLevel="1" spans="1:27">
      <c r="A17" s="37">
        <v>5</v>
      </c>
      <c r="B17" s="49" t="s">
        <v>61</v>
      </c>
      <c r="C17" s="49" t="s">
        <v>65</v>
      </c>
      <c r="D17" s="49" t="s">
        <v>63</v>
      </c>
      <c r="E17" s="37" t="s">
        <v>42</v>
      </c>
      <c r="F17" s="41"/>
      <c r="G17" s="41"/>
      <c r="H17" s="41"/>
      <c r="I17" s="41"/>
      <c r="J17" s="41">
        <v>1.2549</v>
      </c>
      <c r="K17" s="41"/>
      <c r="L17" s="81">
        <f t="shared" si="4"/>
        <v>1.2549</v>
      </c>
      <c r="M17" s="82">
        <f t="shared" si="8"/>
        <v>69.5</v>
      </c>
      <c r="N17" s="82">
        <v>402.912621359223</v>
      </c>
      <c r="O17" s="82">
        <v>1.02</v>
      </c>
      <c r="P17" s="83">
        <f t="shared" si="5"/>
        <v>410.970873786407</v>
      </c>
      <c r="Q17" s="82">
        <v>3.5</v>
      </c>
      <c r="R17" s="82">
        <v>19.4174757281553</v>
      </c>
      <c r="S17" s="100">
        <f>(M17+P17+Q17+R17)*$S$4</f>
        <v>50.3388349514563</v>
      </c>
      <c r="T17" s="83">
        <f t="shared" si="6"/>
        <v>553.727184466019</v>
      </c>
      <c r="U17" s="83">
        <f t="shared" si="7"/>
        <v>694.872243786407</v>
      </c>
      <c r="V17" s="104"/>
      <c r="W17" s="105"/>
      <c r="X17" s="106"/>
      <c r="Y17" s="20"/>
      <c r="Z17" s="20"/>
      <c r="AA17" s="20"/>
    </row>
    <row r="18" s="3" customFormat="1" ht="78.75" outlineLevel="1" spans="1:27">
      <c r="A18" s="37">
        <v>6</v>
      </c>
      <c r="B18" s="47" t="s">
        <v>66</v>
      </c>
      <c r="C18" s="47" t="s">
        <v>64</v>
      </c>
      <c r="D18" s="47" t="s">
        <v>63</v>
      </c>
      <c r="E18" s="37" t="s">
        <v>42</v>
      </c>
      <c r="F18" s="41">
        <v>15.2287</v>
      </c>
      <c r="G18" s="41">
        <v>15.6648</v>
      </c>
      <c r="H18" s="41">
        <v>17.36</v>
      </c>
      <c r="I18" s="41">
        <v>16.79</v>
      </c>
      <c r="J18" s="41">
        <v>18.4441</v>
      </c>
      <c r="K18" s="41">
        <v>18.4913</v>
      </c>
      <c r="L18" s="81">
        <f t="shared" si="4"/>
        <v>101.9789</v>
      </c>
      <c r="M18" s="82">
        <f t="shared" si="8"/>
        <v>69.5</v>
      </c>
      <c r="N18" s="82">
        <v>388.349514563107</v>
      </c>
      <c r="O18" s="82">
        <v>1.015</v>
      </c>
      <c r="P18" s="83">
        <f t="shared" si="5"/>
        <v>394.174757281554</v>
      </c>
      <c r="Q18" s="82">
        <v>3.5</v>
      </c>
      <c r="R18" s="82">
        <v>19.4174757281553</v>
      </c>
      <c r="S18" s="100">
        <f>(M18+P18+Q18+R18)*$S$4</f>
        <v>48.6592233009709</v>
      </c>
      <c r="T18" s="83">
        <f t="shared" si="6"/>
        <v>535.25145631068</v>
      </c>
      <c r="U18" s="83">
        <f t="shared" si="7"/>
        <v>54584.3547379612</v>
      </c>
      <c r="V18" s="104"/>
      <c r="W18" s="105"/>
      <c r="X18" s="106"/>
      <c r="Y18" s="20"/>
      <c r="Z18" s="20"/>
      <c r="AA18" s="20"/>
    </row>
    <row r="19" s="3" customFormat="1" ht="78.75" outlineLevel="1" spans="1:27">
      <c r="A19" s="37">
        <v>7</v>
      </c>
      <c r="B19" s="47" t="s">
        <v>67</v>
      </c>
      <c r="C19" s="47" t="s">
        <v>62</v>
      </c>
      <c r="D19" s="47" t="s">
        <v>63</v>
      </c>
      <c r="E19" s="37" t="s">
        <v>42</v>
      </c>
      <c r="F19" s="41"/>
      <c r="G19" s="41"/>
      <c r="H19" s="41"/>
      <c r="I19" s="41"/>
      <c r="J19" s="41"/>
      <c r="K19" s="41">
        <v>159.0259</v>
      </c>
      <c r="L19" s="81">
        <f t="shared" si="4"/>
        <v>159.0259</v>
      </c>
      <c r="M19" s="82">
        <f t="shared" si="8"/>
        <v>69.5</v>
      </c>
      <c r="N19" s="82">
        <v>417.47572815534</v>
      </c>
      <c r="O19" s="82">
        <v>1.015</v>
      </c>
      <c r="P19" s="83">
        <f t="shared" si="5"/>
        <v>423.73786407767</v>
      </c>
      <c r="Q19" s="82">
        <v>3.5</v>
      </c>
      <c r="R19" s="82">
        <v>19.4174757281553</v>
      </c>
      <c r="S19" s="100">
        <f>(M19+P19+Q19+R19)*$S$4</f>
        <v>51.6155339805825</v>
      </c>
      <c r="T19" s="83">
        <f t="shared" si="6"/>
        <v>567.770873786408</v>
      </c>
      <c r="U19" s="83">
        <f t="shared" si="7"/>
        <v>90290.2741976699</v>
      </c>
      <c r="V19" s="104"/>
      <c r="W19" s="105"/>
      <c r="X19" s="106"/>
      <c r="Y19" s="20"/>
      <c r="Z19" s="20"/>
      <c r="AA19" s="20"/>
    </row>
    <row r="20" s="3" customFormat="1" ht="78.75" outlineLevel="1" spans="1:27">
      <c r="A20" s="37">
        <v>8</v>
      </c>
      <c r="B20" s="47" t="s">
        <v>67</v>
      </c>
      <c r="C20" s="47" t="s">
        <v>68</v>
      </c>
      <c r="D20" s="47" t="s">
        <v>63</v>
      </c>
      <c r="E20" s="37" t="s">
        <v>42</v>
      </c>
      <c r="F20" s="41"/>
      <c r="G20" s="41"/>
      <c r="H20" s="41"/>
      <c r="I20" s="41"/>
      <c r="J20" s="41"/>
      <c r="K20" s="41">
        <v>82.5026</v>
      </c>
      <c r="L20" s="81">
        <f t="shared" si="4"/>
        <v>82.5026</v>
      </c>
      <c r="M20" s="82">
        <f t="shared" si="8"/>
        <v>69.5</v>
      </c>
      <c r="N20" s="82">
        <v>432.038834951456</v>
      </c>
      <c r="O20" s="82">
        <v>1.015</v>
      </c>
      <c r="P20" s="83">
        <f t="shared" si="5"/>
        <v>438.519417475728</v>
      </c>
      <c r="Q20" s="82">
        <v>3.5</v>
      </c>
      <c r="R20" s="82">
        <v>19.4174757281553</v>
      </c>
      <c r="S20" s="100">
        <f>(M20+P20+Q20+R20)*$S$4</f>
        <v>53.0936893203883</v>
      </c>
      <c r="T20" s="83">
        <f t="shared" si="6"/>
        <v>584.030582524271</v>
      </c>
      <c r="U20" s="83">
        <f t="shared" si="7"/>
        <v>48184.041537767</v>
      </c>
      <c r="V20" s="104"/>
      <c r="W20" s="105"/>
      <c r="X20" s="106"/>
      <c r="Y20" s="20"/>
      <c r="Z20" s="20"/>
      <c r="AA20" s="20"/>
    </row>
    <row r="21" s="3" customFormat="1" ht="78.75" outlineLevel="1" spans="1:27">
      <c r="A21" s="37">
        <v>9</v>
      </c>
      <c r="B21" s="47" t="s">
        <v>67</v>
      </c>
      <c r="C21" s="47" t="s">
        <v>64</v>
      </c>
      <c r="D21" s="47" t="s">
        <v>63</v>
      </c>
      <c r="E21" s="37" t="s">
        <v>42</v>
      </c>
      <c r="F21" s="41">
        <v>92.5</v>
      </c>
      <c r="G21" s="41">
        <v>96.6371</v>
      </c>
      <c r="H21" s="41">
        <v>79.68</v>
      </c>
      <c r="I21" s="41">
        <v>110.06</v>
      </c>
      <c r="J21" s="41">
        <v>84.8054</v>
      </c>
      <c r="K21" s="41"/>
      <c r="L21" s="81">
        <f t="shared" si="4"/>
        <v>463.6825</v>
      </c>
      <c r="M21" s="82">
        <f t="shared" si="8"/>
        <v>69.5</v>
      </c>
      <c r="N21" s="82">
        <v>388.349514563107</v>
      </c>
      <c r="O21" s="82">
        <v>1.015</v>
      </c>
      <c r="P21" s="83">
        <f t="shared" si="5"/>
        <v>394.174757281554</v>
      </c>
      <c r="Q21" s="82">
        <v>3.5</v>
      </c>
      <c r="R21" s="82">
        <v>19.4174757281553</v>
      </c>
      <c r="S21" s="100">
        <f>(M21+P21+Q21+R21)*$S$4</f>
        <v>48.6592233009709</v>
      </c>
      <c r="T21" s="83">
        <f t="shared" si="6"/>
        <v>535.25145631068</v>
      </c>
      <c r="U21" s="83">
        <f t="shared" si="7"/>
        <v>248186.733390777</v>
      </c>
      <c r="V21" s="104"/>
      <c r="W21" s="105"/>
      <c r="X21" s="106"/>
      <c r="Y21" s="20"/>
      <c r="Z21" s="20"/>
      <c r="AA21" s="20"/>
    </row>
    <row r="22" s="3" customFormat="1" ht="96" outlineLevel="1" spans="1:27">
      <c r="A22" s="37">
        <v>10</v>
      </c>
      <c r="B22" s="49" t="s">
        <v>67</v>
      </c>
      <c r="C22" s="49" t="s">
        <v>69</v>
      </c>
      <c r="D22" s="49" t="s">
        <v>63</v>
      </c>
      <c r="E22" s="37" t="s">
        <v>42</v>
      </c>
      <c r="F22" s="41">
        <v>112.0767</v>
      </c>
      <c r="G22" s="41">
        <v>119.304</v>
      </c>
      <c r="H22" s="41">
        <v>56.91</v>
      </c>
      <c r="I22" s="41">
        <v>50.95</v>
      </c>
      <c r="J22" s="41">
        <v>115.824</v>
      </c>
      <c r="K22" s="41"/>
      <c r="L22" s="81">
        <f t="shared" si="4"/>
        <v>455.0647</v>
      </c>
      <c r="M22" s="82">
        <f t="shared" si="8"/>
        <v>69.5</v>
      </c>
      <c r="N22" s="82">
        <v>402.912621359223</v>
      </c>
      <c r="O22" s="82">
        <v>1.02</v>
      </c>
      <c r="P22" s="83">
        <f t="shared" si="5"/>
        <v>410.970873786407</v>
      </c>
      <c r="Q22" s="82">
        <v>3.5</v>
      </c>
      <c r="R22" s="82">
        <v>19.4174757281553</v>
      </c>
      <c r="S22" s="100">
        <f>(M22+P22+Q22+R22)*$S$4</f>
        <v>50.3388349514563</v>
      </c>
      <c r="T22" s="83">
        <f t="shared" si="6"/>
        <v>553.727184466019</v>
      </c>
      <c r="U22" s="83">
        <f t="shared" si="7"/>
        <v>251981.695080874</v>
      </c>
      <c r="V22" s="104"/>
      <c r="W22" s="105"/>
      <c r="X22" s="106"/>
      <c r="Y22" s="20"/>
      <c r="Z22" s="20"/>
      <c r="AA22" s="20"/>
    </row>
    <row r="23" s="3" customFormat="1" ht="78.75" outlineLevel="1" spans="1:27">
      <c r="A23" s="37">
        <v>11</v>
      </c>
      <c r="B23" s="47" t="s">
        <v>70</v>
      </c>
      <c r="C23" s="47" t="s">
        <v>64</v>
      </c>
      <c r="D23" s="47" t="s">
        <v>63</v>
      </c>
      <c r="E23" s="37" t="s">
        <v>42</v>
      </c>
      <c r="F23" s="41">
        <v>56.5831</v>
      </c>
      <c r="G23" s="41">
        <v>42.592</v>
      </c>
      <c r="H23" s="41">
        <v>39.37</v>
      </c>
      <c r="I23" s="41">
        <v>48.1</v>
      </c>
      <c r="J23" s="41">
        <v>49.4431</v>
      </c>
      <c r="K23" s="41">
        <v>97.7123</v>
      </c>
      <c r="L23" s="81">
        <f t="shared" si="4"/>
        <v>333.8005</v>
      </c>
      <c r="M23" s="82">
        <f t="shared" si="8"/>
        <v>69.5</v>
      </c>
      <c r="N23" s="82">
        <v>388.349514563107</v>
      </c>
      <c r="O23" s="82">
        <v>1.015</v>
      </c>
      <c r="P23" s="83">
        <f t="shared" si="5"/>
        <v>394.174757281554</v>
      </c>
      <c r="Q23" s="82">
        <v>3.5</v>
      </c>
      <c r="R23" s="82">
        <v>19.4174757281553</v>
      </c>
      <c r="S23" s="100">
        <f>(M23+P23+Q23+R23)*$S$4</f>
        <v>48.6592233009709</v>
      </c>
      <c r="T23" s="83">
        <f t="shared" si="6"/>
        <v>535.25145631068</v>
      </c>
      <c r="U23" s="83">
        <f t="shared" si="7"/>
        <v>178667.203742233</v>
      </c>
      <c r="V23" s="104"/>
      <c r="W23" s="105"/>
      <c r="X23" s="106"/>
      <c r="Y23" s="20"/>
      <c r="Z23" s="20"/>
      <c r="AA23" s="20"/>
    </row>
    <row r="24" s="6" customFormat="1" ht="67.5" outlineLevel="1" spans="1:16384">
      <c r="A24" s="37">
        <v>12</v>
      </c>
      <c r="B24" s="47" t="s">
        <v>71</v>
      </c>
      <c r="C24" s="47" t="s">
        <v>72</v>
      </c>
      <c r="D24" s="47" t="s">
        <v>63</v>
      </c>
      <c r="E24" s="37" t="s">
        <v>42</v>
      </c>
      <c r="F24" s="41">
        <v>3.19</v>
      </c>
      <c r="G24" s="41">
        <v>3.0525</v>
      </c>
      <c r="H24" s="41">
        <v>3.02</v>
      </c>
      <c r="I24" s="50">
        <v>3.63</v>
      </c>
      <c r="J24" s="41">
        <v>2.88</v>
      </c>
      <c r="K24" s="41">
        <v>2.96</v>
      </c>
      <c r="L24" s="81">
        <f t="shared" si="4"/>
        <v>18.7325</v>
      </c>
      <c r="M24" s="82">
        <v>350</v>
      </c>
      <c r="N24" s="82">
        <v>378.640776699029</v>
      </c>
      <c r="O24" s="82">
        <v>1.015</v>
      </c>
      <c r="P24" s="83">
        <f t="shared" si="5"/>
        <v>384.320388349514</v>
      </c>
      <c r="Q24" s="82">
        <v>3.5</v>
      </c>
      <c r="R24" s="82">
        <v>19.4174757281553</v>
      </c>
      <c r="S24" s="100">
        <f>(M24+P24+Q24+R24)*$S$4</f>
        <v>75.723786407767</v>
      </c>
      <c r="T24" s="83">
        <f t="shared" si="6"/>
        <v>832.961650485437</v>
      </c>
      <c r="U24" s="83">
        <f t="shared" si="7"/>
        <v>15603.4541177184</v>
      </c>
      <c r="V24" s="104"/>
      <c r="W24" s="105"/>
      <c r="X24" s="106"/>
      <c r="Y24" s="20"/>
      <c r="Z24" s="20"/>
      <c r="AA24" s="20"/>
      <c r="XEZ24" s="21"/>
      <c r="XFA24" s="21"/>
      <c r="XFB24" s="21"/>
      <c r="XFC24" s="21"/>
      <c r="XFD24" s="21"/>
    </row>
    <row r="25" s="6" customFormat="1" ht="78.75" outlineLevel="1" spans="1:16384">
      <c r="A25" s="37">
        <v>13</v>
      </c>
      <c r="B25" s="47" t="s">
        <v>73</v>
      </c>
      <c r="C25" s="47" t="s">
        <v>74</v>
      </c>
      <c r="D25" s="47" t="s">
        <v>63</v>
      </c>
      <c r="E25" s="37" t="s">
        <v>42</v>
      </c>
      <c r="F25" s="41">
        <v>4.3388</v>
      </c>
      <c r="G25" s="41">
        <v>3.7554</v>
      </c>
      <c r="H25" s="41">
        <v>2.69</v>
      </c>
      <c r="I25" s="41">
        <v>3.28</v>
      </c>
      <c r="J25" s="41">
        <v>3.46</v>
      </c>
      <c r="K25" s="41"/>
      <c r="L25" s="81">
        <f t="shared" si="4"/>
        <v>17.5242</v>
      </c>
      <c r="M25" s="82">
        <v>350</v>
      </c>
      <c r="N25" s="82">
        <v>378.640776699029</v>
      </c>
      <c r="O25" s="82">
        <v>1.015</v>
      </c>
      <c r="P25" s="83">
        <f t="shared" si="5"/>
        <v>384.320388349514</v>
      </c>
      <c r="Q25" s="82">
        <v>3.5</v>
      </c>
      <c r="R25" s="82">
        <v>19.4174757281553</v>
      </c>
      <c r="S25" s="100">
        <f>(M25+P25+Q25+R25)*$S$4</f>
        <v>75.723786407767</v>
      </c>
      <c r="T25" s="83">
        <f t="shared" si="6"/>
        <v>832.961650485437</v>
      </c>
      <c r="U25" s="83">
        <f t="shared" si="7"/>
        <v>14596.9865554369</v>
      </c>
      <c r="V25" s="104"/>
      <c r="W25" s="105"/>
      <c r="X25" s="106"/>
      <c r="Y25" s="20"/>
      <c r="Z25" s="20"/>
      <c r="AA25" s="20"/>
      <c r="XEZ25" s="21"/>
      <c r="XFA25" s="21"/>
      <c r="XFB25" s="21"/>
      <c r="XFC25" s="21"/>
      <c r="XFD25" s="21"/>
    </row>
    <row r="26" s="6" customFormat="1" ht="78.75" outlineLevel="1" spans="1:16384">
      <c r="A26" s="37">
        <v>14</v>
      </c>
      <c r="B26" s="47" t="s">
        <v>73</v>
      </c>
      <c r="C26" s="47" t="s">
        <v>75</v>
      </c>
      <c r="D26" s="47" t="s">
        <v>63</v>
      </c>
      <c r="E26" s="37" t="s">
        <v>42</v>
      </c>
      <c r="F26" s="41">
        <v>0.7398</v>
      </c>
      <c r="G26" s="41">
        <v>0.9004</v>
      </c>
      <c r="H26" s="41">
        <v>0.95</v>
      </c>
      <c r="I26" s="41">
        <v>0.5581</v>
      </c>
      <c r="J26" s="41">
        <v>0.126</v>
      </c>
      <c r="K26" s="41">
        <v>0.338</v>
      </c>
      <c r="L26" s="81">
        <f t="shared" si="4"/>
        <v>3.6123</v>
      </c>
      <c r="M26" s="82">
        <v>350</v>
      </c>
      <c r="N26" s="82">
        <v>368.932038834951</v>
      </c>
      <c r="O26" s="82">
        <v>1.015</v>
      </c>
      <c r="P26" s="83">
        <f t="shared" si="5"/>
        <v>374.466019417475</v>
      </c>
      <c r="Q26" s="82">
        <v>3.5</v>
      </c>
      <c r="R26" s="82">
        <v>19.4174757281553</v>
      </c>
      <c r="S26" s="100">
        <f>(M26+P26+Q26+R26)*$S$4</f>
        <v>74.7383495145631</v>
      </c>
      <c r="T26" s="83">
        <f t="shared" si="6"/>
        <v>822.121844660194</v>
      </c>
      <c r="U26" s="83">
        <f t="shared" si="7"/>
        <v>2969.75073946602</v>
      </c>
      <c r="V26" s="104"/>
      <c r="W26" s="105"/>
      <c r="X26" s="106"/>
      <c r="Y26" s="20"/>
      <c r="Z26" s="20"/>
      <c r="AA26" s="20"/>
      <c r="XEZ26" s="21"/>
      <c r="XFA26" s="21"/>
      <c r="XFB26" s="21"/>
      <c r="XFC26" s="21"/>
      <c r="XFD26" s="21"/>
    </row>
    <row r="27" s="6" customFormat="1" ht="78.75" outlineLevel="1" spans="1:16384">
      <c r="A27" s="37">
        <v>15</v>
      </c>
      <c r="B27" s="47" t="s">
        <v>76</v>
      </c>
      <c r="C27" s="47" t="s">
        <v>74</v>
      </c>
      <c r="D27" s="47" t="s">
        <v>63</v>
      </c>
      <c r="E27" s="37" t="s">
        <v>42</v>
      </c>
      <c r="F27" s="41">
        <v>0.7136</v>
      </c>
      <c r="G27" s="41">
        <v>0.2135</v>
      </c>
      <c r="H27" s="41">
        <v>0.36</v>
      </c>
      <c r="I27" s="41">
        <v>0.1109</v>
      </c>
      <c r="J27" s="41">
        <v>0.2562</v>
      </c>
      <c r="K27" s="41">
        <v>1.2953</v>
      </c>
      <c r="L27" s="81">
        <f t="shared" si="4"/>
        <v>2.9495</v>
      </c>
      <c r="M27" s="82">
        <v>350</v>
      </c>
      <c r="N27" s="82">
        <v>378.640776699029</v>
      </c>
      <c r="O27" s="82">
        <v>1.015</v>
      </c>
      <c r="P27" s="83">
        <f t="shared" si="5"/>
        <v>384.320388349514</v>
      </c>
      <c r="Q27" s="82">
        <v>3.5</v>
      </c>
      <c r="R27" s="82">
        <v>19.4174757281553</v>
      </c>
      <c r="S27" s="100">
        <f>(M27+P27+Q27+R27)*$S$4</f>
        <v>75.723786407767</v>
      </c>
      <c r="T27" s="83">
        <f t="shared" si="6"/>
        <v>832.961650485437</v>
      </c>
      <c r="U27" s="83">
        <f t="shared" si="7"/>
        <v>2456.8203881068</v>
      </c>
      <c r="V27" s="104"/>
      <c r="W27" s="105"/>
      <c r="X27" s="106"/>
      <c r="Y27" s="20"/>
      <c r="Z27" s="20"/>
      <c r="AA27" s="20"/>
      <c r="XEZ27" s="21"/>
      <c r="XFA27" s="21"/>
      <c r="XFB27" s="21"/>
      <c r="XFC27" s="21"/>
      <c r="XFD27" s="21"/>
    </row>
    <row r="28" s="6" customFormat="1" ht="78.75" outlineLevel="1" spans="1:16384">
      <c r="A28" s="37">
        <v>16</v>
      </c>
      <c r="B28" s="47" t="s">
        <v>77</v>
      </c>
      <c r="C28" s="47" t="s">
        <v>64</v>
      </c>
      <c r="D28" s="47" t="s">
        <v>63</v>
      </c>
      <c r="E28" s="37" t="s">
        <v>42</v>
      </c>
      <c r="F28" s="41">
        <v>3.967</v>
      </c>
      <c r="G28" s="41">
        <v>3.967</v>
      </c>
      <c r="H28" s="41">
        <v>3.967</v>
      </c>
      <c r="I28" s="41">
        <v>4.015</v>
      </c>
      <c r="J28" s="41">
        <v>4.015</v>
      </c>
      <c r="K28" s="41">
        <v>7.346</v>
      </c>
      <c r="L28" s="81">
        <f t="shared" si="4"/>
        <v>27.277</v>
      </c>
      <c r="M28" s="82">
        <v>70</v>
      </c>
      <c r="N28" s="82">
        <v>388.349514563107</v>
      </c>
      <c r="O28" s="82">
        <v>1.015</v>
      </c>
      <c r="P28" s="83">
        <f t="shared" si="5"/>
        <v>394.174757281554</v>
      </c>
      <c r="Q28" s="82">
        <v>3.5</v>
      </c>
      <c r="R28" s="82">
        <v>19.4174757281553</v>
      </c>
      <c r="S28" s="100">
        <f>(M28+P28+Q28+R28)*$S$4</f>
        <v>48.7092233009709</v>
      </c>
      <c r="T28" s="83">
        <f t="shared" si="6"/>
        <v>535.80145631068</v>
      </c>
      <c r="U28" s="83">
        <f t="shared" si="7"/>
        <v>14615.0563237864</v>
      </c>
      <c r="V28" s="104"/>
      <c r="W28" s="105"/>
      <c r="X28" s="106"/>
      <c r="Y28" s="20"/>
      <c r="Z28" s="20"/>
      <c r="AA28" s="20"/>
      <c r="XEZ28" s="21"/>
      <c r="XFA28" s="21"/>
      <c r="XFB28" s="21"/>
      <c r="XFC28" s="21"/>
      <c r="XFD28" s="21"/>
    </row>
    <row r="29" s="5" customFormat="1" spans="1:16379">
      <c r="A29" s="32" t="s">
        <v>78</v>
      </c>
      <c r="B29" s="34" t="s">
        <v>79</v>
      </c>
      <c r="C29" s="34"/>
      <c r="D29" s="34"/>
      <c r="E29" s="35"/>
      <c r="F29" s="45"/>
      <c r="G29" s="45"/>
      <c r="H29" s="45"/>
      <c r="I29" s="45"/>
      <c r="J29" s="45"/>
      <c r="K29" s="45"/>
      <c r="L29" s="81"/>
      <c r="M29" s="82"/>
      <c r="N29" s="82"/>
      <c r="O29" s="82"/>
      <c r="P29" s="83"/>
      <c r="Q29" s="82"/>
      <c r="R29" s="82"/>
      <c r="S29" s="100"/>
      <c r="T29" s="83"/>
      <c r="U29" s="80">
        <f>SUM(U30:U30)</f>
        <v>1275001.7115</v>
      </c>
      <c r="V29" s="98"/>
      <c r="W29" s="33"/>
      <c r="X29" s="99"/>
      <c r="Y29" s="111"/>
      <c r="Z29" s="111"/>
      <c r="AA29" s="111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  <c r="ANI29" s="6"/>
      <c r="ANJ29" s="6"/>
      <c r="ANK29" s="6"/>
      <c r="ANL29" s="6"/>
      <c r="ANM29" s="6"/>
      <c r="ANN29" s="6"/>
      <c r="ANO29" s="6"/>
      <c r="ANP29" s="6"/>
      <c r="ANQ29" s="6"/>
      <c r="ANR29" s="6"/>
      <c r="ANS29" s="6"/>
      <c r="ANT29" s="6"/>
      <c r="ANU29" s="6"/>
      <c r="ANV29" s="6"/>
      <c r="ANW29" s="6"/>
      <c r="ANX29" s="6"/>
      <c r="ANY29" s="6"/>
      <c r="ANZ29" s="6"/>
      <c r="AOA29" s="6"/>
      <c r="AOB29" s="6"/>
      <c r="AOC29" s="6"/>
      <c r="AOD29" s="6"/>
      <c r="AOE29" s="6"/>
      <c r="AOF29" s="6"/>
      <c r="AOG29" s="6"/>
      <c r="AOH29" s="6"/>
      <c r="AOI29" s="6"/>
      <c r="AOJ29" s="6"/>
      <c r="AOK29" s="6"/>
      <c r="AOL29" s="6"/>
      <c r="AOM29" s="6"/>
      <c r="AON29" s="6"/>
      <c r="AOO29" s="6"/>
      <c r="AOP29" s="6"/>
      <c r="AOQ29" s="6"/>
      <c r="AOR29" s="6"/>
      <c r="AOS29" s="6"/>
      <c r="AOT29" s="6"/>
      <c r="AOU29" s="6"/>
      <c r="AOV29" s="6"/>
      <c r="AOW29" s="6"/>
      <c r="AOX29" s="6"/>
      <c r="AOY29" s="6"/>
      <c r="AOZ29" s="6"/>
      <c r="APA29" s="6"/>
      <c r="APB29" s="6"/>
      <c r="APC29" s="6"/>
      <c r="APD29" s="6"/>
      <c r="APE29" s="6"/>
      <c r="APF29" s="6"/>
      <c r="APG29" s="6"/>
      <c r="APH29" s="6"/>
      <c r="API29" s="6"/>
      <c r="APJ29" s="6"/>
      <c r="APK29" s="6"/>
      <c r="APL29" s="6"/>
      <c r="APM29" s="6"/>
      <c r="APN29" s="6"/>
      <c r="APO29" s="6"/>
      <c r="APP29" s="6"/>
      <c r="APQ29" s="6"/>
      <c r="APR29" s="6"/>
      <c r="APS29" s="6"/>
      <c r="APT29" s="6"/>
      <c r="APU29" s="6"/>
      <c r="APV29" s="6"/>
      <c r="APW29" s="6"/>
      <c r="APX29" s="6"/>
      <c r="APY29" s="6"/>
      <c r="APZ29" s="6"/>
      <c r="AQA29" s="6"/>
      <c r="AQB29" s="6"/>
      <c r="AQC29" s="6"/>
      <c r="AQD29" s="6"/>
      <c r="AQE29" s="6"/>
      <c r="AQF29" s="6"/>
      <c r="AQG29" s="6"/>
      <c r="AQH29" s="6"/>
      <c r="AQI29" s="6"/>
      <c r="AQJ29" s="6"/>
      <c r="AQK29" s="6"/>
      <c r="AQL29" s="6"/>
      <c r="AQM29" s="6"/>
      <c r="AQN29" s="6"/>
      <c r="AQO29" s="6"/>
      <c r="AQP29" s="6"/>
      <c r="AQQ29" s="6"/>
      <c r="AQR29" s="6"/>
      <c r="AQS29" s="6"/>
      <c r="AQT29" s="6"/>
      <c r="AQU29" s="6"/>
      <c r="AQV29" s="6"/>
      <c r="AQW29" s="6"/>
      <c r="AQX29" s="6"/>
      <c r="AQY29" s="6"/>
      <c r="AQZ29" s="6"/>
      <c r="ARA29" s="6"/>
      <c r="ARB29" s="6"/>
      <c r="ARC29" s="6"/>
      <c r="ARD29" s="6"/>
      <c r="ARE29" s="6"/>
      <c r="ARF29" s="6"/>
      <c r="ARG29" s="6"/>
      <c r="ARH29" s="6"/>
      <c r="ARI29" s="6"/>
      <c r="ARJ29" s="6"/>
      <c r="ARK29" s="6"/>
      <c r="ARL29" s="6"/>
      <c r="ARM29" s="6"/>
      <c r="ARN29" s="6"/>
      <c r="ARO29" s="6"/>
      <c r="ARP29" s="6"/>
      <c r="ARQ29" s="6"/>
      <c r="ARR29" s="6"/>
      <c r="ARS29" s="6"/>
      <c r="ART29" s="6"/>
      <c r="ARU29" s="6"/>
      <c r="ARV29" s="6"/>
      <c r="ARW29" s="6"/>
      <c r="ARX29" s="6"/>
      <c r="ARY29" s="6"/>
      <c r="ARZ29" s="6"/>
      <c r="ASA29" s="6"/>
      <c r="ASB29" s="6"/>
      <c r="ASC29" s="6"/>
      <c r="ASD29" s="6"/>
      <c r="ASE29" s="6"/>
      <c r="ASF29" s="6"/>
      <c r="ASG29" s="6"/>
      <c r="ASH29" s="6"/>
      <c r="ASI29" s="6"/>
      <c r="ASJ29" s="6"/>
      <c r="ASK29" s="6"/>
      <c r="ASL29" s="6"/>
      <c r="ASM29" s="6"/>
      <c r="ASN29" s="6"/>
      <c r="ASO29" s="6"/>
      <c r="ASP29" s="6"/>
      <c r="ASQ29" s="6"/>
      <c r="ASR29" s="6"/>
      <c r="ASS29" s="6"/>
      <c r="AST29" s="6"/>
      <c r="ASU29" s="6"/>
      <c r="ASV29" s="6"/>
      <c r="ASW29" s="6"/>
      <c r="ASX29" s="6"/>
      <c r="ASY29" s="6"/>
      <c r="ASZ29" s="6"/>
      <c r="ATA29" s="6"/>
      <c r="ATB29" s="6"/>
      <c r="ATC29" s="6"/>
      <c r="ATD29" s="6"/>
      <c r="ATE29" s="6"/>
      <c r="ATF29" s="6"/>
      <c r="ATG29" s="6"/>
      <c r="ATH29" s="6"/>
      <c r="ATI29" s="6"/>
      <c r="ATJ29" s="6"/>
      <c r="ATK29" s="6"/>
      <c r="ATL29" s="6"/>
      <c r="ATM29" s="6"/>
      <c r="ATN29" s="6"/>
      <c r="ATO29" s="6"/>
      <c r="ATP29" s="6"/>
      <c r="ATQ29" s="6"/>
      <c r="ATR29" s="6"/>
      <c r="ATS29" s="6"/>
      <c r="ATT29" s="6"/>
      <c r="ATU29" s="6"/>
      <c r="ATV29" s="6"/>
      <c r="ATW29" s="6"/>
      <c r="ATX29" s="6"/>
      <c r="ATY29" s="6"/>
      <c r="ATZ29" s="6"/>
      <c r="AUA29" s="6"/>
      <c r="AUB29" s="6"/>
      <c r="AUC29" s="6"/>
      <c r="AUD29" s="6"/>
      <c r="AUE29" s="6"/>
      <c r="AUF29" s="6"/>
      <c r="AUG29" s="6"/>
      <c r="AUH29" s="6"/>
      <c r="AUI29" s="6"/>
      <c r="AUJ29" s="6"/>
      <c r="AUK29" s="6"/>
      <c r="AUL29" s="6"/>
      <c r="AUM29" s="6"/>
      <c r="AUN29" s="6"/>
      <c r="AUO29" s="6"/>
      <c r="AUP29" s="6"/>
      <c r="AUQ29" s="6"/>
      <c r="AUR29" s="6"/>
      <c r="AUS29" s="6"/>
      <c r="AUT29" s="6"/>
      <c r="AUU29" s="6"/>
      <c r="AUV29" s="6"/>
      <c r="AUW29" s="6"/>
      <c r="AUX29" s="6"/>
      <c r="AUY29" s="6"/>
      <c r="AUZ29" s="6"/>
      <c r="AVA29" s="6"/>
      <c r="AVB29" s="6"/>
      <c r="AVC29" s="6"/>
      <c r="AVD29" s="6"/>
      <c r="AVE29" s="6"/>
      <c r="AVF29" s="6"/>
      <c r="AVG29" s="6"/>
      <c r="AVH29" s="6"/>
      <c r="AVI29" s="6"/>
      <c r="AVJ29" s="6"/>
      <c r="AVK29" s="6"/>
      <c r="AVL29" s="6"/>
      <c r="AVM29" s="6"/>
      <c r="AVN29" s="6"/>
      <c r="AVO29" s="6"/>
      <c r="AVP29" s="6"/>
      <c r="AVQ29" s="6"/>
      <c r="AVR29" s="6"/>
      <c r="AVS29" s="6"/>
      <c r="AVT29" s="6"/>
      <c r="AVU29" s="6"/>
      <c r="AVV29" s="6"/>
      <c r="AVW29" s="6"/>
      <c r="AVX29" s="6"/>
      <c r="AVY29" s="6"/>
      <c r="AVZ29" s="6"/>
      <c r="AWA29" s="6"/>
      <c r="AWB29" s="6"/>
      <c r="AWC29" s="6"/>
      <c r="AWD29" s="6"/>
      <c r="AWE29" s="6"/>
      <c r="AWF29" s="6"/>
      <c r="AWG29" s="6"/>
      <c r="AWH29" s="6"/>
      <c r="AWI29" s="6"/>
      <c r="AWJ29" s="6"/>
      <c r="AWK29" s="6"/>
      <c r="AWL29" s="6"/>
      <c r="AWM29" s="6"/>
      <c r="AWN29" s="6"/>
      <c r="AWO29" s="6"/>
      <c r="AWP29" s="6"/>
      <c r="AWQ29" s="6"/>
      <c r="AWR29" s="6"/>
      <c r="AWS29" s="6"/>
      <c r="AWT29" s="6"/>
      <c r="AWU29" s="6"/>
      <c r="AWV29" s="6"/>
      <c r="AWW29" s="6"/>
      <c r="AWX29" s="6"/>
      <c r="AWY29" s="6"/>
      <c r="AWZ29" s="6"/>
      <c r="AXA29" s="6"/>
      <c r="AXB29" s="6"/>
      <c r="AXC29" s="6"/>
      <c r="AXD29" s="6"/>
      <c r="AXE29" s="6"/>
      <c r="AXF29" s="6"/>
      <c r="AXG29" s="6"/>
      <c r="AXH29" s="6"/>
      <c r="AXI29" s="6"/>
      <c r="AXJ29" s="6"/>
      <c r="AXK29" s="6"/>
      <c r="AXL29" s="6"/>
      <c r="AXM29" s="6"/>
      <c r="AXN29" s="6"/>
      <c r="AXO29" s="6"/>
      <c r="AXP29" s="6"/>
      <c r="AXQ29" s="6"/>
      <c r="AXR29" s="6"/>
      <c r="AXS29" s="6"/>
      <c r="AXT29" s="6"/>
      <c r="AXU29" s="6"/>
      <c r="AXV29" s="6"/>
      <c r="AXW29" s="6"/>
      <c r="AXX29" s="6"/>
      <c r="AXY29" s="6"/>
      <c r="AXZ29" s="6"/>
      <c r="AYA29" s="6"/>
      <c r="AYB29" s="6"/>
      <c r="AYC29" s="6"/>
      <c r="AYD29" s="6"/>
      <c r="AYE29" s="6"/>
      <c r="AYF29" s="6"/>
      <c r="AYG29" s="6"/>
      <c r="AYH29" s="6"/>
      <c r="AYI29" s="6"/>
      <c r="AYJ29" s="6"/>
      <c r="AYK29" s="6"/>
      <c r="AYL29" s="6"/>
      <c r="AYM29" s="6"/>
      <c r="AYN29" s="6"/>
      <c r="AYO29" s="6"/>
      <c r="AYP29" s="6"/>
      <c r="AYQ29" s="6"/>
      <c r="AYR29" s="6"/>
      <c r="AYS29" s="6"/>
      <c r="AYT29" s="6"/>
      <c r="AYU29" s="6"/>
      <c r="AYV29" s="6"/>
      <c r="AYW29" s="6"/>
      <c r="AYX29" s="6"/>
      <c r="AYY29" s="6"/>
      <c r="AYZ29" s="6"/>
      <c r="AZA29" s="6"/>
      <c r="AZB29" s="6"/>
      <c r="AZC29" s="6"/>
      <c r="AZD29" s="6"/>
      <c r="AZE29" s="6"/>
      <c r="AZF29" s="6"/>
      <c r="AZG29" s="6"/>
      <c r="AZH29" s="6"/>
      <c r="AZI29" s="6"/>
      <c r="AZJ29" s="6"/>
      <c r="AZK29" s="6"/>
      <c r="AZL29" s="6"/>
      <c r="AZM29" s="6"/>
      <c r="AZN29" s="6"/>
      <c r="AZO29" s="6"/>
      <c r="AZP29" s="6"/>
      <c r="AZQ29" s="6"/>
      <c r="AZR29" s="6"/>
      <c r="AZS29" s="6"/>
      <c r="AZT29" s="6"/>
      <c r="AZU29" s="6"/>
      <c r="AZV29" s="6"/>
      <c r="AZW29" s="6"/>
      <c r="AZX29" s="6"/>
      <c r="AZY29" s="6"/>
      <c r="AZZ29" s="6"/>
      <c r="BAA29" s="6"/>
      <c r="BAB29" s="6"/>
      <c r="BAC29" s="6"/>
      <c r="BAD29" s="6"/>
      <c r="BAE29" s="6"/>
      <c r="BAF29" s="6"/>
      <c r="BAG29" s="6"/>
      <c r="BAH29" s="6"/>
      <c r="BAI29" s="6"/>
      <c r="BAJ29" s="6"/>
      <c r="BAK29" s="6"/>
      <c r="BAL29" s="6"/>
      <c r="BAM29" s="6"/>
      <c r="BAN29" s="6"/>
      <c r="BAO29" s="6"/>
      <c r="BAP29" s="6"/>
      <c r="BAQ29" s="6"/>
      <c r="BAR29" s="6"/>
      <c r="BAS29" s="6"/>
      <c r="BAT29" s="6"/>
      <c r="BAU29" s="6"/>
      <c r="BAV29" s="6"/>
      <c r="BAW29" s="6"/>
      <c r="BAX29" s="6"/>
      <c r="BAY29" s="6"/>
      <c r="BAZ29" s="6"/>
      <c r="BBA29" s="6"/>
      <c r="BBB29" s="6"/>
      <c r="BBC29" s="6"/>
      <c r="BBD29" s="6"/>
      <c r="BBE29" s="6"/>
      <c r="BBF29" s="6"/>
      <c r="BBG29" s="6"/>
      <c r="BBH29" s="6"/>
      <c r="BBI29" s="6"/>
      <c r="BBJ29" s="6"/>
      <c r="BBK29" s="6"/>
      <c r="BBL29" s="6"/>
      <c r="BBM29" s="6"/>
      <c r="BBN29" s="6"/>
      <c r="BBO29" s="6"/>
      <c r="BBP29" s="6"/>
      <c r="BBQ29" s="6"/>
      <c r="BBR29" s="6"/>
      <c r="BBS29" s="6"/>
      <c r="BBT29" s="6"/>
      <c r="BBU29" s="6"/>
      <c r="BBV29" s="6"/>
      <c r="BBW29" s="6"/>
      <c r="BBX29" s="6"/>
      <c r="BBY29" s="6"/>
      <c r="BBZ29" s="6"/>
      <c r="BCA29" s="6"/>
      <c r="BCB29" s="6"/>
      <c r="BCC29" s="6"/>
      <c r="BCD29" s="6"/>
      <c r="BCE29" s="6"/>
      <c r="BCF29" s="6"/>
      <c r="BCG29" s="6"/>
      <c r="BCH29" s="6"/>
      <c r="BCI29" s="6"/>
      <c r="BCJ29" s="6"/>
      <c r="BCK29" s="6"/>
      <c r="BCL29" s="6"/>
      <c r="BCM29" s="6"/>
      <c r="BCN29" s="6"/>
      <c r="BCO29" s="6"/>
      <c r="BCP29" s="6"/>
      <c r="BCQ29" s="6"/>
      <c r="BCR29" s="6"/>
      <c r="BCS29" s="6"/>
      <c r="BCT29" s="6"/>
      <c r="BCU29" s="6"/>
      <c r="BCV29" s="6"/>
      <c r="BCW29" s="6"/>
      <c r="BCX29" s="6"/>
      <c r="BCY29" s="6"/>
      <c r="BCZ29" s="6"/>
      <c r="BDA29" s="6"/>
      <c r="BDB29" s="6"/>
      <c r="BDC29" s="6"/>
      <c r="BDD29" s="6"/>
      <c r="BDE29" s="6"/>
      <c r="BDF29" s="6"/>
      <c r="BDG29" s="6"/>
      <c r="BDH29" s="6"/>
      <c r="BDI29" s="6"/>
      <c r="BDJ29" s="6"/>
      <c r="BDK29" s="6"/>
      <c r="BDL29" s="6"/>
      <c r="BDM29" s="6"/>
      <c r="BDN29" s="6"/>
      <c r="BDO29" s="6"/>
      <c r="BDP29" s="6"/>
      <c r="BDQ29" s="6"/>
      <c r="BDR29" s="6"/>
      <c r="BDS29" s="6"/>
      <c r="BDT29" s="6"/>
      <c r="BDU29" s="6"/>
      <c r="BDV29" s="6"/>
      <c r="BDW29" s="6"/>
      <c r="BDX29" s="6"/>
      <c r="BDY29" s="6"/>
      <c r="BDZ29" s="6"/>
      <c r="BEA29" s="6"/>
      <c r="BEB29" s="6"/>
      <c r="BEC29" s="6"/>
      <c r="BED29" s="6"/>
      <c r="BEE29" s="6"/>
      <c r="BEF29" s="6"/>
      <c r="BEG29" s="6"/>
      <c r="BEH29" s="6"/>
      <c r="BEI29" s="6"/>
      <c r="BEJ29" s="6"/>
      <c r="BEK29" s="6"/>
      <c r="BEL29" s="6"/>
      <c r="BEM29" s="6"/>
      <c r="BEN29" s="6"/>
      <c r="BEO29" s="6"/>
      <c r="BEP29" s="6"/>
      <c r="BEQ29" s="6"/>
      <c r="BER29" s="6"/>
      <c r="BES29" s="6"/>
      <c r="BET29" s="6"/>
      <c r="BEU29" s="6"/>
      <c r="BEV29" s="6"/>
      <c r="BEW29" s="6"/>
      <c r="BEX29" s="6"/>
      <c r="BEY29" s="6"/>
      <c r="BEZ29" s="6"/>
      <c r="BFA29" s="6"/>
      <c r="BFB29" s="6"/>
      <c r="BFC29" s="6"/>
      <c r="BFD29" s="6"/>
      <c r="BFE29" s="6"/>
      <c r="BFF29" s="6"/>
      <c r="BFG29" s="6"/>
      <c r="BFH29" s="6"/>
      <c r="BFI29" s="6"/>
      <c r="BFJ29" s="6"/>
      <c r="BFK29" s="6"/>
      <c r="BFL29" s="6"/>
      <c r="BFM29" s="6"/>
      <c r="BFN29" s="6"/>
      <c r="BFO29" s="6"/>
      <c r="BFP29" s="6"/>
      <c r="BFQ29" s="6"/>
      <c r="BFR29" s="6"/>
      <c r="BFS29" s="6"/>
      <c r="BFT29" s="6"/>
      <c r="BFU29" s="6"/>
      <c r="BFV29" s="6"/>
      <c r="BFW29" s="6"/>
      <c r="BFX29" s="6"/>
      <c r="BFY29" s="6"/>
      <c r="BFZ29" s="6"/>
      <c r="BGA29" s="6"/>
      <c r="BGB29" s="6"/>
      <c r="BGC29" s="6"/>
      <c r="BGD29" s="6"/>
      <c r="BGE29" s="6"/>
      <c r="BGF29" s="6"/>
      <c r="BGG29" s="6"/>
      <c r="BGH29" s="6"/>
      <c r="BGI29" s="6"/>
      <c r="BGJ29" s="6"/>
      <c r="BGK29" s="6"/>
      <c r="BGL29" s="6"/>
      <c r="BGM29" s="6"/>
      <c r="BGN29" s="6"/>
      <c r="BGO29" s="6"/>
      <c r="BGP29" s="6"/>
      <c r="BGQ29" s="6"/>
      <c r="BGR29" s="6"/>
      <c r="BGS29" s="6"/>
      <c r="BGT29" s="6"/>
      <c r="BGU29" s="6"/>
      <c r="BGV29" s="6"/>
      <c r="BGW29" s="6"/>
      <c r="BGX29" s="6"/>
      <c r="BGY29" s="6"/>
      <c r="BGZ29" s="6"/>
      <c r="BHA29" s="6"/>
      <c r="BHB29" s="6"/>
      <c r="BHC29" s="6"/>
      <c r="BHD29" s="6"/>
      <c r="BHE29" s="6"/>
      <c r="BHF29" s="6"/>
      <c r="BHG29" s="6"/>
      <c r="BHH29" s="6"/>
      <c r="BHI29" s="6"/>
      <c r="BHJ29" s="6"/>
      <c r="BHK29" s="6"/>
      <c r="BHL29" s="6"/>
      <c r="BHM29" s="6"/>
      <c r="BHN29" s="6"/>
      <c r="BHO29" s="6"/>
      <c r="BHP29" s="6"/>
      <c r="BHQ29" s="6"/>
      <c r="BHR29" s="6"/>
      <c r="BHS29" s="6"/>
      <c r="BHT29" s="6"/>
      <c r="BHU29" s="6"/>
      <c r="BHV29" s="6"/>
      <c r="BHW29" s="6"/>
      <c r="BHX29" s="6"/>
      <c r="BHY29" s="6"/>
      <c r="BHZ29" s="6"/>
      <c r="BIA29" s="6"/>
      <c r="BIB29" s="6"/>
      <c r="BIC29" s="6"/>
      <c r="BID29" s="6"/>
      <c r="BIE29" s="6"/>
      <c r="BIF29" s="6"/>
      <c r="BIG29" s="6"/>
      <c r="BIH29" s="6"/>
      <c r="BII29" s="6"/>
      <c r="BIJ29" s="6"/>
      <c r="BIK29" s="6"/>
      <c r="BIL29" s="6"/>
      <c r="BIM29" s="6"/>
      <c r="BIN29" s="6"/>
      <c r="BIO29" s="6"/>
      <c r="BIP29" s="6"/>
      <c r="BIQ29" s="6"/>
      <c r="BIR29" s="6"/>
      <c r="BIS29" s="6"/>
      <c r="BIT29" s="6"/>
      <c r="BIU29" s="6"/>
      <c r="BIV29" s="6"/>
      <c r="BIW29" s="6"/>
      <c r="BIX29" s="6"/>
      <c r="BIY29" s="6"/>
      <c r="BIZ29" s="6"/>
      <c r="BJA29" s="6"/>
      <c r="BJB29" s="6"/>
      <c r="BJC29" s="6"/>
      <c r="BJD29" s="6"/>
      <c r="BJE29" s="6"/>
      <c r="BJF29" s="6"/>
      <c r="BJG29" s="6"/>
      <c r="BJH29" s="6"/>
      <c r="BJI29" s="6"/>
      <c r="BJJ29" s="6"/>
      <c r="BJK29" s="6"/>
      <c r="BJL29" s="6"/>
      <c r="BJM29" s="6"/>
      <c r="BJN29" s="6"/>
      <c r="BJO29" s="6"/>
      <c r="BJP29" s="6"/>
      <c r="BJQ29" s="6"/>
      <c r="BJR29" s="6"/>
      <c r="BJS29" s="6"/>
      <c r="BJT29" s="6"/>
      <c r="BJU29" s="6"/>
      <c r="BJV29" s="6"/>
      <c r="BJW29" s="6"/>
      <c r="BJX29" s="6"/>
      <c r="BJY29" s="6"/>
      <c r="BJZ29" s="6"/>
      <c r="BKA29" s="6"/>
      <c r="BKB29" s="6"/>
      <c r="BKC29" s="6"/>
      <c r="BKD29" s="6"/>
      <c r="BKE29" s="6"/>
      <c r="BKF29" s="6"/>
      <c r="BKG29" s="6"/>
      <c r="BKH29" s="6"/>
      <c r="BKI29" s="6"/>
      <c r="BKJ29" s="6"/>
      <c r="BKK29" s="6"/>
      <c r="BKL29" s="6"/>
      <c r="BKM29" s="6"/>
      <c r="BKN29" s="6"/>
      <c r="BKO29" s="6"/>
      <c r="BKP29" s="6"/>
      <c r="BKQ29" s="6"/>
      <c r="BKR29" s="6"/>
      <c r="BKS29" s="6"/>
      <c r="BKT29" s="6"/>
      <c r="BKU29" s="6"/>
      <c r="BKV29" s="6"/>
      <c r="BKW29" s="6"/>
      <c r="BKX29" s="6"/>
      <c r="BKY29" s="6"/>
      <c r="BKZ29" s="6"/>
      <c r="BLA29" s="6"/>
      <c r="BLB29" s="6"/>
      <c r="BLC29" s="6"/>
      <c r="BLD29" s="6"/>
      <c r="BLE29" s="6"/>
      <c r="BLF29" s="6"/>
      <c r="BLG29" s="6"/>
      <c r="BLH29" s="6"/>
      <c r="BLI29" s="6"/>
      <c r="BLJ29" s="6"/>
      <c r="BLK29" s="6"/>
      <c r="BLL29" s="6"/>
      <c r="BLM29" s="6"/>
      <c r="BLN29" s="6"/>
      <c r="BLO29" s="6"/>
      <c r="BLP29" s="6"/>
      <c r="BLQ29" s="6"/>
      <c r="BLR29" s="6"/>
      <c r="BLS29" s="6"/>
      <c r="BLT29" s="6"/>
      <c r="BLU29" s="6"/>
      <c r="BLV29" s="6"/>
      <c r="BLW29" s="6"/>
      <c r="BLX29" s="6"/>
      <c r="BLY29" s="6"/>
      <c r="BLZ29" s="6"/>
      <c r="BMA29" s="6"/>
      <c r="BMB29" s="6"/>
      <c r="BMC29" s="6"/>
      <c r="BMD29" s="6"/>
      <c r="BME29" s="6"/>
      <c r="BMF29" s="6"/>
      <c r="BMG29" s="6"/>
      <c r="BMH29" s="6"/>
      <c r="BMI29" s="6"/>
      <c r="BMJ29" s="6"/>
      <c r="BMK29" s="6"/>
      <c r="BML29" s="6"/>
      <c r="BMM29" s="6"/>
      <c r="BMN29" s="6"/>
      <c r="BMO29" s="6"/>
      <c r="BMP29" s="6"/>
      <c r="BMQ29" s="6"/>
      <c r="BMR29" s="6"/>
      <c r="BMS29" s="6"/>
      <c r="BMT29" s="6"/>
      <c r="BMU29" s="6"/>
      <c r="BMV29" s="6"/>
      <c r="BMW29" s="6"/>
      <c r="BMX29" s="6"/>
      <c r="BMY29" s="6"/>
      <c r="BMZ29" s="6"/>
      <c r="BNA29" s="6"/>
      <c r="BNB29" s="6"/>
      <c r="BNC29" s="6"/>
      <c r="BND29" s="6"/>
      <c r="BNE29" s="6"/>
      <c r="BNF29" s="6"/>
      <c r="BNG29" s="6"/>
      <c r="BNH29" s="6"/>
      <c r="BNI29" s="6"/>
      <c r="BNJ29" s="6"/>
      <c r="BNK29" s="6"/>
      <c r="BNL29" s="6"/>
      <c r="BNM29" s="6"/>
      <c r="BNN29" s="6"/>
      <c r="BNO29" s="6"/>
      <c r="BNP29" s="6"/>
      <c r="BNQ29" s="6"/>
      <c r="BNR29" s="6"/>
      <c r="BNS29" s="6"/>
      <c r="BNT29" s="6"/>
      <c r="BNU29" s="6"/>
      <c r="BNV29" s="6"/>
      <c r="BNW29" s="6"/>
      <c r="BNX29" s="6"/>
      <c r="BNY29" s="6"/>
      <c r="BNZ29" s="6"/>
      <c r="BOA29" s="6"/>
      <c r="BOB29" s="6"/>
      <c r="BOC29" s="6"/>
      <c r="BOD29" s="6"/>
      <c r="BOE29" s="6"/>
      <c r="BOF29" s="6"/>
      <c r="BOG29" s="6"/>
      <c r="BOH29" s="6"/>
      <c r="BOI29" s="6"/>
      <c r="BOJ29" s="6"/>
      <c r="BOK29" s="6"/>
      <c r="BOL29" s="6"/>
      <c r="BOM29" s="6"/>
      <c r="BON29" s="6"/>
      <c r="BOO29" s="6"/>
      <c r="BOP29" s="6"/>
      <c r="BOQ29" s="6"/>
      <c r="BOR29" s="6"/>
      <c r="BOS29" s="6"/>
      <c r="BOT29" s="6"/>
      <c r="BOU29" s="6"/>
      <c r="BOV29" s="6"/>
      <c r="BOW29" s="6"/>
      <c r="BOX29" s="6"/>
      <c r="BOY29" s="6"/>
      <c r="BOZ29" s="6"/>
      <c r="BPA29" s="6"/>
      <c r="BPB29" s="6"/>
      <c r="BPC29" s="6"/>
      <c r="BPD29" s="6"/>
      <c r="BPE29" s="6"/>
      <c r="BPF29" s="6"/>
      <c r="BPG29" s="6"/>
      <c r="BPH29" s="6"/>
      <c r="BPI29" s="6"/>
      <c r="BPJ29" s="6"/>
      <c r="BPK29" s="6"/>
      <c r="BPL29" s="6"/>
      <c r="BPM29" s="6"/>
      <c r="BPN29" s="6"/>
      <c r="BPO29" s="6"/>
      <c r="BPP29" s="6"/>
      <c r="BPQ29" s="6"/>
      <c r="BPR29" s="6"/>
      <c r="BPS29" s="6"/>
      <c r="BPT29" s="6"/>
      <c r="BPU29" s="6"/>
      <c r="BPV29" s="6"/>
      <c r="BPW29" s="6"/>
      <c r="BPX29" s="6"/>
      <c r="BPY29" s="6"/>
      <c r="BPZ29" s="6"/>
      <c r="BQA29" s="6"/>
      <c r="BQB29" s="6"/>
      <c r="BQC29" s="6"/>
      <c r="BQD29" s="6"/>
      <c r="BQE29" s="6"/>
      <c r="BQF29" s="6"/>
      <c r="BQG29" s="6"/>
      <c r="BQH29" s="6"/>
      <c r="BQI29" s="6"/>
      <c r="BQJ29" s="6"/>
      <c r="BQK29" s="6"/>
      <c r="BQL29" s="6"/>
      <c r="BQM29" s="6"/>
      <c r="BQN29" s="6"/>
      <c r="BQO29" s="6"/>
      <c r="BQP29" s="6"/>
      <c r="BQQ29" s="6"/>
      <c r="BQR29" s="6"/>
      <c r="BQS29" s="6"/>
      <c r="BQT29" s="6"/>
      <c r="BQU29" s="6"/>
      <c r="BQV29" s="6"/>
      <c r="BQW29" s="6"/>
      <c r="BQX29" s="6"/>
      <c r="BQY29" s="6"/>
      <c r="BQZ29" s="6"/>
      <c r="BRA29" s="6"/>
      <c r="BRB29" s="6"/>
      <c r="BRC29" s="6"/>
      <c r="BRD29" s="6"/>
      <c r="BRE29" s="6"/>
      <c r="BRF29" s="6"/>
      <c r="BRG29" s="6"/>
      <c r="BRH29" s="6"/>
      <c r="BRI29" s="6"/>
      <c r="BRJ29" s="6"/>
      <c r="BRK29" s="6"/>
      <c r="BRL29" s="6"/>
      <c r="BRM29" s="6"/>
      <c r="BRN29" s="6"/>
      <c r="BRO29" s="6"/>
      <c r="BRP29" s="6"/>
      <c r="BRQ29" s="6"/>
      <c r="BRR29" s="6"/>
      <c r="BRS29" s="6"/>
      <c r="BRT29" s="6"/>
      <c r="BRU29" s="6"/>
      <c r="BRV29" s="6"/>
      <c r="BRW29" s="6"/>
      <c r="BRX29" s="6"/>
      <c r="BRY29" s="6"/>
      <c r="BRZ29" s="6"/>
      <c r="BSA29" s="6"/>
      <c r="BSB29" s="6"/>
      <c r="BSC29" s="6"/>
      <c r="BSD29" s="6"/>
      <c r="BSE29" s="6"/>
      <c r="BSF29" s="6"/>
      <c r="BSG29" s="6"/>
      <c r="BSH29" s="6"/>
      <c r="BSI29" s="6"/>
      <c r="BSJ29" s="6"/>
      <c r="BSK29" s="6"/>
      <c r="BSL29" s="6"/>
      <c r="BSM29" s="6"/>
      <c r="BSN29" s="6"/>
      <c r="BSO29" s="6"/>
      <c r="BSP29" s="6"/>
      <c r="BSQ29" s="6"/>
      <c r="BSR29" s="6"/>
      <c r="BSS29" s="6"/>
      <c r="BST29" s="6"/>
      <c r="BSU29" s="6"/>
      <c r="BSV29" s="6"/>
      <c r="BSW29" s="6"/>
      <c r="BSX29" s="6"/>
      <c r="BSY29" s="6"/>
      <c r="BSZ29" s="6"/>
      <c r="BTA29" s="6"/>
      <c r="BTB29" s="6"/>
      <c r="BTC29" s="6"/>
      <c r="BTD29" s="6"/>
      <c r="BTE29" s="6"/>
      <c r="BTF29" s="6"/>
      <c r="BTG29" s="6"/>
      <c r="BTH29" s="6"/>
      <c r="BTI29" s="6"/>
      <c r="BTJ29" s="6"/>
      <c r="BTK29" s="6"/>
      <c r="BTL29" s="6"/>
      <c r="BTM29" s="6"/>
      <c r="BTN29" s="6"/>
      <c r="BTO29" s="6"/>
      <c r="BTP29" s="6"/>
      <c r="BTQ29" s="6"/>
      <c r="BTR29" s="6"/>
      <c r="BTS29" s="6"/>
      <c r="BTT29" s="6"/>
      <c r="BTU29" s="6"/>
      <c r="BTV29" s="6"/>
      <c r="BTW29" s="6"/>
      <c r="BTX29" s="6"/>
      <c r="BTY29" s="6"/>
      <c r="BTZ29" s="6"/>
      <c r="BUA29" s="6"/>
      <c r="BUB29" s="6"/>
      <c r="BUC29" s="6"/>
      <c r="BUD29" s="6"/>
      <c r="BUE29" s="6"/>
      <c r="BUF29" s="6"/>
      <c r="BUG29" s="6"/>
      <c r="BUH29" s="6"/>
      <c r="BUI29" s="6"/>
      <c r="BUJ29" s="6"/>
      <c r="BUK29" s="6"/>
      <c r="BUL29" s="6"/>
      <c r="BUM29" s="6"/>
      <c r="BUN29" s="6"/>
      <c r="BUO29" s="6"/>
      <c r="BUP29" s="6"/>
      <c r="BUQ29" s="6"/>
      <c r="BUR29" s="6"/>
      <c r="BUS29" s="6"/>
      <c r="BUT29" s="6"/>
      <c r="BUU29" s="6"/>
      <c r="BUV29" s="6"/>
      <c r="BUW29" s="6"/>
      <c r="BUX29" s="6"/>
      <c r="BUY29" s="6"/>
      <c r="BUZ29" s="6"/>
      <c r="BVA29" s="6"/>
      <c r="BVB29" s="6"/>
      <c r="BVC29" s="6"/>
      <c r="BVD29" s="6"/>
      <c r="BVE29" s="6"/>
      <c r="BVF29" s="6"/>
      <c r="BVG29" s="6"/>
      <c r="BVH29" s="6"/>
      <c r="BVI29" s="6"/>
      <c r="BVJ29" s="6"/>
      <c r="BVK29" s="6"/>
      <c r="BVL29" s="6"/>
      <c r="BVM29" s="6"/>
      <c r="BVN29" s="6"/>
      <c r="BVO29" s="6"/>
      <c r="BVP29" s="6"/>
      <c r="BVQ29" s="6"/>
      <c r="BVR29" s="6"/>
      <c r="BVS29" s="6"/>
      <c r="BVT29" s="6"/>
      <c r="BVU29" s="6"/>
      <c r="BVV29" s="6"/>
      <c r="BVW29" s="6"/>
      <c r="BVX29" s="6"/>
      <c r="BVY29" s="6"/>
      <c r="BVZ29" s="6"/>
      <c r="BWA29" s="6"/>
      <c r="BWB29" s="6"/>
      <c r="BWC29" s="6"/>
      <c r="BWD29" s="6"/>
      <c r="BWE29" s="6"/>
      <c r="BWF29" s="6"/>
      <c r="BWG29" s="6"/>
      <c r="BWH29" s="6"/>
      <c r="BWI29" s="6"/>
      <c r="BWJ29" s="6"/>
      <c r="BWK29" s="6"/>
      <c r="BWL29" s="6"/>
      <c r="BWM29" s="6"/>
      <c r="BWN29" s="6"/>
      <c r="BWO29" s="6"/>
      <c r="BWP29" s="6"/>
      <c r="BWQ29" s="6"/>
      <c r="BWR29" s="6"/>
      <c r="BWS29" s="6"/>
      <c r="BWT29" s="6"/>
      <c r="BWU29" s="6"/>
      <c r="BWV29" s="6"/>
      <c r="BWW29" s="6"/>
      <c r="BWX29" s="6"/>
      <c r="BWY29" s="6"/>
      <c r="BWZ29" s="6"/>
      <c r="BXA29" s="6"/>
      <c r="BXB29" s="6"/>
      <c r="BXC29" s="6"/>
      <c r="BXD29" s="6"/>
      <c r="BXE29" s="6"/>
      <c r="BXF29" s="6"/>
      <c r="BXG29" s="6"/>
      <c r="BXH29" s="6"/>
      <c r="BXI29" s="6"/>
      <c r="BXJ29" s="6"/>
      <c r="BXK29" s="6"/>
      <c r="BXL29" s="6"/>
      <c r="BXM29" s="6"/>
      <c r="BXN29" s="6"/>
      <c r="BXO29" s="6"/>
      <c r="BXP29" s="6"/>
      <c r="BXQ29" s="6"/>
      <c r="BXR29" s="6"/>
      <c r="BXS29" s="6"/>
      <c r="BXT29" s="6"/>
      <c r="BXU29" s="6"/>
      <c r="BXV29" s="6"/>
      <c r="BXW29" s="6"/>
      <c r="BXX29" s="6"/>
      <c r="BXY29" s="6"/>
      <c r="BXZ29" s="6"/>
      <c r="BYA29" s="6"/>
      <c r="BYB29" s="6"/>
      <c r="BYC29" s="6"/>
      <c r="BYD29" s="6"/>
      <c r="BYE29" s="6"/>
      <c r="BYF29" s="6"/>
      <c r="BYG29" s="6"/>
      <c r="BYH29" s="6"/>
      <c r="BYI29" s="6"/>
      <c r="BYJ29" s="6"/>
      <c r="BYK29" s="6"/>
      <c r="BYL29" s="6"/>
      <c r="BYM29" s="6"/>
      <c r="BYN29" s="6"/>
      <c r="BYO29" s="6"/>
      <c r="BYP29" s="6"/>
      <c r="BYQ29" s="6"/>
      <c r="BYR29" s="6"/>
      <c r="BYS29" s="6"/>
      <c r="BYT29" s="6"/>
      <c r="BYU29" s="6"/>
      <c r="BYV29" s="6"/>
      <c r="BYW29" s="6"/>
      <c r="BYX29" s="6"/>
      <c r="BYY29" s="6"/>
      <c r="BYZ29" s="6"/>
      <c r="BZA29" s="6"/>
      <c r="BZB29" s="6"/>
      <c r="BZC29" s="6"/>
      <c r="BZD29" s="6"/>
      <c r="BZE29" s="6"/>
      <c r="BZF29" s="6"/>
      <c r="BZG29" s="6"/>
      <c r="BZH29" s="6"/>
      <c r="BZI29" s="6"/>
      <c r="BZJ29" s="6"/>
      <c r="BZK29" s="6"/>
      <c r="BZL29" s="6"/>
      <c r="BZM29" s="6"/>
      <c r="BZN29" s="6"/>
      <c r="BZO29" s="6"/>
      <c r="BZP29" s="6"/>
      <c r="BZQ29" s="6"/>
      <c r="BZR29" s="6"/>
      <c r="BZS29" s="6"/>
      <c r="BZT29" s="6"/>
      <c r="BZU29" s="6"/>
      <c r="BZV29" s="6"/>
      <c r="BZW29" s="6"/>
      <c r="BZX29" s="6"/>
      <c r="BZY29" s="6"/>
      <c r="BZZ29" s="6"/>
      <c r="CAA29" s="6"/>
      <c r="CAB29" s="6"/>
      <c r="CAC29" s="6"/>
      <c r="CAD29" s="6"/>
      <c r="CAE29" s="6"/>
      <c r="CAF29" s="6"/>
      <c r="CAG29" s="6"/>
      <c r="CAH29" s="6"/>
      <c r="CAI29" s="6"/>
      <c r="CAJ29" s="6"/>
      <c r="CAK29" s="6"/>
      <c r="CAL29" s="6"/>
      <c r="CAM29" s="6"/>
      <c r="CAN29" s="6"/>
      <c r="CAO29" s="6"/>
      <c r="CAP29" s="6"/>
      <c r="CAQ29" s="6"/>
      <c r="CAR29" s="6"/>
      <c r="CAS29" s="6"/>
      <c r="CAT29" s="6"/>
      <c r="CAU29" s="6"/>
      <c r="CAV29" s="6"/>
      <c r="CAW29" s="6"/>
      <c r="CAX29" s="6"/>
      <c r="CAY29" s="6"/>
      <c r="CAZ29" s="6"/>
      <c r="CBA29" s="6"/>
      <c r="CBB29" s="6"/>
      <c r="CBC29" s="6"/>
      <c r="CBD29" s="6"/>
      <c r="CBE29" s="6"/>
      <c r="CBF29" s="6"/>
      <c r="CBG29" s="6"/>
      <c r="CBH29" s="6"/>
      <c r="CBI29" s="6"/>
      <c r="CBJ29" s="6"/>
      <c r="CBK29" s="6"/>
      <c r="CBL29" s="6"/>
      <c r="CBM29" s="6"/>
      <c r="CBN29" s="6"/>
      <c r="CBO29" s="6"/>
      <c r="CBP29" s="6"/>
      <c r="CBQ29" s="6"/>
      <c r="CBR29" s="6"/>
      <c r="CBS29" s="6"/>
      <c r="CBT29" s="6"/>
      <c r="CBU29" s="6"/>
      <c r="CBV29" s="6"/>
      <c r="CBW29" s="6"/>
      <c r="CBX29" s="6"/>
      <c r="CBY29" s="6"/>
      <c r="CBZ29" s="6"/>
      <c r="CCA29" s="6"/>
      <c r="CCB29" s="6"/>
      <c r="CCC29" s="6"/>
      <c r="CCD29" s="6"/>
      <c r="CCE29" s="6"/>
      <c r="CCF29" s="6"/>
      <c r="CCG29" s="6"/>
      <c r="CCH29" s="6"/>
      <c r="CCI29" s="6"/>
      <c r="CCJ29" s="6"/>
      <c r="CCK29" s="6"/>
      <c r="CCL29" s="6"/>
      <c r="CCM29" s="6"/>
      <c r="CCN29" s="6"/>
      <c r="CCO29" s="6"/>
      <c r="CCP29" s="6"/>
      <c r="CCQ29" s="6"/>
      <c r="CCR29" s="6"/>
      <c r="CCS29" s="6"/>
      <c r="CCT29" s="6"/>
      <c r="CCU29" s="6"/>
      <c r="CCV29" s="6"/>
      <c r="CCW29" s="6"/>
      <c r="CCX29" s="6"/>
      <c r="CCY29" s="6"/>
      <c r="CCZ29" s="6"/>
      <c r="CDA29" s="6"/>
      <c r="CDB29" s="6"/>
      <c r="CDC29" s="6"/>
      <c r="CDD29" s="6"/>
      <c r="CDE29" s="6"/>
      <c r="CDF29" s="6"/>
      <c r="CDG29" s="6"/>
      <c r="CDH29" s="6"/>
      <c r="CDI29" s="6"/>
      <c r="CDJ29" s="6"/>
      <c r="CDK29" s="6"/>
      <c r="CDL29" s="6"/>
      <c r="CDM29" s="6"/>
      <c r="CDN29" s="6"/>
      <c r="CDO29" s="6"/>
      <c r="CDP29" s="6"/>
      <c r="CDQ29" s="6"/>
      <c r="CDR29" s="6"/>
      <c r="CDS29" s="6"/>
      <c r="CDT29" s="6"/>
      <c r="CDU29" s="6"/>
      <c r="CDV29" s="6"/>
      <c r="CDW29" s="6"/>
      <c r="CDX29" s="6"/>
      <c r="CDY29" s="6"/>
      <c r="CDZ29" s="6"/>
      <c r="CEA29" s="6"/>
      <c r="CEB29" s="6"/>
      <c r="CEC29" s="6"/>
      <c r="CED29" s="6"/>
      <c r="CEE29" s="6"/>
      <c r="CEF29" s="6"/>
      <c r="CEG29" s="6"/>
      <c r="CEH29" s="6"/>
      <c r="CEI29" s="6"/>
      <c r="CEJ29" s="6"/>
      <c r="CEK29" s="6"/>
      <c r="CEL29" s="6"/>
      <c r="CEM29" s="6"/>
      <c r="CEN29" s="6"/>
      <c r="CEO29" s="6"/>
      <c r="CEP29" s="6"/>
      <c r="CEQ29" s="6"/>
      <c r="CER29" s="6"/>
      <c r="CES29" s="6"/>
      <c r="CET29" s="6"/>
      <c r="CEU29" s="6"/>
      <c r="CEV29" s="6"/>
      <c r="CEW29" s="6"/>
      <c r="CEX29" s="6"/>
      <c r="CEY29" s="6"/>
      <c r="CEZ29" s="6"/>
      <c r="CFA29" s="6"/>
      <c r="CFB29" s="6"/>
      <c r="CFC29" s="6"/>
      <c r="CFD29" s="6"/>
      <c r="CFE29" s="6"/>
      <c r="CFF29" s="6"/>
      <c r="CFG29" s="6"/>
      <c r="CFH29" s="6"/>
      <c r="CFI29" s="6"/>
      <c r="CFJ29" s="6"/>
      <c r="CFK29" s="6"/>
      <c r="CFL29" s="6"/>
      <c r="CFM29" s="6"/>
      <c r="CFN29" s="6"/>
      <c r="CFO29" s="6"/>
      <c r="CFP29" s="6"/>
      <c r="CFQ29" s="6"/>
      <c r="CFR29" s="6"/>
      <c r="CFS29" s="6"/>
      <c r="CFT29" s="6"/>
      <c r="CFU29" s="6"/>
      <c r="CFV29" s="6"/>
      <c r="CFW29" s="6"/>
      <c r="CFX29" s="6"/>
      <c r="CFY29" s="6"/>
      <c r="CFZ29" s="6"/>
      <c r="CGA29" s="6"/>
      <c r="CGB29" s="6"/>
      <c r="CGC29" s="6"/>
      <c r="CGD29" s="6"/>
      <c r="CGE29" s="6"/>
      <c r="CGF29" s="6"/>
      <c r="CGG29" s="6"/>
      <c r="CGH29" s="6"/>
      <c r="CGI29" s="6"/>
      <c r="CGJ29" s="6"/>
      <c r="CGK29" s="6"/>
      <c r="CGL29" s="6"/>
      <c r="CGM29" s="6"/>
      <c r="CGN29" s="6"/>
      <c r="CGO29" s="6"/>
      <c r="CGP29" s="6"/>
      <c r="CGQ29" s="6"/>
      <c r="CGR29" s="6"/>
      <c r="CGS29" s="6"/>
      <c r="CGT29" s="6"/>
      <c r="CGU29" s="6"/>
      <c r="CGV29" s="6"/>
      <c r="CGW29" s="6"/>
      <c r="CGX29" s="6"/>
      <c r="CGY29" s="6"/>
      <c r="CGZ29" s="6"/>
      <c r="CHA29" s="6"/>
      <c r="CHB29" s="6"/>
      <c r="CHC29" s="6"/>
      <c r="CHD29" s="6"/>
      <c r="CHE29" s="6"/>
      <c r="CHF29" s="6"/>
      <c r="CHG29" s="6"/>
      <c r="CHH29" s="6"/>
      <c r="CHI29" s="6"/>
      <c r="CHJ29" s="6"/>
      <c r="CHK29" s="6"/>
      <c r="CHL29" s="6"/>
      <c r="CHM29" s="6"/>
      <c r="CHN29" s="6"/>
      <c r="CHO29" s="6"/>
      <c r="CHP29" s="6"/>
      <c r="CHQ29" s="6"/>
      <c r="CHR29" s="6"/>
      <c r="CHS29" s="6"/>
      <c r="CHT29" s="6"/>
      <c r="CHU29" s="6"/>
      <c r="CHV29" s="6"/>
      <c r="CHW29" s="6"/>
      <c r="CHX29" s="6"/>
      <c r="CHY29" s="6"/>
      <c r="CHZ29" s="6"/>
      <c r="CIA29" s="6"/>
      <c r="CIB29" s="6"/>
      <c r="CIC29" s="6"/>
      <c r="CID29" s="6"/>
      <c r="CIE29" s="6"/>
      <c r="CIF29" s="6"/>
      <c r="CIG29" s="6"/>
      <c r="CIH29" s="6"/>
      <c r="CII29" s="6"/>
      <c r="CIJ29" s="6"/>
      <c r="CIK29" s="6"/>
      <c r="CIL29" s="6"/>
      <c r="CIM29" s="6"/>
      <c r="CIN29" s="6"/>
      <c r="CIO29" s="6"/>
      <c r="CIP29" s="6"/>
      <c r="CIQ29" s="6"/>
      <c r="CIR29" s="6"/>
      <c r="CIS29" s="6"/>
      <c r="CIT29" s="6"/>
      <c r="CIU29" s="6"/>
      <c r="CIV29" s="6"/>
      <c r="CIW29" s="6"/>
      <c r="CIX29" s="6"/>
      <c r="CIY29" s="6"/>
      <c r="CIZ29" s="6"/>
      <c r="CJA29" s="6"/>
      <c r="CJB29" s="6"/>
      <c r="CJC29" s="6"/>
      <c r="CJD29" s="6"/>
      <c r="CJE29" s="6"/>
      <c r="CJF29" s="6"/>
      <c r="CJG29" s="6"/>
      <c r="CJH29" s="6"/>
      <c r="CJI29" s="6"/>
      <c r="CJJ29" s="6"/>
      <c r="CJK29" s="6"/>
      <c r="CJL29" s="6"/>
      <c r="CJM29" s="6"/>
      <c r="CJN29" s="6"/>
      <c r="CJO29" s="6"/>
      <c r="CJP29" s="6"/>
      <c r="CJQ29" s="6"/>
      <c r="CJR29" s="6"/>
      <c r="CJS29" s="6"/>
      <c r="CJT29" s="6"/>
      <c r="CJU29" s="6"/>
      <c r="CJV29" s="6"/>
      <c r="CJW29" s="6"/>
      <c r="CJX29" s="6"/>
      <c r="CJY29" s="6"/>
      <c r="CJZ29" s="6"/>
      <c r="CKA29" s="6"/>
      <c r="CKB29" s="6"/>
      <c r="CKC29" s="6"/>
      <c r="CKD29" s="6"/>
      <c r="CKE29" s="6"/>
      <c r="CKF29" s="6"/>
      <c r="CKG29" s="6"/>
      <c r="CKH29" s="6"/>
      <c r="CKI29" s="6"/>
      <c r="CKJ29" s="6"/>
      <c r="CKK29" s="6"/>
      <c r="CKL29" s="6"/>
      <c r="CKM29" s="6"/>
      <c r="CKN29" s="6"/>
      <c r="CKO29" s="6"/>
      <c r="CKP29" s="6"/>
      <c r="CKQ29" s="6"/>
      <c r="CKR29" s="6"/>
      <c r="CKS29" s="6"/>
      <c r="CKT29" s="6"/>
      <c r="CKU29" s="6"/>
      <c r="CKV29" s="6"/>
      <c r="CKW29" s="6"/>
      <c r="CKX29" s="6"/>
      <c r="CKY29" s="6"/>
      <c r="CKZ29" s="6"/>
      <c r="CLA29" s="6"/>
      <c r="CLB29" s="6"/>
      <c r="CLC29" s="6"/>
      <c r="CLD29" s="6"/>
      <c r="CLE29" s="6"/>
      <c r="CLF29" s="6"/>
      <c r="CLG29" s="6"/>
      <c r="CLH29" s="6"/>
      <c r="CLI29" s="6"/>
      <c r="CLJ29" s="6"/>
      <c r="CLK29" s="6"/>
      <c r="CLL29" s="6"/>
      <c r="CLM29" s="6"/>
      <c r="CLN29" s="6"/>
      <c r="CLO29" s="6"/>
      <c r="CLP29" s="6"/>
      <c r="CLQ29" s="6"/>
      <c r="CLR29" s="6"/>
      <c r="CLS29" s="6"/>
      <c r="CLT29" s="6"/>
      <c r="CLU29" s="6"/>
      <c r="CLV29" s="6"/>
      <c r="CLW29" s="6"/>
      <c r="CLX29" s="6"/>
      <c r="CLY29" s="6"/>
      <c r="CLZ29" s="6"/>
      <c r="CMA29" s="6"/>
      <c r="CMB29" s="6"/>
      <c r="CMC29" s="6"/>
      <c r="CMD29" s="6"/>
      <c r="CME29" s="6"/>
      <c r="CMF29" s="6"/>
      <c r="CMG29" s="6"/>
      <c r="CMH29" s="6"/>
      <c r="CMI29" s="6"/>
      <c r="CMJ29" s="6"/>
      <c r="CMK29" s="6"/>
      <c r="CML29" s="6"/>
      <c r="CMM29" s="6"/>
      <c r="CMN29" s="6"/>
      <c r="CMO29" s="6"/>
      <c r="CMP29" s="6"/>
      <c r="CMQ29" s="6"/>
      <c r="CMR29" s="6"/>
      <c r="CMS29" s="6"/>
      <c r="CMT29" s="6"/>
      <c r="CMU29" s="6"/>
      <c r="CMV29" s="6"/>
      <c r="CMW29" s="6"/>
      <c r="CMX29" s="6"/>
      <c r="CMY29" s="6"/>
      <c r="CMZ29" s="6"/>
      <c r="CNA29" s="6"/>
      <c r="CNB29" s="6"/>
      <c r="CNC29" s="6"/>
      <c r="CND29" s="6"/>
      <c r="CNE29" s="6"/>
      <c r="CNF29" s="6"/>
      <c r="CNG29" s="6"/>
      <c r="CNH29" s="6"/>
      <c r="CNI29" s="6"/>
      <c r="CNJ29" s="6"/>
      <c r="CNK29" s="6"/>
      <c r="CNL29" s="6"/>
      <c r="CNM29" s="6"/>
      <c r="CNN29" s="6"/>
      <c r="CNO29" s="6"/>
      <c r="CNP29" s="6"/>
      <c r="CNQ29" s="6"/>
      <c r="CNR29" s="6"/>
      <c r="CNS29" s="6"/>
      <c r="CNT29" s="6"/>
      <c r="CNU29" s="6"/>
      <c r="CNV29" s="6"/>
      <c r="CNW29" s="6"/>
      <c r="CNX29" s="6"/>
      <c r="CNY29" s="6"/>
      <c r="CNZ29" s="6"/>
      <c r="COA29" s="6"/>
      <c r="COB29" s="6"/>
      <c r="COC29" s="6"/>
      <c r="COD29" s="6"/>
      <c r="COE29" s="6"/>
      <c r="COF29" s="6"/>
      <c r="COG29" s="6"/>
      <c r="COH29" s="6"/>
      <c r="COI29" s="6"/>
      <c r="COJ29" s="6"/>
      <c r="COK29" s="6"/>
      <c r="COL29" s="6"/>
      <c r="COM29" s="6"/>
      <c r="CON29" s="6"/>
      <c r="COO29" s="6"/>
      <c r="COP29" s="6"/>
      <c r="COQ29" s="6"/>
      <c r="COR29" s="6"/>
      <c r="COS29" s="6"/>
      <c r="COT29" s="6"/>
      <c r="COU29" s="6"/>
      <c r="COV29" s="6"/>
      <c r="COW29" s="6"/>
      <c r="COX29" s="6"/>
      <c r="COY29" s="6"/>
      <c r="COZ29" s="6"/>
      <c r="CPA29" s="6"/>
      <c r="CPB29" s="6"/>
      <c r="CPC29" s="6"/>
      <c r="CPD29" s="6"/>
      <c r="CPE29" s="6"/>
      <c r="CPF29" s="6"/>
      <c r="CPG29" s="6"/>
      <c r="CPH29" s="6"/>
      <c r="CPI29" s="6"/>
      <c r="CPJ29" s="6"/>
      <c r="CPK29" s="6"/>
      <c r="CPL29" s="6"/>
      <c r="CPM29" s="6"/>
      <c r="CPN29" s="6"/>
      <c r="CPO29" s="6"/>
      <c r="CPP29" s="6"/>
      <c r="CPQ29" s="6"/>
      <c r="CPR29" s="6"/>
      <c r="CPS29" s="6"/>
      <c r="CPT29" s="6"/>
      <c r="CPU29" s="6"/>
      <c r="CPV29" s="6"/>
      <c r="CPW29" s="6"/>
      <c r="CPX29" s="6"/>
      <c r="CPY29" s="6"/>
      <c r="CPZ29" s="6"/>
      <c r="CQA29" s="6"/>
      <c r="CQB29" s="6"/>
      <c r="CQC29" s="6"/>
      <c r="CQD29" s="6"/>
      <c r="CQE29" s="6"/>
      <c r="CQF29" s="6"/>
      <c r="CQG29" s="6"/>
      <c r="CQH29" s="6"/>
      <c r="CQI29" s="6"/>
      <c r="CQJ29" s="6"/>
      <c r="CQK29" s="6"/>
      <c r="CQL29" s="6"/>
      <c r="CQM29" s="6"/>
      <c r="CQN29" s="6"/>
      <c r="CQO29" s="6"/>
      <c r="CQP29" s="6"/>
      <c r="CQQ29" s="6"/>
      <c r="CQR29" s="6"/>
      <c r="CQS29" s="6"/>
      <c r="CQT29" s="6"/>
      <c r="CQU29" s="6"/>
      <c r="CQV29" s="6"/>
      <c r="CQW29" s="6"/>
      <c r="CQX29" s="6"/>
      <c r="CQY29" s="6"/>
      <c r="CQZ29" s="6"/>
      <c r="CRA29" s="6"/>
      <c r="CRB29" s="6"/>
      <c r="CRC29" s="6"/>
      <c r="CRD29" s="6"/>
      <c r="CRE29" s="6"/>
      <c r="CRF29" s="6"/>
      <c r="CRG29" s="6"/>
      <c r="CRH29" s="6"/>
      <c r="CRI29" s="6"/>
      <c r="CRJ29" s="6"/>
      <c r="CRK29" s="6"/>
      <c r="CRL29" s="6"/>
      <c r="CRM29" s="6"/>
      <c r="CRN29" s="6"/>
      <c r="CRO29" s="6"/>
      <c r="CRP29" s="6"/>
      <c r="CRQ29" s="6"/>
      <c r="CRR29" s="6"/>
      <c r="CRS29" s="6"/>
      <c r="CRT29" s="6"/>
      <c r="CRU29" s="6"/>
      <c r="CRV29" s="6"/>
      <c r="CRW29" s="6"/>
      <c r="CRX29" s="6"/>
      <c r="CRY29" s="6"/>
      <c r="CRZ29" s="6"/>
      <c r="CSA29" s="6"/>
      <c r="CSB29" s="6"/>
      <c r="CSC29" s="6"/>
      <c r="CSD29" s="6"/>
      <c r="CSE29" s="6"/>
      <c r="CSF29" s="6"/>
      <c r="CSG29" s="6"/>
      <c r="CSH29" s="6"/>
      <c r="CSI29" s="6"/>
      <c r="CSJ29" s="6"/>
      <c r="CSK29" s="6"/>
      <c r="CSL29" s="6"/>
      <c r="CSM29" s="6"/>
      <c r="CSN29" s="6"/>
      <c r="CSO29" s="6"/>
      <c r="CSP29" s="6"/>
      <c r="CSQ29" s="6"/>
      <c r="CSR29" s="6"/>
      <c r="CSS29" s="6"/>
      <c r="CST29" s="6"/>
      <c r="CSU29" s="6"/>
      <c r="CSV29" s="6"/>
      <c r="CSW29" s="6"/>
      <c r="CSX29" s="6"/>
      <c r="CSY29" s="6"/>
      <c r="CSZ29" s="6"/>
      <c r="CTA29" s="6"/>
      <c r="CTB29" s="6"/>
      <c r="CTC29" s="6"/>
      <c r="CTD29" s="6"/>
      <c r="CTE29" s="6"/>
      <c r="CTF29" s="6"/>
      <c r="CTG29" s="6"/>
      <c r="CTH29" s="6"/>
      <c r="CTI29" s="6"/>
      <c r="CTJ29" s="6"/>
      <c r="CTK29" s="6"/>
      <c r="CTL29" s="6"/>
      <c r="CTM29" s="6"/>
      <c r="CTN29" s="6"/>
      <c r="CTO29" s="6"/>
      <c r="CTP29" s="6"/>
      <c r="CTQ29" s="6"/>
      <c r="CTR29" s="6"/>
      <c r="CTS29" s="6"/>
      <c r="CTT29" s="6"/>
      <c r="CTU29" s="6"/>
      <c r="CTV29" s="6"/>
      <c r="CTW29" s="6"/>
      <c r="CTX29" s="6"/>
      <c r="CTY29" s="6"/>
      <c r="CTZ29" s="6"/>
      <c r="CUA29" s="6"/>
      <c r="CUB29" s="6"/>
      <c r="CUC29" s="6"/>
      <c r="CUD29" s="6"/>
      <c r="CUE29" s="6"/>
      <c r="CUF29" s="6"/>
      <c r="CUG29" s="6"/>
      <c r="CUH29" s="6"/>
      <c r="CUI29" s="6"/>
      <c r="CUJ29" s="6"/>
      <c r="CUK29" s="6"/>
      <c r="CUL29" s="6"/>
      <c r="CUM29" s="6"/>
      <c r="CUN29" s="6"/>
      <c r="CUO29" s="6"/>
      <c r="CUP29" s="6"/>
      <c r="CUQ29" s="6"/>
      <c r="CUR29" s="6"/>
      <c r="CUS29" s="6"/>
      <c r="CUT29" s="6"/>
      <c r="CUU29" s="6"/>
      <c r="CUV29" s="6"/>
      <c r="CUW29" s="6"/>
      <c r="CUX29" s="6"/>
      <c r="CUY29" s="6"/>
      <c r="CUZ29" s="6"/>
      <c r="CVA29" s="6"/>
      <c r="CVB29" s="6"/>
      <c r="CVC29" s="6"/>
      <c r="CVD29" s="6"/>
      <c r="CVE29" s="6"/>
      <c r="CVF29" s="6"/>
      <c r="CVG29" s="6"/>
      <c r="CVH29" s="6"/>
      <c r="CVI29" s="6"/>
      <c r="CVJ29" s="6"/>
      <c r="CVK29" s="6"/>
      <c r="CVL29" s="6"/>
      <c r="CVM29" s="6"/>
      <c r="CVN29" s="6"/>
      <c r="CVO29" s="6"/>
      <c r="CVP29" s="6"/>
      <c r="CVQ29" s="6"/>
      <c r="CVR29" s="6"/>
      <c r="CVS29" s="6"/>
      <c r="CVT29" s="6"/>
      <c r="CVU29" s="6"/>
      <c r="CVV29" s="6"/>
      <c r="CVW29" s="6"/>
      <c r="CVX29" s="6"/>
      <c r="CVY29" s="6"/>
      <c r="CVZ29" s="6"/>
      <c r="CWA29" s="6"/>
      <c r="CWB29" s="6"/>
      <c r="CWC29" s="6"/>
      <c r="CWD29" s="6"/>
      <c r="CWE29" s="6"/>
      <c r="CWF29" s="6"/>
      <c r="CWG29" s="6"/>
      <c r="CWH29" s="6"/>
      <c r="CWI29" s="6"/>
      <c r="CWJ29" s="6"/>
      <c r="CWK29" s="6"/>
      <c r="CWL29" s="6"/>
      <c r="CWM29" s="6"/>
      <c r="CWN29" s="6"/>
      <c r="CWO29" s="6"/>
      <c r="CWP29" s="6"/>
      <c r="CWQ29" s="6"/>
      <c r="CWR29" s="6"/>
      <c r="CWS29" s="6"/>
      <c r="CWT29" s="6"/>
      <c r="CWU29" s="6"/>
      <c r="CWV29" s="6"/>
      <c r="CWW29" s="6"/>
      <c r="CWX29" s="6"/>
      <c r="CWY29" s="6"/>
      <c r="CWZ29" s="6"/>
      <c r="CXA29" s="6"/>
      <c r="CXB29" s="6"/>
      <c r="CXC29" s="6"/>
      <c r="CXD29" s="6"/>
      <c r="CXE29" s="6"/>
      <c r="CXF29" s="6"/>
      <c r="CXG29" s="6"/>
      <c r="CXH29" s="6"/>
      <c r="CXI29" s="6"/>
      <c r="CXJ29" s="6"/>
      <c r="CXK29" s="6"/>
      <c r="CXL29" s="6"/>
      <c r="CXM29" s="6"/>
      <c r="CXN29" s="6"/>
      <c r="CXO29" s="6"/>
      <c r="CXP29" s="6"/>
      <c r="CXQ29" s="6"/>
      <c r="CXR29" s="6"/>
      <c r="CXS29" s="6"/>
      <c r="CXT29" s="6"/>
      <c r="CXU29" s="6"/>
      <c r="CXV29" s="6"/>
      <c r="CXW29" s="6"/>
      <c r="CXX29" s="6"/>
      <c r="CXY29" s="6"/>
      <c r="CXZ29" s="6"/>
      <c r="CYA29" s="6"/>
      <c r="CYB29" s="6"/>
      <c r="CYC29" s="6"/>
      <c r="CYD29" s="6"/>
      <c r="CYE29" s="6"/>
      <c r="CYF29" s="6"/>
      <c r="CYG29" s="6"/>
      <c r="CYH29" s="6"/>
      <c r="CYI29" s="6"/>
      <c r="CYJ29" s="6"/>
      <c r="CYK29" s="6"/>
      <c r="CYL29" s="6"/>
      <c r="CYM29" s="6"/>
      <c r="CYN29" s="6"/>
      <c r="CYO29" s="6"/>
      <c r="CYP29" s="6"/>
      <c r="CYQ29" s="6"/>
      <c r="CYR29" s="6"/>
      <c r="CYS29" s="6"/>
      <c r="CYT29" s="6"/>
      <c r="CYU29" s="6"/>
      <c r="CYV29" s="6"/>
      <c r="CYW29" s="6"/>
      <c r="CYX29" s="6"/>
      <c r="CYY29" s="6"/>
      <c r="CYZ29" s="6"/>
      <c r="CZA29" s="6"/>
      <c r="CZB29" s="6"/>
      <c r="CZC29" s="6"/>
      <c r="CZD29" s="6"/>
      <c r="CZE29" s="6"/>
      <c r="CZF29" s="6"/>
      <c r="CZG29" s="6"/>
      <c r="CZH29" s="6"/>
      <c r="CZI29" s="6"/>
      <c r="CZJ29" s="6"/>
      <c r="CZK29" s="6"/>
      <c r="CZL29" s="6"/>
      <c r="CZM29" s="6"/>
      <c r="CZN29" s="6"/>
      <c r="CZO29" s="6"/>
      <c r="CZP29" s="6"/>
      <c r="CZQ29" s="6"/>
      <c r="CZR29" s="6"/>
      <c r="CZS29" s="6"/>
      <c r="CZT29" s="6"/>
      <c r="CZU29" s="6"/>
      <c r="CZV29" s="6"/>
      <c r="CZW29" s="6"/>
      <c r="CZX29" s="6"/>
      <c r="CZY29" s="6"/>
      <c r="CZZ29" s="6"/>
      <c r="DAA29" s="6"/>
      <c r="DAB29" s="6"/>
      <c r="DAC29" s="6"/>
      <c r="DAD29" s="6"/>
      <c r="DAE29" s="6"/>
      <c r="DAF29" s="6"/>
      <c r="DAG29" s="6"/>
      <c r="DAH29" s="6"/>
      <c r="DAI29" s="6"/>
      <c r="DAJ29" s="6"/>
      <c r="DAK29" s="6"/>
      <c r="DAL29" s="6"/>
      <c r="DAM29" s="6"/>
      <c r="DAN29" s="6"/>
      <c r="DAO29" s="6"/>
      <c r="DAP29" s="6"/>
      <c r="DAQ29" s="6"/>
      <c r="DAR29" s="6"/>
      <c r="DAS29" s="6"/>
      <c r="DAT29" s="6"/>
      <c r="DAU29" s="6"/>
      <c r="DAV29" s="6"/>
      <c r="DAW29" s="6"/>
      <c r="DAX29" s="6"/>
      <c r="DAY29" s="6"/>
      <c r="DAZ29" s="6"/>
      <c r="DBA29" s="6"/>
      <c r="DBB29" s="6"/>
      <c r="DBC29" s="6"/>
      <c r="DBD29" s="6"/>
      <c r="DBE29" s="6"/>
      <c r="DBF29" s="6"/>
      <c r="DBG29" s="6"/>
      <c r="DBH29" s="6"/>
      <c r="DBI29" s="6"/>
      <c r="DBJ29" s="6"/>
      <c r="DBK29" s="6"/>
      <c r="DBL29" s="6"/>
      <c r="DBM29" s="6"/>
      <c r="DBN29" s="6"/>
      <c r="DBO29" s="6"/>
      <c r="DBP29" s="6"/>
      <c r="DBQ29" s="6"/>
      <c r="DBR29" s="6"/>
      <c r="DBS29" s="6"/>
      <c r="DBT29" s="6"/>
      <c r="DBU29" s="6"/>
      <c r="DBV29" s="6"/>
      <c r="DBW29" s="6"/>
      <c r="DBX29" s="6"/>
      <c r="DBY29" s="6"/>
      <c r="DBZ29" s="6"/>
      <c r="DCA29" s="6"/>
      <c r="DCB29" s="6"/>
      <c r="DCC29" s="6"/>
      <c r="DCD29" s="6"/>
      <c r="DCE29" s="6"/>
      <c r="DCF29" s="6"/>
      <c r="DCG29" s="6"/>
      <c r="DCH29" s="6"/>
      <c r="DCI29" s="6"/>
      <c r="DCJ29" s="6"/>
      <c r="DCK29" s="6"/>
      <c r="DCL29" s="6"/>
      <c r="DCM29" s="6"/>
      <c r="DCN29" s="6"/>
      <c r="DCO29" s="6"/>
      <c r="DCP29" s="6"/>
      <c r="DCQ29" s="6"/>
      <c r="DCR29" s="6"/>
      <c r="DCS29" s="6"/>
      <c r="DCT29" s="6"/>
      <c r="DCU29" s="6"/>
      <c r="DCV29" s="6"/>
      <c r="DCW29" s="6"/>
      <c r="DCX29" s="6"/>
      <c r="DCY29" s="6"/>
      <c r="DCZ29" s="6"/>
      <c r="DDA29" s="6"/>
      <c r="DDB29" s="6"/>
      <c r="DDC29" s="6"/>
      <c r="DDD29" s="6"/>
      <c r="DDE29" s="6"/>
      <c r="DDF29" s="6"/>
      <c r="DDG29" s="6"/>
      <c r="DDH29" s="6"/>
      <c r="DDI29" s="6"/>
      <c r="DDJ29" s="6"/>
      <c r="DDK29" s="6"/>
      <c r="DDL29" s="6"/>
      <c r="DDM29" s="6"/>
      <c r="DDN29" s="6"/>
      <c r="DDO29" s="6"/>
      <c r="DDP29" s="6"/>
      <c r="DDQ29" s="6"/>
      <c r="DDR29" s="6"/>
      <c r="DDS29" s="6"/>
      <c r="DDT29" s="6"/>
      <c r="DDU29" s="6"/>
      <c r="DDV29" s="6"/>
      <c r="DDW29" s="6"/>
      <c r="DDX29" s="6"/>
      <c r="DDY29" s="6"/>
      <c r="DDZ29" s="6"/>
      <c r="DEA29" s="6"/>
      <c r="DEB29" s="6"/>
      <c r="DEC29" s="6"/>
      <c r="DED29" s="6"/>
      <c r="DEE29" s="6"/>
      <c r="DEF29" s="6"/>
      <c r="DEG29" s="6"/>
      <c r="DEH29" s="6"/>
      <c r="DEI29" s="6"/>
      <c r="DEJ29" s="6"/>
      <c r="DEK29" s="6"/>
      <c r="DEL29" s="6"/>
      <c r="DEM29" s="6"/>
      <c r="DEN29" s="6"/>
      <c r="DEO29" s="6"/>
      <c r="DEP29" s="6"/>
      <c r="DEQ29" s="6"/>
      <c r="DER29" s="6"/>
      <c r="DES29" s="6"/>
      <c r="DET29" s="6"/>
      <c r="DEU29" s="6"/>
      <c r="DEV29" s="6"/>
      <c r="DEW29" s="6"/>
      <c r="DEX29" s="6"/>
      <c r="DEY29" s="6"/>
      <c r="DEZ29" s="6"/>
      <c r="DFA29" s="6"/>
      <c r="DFB29" s="6"/>
      <c r="DFC29" s="6"/>
      <c r="DFD29" s="6"/>
      <c r="DFE29" s="6"/>
      <c r="DFF29" s="6"/>
      <c r="DFG29" s="6"/>
      <c r="DFH29" s="6"/>
      <c r="DFI29" s="6"/>
      <c r="DFJ29" s="6"/>
      <c r="DFK29" s="6"/>
      <c r="DFL29" s="6"/>
      <c r="DFM29" s="6"/>
      <c r="DFN29" s="6"/>
      <c r="DFO29" s="6"/>
      <c r="DFP29" s="6"/>
      <c r="DFQ29" s="6"/>
      <c r="DFR29" s="6"/>
      <c r="DFS29" s="6"/>
      <c r="DFT29" s="6"/>
      <c r="DFU29" s="6"/>
      <c r="DFV29" s="6"/>
      <c r="DFW29" s="6"/>
      <c r="DFX29" s="6"/>
      <c r="DFY29" s="6"/>
      <c r="DFZ29" s="6"/>
      <c r="DGA29" s="6"/>
      <c r="DGB29" s="6"/>
      <c r="DGC29" s="6"/>
      <c r="DGD29" s="6"/>
      <c r="DGE29" s="6"/>
      <c r="DGF29" s="6"/>
      <c r="DGG29" s="6"/>
      <c r="DGH29" s="6"/>
      <c r="DGI29" s="6"/>
      <c r="DGJ29" s="6"/>
      <c r="DGK29" s="6"/>
      <c r="DGL29" s="6"/>
      <c r="DGM29" s="6"/>
      <c r="DGN29" s="6"/>
      <c r="DGO29" s="6"/>
      <c r="DGP29" s="6"/>
      <c r="DGQ29" s="6"/>
      <c r="DGR29" s="6"/>
      <c r="DGS29" s="6"/>
      <c r="DGT29" s="6"/>
      <c r="DGU29" s="6"/>
      <c r="DGV29" s="6"/>
      <c r="DGW29" s="6"/>
      <c r="DGX29" s="6"/>
      <c r="DGY29" s="6"/>
      <c r="DGZ29" s="6"/>
      <c r="DHA29" s="6"/>
      <c r="DHB29" s="6"/>
      <c r="DHC29" s="6"/>
      <c r="DHD29" s="6"/>
      <c r="DHE29" s="6"/>
      <c r="DHF29" s="6"/>
      <c r="DHG29" s="6"/>
      <c r="DHH29" s="6"/>
      <c r="DHI29" s="6"/>
      <c r="DHJ29" s="6"/>
      <c r="DHK29" s="6"/>
      <c r="DHL29" s="6"/>
      <c r="DHM29" s="6"/>
      <c r="DHN29" s="6"/>
      <c r="DHO29" s="6"/>
      <c r="DHP29" s="6"/>
      <c r="DHQ29" s="6"/>
      <c r="DHR29" s="6"/>
      <c r="DHS29" s="6"/>
      <c r="DHT29" s="6"/>
      <c r="DHU29" s="6"/>
      <c r="DHV29" s="6"/>
      <c r="DHW29" s="6"/>
      <c r="DHX29" s="6"/>
      <c r="DHY29" s="6"/>
      <c r="DHZ29" s="6"/>
      <c r="DIA29" s="6"/>
      <c r="DIB29" s="6"/>
      <c r="DIC29" s="6"/>
      <c r="DID29" s="6"/>
      <c r="DIE29" s="6"/>
      <c r="DIF29" s="6"/>
      <c r="DIG29" s="6"/>
      <c r="DIH29" s="6"/>
      <c r="DII29" s="6"/>
      <c r="DIJ29" s="6"/>
      <c r="DIK29" s="6"/>
      <c r="DIL29" s="6"/>
      <c r="DIM29" s="6"/>
      <c r="DIN29" s="6"/>
      <c r="DIO29" s="6"/>
      <c r="DIP29" s="6"/>
      <c r="DIQ29" s="6"/>
      <c r="DIR29" s="6"/>
      <c r="DIS29" s="6"/>
      <c r="DIT29" s="6"/>
      <c r="DIU29" s="6"/>
      <c r="DIV29" s="6"/>
      <c r="DIW29" s="6"/>
      <c r="DIX29" s="6"/>
      <c r="DIY29" s="6"/>
      <c r="DIZ29" s="6"/>
      <c r="DJA29" s="6"/>
      <c r="DJB29" s="6"/>
      <c r="DJC29" s="6"/>
      <c r="DJD29" s="6"/>
      <c r="DJE29" s="6"/>
      <c r="DJF29" s="6"/>
      <c r="DJG29" s="6"/>
      <c r="DJH29" s="6"/>
      <c r="DJI29" s="6"/>
      <c r="DJJ29" s="6"/>
      <c r="DJK29" s="6"/>
      <c r="DJL29" s="6"/>
      <c r="DJM29" s="6"/>
      <c r="DJN29" s="6"/>
      <c r="DJO29" s="6"/>
      <c r="DJP29" s="6"/>
      <c r="DJQ29" s="6"/>
      <c r="DJR29" s="6"/>
      <c r="DJS29" s="6"/>
      <c r="DJT29" s="6"/>
      <c r="DJU29" s="6"/>
      <c r="DJV29" s="6"/>
      <c r="DJW29" s="6"/>
      <c r="DJX29" s="6"/>
      <c r="DJY29" s="6"/>
      <c r="DJZ29" s="6"/>
      <c r="DKA29" s="6"/>
      <c r="DKB29" s="6"/>
      <c r="DKC29" s="6"/>
      <c r="DKD29" s="6"/>
      <c r="DKE29" s="6"/>
      <c r="DKF29" s="6"/>
      <c r="DKG29" s="6"/>
      <c r="DKH29" s="6"/>
      <c r="DKI29" s="6"/>
      <c r="DKJ29" s="6"/>
      <c r="DKK29" s="6"/>
      <c r="DKL29" s="6"/>
      <c r="DKM29" s="6"/>
      <c r="DKN29" s="6"/>
      <c r="DKO29" s="6"/>
      <c r="DKP29" s="6"/>
      <c r="DKQ29" s="6"/>
      <c r="DKR29" s="6"/>
      <c r="DKS29" s="6"/>
      <c r="DKT29" s="6"/>
      <c r="DKU29" s="6"/>
      <c r="DKV29" s="6"/>
      <c r="DKW29" s="6"/>
      <c r="DKX29" s="6"/>
      <c r="DKY29" s="6"/>
      <c r="DKZ29" s="6"/>
      <c r="DLA29" s="6"/>
      <c r="DLB29" s="6"/>
      <c r="DLC29" s="6"/>
      <c r="DLD29" s="6"/>
      <c r="DLE29" s="6"/>
      <c r="DLF29" s="6"/>
      <c r="DLG29" s="6"/>
      <c r="DLH29" s="6"/>
      <c r="DLI29" s="6"/>
      <c r="DLJ29" s="6"/>
      <c r="DLK29" s="6"/>
      <c r="DLL29" s="6"/>
      <c r="DLM29" s="6"/>
      <c r="DLN29" s="6"/>
      <c r="DLO29" s="6"/>
      <c r="DLP29" s="6"/>
      <c r="DLQ29" s="6"/>
      <c r="DLR29" s="6"/>
      <c r="DLS29" s="6"/>
      <c r="DLT29" s="6"/>
      <c r="DLU29" s="6"/>
      <c r="DLV29" s="6"/>
      <c r="DLW29" s="6"/>
      <c r="DLX29" s="6"/>
      <c r="DLY29" s="6"/>
      <c r="DLZ29" s="6"/>
      <c r="DMA29" s="6"/>
      <c r="DMB29" s="6"/>
      <c r="DMC29" s="6"/>
      <c r="DMD29" s="6"/>
      <c r="DME29" s="6"/>
      <c r="DMF29" s="6"/>
      <c r="DMG29" s="6"/>
      <c r="DMH29" s="6"/>
      <c r="DMI29" s="6"/>
      <c r="DMJ29" s="6"/>
      <c r="DMK29" s="6"/>
      <c r="DML29" s="6"/>
      <c r="DMM29" s="6"/>
      <c r="DMN29" s="6"/>
      <c r="DMO29" s="6"/>
      <c r="DMP29" s="6"/>
      <c r="DMQ29" s="6"/>
      <c r="DMR29" s="6"/>
      <c r="DMS29" s="6"/>
      <c r="DMT29" s="6"/>
      <c r="DMU29" s="6"/>
      <c r="DMV29" s="6"/>
      <c r="DMW29" s="6"/>
      <c r="DMX29" s="6"/>
      <c r="DMY29" s="6"/>
      <c r="DMZ29" s="6"/>
      <c r="DNA29" s="6"/>
      <c r="DNB29" s="6"/>
      <c r="DNC29" s="6"/>
      <c r="DND29" s="6"/>
      <c r="DNE29" s="6"/>
      <c r="DNF29" s="6"/>
      <c r="DNG29" s="6"/>
      <c r="DNH29" s="6"/>
      <c r="DNI29" s="6"/>
      <c r="DNJ29" s="6"/>
      <c r="DNK29" s="6"/>
      <c r="DNL29" s="6"/>
      <c r="DNM29" s="6"/>
      <c r="DNN29" s="6"/>
      <c r="DNO29" s="6"/>
      <c r="DNP29" s="6"/>
      <c r="DNQ29" s="6"/>
      <c r="DNR29" s="6"/>
      <c r="DNS29" s="6"/>
      <c r="DNT29" s="6"/>
      <c r="DNU29" s="6"/>
      <c r="DNV29" s="6"/>
      <c r="DNW29" s="6"/>
      <c r="DNX29" s="6"/>
      <c r="DNY29" s="6"/>
      <c r="DNZ29" s="6"/>
      <c r="DOA29" s="6"/>
      <c r="DOB29" s="6"/>
      <c r="DOC29" s="6"/>
      <c r="DOD29" s="6"/>
      <c r="DOE29" s="6"/>
      <c r="DOF29" s="6"/>
      <c r="DOG29" s="6"/>
      <c r="DOH29" s="6"/>
      <c r="DOI29" s="6"/>
      <c r="DOJ29" s="6"/>
      <c r="DOK29" s="6"/>
      <c r="DOL29" s="6"/>
      <c r="DOM29" s="6"/>
      <c r="DON29" s="6"/>
      <c r="DOO29" s="6"/>
      <c r="DOP29" s="6"/>
      <c r="DOQ29" s="6"/>
      <c r="DOR29" s="6"/>
      <c r="DOS29" s="6"/>
      <c r="DOT29" s="6"/>
      <c r="DOU29" s="6"/>
      <c r="DOV29" s="6"/>
      <c r="DOW29" s="6"/>
      <c r="DOX29" s="6"/>
      <c r="DOY29" s="6"/>
      <c r="DOZ29" s="6"/>
      <c r="DPA29" s="6"/>
      <c r="DPB29" s="6"/>
      <c r="DPC29" s="6"/>
      <c r="DPD29" s="6"/>
      <c r="DPE29" s="6"/>
      <c r="DPF29" s="6"/>
      <c r="DPG29" s="6"/>
      <c r="DPH29" s="6"/>
      <c r="DPI29" s="6"/>
      <c r="DPJ29" s="6"/>
      <c r="DPK29" s="6"/>
      <c r="DPL29" s="6"/>
      <c r="DPM29" s="6"/>
      <c r="DPN29" s="6"/>
      <c r="DPO29" s="6"/>
      <c r="DPP29" s="6"/>
      <c r="DPQ29" s="6"/>
      <c r="DPR29" s="6"/>
      <c r="DPS29" s="6"/>
      <c r="DPT29" s="6"/>
      <c r="DPU29" s="6"/>
      <c r="DPV29" s="6"/>
      <c r="DPW29" s="6"/>
      <c r="DPX29" s="6"/>
      <c r="DPY29" s="6"/>
      <c r="DPZ29" s="6"/>
      <c r="DQA29" s="6"/>
      <c r="DQB29" s="6"/>
      <c r="DQC29" s="6"/>
      <c r="DQD29" s="6"/>
      <c r="DQE29" s="6"/>
      <c r="DQF29" s="6"/>
      <c r="DQG29" s="6"/>
      <c r="DQH29" s="6"/>
      <c r="DQI29" s="6"/>
      <c r="DQJ29" s="6"/>
      <c r="DQK29" s="6"/>
      <c r="DQL29" s="6"/>
      <c r="DQM29" s="6"/>
      <c r="DQN29" s="6"/>
      <c r="DQO29" s="6"/>
      <c r="DQP29" s="6"/>
      <c r="DQQ29" s="6"/>
      <c r="DQR29" s="6"/>
      <c r="DQS29" s="6"/>
      <c r="DQT29" s="6"/>
      <c r="DQU29" s="6"/>
      <c r="DQV29" s="6"/>
      <c r="DQW29" s="6"/>
      <c r="DQX29" s="6"/>
      <c r="DQY29" s="6"/>
      <c r="DQZ29" s="6"/>
      <c r="DRA29" s="6"/>
      <c r="DRB29" s="6"/>
      <c r="DRC29" s="6"/>
      <c r="DRD29" s="6"/>
      <c r="DRE29" s="6"/>
      <c r="DRF29" s="6"/>
      <c r="DRG29" s="6"/>
      <c r="DRH29" s="6"/>
      <c r="DRI29" s="6"/>
      <c r="DRJ29" s="6"/>
      <c r="DRK29" s="6"/>
      <c r="DRL29" s="6"/>
      <c r="DRM29" s="6"/>
      <c r="DRN29" s="6"/>
      <c r="DRO29" s="6"/>
      <c r="DRP29" s="6"/>
      <c r="DRQ29" s="6"/>
      <c r="DRR29" s="6"/>
      <c r="DRS29" s="6"/>
      <c r="DRT29" s="6"/>
      <c r="DRU29" s="6"/>
      <c r="DRV29" s="6"/>
      <c r="DRW29" s="6"/>
      <c r="DRX29" s="6"/>
      <c r="DRY29" s="6"/>
      <c r="DRZ29" s="6"/>
      <c r="DSA29" s="6"/>
      <c r="DSB29" s="6"/>
      <c r="DSC29" s="6"/>
      <c r="DSD29" s="6"/>
      <c r="DSE29" s="6"/>
      <c r="DSF29" s="6"/>
      <c r="DSG29" s="6"/>
      <c r="DSH29" s="6"/>
      <c r="DSI29" s="6"/>
      <c r="DSJ29" s="6"/>
      <c r="DSK29" s="6"/>
      <c r="DSL29" s="6"/>
      <c r="DSM29" s="6"/>
      <c r="DSN29" s="6"/>
      <c r="DSO29" s="6"/>
      <c r="DSP29" s="6"/>
      <c r="DSQ29" s="6"/>
      <c r="DSR29" s="6"/>
      <c r="DSS29" s="6"/>
      <c r="DST29" s="6"/>
      <c r="DSU29" s="6"/>
      <c r="DSV29" s="6"/>
      <c r="DSW29" s="6"/>
      <c r="DSX29" s="6"/>
      <c r="DSY29" s="6"/>
      <c r="DSZ29" s="6"/>
      <c r="DTA29" s="6"/>
      <c r="DTB29" s="6"/>
      <c r="DTC29" s="6"/>
      <c r="DTD29" s="6"/>
      <c r="DTE29" s="6"/>
      <c r="DTF29" s="6"/>
      <c r="DTG29" s="6"/>
      <c r="DTH29" s="6"/>
      <c r="DTI29" s="6"/>
      <c r="DTJ29" s="6"/>
      <c r="DTK29" s="6"/>
      <c r="DTL29" s="6"/>
      <c r="DTM29" s="6"/>
      <c r="DTN29" s="6"/>
      <c r="DTO29" s="6"/>
      <c r="DTP29" s="6"/>
      <c r="DTQ29" s="6"/>
      <c r="DTR29" s="6"/>
      <c r="DTS29" s="6"/>
      <c r="DTT29" s="6"/>
      <c r="DTU29" s="6"/>
      <c r="DTV29" s="6"/>
      <c r="DTW29" s="6"/>
      <c r="DTX29" s="6"/>
      <c r="DTY29" s="6"/>
      <c r="DTZ29" s="6"/>
      <c r="DUA29" s="6"/>
      <c r="DUB29" s="6"/>
      <c r="DUC29" s="6"/>
      <c r="DUD29" s="6"/>
      <c r="DUE29" s="6"/>
      <c r="DUF29" s="6"/>
      <c r="DUG29" s="6"/>
      <c r="DUH29" s="6"/>
      <c r="DUI29" s="6"/>
      <c r="DUJ29" s="6"/>
      <c r="DUK29" s="6"/>
      <c r="DUL29" s="6"/>
      <c r="DUM29" s="6"/>
      <c r="DUN29" s="6"/>
      <c r="DUO29" s="6"/>
      <c r="DUP29" s="6"/>
      <c r="DUQ29" s="6"/>
      <c r="DUR29" s="6"/>
      <c r="DUS29" s="6"/>
      <c r="DUT29" s="6"/>
      <c r="DUU29" s="6"/>
      <c r="DUV29" s="6"/>
      <c r="DUW29" s="6"/>
      <c r="DUX29" s="6"/>
      <c r="DUY29" s="6"/>
      <c r="DUZ29" s="6"/>
      <c r="DVA29" s="6"/>
      <c r="DVB29" s="6"/>
      <c r="DVC29" s="6"/>
      <c r="DVD29" s="6"/>
      <c r="DVE29" s="6"/>
      <c r="DVF29" s="6"/>
      <c r="DVG29" s="6"/>
      <c r="DVH29" s="6"/>
      <c r="DVI29" s="6"/>
      <c r="DVJ29" s="6"/>
      <c r="DVK29" s="6"/>
      <c r="DVL29" s="6"/>
      <c r="DVM29" s="6"/>
      <c r="DVN29" s="6"/>
      <c r="DVO29" s="6"/>
      <c r="DVP29" s="6"/>
      <c r="DVQ29" s="6"/>
      <c r="DVR29" s="6"/>
      <c r="DVS29" s="6"/>
      <c r="DVT29" s="6"/>
      <c r="DVU29" s="6"/>
      <c r="DVV29" s="6"/>
      <c r="DVW29" s="6"/>
      <c r="DVX29" s="6"/>
      <c r="DVY29" s="6"/>
      <c r="DVZ29" s="6"/>
      <c r="DWA29" s="6"/>
      <c r="DWB29" s="6"/>
      <c r="DWC29" s="6"/>
      <c r="DWD29" s="6"/>
      <c r="DWE29" s="6"/>
      <c r="DWF29" s="6"/>
      <c r="DWG29" s="6"/>
      <c r="DWH29" s="6"/>
      <c r="DWI29" s="6"/>
      <c r="DWJ29" s="6"/>
      <c r="DWK29" s="6"/>
      <c r="DWL29" s="6"/>
      <c r="DWM29" s="6"/>
      <c r="DWN29" s="6"/>
      <c r="DWO29" s="6"/>
      <c r="DWP29" s="6"/>
      <c r="DWQ29" s="6"/>
      <c r="DWR29" s="6"/>
      <c r="DWS29" s="6"/>
      <c r="DWT29" s="6"/>
      <c r="DWU29" s="6"/>
      <c r="DWV29" s="6"/>
      <c r="DWW29" s="6"/>
      <c r="DWX29" s="6"/>
      <c r="DWY29" s="6"/>
      <c r="DWZ29" s="6"/>
      <c r="DXA29" s="6"/>
      <c r="DXB29" s="6"/>
      <c r="DXC29" s="6"/>
      <c r="DXD29" s="6"/>
      <c r="DXE29" s="6"/>
      <c r="DXF29" s="6"/>
      <c r="DXG29" s="6"/>
      <c r="DXH29" s="6"/>
      <c r="DXI29" s="6"/>
      <c r="DXJ29" s="6"/>
      <c r="DXK29" s="6"/>
      <c r="DXL29" s="6"/>
      <c r="DXM29" s="6"/>
      <c r="DXN29" s="6"/>
      <c r="DXO29" s="6"/>
      <c r="DXP29" s="6"/>
      <c r="DXQ29" s="6"/>
      <c r="DXR29" s="6"/>
      <c r="DXS29" s="6"/>
      <c r="DXT29" s="6"/>
      <c r="DXU29" s="6"/>
      <c r="DXV29" s="6"/>
      <c r="DXW29" s="6"/>
      <c r="DXX29" s="6"/>
      <c r="DXY29" s="6"/>
      <c r="DXZ29" s="6"/>
      <c r="DYA29" s="6"/>
      <c r="DYB29" s="6"/>
      <c r="DYC29" s="6"/>
      <c r="DYD29" s="6"/>
      <c r="DYE29" s="6"/>
      <c r="DYF29" s="6"/>
      <c r="DYG29" s="6"/>
      <c r="DYH29" s="6"/>
      <c r="DYI29" s="6"/>
      <c r="DYJ29" s="6"/>
      <c r="DYK29" s="6"/>
      <c r="DYL29" s="6"/>
      <c r="DYM29" s="6"/>
      <c r="DYN29" s="6"/>
      <c r="DYO29" s="6"/>
      <c r="DYP29" s="6"/>
      <c r="DYQ29" s="6"/>
      <c r="DYR29" s="6"/>
      <c r="DYS29" s="6"/>
      <c r="DYT29" s="6"/>
      <c r="DYU29" s="6"/>
      <c r="DYV29" s="6"/>
      <c r="DYW29" s="6"/>
      <c r="DYX29" s="6"/>
      <c r="DYY29" s="6"/>
      <c r="DYZ29" s="6"/>
      <c r="DZA29" s="6"/>
      <c r="DZB29" s="6"/>
      <c r="DZC29" s="6"/>
      <c r="DZD29" s="6"/>
      <c r="DZE29" s="6"/>
      <c r="DZF29" s="6"/>
      <c r="DZG29" s="6"/>
      <c r="DZH29" s="6"/>
      <c r="DZI29" s="6"/>
      <c r="DZJ29" s="6"/>
      <c r="DZK29" s="6"/>
      <c r="DZL29" s="6"/>
      <c r="DZM29" s="6"/>
      <c r="DZN29" s="6"/>
      <c r="DZO29" s="6"/>
      <c r="DZP29" s="6"/>
      <c r="DZQ29" s="6"/>
      <c r="DZR29" s="6"/>
      <c r="DZS29" s="6"/>
      <c r="DZT29" s="6"/>
      <c r="DZU29" s="6"/>
      <c r="DZV29" s="6"/>
      <c r="DZW29" s="6"/>
      <c r="DZX29" s="6"/>
      <c r="DZY29" s="6"/>
      <c r="DZZ29" s="6"/>
      <c r="EAA29" s="6"/>
      <c r="EAB29" s="6"/>
      <c r="EAC29" s="6"/>
      <c r="EAD29" s="6"/>
      <c r="EAE29" s="6"/>
      <c r="EAF29" s="6"/>
      <c r="EAG29" s="6"/>
      <c r="EAH29" s="6"/>
      <c r="EAI29" s="6"/>
      <c r="EAJ29" s="6"/>
      <c r="EAK29" s="6"/>
      <c r="EAL29" s="6"/>
      <c r="EAM29" s="6"/>
      <c r="EAN29" s="6"/>
      <c r="EAO29" s="6"/>
      <c r="EAP29" s="6"/>
      <c r="EAQ29" s="6"/>
      <c r="EAR29" s="6"/>
      <c r="EAS29" s="6"/>
      <c r="EAT29" s="6"/>
      <c r="EAU29" s="6"/>
      <c r="EAV29" s="6"/>
      <c r="EAW29" s="6"/>
      <c r="EAX29" s="6"/>
      <c r="EAY29" s="6"/>
      <c r="EAZ29" s="6"/>
      <c r="EBA29" s="6"/>
      <c r="EBB29" s="6"/>
      <c r="EBC29" s="6"/>
      <c r="EBD29" s="6"/>
      <c r="EBE29" s="6"/>
      <c r="EBF29" s="6"/>
      <c r="EBG29" s="6"/>
      <c r="EBH29" s="6"/>
      <c r="EBI29" s="6"/>
      <c r="EBJ29" s="6"/>
      <c r="EBK29" s="6"/>
      <c r="EBL29" s="6"/>
      <c r="EBM29" s="6"/>
      <c r="EBN29" s="6"/>
      <c r="EBO29" s="6"/>
      <c r="EBP29" s="6"/>
      <c r="EBQ29" s="6"/>
      <c r="EBR29" s="6"/>
      <c r="EBS29" s="6"/>
      <c r="EBT29" s="6"/>
      <c r="EBU29" s="6"/>
      <c r="EBV29" s="6"/>
      <c r="EBW29" s="6"/>
      <c r="EBX29" s="6"/>
      <c r="EBY29" s="6"/>
      <c r="EBZ29" s="6"/>
      <c r="ECA29" s="6"/>
      <c r="ECB29" s="6"/>
      <c r="ECC29" s="6"/>
      <c r="ECD29" s="6"/>
      <c r="ECE29" s="6"/>
      <c r="ECF29" s="6"/>
      <c r="ECG29" s="6"/>
      <c r="ECH29" s="6"/>
      <c r="ECI29" s="6"/>
      <c r="ECJ29" s="6"/>
      <c r="ECK29" s="6"/>
      <c r="ECL29" s="6"/>
      <c r="ECM29" s="6"/>
      <c r="ECN29" s="6"/>
      <c r="ECO29" s="6"/>
      <c r="ECP29" s="6"/>
      <c r="ECQ29" s="6"/>
      <c r="ECR29" s="6"/>
      <c r="ECS29" s="6"/>
      <c r="ECT29" s="6"/>
      <c r="ECU29" s="6"/>
      <c r="ECV29" s="6"/>
      <c r="ECW29" s="6"/>
      <c r="ECX29" s="6"/>
      <c r="ECY29" s="6"/>
      <c r="ECZ29" s="6"/>
      <c r="EDA29" s="6"/>
      <c r="EDB29" s="6"/>
      <c r="EDC29" s="6"/>
      <c r="EDD29" s="6"/>
      <c r="EDE29" s="6"/>
      <c r="EDF29" s="6"/>
      <c r="EDG29" s="6"/>
      <c r="EDH29" s="6"/>
      <c r="EDI29" s="6"/>
      <c r="EDJ29" s="6"/>
      <c r="EDK29" s="6"/>
      <c r="EDL29" s="6"/>
      <c r="EDM29" s="6"/>
      <c r="EDN29" s="6"/>
      <c r="EDO29" s="6"/>
      <c r="EDP29" s="6"/>
      <c r="EDQ29" s="6"/>
      <c r="EDR29" s="6"/>
      <c r="EDS29" s="6"/>
      <c r="EDT29" s="6"/>
      <c r="EDU29" s="6"/>
      <c r="EDV29" s="6"/>
      <c r="EDW29" s="6"/>
      <c r="EDX29" s="6"/>
      <c r="EDY29" s="6"/>
      <c r="EDZ29" s="6"/>
      <c r="EEA29" s="6"/>
      <c r="EEB29" s="6"/>
      <c r="EEC29" s="6"/>
      <c r="EED29" s="6"/>
      <c r="EEE29" s="6"/>
      <c r="EEF29" s="6"/>
      <c r="EEG29" s="6"/>
      <c r="EEH29" s="6"/>
      <c r="EEI29" s="6"/>
      <c r="EEJ29" s="6"/>
      <c r="EEK29" s="6"/>
      <c r="EEL29" s="6"/>
      <c r="EEM29" s="6"/>
      <c r="EEN29" s="6"/>
      <c r="EEO29" s="6"/>
      <c r="EEP29" s="6"/>
      <c r="EEQ29" s="6"/>
      <c r="EER29" s="6"/>
      <c r="EES29" s="6"/>
      <c r="EET29" s="6"/>
      <c r="EEU29" s="6"/>
      <c r="EEV29" s="6"/>
      <c r="EEW29" s="6"/>
      <c r="EEX29" s="6"/>
      <c r="EEY29" s="6"/>
      <c r="EEZ29" s="6"/>
      <c r="EFA29" s="6"/>
      <c r="EFB29" s="6"/>
      <c r="EFC29" s="6"/>
      <c r="EFD29" s="6"/>
      <c r="EFE29" s="6"/>
      <c r="EFF29" s="6"/>
      <c r="EFG29" s="6"/>
      <c r="EFH29" s="6"/>
      <c r="EFI29" s="6"/>
      <c r="EFJ29" s="6"/>
      <c r="EFK29" s="6"/>
      <c r="EFL29" s="6"/>
      <c r="EFM29" s="6"/>
      <c r="EFN29" s="6"/>
      <c r="EFO29" s="6"/>
      <c r="EFP29" s="6"/>
      <c r="EFQ29" s="6"/>
      <c r="EFR29" s="6"/>
      <c r="EFS29" s="6"/>
      <c r="EFT29" s="6"/>
      <c r="EFU29" s="6"/>
      <c r="EFV29" s="6"/>
      <c r="EFW29" s="6"/>
      <c r="EFX29" s="6"/>
      <c r="EFY29" s="6"/>
      <c r="EFZ29" s="6"/>
      <c r="EGA29" s="6"/>
      <c r="EGB29" s="6"/>
      <c r="EGC29" s="6"/>
      <c r="EGD29" s="6"/>
      <c r="EGE29" s="6"/>
      <c r="EGF29" s="6"/>
      <c r="EGG29" s="6"/>
      <c r="EGH29" s="6"/>
      <c r="EGI29" s="6"/>
      <c r="EGJ29" s="6"/>
      <c r="EGK29" s="6"/>
      <c r="EGL29" s="6"/>
      <c r="EGM29" s="6"/>
      <c r="EGN29" s="6"/>
      <c r="EGO29" s="6"/>
      <c r="EGP29" s="6"/>
      <c r="EGQ29" s="6"/>
      <c r="EGR29" s="6"/>
      <c r="EGS29" s="6"/>
      <c r="EGT29" s="6"/>
      <c r="EGU29" s="6"/>
      <c r="EGV29" s="6"/>
      <c r="EGW29" s="6"/>
      <c r="EGX29" s="6"/>
      <c r="EGY29" s="6"/>
      <c r="EGZ29" s="6"/>
      <c r="EHA29" s="6"/>
      <c r="EHB29" s="6"/>
      <c r="EHC29" s="6"/>
      <c r="EHD29" s="6"/>
      <c r="EHE29" s="6"/>
      <c r="EHF29" s="6"/>
      <c r="EHG29" s="6"/>
      <c r="EHH29" s="6"/>
      <c r="EHI29" s="6"/>
      <c r="EHJ29" s="6"/>
      <c r="EHK29" s="6"/>
      <c r="EHL29" s="6"/>
      <c r="EHM29" s="6"/>
      <c r="EHN29" s="6"/>
      <c r="EHO29" s="6"/>
      <c r="EHP29" s="6"/>
      <c r="EHQ29" s="6"/>
      <c r="EHR29" s="6"/>
      <c r="EHS29" s="6"/>
      <c r="EHT29" s="6"/>
      <c r="EHU29" s="6"/>
      <c r="EHV29" s="6"/>
      <c r="EHW29" s="6"/>
      <c r="EHX29" s="6"/>
      <c r="EHY29" s="6"/>
      <c r="EHZ29" s="6"/>
      <c r="EIA29" s="6"/>
      <c r="EIB29" s="6"/>
      <c r="EIC29" s="6"/>
      <c r="EID29" s="6"/>
      <c r="EIE29" s="6"/>
      <c r="EIF29" s="6"/>
      <c r="EIG29" s="6"/>
      <c r="EIH29" s="6"/>
      <c r="EII29" s="6"/>
      <c r="EIJ29" s="6"/>
      <c r="EIK29" s="6"/>
      <c r="EIL29" s="6"/>
      <c r="EIM29" s="6"/>
      <c r="EIN29" s="6"/>
      <c r="EIO29" s="6"/>
      <c r="EIP29" s="6"/>
      <c r="EIQ29" s="6"/>
      <c r="EIR29" s="6"/>
      <c r="EIS29" s="6"/>
      <c r="EIT29" s="6"/>
      <c r="EIU29" s="6"/>
      <c r="EIV29" s="6"/>
      <c r="EIW29" s="6"/>
      <c r="EIX29" s="6"/>
      <c r="EIY29" s="6"/>
      <c r="EIZ29" s="6"/>
      <c r="EJA29" s="6"/>
      <c r="EJB29" s="6"/>
      <c r="EJC29" s="6"/>
      <c r="EJD29" s="6"/>
      <c r="EJE29" s="6"/>
      <c r="EJF29" s="6"/>
      <c r="EJG29" s="6"/>
      <c r="EJH29" s="6"/>
      <c r="EJI29" s="6"/>
      <c r="EJJ29" s="6"/>
      <c r="EJK29" s="6"/>
      <c r="EJL29" s="6"/>
      <c r="EJM29" s="6"/>
      <c r="EJN29" s="6"/>
      <c r="EJO29" s="6"/>
      <c r="EJP29" s="6"/>
      <c r="EJQ29" s="6"/>
      <c r="EJR29" s="6"/>
      <c r="EJS29" s="6"/>
      <c r="EJT29" s="6"/>
      <c r="EJU29" s="6"/>
      <c r="EJV29" s="6"/>
      <c r="EJW29" s="6"/>
      <c r="EJX29" s="6"/>
      <c r="EJY29" s="6"/>
      <c r="EJZ29" s="6"/>
      <c r="EKA29" s="6"/>
      <c r="EKB29" s="6"/>
      <c r="EKC29" s="6"/>
      <c r="EKD29" s="6"/>
      <c r="EKE29" s="6"/>
      <c r="EKF29" s="6"/>
      <c r="EKG29" s="6"/>
      <c r="EKH29" s="6"/>
      <c r="EKI29" s="6"/>
      <c r="EKJ29" s="6"/>
      <c r="EKK29" s="6"/>
      <c r="EKL29" s="6"/>
      <c r="EKM29" s="6"/>
      <c r="EKN29" s="6"/>
      <c r="EKO29" s="6"/>
      <c r="EKP29" s="6"/>
      <c r="EKQ29" s="6"/>
      <c r="EKR29" s="6"/>
      <c r="EKS29" s="6"/>
      <c r="EKT29" s="6"/>
      <c r="EKU29" s="6"/>
      <c r="EKV29" s="6"/>
      <c r="EKW29" s="6"/>
      <c r="EKX29" s="6"/>
      <c r="EKY29" s="6"/>
      <c r="EKZ29" s="6"/>
      <c r="ELA29" s="6"/>
      <c r="ELB29" s="6"/>
      <c r="ELC29" s="6"/>
      <c r="ELD29" s="6"/>
      <c r="ELE29" s="6"/>
      <c r="ELF29" s="6"/>
      <c r="ELG29" s="6"/>
      <c r="ELH29" s="6"/>
      <c r="ELI29" s="6"/>
      <c r="ELJ29" s="6"/>
      <c r="ELK29" s="6"/>
      <c r="ELL29" s="6"/>
      <c r="ELM29" s="6"/>
      <c r="ELN29" s="6"/>
      <c r="ELO29" s="6"/>
      <c r="ELP29" s="6"/>
      <c r="ELQ29" s="6"/>
      <c r="ELR29" s="6"/>
      <c r="ELS29" s="6"/>
      <c r="ELT29" s="6"/>
      <c r="ELU29" s="6"/>
      <c r="ELV29" s="6"/>
      <c r="ELW29" s="6"/>
      <c r="ELX29" s="6"/>
      <c r="ELY29" s="6"/>
      <c r="ELZ29" s="6"/>
      <c r="EMA29" s="6"/>
      <c r="EMB29" s="6"/>
      <c r="EMC29" s="6"/>
      <c r="EMD29" s="6"/>
      <c r="EME29" s="6"/>
      <c r="EMF29" s="6"/>
      <c r="EMG29" s="6"/>
      <c r="EMH29" s="6"/>
      <c r="EMI29" s="6"/>
      <c r="EMJ29" s="6"/>
      <c r="EMK29" s="6"/>
      <c r="EML29" s="6"/>
      <c r="EMM29" s="6"/>
      <c r="EMN29" s="6"/>
      <c r="EMO29" s="6"/>
      <c r="EMP29" s="6"/>
      <c r="EMQ29" s="6"/>
      <c r="EMR29" s="6"/>
      <c r="EMS29" s="6"/>
      <c r="EMT29" s="6"/>
      <c r="EMU29" s="6"/>
      <c r="EMV29" s="6"/>
      <c r="EMW29" s="6"/>
      <c r="EMX29" s="6"/>
      <c r="EMY29" s="6"/>
      <c r="EMZ29" s="6"/>
      <c r="ENA29" s="6"/>
      <c r="ENB29" s="6"/>
      <c r="ENC29" s="6"/>
      <c r="END29" s="6"/>
      <c r="ENE29" s="6"/>
      <c r="ENF29" s="6"/>
      <c r="ENG29" s="6"/>
      <c r="ENH29" s="6"/>
      <c r="ENI29" s="6"/>
      <c r="ENJ29" s="6"/>
      <c r="ENK29" s="6"/>
      <c r="ENL29" s="6"/>
      <c r="ENM29" s="6"/>
      <c r="ENN29" s="6"/>
      <c r="ENO29" s="6"/>
      <c r="ENP29" s="6"/>
      <c r="ENQ29" s="6"/>
      <c r="ENR29" s="6"/>
      <c r="ENS29" s="6"/>
      <c r="ENT29" s="6"/>
      <c r="ENU29" s="6"/>
      <c r="ENV29" s="6"/>
      <c r="ENW29" s="6"/>
      <c r="ENX29" s="6"/>
      <c r="ENY29" s="6"/>
      <c r="ENZ29" s="6"/>
      <c r="EOA29" s="6"/>
      <c r="EOB29" s="6"/>
      <c r="EOC29" s="6"/>
      <c r="EOD29" s="6"/>
      <c r="EOE29" s="6"/>
      <c r="EOF29" s="6"/>
      <c r="EOG29" s="6"/>
      <c r="EOH29" s="6"/>
      <c r="EOI29" s="6"/>
      <c r="EOJ29" s="6"/>
      <c r="EOK29" s="6"/>
      <c r="EOL29" s="6"/>
      <c r="EOM29" s="6"/>
      <c r="EON29" s="6"/>
      <c r="EOO29" s="6"/>
      <c r="EOP29" s="6"/>
      <c r="EOQ29" s="6"/>
      <c r="EOR29" s="6"/>
      <c r="EOS29" s="6"/>
      <c r="EOT29" s="6"/>
      <c r="EOU29" s="6"/>
      <c r="EOV29" s="6"/>
      <c r="EOW29" s="6"/>
      <c r="EOX29" s="6"/>
      <c r="EOY29" s="6"/>
      <c r="EOZ29" s="6"/>
      <c r="EPA29" s="6"/>
      <c r="EPB29" s="6"/>
      <c r="EPC29" s="6"/>
      <c r="EPD29" s="6"/>
      <c r="EPE29" s="6"/>
      <c r="EPF29" s="6"/>
      <c r="EPG29" s="6"/>
      <c r="EPH29" s="6"/>
      <c r="EPI29" s="6"/>
      <c r="EPJ29" s="6"/>
      <c r="EPK29" s="6"/>
      <c r="EPL29" s="6"/>
      <c r="EPM29" s="6"/>
      <c r="EPN29" s="6"/>
      <c r="EPO29" s="6"/>
      <c r="EPP29" s="6"/>
      <c r="EPQ29" s="6"/>
      <c r="EPR29" s="6"/>
      <c r="EPS29" s="6"/>
      <c r="EPT29" s="6"/>
      <c r="EPU29" s="6"/>
      <c r="EPV29" s="6"/>
      <c r="EPW29" s="6"/>
      <c r="EPX29" s="6"/>
      <c r="EPY29" s="6"/>
      <c r="EPZ29" s="6"/>
      <c r="EQA29" s="6"/>
      <c r="EQB29" s="6"/>
      <c r="EQC29" s="6"/>
      <c r="EQD29" s="6"/>
      <c r="EQE29" s="6"/>
      <c r="EQF29" s="6"/>
      <c r="EQG29" s="6"/>
      <c r="EQH29" s="6"/>
      <c r="EQI29" s="6"/>
      <c r="EQJ29" s="6"/>
      <c r="EQK29" s="6"/>
      <c r="EQL29" s="6"/>
      <c r="EQM29" s="6"/>
      <c r="EQN29" s="6"/>
      <c r="EQO29" s="6"/>
      <c r="EQP29" s="6"/>
      <c r="EQQ29" s="6"/>
      <c r="EQR29" s="6"/>
      <c r="EQS29" s="6"/>
      <c r="EQT29" s="6"/>
      <c r="EQU29" s="6"/>
      <c r="EQV29" s="6"/>
      <c r="EQW29" s="6"/>
      <c r="EQX29" s="6"/>
      <c r="EQY29" s="6"/>
      <c r="EQZ29" s="6"/>
      <c r="ERA29" s="6"/>
      <c r="ERB29" s="6"/>
      <c r="ERC29" s="6"/>
      <c r="ERD29" s="6"/>
      <c r="ERE29" s="6"/>
      <c r="ERF29" s="6"/>
      <c r="ERG29" s="6"/>
      <c r="ERH29" s="6"/>
      <c r="ERI29" s="6"/>
      <c r="ERJ29" s="6"/>
      <c r="ERK29" s="6"/>
      <c r="ERL29" s="6"/>
      <c r="ERM29" s="6"/>
      <c r="ERN29" s="6"/>
      <c r="ERO29" s="6"/>
      <c r="ERP29" s="6"/>
      <c r="ERQ29" s="6"/>
      <c r="ERR29" s="6"/>
      <c r="ERS29" s="6"/>
      <c r="ERT29" s="6"/>
      <c r="ERU29" s="6"/>
      <c r="ERV29" s="6"/>
      <c r="ERW29" s="6"/>
      <c r="ERX29" s="6"/>
      <c r="ERY29" s="6"/>
      <c r="ERZ29" s="6"/>
      <c r="ESA29" s="6"/>
      <c r="ESB29" s="6"/>
      <c r="ESC29" s="6"/>
      <c r="ESD29" s="6"/>
      <c r="ESE29" s="6"/>
      <c r="ESF29" s="6"/>
      <c r="ESG29" s="6"/>
      <c r="ESH29" s="6"/>
      <c r="ESI29" s="6"/>
      <c r="ESJ29" s="6"/>
      <c r="ESK29" s="6"/>
      <c r="ESL29" s="6"/>
      <c r="ESM29" s="6"/>
      <c r="ESN29" s="6"/>
      <c r="ESO29" s="6"/>
      <c r="ESP29" s="6"/>
      <c r="ESQ29" s="6"/>
      <c r="ESR29" s="6"/>
      <c r="ESS29" s="6"/>
      <c r="EST29" s="6"/>
      <c r="ESU29" s="6"/>
      <c r="ESV29" s="6"/>
      <c r="ESW29" s="6"/>
      <c r="ESX29" s="6"/>
      <c r="ESY29" s="6"/>
      <c r="ESZ29" s="6"/>
      <c r="ETA29" s="6"/>
      <c r="ETB29" s="6"/>
      <c r="ETC29" s="6"/>
      <c r="ETD29" s="6"/>
      <c r="ETE29" s="6"/>
      <c r="ETF29" s="6"/>
      <c r="ETG29" s="6"/>
      <c r="ETH29" s="6"/>
      <c r="ETI29" s="6"/>
      <c r="ETJ29" s="6"/>
      <c r="ETK29" s="6"/>
      <c r="ETL29" s="6"/>
      <c r="ETM29" s="6"/>
      <c r="ETN29" s="6"/>
      <c r="ETO29" s="6"/>
      <c r="ETP29" s="6"/>
      <c r="ETQ29" s="6"/>
      <c r="ETR29" s="6"/>
      <c r="ETS29" s="6"/>
      <c r="ETT29" s="6"/>
      <c r="ETU29" s="6"/>
      <c r="ETV29" s="6"/>
      <c r="ETW29" s="6"/>
      <c r="ETX29" s="6"/>
      <c r="ETY29" s="6"/>
      <c r="ETZ29" s="6"/>
      <c r="EUA29" s="6"/>
      <c r="EUB29" s="6"/>
      <c r="EUC29" s="6"/>
      <c r="EUD29" s="6"/>
      <c r="EUE29" s="6"/>
      <c r="EUF29" s="6"/>
      <c r="EUG29" s="6"/>
      <c r="EUH29" s="6"/>
      <c r="EUI29" s="6"/>
      <c r="EUJ29" s="6"/>
      <c r="EUK29" s="6"/>
      <c r="EUL29" s="6"/>
      <c r="EUM29" s="6"/>
      <c r="EUN29" s="6"/>
      <c r="EUO29" s="6"/>
      <c r="EUP29" s="6"/>
      <c r="EUQ29" s="6"/>
      <c r="EUR29" s="6"/>
      <c r="EUS29" s="6"/>
      <c r="EUT29" s="6"/>
      <c r="EUU29" s="6"/>
      <c r="EUV29" s="6"/>
      <c r="EUW29" s="6"/>
      <c r="EUX29" s="6"/>
      <c r="EUY29" s="6"/>
      <c r="EUZ29" s="6"/>
      <c r="EVA29" s="6"/>
      <c r="EVB29" s="6"/>
      <c r="EVC29" s="6"/>
      <c r="EVD29" s="6"/>
      <c r="EVE29" s="6"/>
      <c r="EVF29" s="6"/>
      <c r="EVG29" s="6"/>
      <c r="EVH29" s="6"/>
      <c r="EVI29" s="6"/>
      <c r="EVJ29" s="6"/>
      <c r="EVK29" s="6"/>
      <c r="EVL29" s="6"/>
      <c r="EVM29" s="6"/>
      <c r="EVN29" s="6"/>
      <c r="EVO29" s="6"/>
      <c r="EVP29" s="6"/>
      <c r="EVQ29" s="6"/>
      <c r="EVR29" s="6"/>
      <c r="EVS29" s="6"/>
      <c r="EVT29" s="6"/>
      <c r="EVU29" s="6"/>
      <c r="EVV29" s="6"/>
      <c r="EVW29" s="6"/>
      <c r="EVX29" s="6"/>
      <c r="EVY29" s="6"/>
      <c r="EVZ29" s="6"/>
      <c r="EWA29" s="6"/>
      <c r="EWB29" s="6"/>
      <c r="EWC29" s="6"/>
      <c r="EWD29" s="6"/>
      <c r="EWE29" s="6"/>
      <c r="EWF29" s="6"/>
      <c r="EWG29" s="6"/>
      <c r="EWH29" s="6"/>
      <c r="EWI29" s="6"/>
      <c r="EWJ29" s="6"/>
      <c r="EWK29" s="6"/>
      <c r="EWL29" s="6"/>
      <c r="EWM29" s="6"/>
      <c r="EWN29" s="6"/>
      <c r="EWO29" s="6"/>
      <c r="EWP29" s="6"/>
      <c r="EWQ29" s="6"/>
      <c r="EWR29" s="6"/>
      <c r="EWS29" s="6"/>
      <c r="EWT29" s="6"/>
      <c r="EWU29" s="6"/>
      <c r="EWV29" s="6"/>
      <c r="EWW29" s="6"/>
      <c r="EWX29" s="6"/>
      <c r="EWY29" s="6"/>
      <c r="EWZ29" s="6"/>
      <c r="EXA29" s="6"/>
      <c r="EXB29" s="6"/>
      <c r="EXC29" s="6"/>
      <c r="EXD29" s="6"/>
      <c r="EXE29" s="6"/>
      <c r="EXF29" s="6"/>
      <c r="EXG29" s="6"/>
      <c r="EXH29" s="6"/>
      <c r="EXI29" s="6"/>
      <c r="EXJ29" s="6"/>
      <c r="EXK29" s="6"/>
      <c r="EXL29" s="6"/>
      <c r="EXM29" s="6"/>
      <c r="EXN29" s="6"/>
      <c r="EXO29" s="6"/>
      <c r="EXP29" s="6"/>
      <c r="EXQ29" s="6"/>
      <c r="EXR29" s="6"/>
      <c r="EXS29" s="6"/>
      <c r="EXT29" s="6"/>
      <c r="EXU29" s="6"/>
      <c r="EXV29" s="6"/>
      <c r="EXW29" s="6"/>
      <c r="EXX29" s="6"/>
      <c r="EXY29" s="6"/>
      <c r="EXZ29" s="6"/>
      <c r="EYA29" s="6"/>
      <c r="EYB29" s="6"/>
      <c r="EYC29" s="6"/>
      <c r="EYD29" s="6"/>
      <c r="EYE29" s="6"/>
      <c r="EYF29" s="6"/>
      <c r="EYG29" s="6"/>
      <c r="EYH29" s="6"/>
      <c r="EYI29" s="6"/>
      <c r="EYJ29" s="6"/>
      <c r="EYK29" s="6"/>
      <c r="EYL29" s="6"/>
      <c r="EYM29" s="6"/>
      <c r="EYN29" s="6"/>
      <c r="EYO29" s="6"/>
      <c r="EYP29" s="6"/>
      <c r="EYQ29" s="6"/>
      <c r="EYR29" s="6"/>
      <c r="EYS29" s="6"/>
      <c r="EYT29" s="6"/>
      <c r="EYU29" s="6"/>
      <c r="EYV29" s="6"/>
      <c r="EYW29" s="6"/>
      <c r="EYX29" s="6"/>
      <c r="EYY29" s="6"/>
      <c r="EYZ29" s="6"/>
      <c r="EZA29" s="6"/>
      <c r="EZB29" s="6"/>
      <c r="EZC29" s="6"/>
      <c r="EZD29" s="6"/>
      <c r="EZE29" s="6"/>
      <c r="EZF29" s="6"/>
      <c r="EZG29" s="6"/>
      <c r="EZH29" s="6"/>
      <c r="EZI29" s="6"/>
      <c r="EZJ29" s="6"/>
      <c r="EZK29" s="6"/>
      <c r="EZL29" s="6"/>
      <c r="EZM29" s="6"/>
      <c r="EZN29" s="6"/>
      <c r="EZO29" s="6"/>
      <c r="EZP29" s="6"/>
      <c r="EZQ29" s="6"/>
      <c r="EZR29" s="6"/>
      <c r="EZS29" s="6"/>
      <c r="EZT29" s="6"/>
      <c r="EZU29" s="6"/>
      <c r="EZV29" s="6"/>
      <c r="EZW29" s="6"/>
      <c r="EZX29" s="6"/>
      <c r="EZY29" s="6"/>
      <c r="EZZ29" s="6"/>
      <c r="FAA29" s="6"/>
      <c r="FAB29" s="6"/>
      <c r="FAC29" s="6"/>
      <c r="FAD29" s="6"/>
      <c r="FAE29" s="6"/>
      <c r="FAF29" s="6"/>
      <c r="FAG29" s="6"/>
      <c r="FAH29" s="6"/>
      <c r="FAI29" s="6"/>
      <c r="FAJ29" s="6"/>
      <c r="FAK29" s="6"/>
      <c r="FAL29" s="6"/>
      <c r="FAM29" s="6"/>
      <c r="FAN29" s="6"/>
      <c r="FAO29" s="6"/>
      <c r="FAP29" s="6"/>
      <c r="FAQ29" s="6"/>
      <c r="FAR29" s="6"/>
      <c r="FAS29" s="6"/>
      <c r="FAT29" s="6"/>
      <c r="FAU29" s="6"/>
      <c r="FAV29" s="6"/>
      <c r="FAW29" s="6"/>
      <c r="FAX29" s="6"/>
      <c r="FAY29" s="6"/>
      <c r="FAZ29" s="6"/>
      <c r="FBA29" s="6"/>
      <c r="FBB29" s="6"/>
      <c r="FBC29" s="6"/>
      <c r="FBD29" s="6"/>
      <c r="FBE29" s="6"/>
      <c r="FBF29" s="6"/>
      <c r="FBG29" s="6"/>
      <c r="FBH29" s="6"/>
      <c r="FBI29" s="6"/>
      <c r="FBJ29" s="6"/>
      <c r="FBK29" s="6"/>
      <c r="FBL29" s="6"/>
      <c r="FBM29" s="6"/>
      <c r="FBN29" s="6"/>
      <c r="FBO29" s="6"/>
      <c r="FBP29" s="6"/>
      <c r="FBQ29" s="6"/>
      <c r="FBR29" s="6"/>
      <c r="FBS29" s="6"/>
      <c r="FBT29" s="6"/>
      <c r="FBU29" s="6"/>
      <c r="FBV29" s="6"/>
      <c r="FBW29" s="6"/>
      <c r="FBX29" s="6"/>
      <c r="FBY29" s="6"/>
      <c r="FBZ29" s="6"/>
      <c r="FCA29" s="6"/>
      <c r="FCB29" s="6"/>
      <c r="FCC29" s="6"/>
      <c r="FCD29" s="6"/>
      <c r="FCE29" s="6"/>
      <c r="FCF29" s="6"/>
      <c r="FCG29" s="6"/>
      <c r="FCH29" s="6"/>
      <c r="FCI29" s="6"/>
      <c r="FCJ29" s="6"/>
      <c r="FCK29" s="6"/>
      <c r="FCL29" s="6"/>
      <c r="FCM29" s="6"/>
      <c r="FCN29" s="6"/>
      <c r="FCO29" s="6"/>
      <c r="FCP29" s="6"/>
      <c r="FCQ29" s="6"/>
      <c r="FCR29" s="6"/>
      <c r="FCS29" s="6"/>
      <c r="FCT29" s="6"/>
      <c r="FCU29" s="6"/>
      <c r="FCV29" s="6"/>
      <c r="FCW29" s="6"/>
      <c r="FCX29" s="6"/>
      <c r="FCY29" s="6"/>
      <c r="FCZ29" s="6"/>
      <c r="FDA29" s="6"/>
      <c r="FDB29" s="6"/>
      <c r="FDC29" s="6"/>
      <c r="FDD29" s="6"/>
      <c r="FDE29" s="6"/>
      <c r="FDF29" s="6"/>
      <c r="FDG29" s="6"/>
      <c r="FDH29" s="6"/>
      <c r="FDI29" s="6"/>
      <c r="FDJ29" s="6"/>
      <c r="FDK29" s="6"/>
      <c r="FDL29" s="6"/>
      <c r="FDM29" s="6"/>
      <c r="FDN29" s="6"/>
      <c r="FDO29" s="6"/>
      <c r="FDP29" s="6"/>
      <c r="FDQ29" s="6"/>
      <c r="FDR29" s="6"/>
      <c r="FDS29" s="6"/>
      <c r="FDT29" s="6"/>
      <c r="FDU29" s="6"/>
      <c r="FDV29" s="6"/>
      <c r="FDW29" s="6"/>
      <c r="FDX29" s="6"/>
      <c r="FDY29" s="6"/>
      <c r="FDZ29" s="6"/>
      <c r="FEA29" s="6"/>
      <c r="FEB29" s="6"/>
      <c r="FEC29" s="6"/>
      <c r="FED29" s="6"/>
      <c r="FEE29" s="6"/>
      <c r="FEF29" s="6"/>
      <c r="FEG29" s="6"/>
      <c r="FEH29" s="6"/>
      <c r="FEI29" s="6"/>
      <c r="FEJ29" s="6"/>
      <c r="FEK29" s="6"/>
      <c r="FEL29" s="6"/>
      <c r="FEM29" s="6"/>
      <c r="FEN29" s="6"/>
      <c r="FEO29" s="6"/>
      <c r="FEP29" s="6"/>
      <c r="FEQ29" s="6"/>
      <c r="FER29" s="6"/>
      <c r="FES29" s="6"/>
      <c r="FET29" s="6"/>
      <c r="FEU29" s="6"/>
      <c r="FEV29" s="6"/>
      <c r="FEW29" s="6"/>
      <c r="FEX29" s="6"/>
      <c r="FEY29" s="6"/>
      <c r="FEZ29" s="6"/>
      <c r="FFA29" s="6"/>
      <c r="FFB29" s="6"/>
      <c r="FFC29" s="6"/>
      <c r="FFD29" s="6"/>
      <c r="FFE29" s="6"/>
      <c r="FFF29" s="6"/>
      <c r="FFG29" s="6"/>
      <c r="FFH29" s="6"/>
      <c r="FFI29" s="6"/>
      <c r="FFJ29" s="6"/>
      <c r="FFK29" s="6"/>
      <c r="FFL29" s="6"/>
      <c r="FFM29" s="6"/>
      <c r="FFN29" s="6"/>
      <c r="FFO29" s="6"/>
      <c r="FFP29" s="6"/>
      <c r="FFQ29" s="6"/>
      <c r="FFR29" s="6"/>
      <c r="FFS29" s="6"/>
      <c r="FFT29" s="6"/>
      <c r="FFU29" s="6"/>
      <c r="FFV29" s="6"/>
      <c r="FFW29" s="6"/>
      <c r="FFX29" s="6"/>
      <c r="FFY29" s="6"/>
      <c r="FFZ29" s="6"/>
      <c r="FGA29" s="6"/>
      <c r="FGB29" s="6"/>
      <c r="FGC29" s="6"/>
      <c r="FGD29" s="6"/>
      <c r="FGE29" s="6"/>
      <c r="FGF29" s="6"/>
      <c r="FGG29" s="6"/>
      <c r="FGH29" s="6"/>
      <c r="FGI29" s="6"/>
      <c r="FGJ29" s="6"/>
      <c r="FGK29" s="6"/>
      <c r="FGL29" s="6"/>
      <c r="FGM29" s="6"/>
      <c r="FGN29" s="6"/>
      <c r="FGO29" s="6"/>
      <c r="FGP29" s="6"/>
      <c r="FGQ29" s="6"/>
      <c r="FGR29" s="6"/>
      <c r="FGS29" s="6"/>
      <c r="FGT29" s="6"/>
      <c r="FGU29" s="6"/>
      <c r="FGV29" s="6"/>
      <c r="FGW29" s="6"/>
      <c r="FGX29" s="6"/>
      <c r="FGY29" s="6"/>
      <c r="FGZ29" s="6"/>
      <c r="FHA29" s="6"/>
      <c r="FHB29" s="6"/>
      <c r="FHC29" s="6"/>
      <c r="FHD29" s="6"/>
      <c r="FHE29" s="6"/>
      <c r="FHF29" s="6"/>
      <c r="FHG29" s="6"/>
      <c r="FHH29" s="6"/>
      <c r="FHI29" s="6"/>
      <c r="FHJ29" s="6"/>
      <c r="FHK29" s="6"/>
      <c r="FHL29" s="6"/>
      <c r="FHM29" s="6"/>
      <c r="FHN29" s="6"/>
      <c r="FHO29" s="6"/>
      <c r="FHP29" s="6"/>
      <c r="FHQ29" s="6"/>
      <c r="FHR29" s="6"/>
      <c r="FHS29" s="6"/>
      <c r="FHT29" s="6"/>
      <c r="FHU29" s="6"/>
      <c r="FHV29" s="6"/>
      <c r="FHW29" s="6"/>
      <c r="FHX29" s="6"/>
      <c r="FHY29" s="6"/>
      <c r="FHZ29" s="6"/>
      <c r="FIA29" s="6"/>
      <c r="FIB29" s="6"/>
      <c r="FIC29" s="6"/>
      <c r="FID29" s="6"/>
      <c r="FIE29" s="6"/>
      <c r="FIF29" s="6"/>
      <c r="FIG29" s="6"/>
      <c r="FIH29" s="6"/>
      <c r="FII29" s="6"/>
      <c r="FIJ29" s="6"/>
      <c r="FIK29" s="6"/>
      <c r="FIL29" s="6"/>
      <c r="FIM29" s="6"/>
      <c r="FIN29" s="6"/>
      <c r="FIO29" s="6"/>
      <c r="FIP29" s="6"/>
      <c r="FIQ29" s="6"/>
      <c r="FIR29" s="6"/>
      <c r="FIS29" s="6"/>
      <c r="FIT29" s="6"/>
      <c r="FIU29" s="6"/>
      <c r="FIV29" s="6"/>
      <c r="FIW29" s="6"/>
      <c r="FIX29" s="6"/>
      <c r="FIY29" s="6"/>
      <c r="FIZ29" s="6"/>
      <c r="FJA29" s="6"/>
      <c r="FJB29" s="6"/>
      <c r="FJC29" s="6"/>
      <c r="FJD29" s="6"/>
      <c r="FJE29" s="6"/>
      <c r="FJF29" s="6"/>
      <c r="FJG29" s="6"/>
      <c r="FJH29" s="6"/>
      <c r="FJI29" s="6"/>
      <c r="FJJ29" s="6"/>
      <c r="FJK29" s="6"/>
      <c r="FJL29" s="6"/>
      <c r="FJM29" s="6"/>
      <c r="FJN29" s="6"/>
      <c r="FJO29" s="6"/>
      <c r="FJP29" s="6"/>
      <c r="FJQ29" s="6"/>
      <c r="FJR29" s="6"/>
      <c r="FJS29" s="6"/>
      <c r="FJT29" s="6"/>
      <c r="FJU29" s="6"/>
      <c r="FJV29" s="6"/>
      <c r="FJW29" s="6"/>
      <c r="FJX29" s="6"/>
      <c r="FJY29" s="6"/>
      <c r="FJZ29" s="6"/>
      <c r="FKA29" s="6"/>
      <c r="FKB29" s="6"/>
      <c r="FKC29" s="6"/>
      <c r="FKD29" s="6"/>
      <c r="FKE29" s="6"/>
      <c r="FKF29" s="6"/>
      <c r="FKG29" s="6"/>
      <c r="FKH29" s="6"/>
      <c r="FKI29" s="6"/>
      <c r="FKJ29" s="6"/>
      <c r="FKK29" s="6"/>
      <c r="FKL29" s="6"/>
      <c r="FKM29" s="6"/>
      <c r="FKN29" s="6"/>
      <c r="FKO29" s="6"/>
      <c r="FKP29" s="6"/>
      <c r="FKQ29" s="6"/>
      <c r="FKR29" s="6"/>
      <c r="FKS29" s="6"/>
      <c r="FKT29" s="6"/>
      <c r="FKU29" s="6"/>
      <c r="FKV29" s="6"/>
      <c r="FKW29" s="6"/>
      <c r="FKX29" s="6"/>
      <c r="FKY29" s="6"/>
      <c r="FKZ29" s="6"/>
      <c r="FLA29" s="6"/>
      <c r="FLB29" s="6"/>
      <c r="FLC29" s="6"/>
      <c r="FLD29" s="6"/>
      <c r="FLE29" s="6"/>
      <c r="FLF29" s="6"/>
      <c r="FLG29" s="6"/>
      <c r="FLH29" s="6"/>
      <c r="FLI29" s="6"/>
      <c r="FLJ29" s="6"/>
      <c r="FLK29" s="6"/>
      <c r="FLL29" s="6"/>
      <c r="FLM29" s="6"/>
      <c r="FLN29" s="6"/>
      <c r="FLO29" s="6"/>
      <c r="FLP29" s="6"/>
      <c r="FLQ29" s="6"/>
      <c r="FLR29" s="6"/>
      <c r="FLS29" s="6"/>
      <c r="FLT29" s="6"/>
      <c r="FLU29" s="6"/>
      <c r="FLV29" s="6"/>
      <c r="FLW29" s="6"/>
      <c r="FLX29" s="6"/>
      <c r="FLY29" s="6"/>
      <c r="FLZ29" s="6"/>
      <c r="FMA29" s="6"/>
      <c r="FMB29" s="6"/>
      <c r="FMC29" s="6"/>
      <c r="FMD29" s="6"/>
      <c r="FME29" s="6"/>
      <c r="FMF29" s="6"/>
      <c r="FMG29" s="6"/>
      <c r="FMH29" s="6"/>
      <c r="FMI29" s="6"/>
      <c r="FMJ29" s="6"/>
      <c r="FMK29" s="6"/>
      <c r="FML29" s="6"/>
      <c r="FMM29" s="6"/>
      <c r="FMN29" s="6"/>
      <c r="FMO29" s="6"/>
      <c r="FMP29" s="6"/>
      <c r="FMQ29" s="6"/>
      <c r="FMR29" s="6"/>
      <c r="FMS29" s="6"/>
      <c r="FMT29" s="6"/>
      <c r="FMU29" s="6"/>
      <c r="FMV29" s="6"/>
      <c r="FMW29" s="6"/>
      <c r="FMX29" s="6"/>
      <c r="FMY29" s="6"/>
      <c r="FMZ29" s="6"/>
      <c r="FNA29" s="6"/>
      <c r="FNB29" s="6"/>
      <c r="FNC29" s="6"/>
      <c r="FND29" s="6"/>
      <c r="FNE29" s="6"/>
      <c r="FNF29" s="6"/>
      <c r="FNG29" s="6"/>
      <c r="FNH29" s="6"/>
      <c r="FNI29" s="6"/>
      <c r="FNJ29" s="6"/>
      <c r="FNK29" s="6"/>
      <c r="FNL29" s="6"/>
      <c r="FNM29" s="6"/>
      <c r="FNN29" s="6"/>
      <c r="FNO29" s="6"/>
      <c r="FNP29" s="6"/>
      <c r="FNQ29" s="6"/>
      <c r="FNR29" s="6"/>
      <c r="FNS29" s="6"/>
      <c r="FNT29" s="6"/>
      <c r="FNU29" s="6"/>
      <c r="FNV29" s="6"/>
      <c r="FNW29" s="6"/>
      <c r="FNX29" s="6"/>
      <c r="FNY29" s="6"/>
      <c r="FNZ29" s="6"/>
      <c r="FOA29" s="6"/>
      <c r="FOB29" s="6"/>
      <c r="FOC29" s="6"/>
      <c r="FOD29" s="6"/>
      <c r="FOE29" s="6"/>
      <c r="FOF29" s="6"/>
      <c r="FOG29" s="6"/>
      <c r="FOH29" s="6"/>
      <c r="FOI29" s="6"/>
      <c r="FOJ29" s="6"/>
      <c r="FOK29" s="6"/>
      <c r="FOL29" s="6"/>
      <c r="FOM29" s="6"/>
      <c r="FON29" s="6"/>
      <c r="FOO29" s="6"/>
      <c r="FOP29" s="6"/>
      <c r="FOQ29" s="6"/>
      <c r="FOR29" s="6"/>
      <c r="FOS29" s="6"/>
      <c r="FOT29" s="6"/>
      <c r="FOU29" s="6"/>
      <c r="FOV29" s="6"/>
      <c r="FOW29" s="6"/>
      <c r="FOX29" s="6"/>
      <c r="FOY29" s="6"/>
      <c r="FOZ29" s="6"/>
      <c r="FPA29" s="6"/>
      <c r="FPB29" s="6"/>
      <c r="FPC29" s="6"/>
      <c r="FPD29" s="6"/>
      <c r="FPE29" s="6"/>
      <c r="FPF29" s="6"/>
      <c r="FPG29" s="6"/>
      <c r="FPH29" s="6"/>
      <c r="FPI29" s="6"/>
      <c r="FPJ29" s="6"/>
      <c r="FPK29" s="6"/>
      <c r="FPL29" s="6"/>
      <c r="FPM29" s="6"/>
      <c r="FPN29" s="6"/>
      <c r="FPO29" s="6"/>
      <c r="FPP29" s="6"/>
      <c r="FPQ29" s="6"/>
      <c r="FPR29" s="6"/>
      <c r="FPS29" s="6"/>
      <c r="FPT29" s="6"/>
      <c r="FPU29" s="6"/>
      <c r="FPV29" s="6"/>
      <c r="FPW29" s="6"/>
      <c r="FPX29" s="6"/>
      <c r="FPY29" s="6"/>
      <c r="FPZ29" s="6"/>
      <c r="FQA29" s="6"/>
      <c r="FQB29" s="6"/>
      <c r="FQC29" s="6"/>
      <c r="FQD29" s="6"/>
      <c r="FQE29" s="6"/>
      <c r="FQF29" s="6"/>
      <c r="FQG29" s="6"/>
      <c r="FQH29" s="6"/>
      <c r="FQI29" s="6"/>
      <c r="FQJ29" s="6"/>
      <c r="FQK29" s="6"/>
      <c r="FQL29" s="6"/>
      <c r="FQM29" s="6"/>
      <c r="FQN29" s="6"/>
      <c r="FQO29" s="6"/>
      <c r="FQP29" s="6"/>
      <c r="FQQ29" s="6"/>
      <c r="FQR29" s="6"/>
      <c r="FQS29" s="6"/>
      <c r="FQT29" s="6"/>
      <c r="FQU29" s="6"/>
      <c r="FQV29" s="6"/>
      <c r="FQW29" s="6"/>
      <c r="FQX29" s="6"/>
      <c r="FQY29" s="6"/>
      <c r="FQZ29" s="6"/>
      <c r="FRA29" s="6"/>
      <c r="FRB29" s="6"/>
      <c r="FRC29" s="6"/>
      <c r="FRD29" s="6"/>
      <c r="FRE29" s="6"/>
      <c r="FRF29" s="6"/>
      <c r="FRG29" s="6"/>
      <c r="FRH29" s="6"/>
      <c r="FRI29" s="6"/>
      <c r="FRJ29" s="6"/>
      <c r="FRK29" s="6"/>
      <c r="FRL29" s="6"/>
      <c r="FRM29" s="6"/>
      <c r="FRN29" s="6"/>
      <c r="FRO29" s="6"/>
      <c r="FRP29" s="6"/>
      <c r="FRQ29" s="6"/>
      <c r="FRR29" s="6"/>
      <c r="FRS29" s="6"/>
      <c r="FRT29" s="6"/>
      <c r="FRU29" s="6"/>
      <c r="FRV29" s="6"/>
      <c r="FRW29" s="6"/>
      <c r="FRX29" s="6"/>
      <c r="FRY29" s="6"/>
      <c r="FRZ29" s="6"/>
      <c r="FSA29" s="6"/>
      <c r="FSB29" s="6"/>
      <c r="FSC29" s="6"/>
      <c r="FSD29" s="6"/>
      <c r="FSE29" s="6"/>
      <c r="FSF29" s="6"/>
      <c r="FSG29" s="6"/>
      <c r="FSH29" s="6"/>
      <c r="FSI29" s="6"/>
      <c r="FSJ29" s="6"/>
      <c r="FSK29" s="6"/>
      <c r="FSL29" s="6"/>
      <c r="FSM29" s="6"/>
      <c r="FSN29" s="6"/>
      <c r="FSO29" s="6"/>
      <c r="FSP29" s="6"/>
      <c r="FSQ29" s="6"/>
      <c r="FSR29" s="6"/>
      <c r="FSS29" s="6"/>
      <c r="FST29" s="6"/>
      <c r="FSU29" s="6"/>
      <c r="FSV29" s="6"/>
      <c r="FSW29" s="6"/>
      <c r="FSX29" s="6"/>
      <c r="FSY29" s="6"/>
      <c r="FSZ29" s="6"/>
      <c r="FTA29" s="6"/>
      <c r="FTB29" s="6"/>
      <c r="FTC29" s="6"/>
      <c r="FTD29" s="6"/>
      <c r="FTE29" s="6"/>
      <c r="FTF29" s="6"/>
      <c r="FTG29" s="6"/>
      <c r="FTH29" s="6"/>
      <c r="FTI29" s="6"/>
      <c r="FTJ29" s="6"/>
      <c r="FTK29" s="6"/>
      <c r="FTL29" s="6"/>
      <c r="FTM29" s="6"/>
      <c r="FTN29" s="6"/>
      <c r="FTO29" s="6"/>
      <c r="FTP29" s="6"/>
      <c r="FTQ29" s="6"/>
      <c r="FTR29" s="6"/>
      <c r="FTS29" s="6"/>
      <c r="FTT29" s="6"/>
      <c r="FTU29" s="6"/>
      <c r="FTV29" s="6"/>
      <c r="FTW29" s="6"/>
      <c r="FTX29" s="6"/>
      <c r="FTY29" s="6"/>
      <c r="FTZ29" s="6"/>
      <c r="FUA29" s="6"/>
      <c r="FUB29" s="6"/>
      <c r="FUC29" s="6"/>
      <c r="FUD29" s="6"/>
      <c r="FUE29" s="6"/>
      <c r="FUF29" s="6"/>
      <c r="FUG29" s="6"/>
      <c r="FUH29" s="6"/>
      <c r="FUI29" s="6"/>
      <c r="FUJ29" s="6"/>
      <c r="FUK29" s="6"/>
      <c r="FUL29" s="6"/>
      <c r="FUM29" s="6"/>
      <c r="FUN29" s="6"/>
      <c r="FUO29" s="6"/>
      <c r="FUP29" s="6"/>
      <c r="FUQ29" s="6"/>
      <c r="FUR29" s="6"/>
      <c r="FUS29" s="6"/>
      <c r="FUT29" s="6"/>
      <c r="FUU29" s="6"/>
      <c r="FUV29" s="6"/>
      <c r="FUW29" s="6"/>
      <c r="FUX29" s="6"/>
      <c r="FUY29" s="6"/>
      <c r="FUZ29" s="6"/>
      <c r="FVA29" s="6"/>
      <c r="FVB29" s="6"/>
      <c r="FVC29" s="6"/>
      <c r="FVD29" s="6"/>
      <c r="FVE29" s="6"/>
      <c r="FVF29" s="6"/>
      <c r="FVG29" s="6"/>
      <c r="FVH29" s="6"/>
      <c r="FVI29" s="6"/>
      <c r="FVJ29" s="6"/>
      <c r="FVK29" s="6"/>
      <c r="FVL29" s="6"/>
      <c r="FVM29" s="6"/>
      <c r="FVN29" s="6"/>
      <c r="FVO29" s="6"/>
      <c r="FVP29" s="6"/>
      <c r="FVQ29" s="6"/>
      <c r="FVR29" s="6"/>
      <c r="FVS29" s="6"/>
      <c r="FVT29" s="6"/>
      <c r="FVU29" s="6"/>
      <c r="FVV29" s="6"/>
      <c r="FVW29" s="6"/>
      <c r="FVX29" s="6"/>
      <c r="FVY29" s="6"/>
      <c r="FVZ29" s="6"/>
      <c r="FWA29" s="6"/>
      <c r="FWB29" s="6"/>
      <c r="FWC29" s="6"/>
      <c r="FWD29" s="6"/>
      <c r="FWE29" s="6"/>
      <c r="FWF29" s="6"/>
      <c r="FWG29" s="6"/>
      <c r="FWH29" s="6"/>
      <c r="FWI29" s="6"/>
      <c r="FWJ29" s="6"/>
      <c r="FWK29" s="6"/>
      <c r="FWL29" s="6"/>
      <c r="FWM29" s="6"/>
      <c r="FWN29" s="6"/>
      <c r="FWO29" s="6"/>
      <c r="FWP29" s="6"/>
      <c r="FWQ29" s="6"/>
      <c r="FWR29" s="6"/>
      <c r="FWS29" s="6"/>
      <c r="FWT29" s="6"/>
      <c r="FWU29" s="6"/>
      <c r="FWV29" s="6"/>
      <c r="FWW29" s="6"/>
      <c r="FWX29" s="6"/>
      <c r="FWY29" s="6"/>
      <c r="FWZ29" s="6"/>
      <c r="FXA29" s="6"/>
      <c r="FXB29" s="6"/>
      <c r="FXC29" s="6"/>
      <c r="FXD29" s="6"/>
      <c r="FXE29" s="6"/>
      <c r="FXF29" s="6"/>
      <c r="FXG29" s="6"/>
      <c r="FXH29" s="6"/>
      <c r="FXI29" s="6"/>
      <c r="FXJ29" s="6"/>
      <c r="FXK29" s="6"/>
      <c r="FXL29" s="6"/>
      <c r="FXM29" s="6"/>
      <c r="FXN29" s="6"/>
      <c r="FXO29" s="6"/>
      <c r="FXP29" s="6"/>
      <c r="FXQ29" s="6"/>
      <c r="FXR29" s="6"/>
      <c r="FXS29" s="6"/>
      <c r="FXT29" s="6"/>
      <c r="FXU29" s="6"/>
      <c r="FXV29" s="6"/>
      <c r="FXW29" s="6"/>
      <c r="FXX29" s="6"/>
      <c r="FXY29" s="6"/>
      <c r="FXZ29" s="6"/>
      <c r="FYA29" s="6"/>
      <c r="FYB29" s="6"/>
      <c r="FYC29" s="6"/>
      <c r="FYD29" s="6"/>
      <c r="FYE29" s="6"/>
      <c r="FYF29" s="6"/>
      <c r="FYG29" s="6"/>
      <c r="FYH29" s="6"/>
      <c r="FYI29" s="6"/>
      <c r="FYJ29" s="6"/>
      <c r="FYK29" s="6"/>
      <c r="FYL29" s="6"/>
      <c r="FYM29" s="6"/>
      <c r="FYN29" s="6"/>
      <c r="FYO29" s="6"/>
      <c r="FYP29" s="6"/>
      <c r="FYQ29" s="6"/>
      <c r="FYR29" s="6"/>
      <c r="FYS29" s="6"/>
      <c r="FYT29" s="6"/>
      <c r="FYU29" s="6"/>
      <c r="FYV29" s="6"/>
      <c r="FYW29" s="6"/>
      <c r="FYX29" s="6"/>
      <c r="FYY29" s="6"/>
      <c r="FYZ29" s="6"/>
      <c r="FZA29" s="6"/>
      <c r="FZB29" s="6"/>
      <c r="FZC29" s="6"/>
      <c r="FZD29" s="6"/>
      <c r="FZE29" s="6"/>
      <c r="FZF29" s="6"/>
      <c r="FZG29" s="6"/>
      <c r="FZH29" s="6"/>
      <c r="FZI29" s="6"/>
      <c r="FZJ29" s="6"/>
      <c r="FZK29" s="6"/>
      <c r="FZL29" s="6"/>
      <c r="FZM29" s="6"/>
      <c r="FZN29" s="6"/>
      <c r="FZO29" s="6"/>
      <c r="FZP29" s="6"/>
      <c r="FZQ29" s="6"/>
      <c r="FZR29" s="6"/>
      <c r="FZS29" s="6"/>
      <c r="FZT29" s="6"/>
      <c r="FZU29" s="6"/>
      <c r="FZV29" s="6"/>
      <c r="FZW29" s="6"/>
      <c r="FZX29" s="6"/>
      <c r="FZY29" s="6"/>
      <c r="FZZ29" s="6"/>
      <c r="GAA29" s="6"/>
      <c r="GAB29" s="6"/>
      <c r="GAC29" s="6"/>
      <c r="GAD29" s="6"/>
      <c r="GAE29" s="6"/>
      <c r="GAF29" s="6"/>
      <c r="GAG29" s="6"/>
      <c r="GAH29" s="6"/>
      <c r="GAI29" s="6"/>
      <c r="GAJ29" s="6"/>
      <c r="GAK29" s="6"/>
      <c r="GAL29" s="6"/>
      <c r="GAM29" s="6"/>
      <c r="GAN29" s="6"/>
      <c r="GAO29" s="6"/>
      <c r="GAP29" s="6"/>
      <c r="GAQ29" s="6"/>
      <c r="GAR29" s="6"/>
      <c r="GAS29" s="6"/>
      <c r="GAT29" s="6"/>
      <c r="GAU29" s="6"/>
      <c r="GAV29" s="6"/>
      <c r="GAW29" s="6"/>
      <c r="GAX29" s="6"/>
      <c r="GAY29" s="6"/>
      <c r="GAZ29" s="6"/>
      <c r="GBA29" s="6"/>
      <c r="GBB29" s="6"/>
      <c r="GBC29" s="6"/>
      <c r="GBD29" s="6"/>
      <c r="GBE29" s="6"/>
      <c r="GBF29" s="6"/>
      <c r="GBG29" s="6"/>
      <c r="GBH29" s="6"/>
      <c r="GBI29" s="6"/>
      <c r="GBJ29" s="6"/>
      <c r="GBK29" s="6"/>
      <c r="GBL29" s="6"/>
      <c r="GBM29" s="6"/>
      <c r="GBN29" s="6"/>
      <c r="GBO29" s="6"/>
      <c r="GBP29" s="6"/>
      <c r="GBQ29" s="6"/>
      <c r="GBR29" s="6"/>
      <c r="GBS29" s="6"/>
      <c r="GBT29" s="6"/>
      <c r="GBU29" s="6"/>
      <c r="GBV29" s="6"/>
      <c r="GBW29" s="6"/>
      <c r="GBX29" s="6"/>
      <c r="GBY29" s="6"/>
      <c r="GBZ29" s="6"/>
      <c r="GCA29" s="6"/>
      <c r="GCB29" s="6"/>
      <c r="GCC29" s="6"/>
      <c r="GCD29" s="6"/>
      <c r="GCE29" s="6"/>
      <c r="GCF29" s="6"/>
      <c r="GCG29" s="6"/>
      <c r="GCH29" s="6"/>
      <c r="GCI29" s="6"/>
      <c r="GCJ29" s="6"/>
      <c r="GCK29" s="6"/>
      <c r="GCL29" s="6"/>
      <c r="GCM29" s="6"/>
      <c r="GCN29" s="6"/>
      <c r="GCO29" s="6"/>
      <c r="GCP29" s="6"/>
      <c r="GCQ29" s="6"/>
      <c r="GCR29" s="6"/>
      <c r="GCS29" s="6"/>
      <c r="GCT29" s="6"/>
      <c r="GCU29" s="6"/>
      <c r="GCV29" s="6"/>
      <c r="GCW29" s="6"/>
      <c r="GCX29" s="6"/>
      <c r="GCY29" s="6"/>
      <c r="GCZ29" s="6"/>
      <c r="GDA29" s="6"/>
      <c r="GDB29" s="6"/>
      <c r="GDC29" s="6"/>
      <c r="GDD29" s="6"/>
      <c r="GDE29" s="6"/>
      <c r="GDF29" s="6"/>
      <c r="GDG29" s="6"/>
      <c r="GDH29" s="6"/>
      <c r="GDI29" s="6"/>
      <c r="GDJ29" s="6"/>
      <c r="GDK29" s="6"/>
      <c r="GDL29" s="6"/>
      <c r="GDM29" s="6"/>
      <c r="GDN29" s="6"/>
      <c r="GDO29" s="6"/>
      <c r="GDP29" s="6"/>
      <c r="GDQ29" s="6"/>
      <c r="GDR29" s="6"/>
      <c r="GDS29" s="6"/>
      <c r="GDT29" s="6"/>
      <c r="GDU29" s="6"/>
      <c r="GDV29" s="6"/>
      <c r="GDW29" s="6"/>
      <c r="GDX29" s="6"/>
      <c r="GDY29" s="6"/>
      <c r="GDZ29" s="6"/>
      <c r="GEA29" s="6"/>
      <c r="GEB29" s="6"/>
      <c r="GEC29" s="6"/>
      <c r="GED29" s="6"/>
      <c r="GEE29" s="6"/>
      <c r="GEF29" s="6"/>
      <c r="GEG29" s="6"/>
      <c r="GEH29" s="6"/>
      <c r="GEI29" s="6"/>
      <c r="GEJ29" s="6"/>
      <c r="GEK29" s="6"/>
      <c r="GEL29" s="6"/>
      <c r="GEM29" s="6"/>
      <c r="GEN29" s="6"/>
      <c r="GEO29" s="6"/>
      <c r="GEP29" s="6"/>
      <c r="GEQ29" s="6"/>
      <c r="GER29" s="6"/>
      <c r="GES29" s="6"/>
      <c r="GET29" s="6"/>
      <c r="GEU29" s="6"/>
      <c r="GEV29" s="6"/>
      <c r="GEW29" s="6"/>
      <c r="GEX29" s="6"/>
      <c r="GEY29" s="6"/>
      <c r="GEZ29" s="6"/>
      <c r="GFA29" s="6"/>
      <c r="GFB29" s="6"/>
      <c r="GFC29" s="6"/>
      <c r="GFD29" s="6"/>
      <c r="GFE29" s="6"/>
      <c r="GFF29" s="6"/>
      <c r="GFG29" s="6"/>
      <c r="GFH29" s="6"/>
      <c r="GFI29" s="6"/>
      <c r="GFJ29" s="6"/>
      <c r="GFK29" s="6"/>
      <c r="GFL29" s="6"/>
      <c r="GFM29" s="6"/>
      <c r="GFN29" s="6"/>
      <c r="GFO29" s="6"/>
      <c r="GFP29" s="6"/>
      <c r="GFQ29" s="6"/>
      <c r="GFR29" s="6"/>
      <c r="GFS29" s="6"/>
      <c r="GFT29" s="6"/>
      <c r="GFU29" s="6"/>
      <c r="GFV29" s="6"/>
      <c r="GFW29" s="6"/>
      <c r="GFX29" s="6"/>
      <c r="GFY29" s="6"/>
      <c r="GFZ29" s="6"/>
      <c r="GGA29" s="6"/>
      <c r="GGB29" s="6"/>
      <c r="GGC29" s="6"/>
      <c r="GGD29" s="6"/>
      <c r="GGE29" s="6"/>
      <c r="GGF29" s="6"/>
      <c r="GGG29" s="6"/>
      <c r="GGH29" s="6"/>
      <c r="GGI29" s="6"/>
      <c r="GGJ29" s="6"/>
      <c r="GGK29" s="6"/>
      <c r="GGL29" s="6"/>
      <c r="GGM29" s="6"/>
      <c r="GGN29" s="6"/>
      <c r="GGO29" s="6"/>
      <c r="GGP29" s="6"/>
      <c r="GGQ29" s="6"/>
      <c r="GGR29" s="6"/>
      <c r="GGS29" s="6"/>
      <c r="GGT29" s="6"/>
      <c r="GGU29" s="6"/>
      <c r="GGV29" s="6"/>
      <c r="GGW29" s="6"/>
      <c r="GGX29" s="6"/>
      <c r="GGY29" s="6"/>
      <c r="GGZ29" s="6"/>
      <c r="GHA29" s="6"/>
      <c r="GHB29" s="6"/>
      <c r="GHC29" s="6"/>
      <c r="GHD29" s="6"/>
      <c r="GHE29" s="6"/>
      <c r="GHF29" s="6"/>
      <c r="GHG29" s="6"/>
      <c r="GHH29" s="6"/>
      <c r="GHI29" s="6"/>
      <c r="GHJ29" s="6"/>
      <c r="GHK29" s="6"/>
      <c r="GHL29" s="6"/>
      <c r="GHM29" s="6"/>
      <c r="GHN29" s="6"/>
      <c r="GHO29" s="6"/>
      <c r="GHP29" s="6"/>
      <c r="GHQ29" s="6"/>
      <c r="GHR29" s="6"/>
      <c r="GHS29" s="6"/>
      <c r="GHT29" s="6"/>
      <c r="GHU29" s="6"/>
      <c r="GHV29" s="6"/>
      <c r="GHW29" s="6"/>
      <c r="GHX29" s="6"/>
      <c r="GHY29" s="6"/>
      <c r="GHZ29" s="6"/>
      <c r="GIA29" s="6"/>
      <c r="GIB29" s="6"/>
      <c r="GIC29" s="6"/>
      <c r="GID29" s="6"/>
      <c r="GIE29" s="6"/>
      <c r="GIF29" s="6"/>
      <c r="GIG29" s="6"/>
      <c r="GIH29" s="6"/>
      <c r="GII29" s="6"/>
      <c r="GIJ29" s="6"/>
      <c r="GIK29" s="6"/>
      <c r="GIL29" s="6"/>
      <c r="GIM29" s="6"/>
      <c r="GIN29" s="6"/>
      <c r="GIO29" s="6"/>
      <c r="GIP29" s="6"/>
      <c r="GIQ29" s="6"/>
      <c r="GIR29" s="6"/>
      <c r="GIS29" s="6"/>
      <c r="GIT29" s="6"/>
      <c r="GIU29" s="6"/>
      <c r="GIV29" s="6"/>
      <c r="GIW29" s="6"/>
      <c r="GIX29" s="6"/>
      <c r="GIY29" s="6"/>
      <c r="GIZ29" s="6"/>
      <c r="GJA29" s="6"/>
      <c r="GJB29" s="6"/>
      <c r="GJC29" s="6"/>
      <c r="GJD29" s="6"/>
      <c r="GJE29" s="6"/>
      <c r="GJF29" s="6"/>
      <c r="GJG29" s="6"/>
      <c r="GJH29" s="6"/>
      <c r="GJI29" s="6"/>
      <c r="GJJ29" s="6"/>
      <c r="GJK29" s="6"/>
      <c r="GJL29" s="6"/>
      <c r="GJM29" s="6"/>
      <c r="GJN29" s="6"/>
      <c r="GJO29" s="6"/>
      <c r="GJP29" s="6"/>
      <c r="GJQ29" s="6"/>
      <c r="GJR29" s="6"/>
      <c r="GJS29" s="6"/>
      <c r="GJT29" s="6"/>
      <c r="GJU29" s="6"/>
      <c r="GJV29" s="6"/>
      <c r="GJW29" s="6"/>
      <c r="GJX29" s="6"/>
      <c r="GJY29" s="6"/>
      <c r="GJZ29" s="6"/>
      <c r="GKA29" s="6"/>
      <c r="GKB29" s="6"/>
      <c r="GKC29" s="6"/>
      <c r="GKD29" s="6"/>
      <c r="GKE29" s="6"/>
      <c r="GKF29" s="6"/>
      <c r="GKG29" s="6"/>
      <c r="GKH29" s="6"/>
      <c r="GKI29" s="6"/>
      <c r="GKJ29" s="6"/>
      <c r="GKK29" s="6"/>
      <c r="GKL29" s="6"/>
      <c r="GKM29" s="6"/>
      <c r="GKN29" s="6"/>
      <c r="GKO29" s="6"/>
      <c r="GKP29" s="6"/>
      <c r="GKQ29" s="6"/>
      <c r="GKR29" s="6"/>
      <c r="GKS29" s="6"/>
      <c r="GKT29" s="6"/>
      <c r="GKU29" s="6"/>
      <c r="GKV29" s="6"/>
      <c r="GKW29" s="6"/>
      <c r="GKX29" s="6"/>
      <c r="GKY29" s="6"/>
      <c r="GKZ29" s="6"/>
      <c r="GLA29" s="6"/>
      <c r="GLB29" s="6"/>
      <c r="GLC29" s="6"/>
      <c r="GLD29" s="6"/>
      <c r="GLE29" s="6"/>
      <c r="GLF29" s="6"/>
      <c r="GLG29" s="6"/>
      <c r="GLH29" s="6"/>
      <c r="GLI29" s="6"/>
      <c r="GLJ29" s="6"/>
      <c r="GLK29" s="6"/>
      <c r="GLL29" s="6"/>
      <c r="GLM29" s="6"/>
      <c r="GLN29" s="6"/>
      <c r="GLO29" s="6"/>
      <c r="GLP29" s="6"/>
      <c r="GLQ29" s="6"/>
      <c r="GLR29" s="6"/>
      <c r="GLS29" s="6"/>
      <c r="GLT29" s="6"/>
      <c r="GLU29" s="6"/>
      <c r="GLV29" s="6"/>
      <c r="GLW29" s="6"/>
      <c r="GLX29" s="6"/>
      <c r="GLY29" s="6"/>
      <c r="GLZ29" s="6"/>
      <c r="GMA29" s="6"/>
      <c r="GMB29" s="6"/>
      <c r="GMC29" s="6"/>
      <c r="GMD29" s="6"/>
      <c r="GME29" s="6"/>
      <c r="GMF29" s="6"/>
      <c r="GMG29" s="6"/>
      <c r="GMH29" s="6"/>
      <c r="GMI29" s="6"/>
      <c r="GMJ29" s="6"/>
      <c r="GMK29" s="6"/>
      <c r="GML29" s="6"/>
      <c r="GMM29" s="6"/>
      <c r="GMN29" s="6"/>
      <c r="GMO29" s="6"/>
      <c r="GMP29" s="6"/>
      <c r="GMQ29" s="6"/>
      <c r="GMR29" s="6"/>
      <c r="GMS29" s="6"/>
      <c r="GMT29" s="6"/>
      <c r="GMU29" s="6"/>
      <c r="GMV29" s="6"/>
      <c r="GMW29" s="6"/>
      <c r="GMX29" s="6"/>
      <c r="GMY29" s="6"/>
      <c r="GMZ29" s="6"/>
      <c r="GNA29" s="6"/>
      <c r="GNB29" s="6"/>
      <c r="GNC29" s="6"/>
      <c r="GND29" s="6"/>
      <c r="GNE29" s="6"/>
      <c r="GNF29" s="6"/>
      <c r="GNG29" s="6"/>
      <c r="GNH29" s="6"/>
      <c r="GNI29" s="6"/>
      <c r="GNJ29" s="6"/>
      <c r="GNK29" s="6"/>
      <c r="GNL29" s="6"/>
      <c r="GNM29" s="6"/>
      <c r="GNN29" s="6"/>
      <c r="GNO29" s="6"/>
      <c r="GNP29" s="6"/>
      <c r="GNQ29" s="6"/>
      <c r="GNR29" s="6"/>
      <c r="GNS29" s="6"/>
      <c r="GNT29" s="6"/>
      <c r="GNU29" s="6"/>
      <c r="GNV29" s="6"/>
      <c r="GNW29" s="6"/>
      <c r="GNX29" s="6"/>
      <c r="GNY29" s="6"/>
      <c r="GNZ29" s="6"/>
      <c r="GOA29" s="6"/>
      <c r="GOB29" s="6"/>
      <c r="GOC29" s="6"/>
      <c r="GOD29" s="6"/>
      <c r="GOE29" s="6"/>
      <c r="GOF29" s="6"/>
      <c r="GOG29" s="6"/>
      <c r="GOH29" s="6"/>
      <c r="GOI29" s="6"/>
      <c r="GOJ29" s="6"/>
      <c r="GOK29" s="6"/>
      <c r="GOL29" s="6"/>
      <c r="GOM29" s="6"/>
      <c r="GON29" s="6"/>
      <c r="GOO29" s="6"/>
      <c r="GOP29" s="6"/>
      <c r="GOQ29" s="6"/>
      <c r="GOR29" s="6"/>
      <c r="GOS29" s="6"/>
      <c r="GOT29" s="6"/>
      <c r="GOU29" s="6"/>
      <c r="GOV29" s="6"/>
      <c r="GOW29" s="6"/>
      <c r="GOX29" s="6"/>
      <c r="GOY29" s="6"/>
      <c r="GOZ29" s="6"/>
      <c r="GPA29" s="6"/>
      <c r="GPB29" s="6"/>
      <c r="GPC29" s="6"/>
      <c r="GPD29" s="6"/>
      <c r="GPE29" s="6"/>
      <c r="GPF29" s="6"/>
      <c r="GPG29" s="6"/>
      <c r="GPH29" s="6"/>
      <c r="GPI29" s="6"/>
      <c r="GPJ29" s="6"/>
      <c r="GPK29" s="6"/>
      <c r="GPL29" s="6"/>
      <c r="GPM29" s="6"/>
      <c r="GPN29" s="6"/>
      <c r="GPO29" s="6"/>
      <c r="GPP29" s="6"/>
      <c r="GPQ29" s="6"/>
      <c r="GPR29" s="6"/>
      <c r="GPS29" s="6"/>
      <c r="GPT29" s="6"/>
      <c r="GPU29" s="6"/>
      <c r="GPV29" s="6"/>
      <c r="GPW29" s="6"/>
      <c r="GPX29" s="6"/>
      <c r="GPY29" s="6"/>
      <c r="GPZ29" s="6"/>
      <c r="GQA29" s="6"/>
      <c r="GQB29" s="6"/>
      <c r="GQC29" s="6"/>
      <c r="GQD29" s="6"/>
      <c r="GQE29" s="6"/>
      <c r="GQF29" s="6"/>
      <c r="GQG29" s="6"/>
      <c r="GQH29" s="6"/>
      <c r="GQI29" s="6"/>
      <c r="GQJ29" s="6"/>
      <c r="GQK29" s="6"/>
      <c r="GQL29" s="6"/>
      <c r="GQM29" s="6"/>
      <c r="GQN29" s="6"/>
      <c r="GQO29" s="6"/>
      <c r="GQP29" s="6"/>
      <c r="GQQ29" s="6"/>
      <c r="GQR29" s="6"/>
      <c r="GQS29" s="6"/>
      <c r="GQT29" s="6"/>
      <c r="GQU29" s="6"/>
      <c r="GQV29" s="6"/>
      <c r="GQW29" s="6"/>
      <c r="GQX29" s="6"/>
      <c r="GQY29" s="6"/>
      <c r="GQZ29" s="6"/>
      <c r="GRA29" s="6"/>
      <c r="GRB29" s="6"/>
      <c r="GRC29" s="6"/>
      <c r="GRD29" s="6"/>
      <c r="GRE29" s="6"/>
      <c r="GRF29" s="6"/>
      <c r="GRG29" s="6"/>
      <c r="GRH29" s="6"/>
      <c r="GRI29" s="6"/>
      <c r="GRJ29" s="6"/>
      <c r="GRK29" s="6"/>
      <c r="GRL29" s="6"/>
      <c r="GRM29" s="6"/>
      <c r="GRN29" s="6"/>
      <c r="GRO29" s="6"/>
      <c r="GRP29" s="6"/>
      <c r="GRQ29" s="6"/>
      <c r="GRR29" s="6"/>
      <c r="GRS29" s="6"/>
      <c r="GRT29" s="6"/>
      <c r="GRU29" s="6"/>
      <c r="GRV29" s="6"/>
      <c r="GRW29" s="6"/>
      <c r="GRX29" s="6"/>
      <c r="GRY29" s="6"/>
      <c r="GRZ29" s="6"/>
      <c r="GSA29" s="6"/>
      <c r="GSB29" s="6"/>
      <c r="GSC29" s="6"/>
      <c r="GSD29" s="6"/>
      <c r="GSE29" s="6"/>
      <c r="GSF29" s="6"/>
      <c r="GSG29" s="6"/>
      <c r="GSH29" s="6"/>
      <c r="GSI29" s="6"/>
      <c r="GSJ29" s="6"/>
      <c r="GSK29" s="6"/>
      <c r="GSL29" s="6"/>
      <c r="GSM29" s="6"/>
      <c r="GSN29" s="6"/>
      <c r="GSO29" s="6"/>
      <c r="GSP29" s="6"/>
      <c r="GSQ29" s="6"/>
      <c r="GSR29" s="6"/>
      <c r="GSS29" s="6"/>
      <c r="GST29" s="6"/>
      <c r="GSU29" s="6"/>
      <c r="GSV29" s="6"/>
      <c r="GSW29" s="6"/>
      <c r="GSX29" s="6"/>
      <c r="GSY29" s="6"/>
      <c r="GSZ29" s="6"/>
      <c r="GTA29" s="6"/>
      <c r="GTB29" s="6"/>
      <c r="GTC29" s="6"/>
      <c r="GTD29" s="6"/>
      <c r="GTE29" s="6"/>
      <c r="GTF29" s="6"/>
      <c r="GTG29" s="6"/>
      <c r="GTH29" s="6"/>
      <c r="GTI29" s="6"/>
      <c r="GTJ29" s="6"/>
      <c r="GTK29" s="6"/>
      <c r="GTL29" s="6"/>
      <c r="GTM29" s="6"/>
      <c r="GTN29" s="6"/>
      <c r="GTO29" s="6"/>
      <c r="GTP29" s="6"/>
      <c r="GTQ29" s="6"/>
      <c r="GTR29" s="6"/>
      <c r="GTS29" s="6"/>
      <c r="GTT29" s="6"/>
      <c r="GTU29" s="6"/>
      <c r="GTV29" s="6"/>
      <c r="GTW29" s="6"/>
      <c r="GTX29" s="6"/>
      <c r="GTY29" s="6"/>
      <c r="GTZ29" s="6"/>
      <c r="GUA29" s="6"/>
      <c r="GUB29" s="6"/>
      <c r="GUC29" s="6"/>
      <c r="GUD29" s="6"/>
      <c r="GUE29" s="6"/>
      <c r="GUF29" s="6"/>
      <c r="GUG29" s="6"/>
      <c r="GUH29" s="6"/>
      <c r="GUI29" s="6"/>
      <c r="GUJ29" s="6"/>
      <c r="GUK29" s="6"/>
      <c r="GUL29" s="6"/>
      <c r="GUM29" s="6"/>
      <c r="GUN29" s="6"/>
      <c r="GUO29" s="6"/>
      <c r="GUP29" s="6"/>
      <c r="GUQ29" s="6"/>
      <c r="GUR29" s="6"/>
      <c r="GUS29" s="6"/>
      <c r="GUT29" s="6"/>
      <c r="GUU29" s="6"/>
      <c r="GUV29" s="6"/>
      <c r="GUW29" s="6"/>
      <c r="GUX29" s="6"/>
      <c r="GUY29" s="6"/>
      <c r="GUZ29" s="6"/>
      <c r="GVA29" s="6"/>
      <c r="GVB29" s="6"/>
      <c r="GVC29" s="6"/>
      <c r="GVD29" s="6"/>
      <c r="GVE29" s="6"/>
      <c r="GVF29" s="6"/>
      <c r="GVG29" s="6"/>
      <c r="GVH29" s="6"/>
      <c r="GVI29" s="6"/>
      <c r="GVJ29" s="6"/>
      <c r="GVK29" s="6"/>
      <c r="GVL29" s="6"/>
      <c r="GVM29" s="6"/>
      <c r="GVN29" s="6"/>
      <c r="GVO29" s="6"/>
      <c r="GVP29" s="6"/>
      <c r="GVQ29" s="6"/>
      <c r="GVR29" s="6"/>
      <c r="GVS29" s="6"/>
      <c r="GVT29" s="6"/>
      <c r="GVU29" s="6"/>
      <c r="GVV29" s="6"/>
      <c r="GVW29" s="6"/>
      <c r="GVX29" s="6"/>
      <c r="GVY29" s="6"/>
      <c r="GVZ29" s="6"/>
      <c r="GWA29" s="6"/>
      <c r="GWB29" s="6"/>
      <c r="GWC29" s="6"/>
      <c r="GWD29" s="6"/>
      <c r="GWE29" s="6"/>
      <c r="GWF29" s="6"/>
      <c r="GWG29" s="6"/>
      <c r="GWH29" s="6"/>
      <c r="GWI29" s="6"/>
      <c r="GWJ29" s="6"/>
      <c r="GWK29" s="6"/>
      <c r="GWL29" s="6"/>
      <c r="GWM29" s="6"/>
      <c r="GWN29" s="6"/>
      <c r="GWO29" s="6"/>
      <c r="GWP29" s="6"/>
      <c r="GWQ29" s="6"/>
      <c r="GWR29" s="6"/>
      <c r="GWS29" s="6"/>
      <c r="GWT29" s="6"/>
      <c r="GWU29" s="6"/>
      <c r="GWV29" s="6"/>
      <c r="GWW29" s="6"/>
      <c r="GWX29" s="6"/>
      <c r="GWY29" s="6"/>
      <c r="GWZ29" s="6"/>
      <c r="GXA29" s="6"/>
      <c r="GXB29" s="6"/>
      <c r="GXC29" s="6"/>
      <c r="GXD29" s="6"/>
      <c r="GXE29" s="6"/>
      <c r="GXF29" s="6"/>
      <c r="GXG29" s="6"/>
      <c r="GXH29" s="6"/>
      <c r="GXI29" s="6"/>
      <c r="GXJ29" s="6"/>
      <c r="GXK29" s="6"/>
      <c r="GXL29" s="6"/>
      <c r="GXM29" s="6"/>
      <c r="GXN29" s="6"/>
      <c r="GXO29" s="6"/>
      <c r="GXP29" s="6"/>
      <c r="GXQ29" s="6"/>
      <c r="GXR29" s="6"/>
      <c r="GXS29" s="6"/>
      <c r="GXT29" s="6"/>
      <c r="GXU29" s="6"/>
      <c r="GXV29" s="6"/>
      <c r="GXW29" s="6"/>
      <c r="GXX29" s="6"/>
      <c r="GXY29" s="6"/>
      <c r="GXZ29" s="6"/>
      <c r="GYA29" s="6"/>
      <c r="GYB29" s="6"/>
      <c r="GYC29" s="6"/>
      <c r="GYD29" s="6"/>
      <c r="GYE29" s="6"/>
      <c r="GYF29" s="6"/>
      <c r="GYG29" s="6"/>
      <c r="GYH29" s="6"/>
      <c r="GYI29" s="6"/>
      <c r="GYJ29" s="6"/>
      <c r="GYK29" s="6"/>
      <c r="GYL29" s="6"/>
      <c r="GYM29" s="6"/>
      <c r="GYN29" s="6"/>
      <c r="GYO29" s="6"/>
      <c r="GYP29" s="6"/>
      <c r="GYQ29" s="6"/>
      <c r="GYR29" s="6"/>
      <c r="GYS29" s="6"/>
      <c r="GYT29" s="6"/>
      <c r="GYU29" s="6"/>
      <c r="GYV29" s="6"/>
      <c r="GYW29" s="6"/>
      <c r="GYX29" s="6"/>
      <c r="GYY29" s="6"/>
      <c r="GYZ29" s="6"/>
      <c r="GZA29" s="6"/>
      <c r="GZB29" s="6"/>
      <c r="GZC29" s="6"/>
      <c r="GZD29" s="6"/>
      <c r="GZE29" s="6"/>
      <c r="GZF29" s="6"/>
      <c r="GZG29" s="6"/>
      <c r="GZH29" s="6"/>
      <c r="GZI29" s="6"/>
      <c r="GZJ29" s="6"/>
      <c r="GZK29" s="6"/>
      <c r="GZL29" s="6"/>
      <c r="GZM29" s="6"/>
      <c r="GZN29" s="6"/>
      <c r="GZO29" s="6"/>
      <c r="GZP29" s="6"/>
      <c r="GZQ29" s="6"/>
      <c r="GZR29" s="6"/>
      <c r="GZS29" s="6"/>
      <c r="GZT29" s="6"/>
      <c r="GZU29" s="6"/>
      <c r="GZV29" s="6"/>
      <c r="GZW29" s="6"/>
      <c r="GZX29" s="6"/>
      <c r="GZY29" s="6"/>
      <c r="GZZ29" s="6"/>
      <c r="HAA29" s="6"/>
      <c r="HAB29" s="6"/>
      <c r="HAC29" s="6"/>
      <c r="HAD29" s="6"/>
      <c r="HAE29" s="6"/>
      <c r="HAF29" s="6"/>
      <c r="HAG29" s="6"/>
      <c r="HAH29" s="6"/>
      <c r="HAI29" s="6"/>
      <c r="HAJ29" s="6"/>
      <c r="HAK29" s="6"/>
      <c r="HAL29" s="6"/>
      <c r="HAM29" s="6"/>
      <c r="HAN29" s="6"/>
      <c r="HAO29" s="6"/>
      <c r="HAP29" s="6"/>
      <c r="HAQ29" s="6"/>
      <c r="HAR29" s="6"/>
      <c r="HAS29" s="6"/>
      <c r="HAT29" s="6"/>
      <c r="HAU29" s="6"/>
      <c r="HAV29" s="6"/>
      <c r="HAW29" s="6"/>
      <c r="HAX29" s="6"/>
      <c r="HAY29" s="6"/>
      <c r="HAZ29" s="6"/>
      <c r="HBA29" s="6"/>
      <c r="HBB29" s="6"/>
      <c r="HBC29" s="6"/>
      <c r="HBD29" s="6"/>
      <c r="HBE29" s="6"/>
      <c r="HBF29" s="6"/>
      <c r="HBG29" s="6"/>
      <c r="HBH29" s="6"/>
      <c r="HBI29" s="6"/>
      <c r="HBJ29" s="6"/>
      <c r="HBK29" s="6"/>
      <c r="HBL29" s="6"/>
      <c r="HBM29" s="6"/>
      <c r="HBN29" s="6"/>
      <c r="HBO29" s="6"/>
      <c r="HBP29" s="6"/>
      <c r="HBQ29" s="6"/>
      <c r="HBR29" s="6"/>
      <c r="HBS29" s="6"/>
      <c r="HBT29" s="6"/>
      <c r="HBU29" s="6"/>
      <c r="HBV29" s="6"/>
      <c r="HBW29" s="6"/>
      <c r="HBX29" s="6"/>
      <c r="HBY29" s="6"/>
      <c r="HBZ29" s="6"/>
      <c r="HCA29" s="6"/>
      <c r="HCB29" s="6"/>
      <c r="HCC29" s="6"/>
      <c r="HCD29" s="6"/>
      <c r="HCE29" s="6"/>
      <c r="HCF29" s="6"/>
      <c r="HCG29" s="6"/>
      <c r="HCH29" s="6"/>
      <c r="HCI29" s="6"/>
      <c r="HCJ29" s="6"/>
      <c r="HCK29" s="6"/>
      <c r="HCL29" s="6"/>
      <c r="HCM29" s="6"/>
      <c r="HCN29" s="6"/>
      <c r="HCO29" s="6"/>
      <c r="HCP29" s="6"/>
      <c r="HCQ29" s="6"/>
      <c r="HCR29" s="6"/>
      <c r="HCS29" s="6"/>
      <c r="HCT29" s="6"/>
      <c r="HCU29" s="6"/>
      <c r="HCV29" s="6"/>
      <c r="HCW29" s="6"/>
      <c r="HCX29" s="6"/>
      <c r="HCY29" s="6"/>
      <c r="HCZ29" s="6"/>
      <c r="HDA29" s="6"/>
      <c r="HDB29" s="6"/>
      <c r="HDC29" s="6"/>
      <c r="HDD29" s="6"/>
      <c r="HDE29" s="6"/>
      <c r="HDF29" s="6"/>
      <c r="HDG29" s="6"/>
      <c r="HDH29" s="6"/>
      <c r="HDI29" s="6"/>
      <c r="HDJ29" s="6"/>
      <c r="HDK29" s="6"/>
      <c r="HDL29" s="6"/>
      <c r="HDM29" s="6"/>
      <c r="HDN29" s="6"/>
      <c r="HDO29" s="6"/>
      <c r="HDP29" s="6"/>
      <c r="HDQ29" s="6"/>
      <c r="HDR29" s="6"/>
      <c r="HDS29" s="6"/>
      <c r="HDT29" s="6"/>
      <c r="HDU29" s="6"/>
      <c r="HDV29" s="6"/>
      <c r="HDW29" s="6"/>
      <c r="HDX29" s="6"/>
      <c r="HDY29" s="6"/>
      <c r="HDZ29" s="6"/>
      <c r="HEA29" s="6"/>
      <c r="HEB29" s="6"/>
      <c r="HEC29" s="6"/>
      <c r="HED29" s="6"/>
      <c r="HEE29" s="6"/>
      <c r="HEF29" s="6"/>
      <c r="HEG29" s="6"/>
      <c r="HEH29" s="6"/>
      <c r="HEI29" s="6"/>
      <c r="HEJ29" s="6"/>
      <c r="HEK29" s="6"/>
      <c r="HEL29" s="6"/>
      <c r="HEM29" s="6"/>
      <c r="HEN29" s="6"/>
      <c r="HEO29" s="6"/>
      <c r="HEP29" s="6"/>
      <c r="HEQ29" s="6"/>
      <c r="HER29" s="6"/>
      <c r="HES29" s="6"/>
      <c r="HET29" s="6"/>
      <c r="HEU29" s="6"/>
      <c r="HEV29" s="6"/>
      <c r="HEW29" s="6"/>
      <c r="HEX29" s="6"/>
      <c r="HEY29" s="6"/>
      <c r="HEZ29" s="6"/>
      <c r="HFA29" s="6"/>
      <c r="HFB29" s="6"/>
      <c r="HFC29" s="6"/>
      <c r="HFD29" s="6"/>
      <c r="HFE29" s="6"/>
      <c r="HFF29" s="6"/>
      <c r="HFG29" s="6"/>
      <c r="HFH29" s="6"/>
      <c r="HFI29" s="6"/>
      <c r="HFJ29" s="6"/>
      <c r="HFK29" s="6"/>
      <c r="HFL29" s="6"/>
      <c r="HFM29" s="6"/>
      <c r="HFN29" s="6"/>
      <c r="HFO29" s="6"/>
      <c r="HFP29" s="6"/>
      <c r="HFQ29" s="6"/>
      <c r="HFR29" s="6"/>
      <c r="HFS29" s="6"/>
      <c r="HFT29" s="6"/>
      <c r="HFU29" s="6"/>
      <c r="HFV29" s="6"/>
      <c r="HFW29" s="6"/>
      <c r="HFX29" s="6"/>
      <c r="HFY29" s="6"/>
      <c r="HFZ29" s="6"/>
      <c r="HGA29" s="6"/>
      <c r="HGB29" s="6"/>
      <c r="HGC29" s="6"/>
      <c r="HGD29" s="6"/>
      <c r="HGE29" s="6"/>
      <c r="HGF29" s="6"/>
      <c r="HGG29" s="6"/>
      <c r="HGH29" s="6"/>
      <c r="HGI29" s="6"/>
      <c r="HGJ29" s="6"/>
      <c r="HGK29" s="6"/>
      <c r="HGL29" s="6"/>
      <c r="HGM29" s="6"/>
      <c r="HGN29" s="6"/>
      <c r="HGO29" s="6"/>
      <c r="HGP29" s="6"/>
      <c r="HGQ29" s="6"/>
      <c r="HGR29" s="6"/>
      <c r="HGS29" s="6"/>
      <c r="HGT29" s="6"/>
      <c r="HGU29" s="6"/>
      <c r="HGV29" s="6"/>
      <c r="HGW29" s="6"/>
      <c r="HGX29" s="6"/>
      <c r="HGY29" s="6"/>
      <c r="HGZ29" s="6"/>
      <c r="HHA29" s="6"/>
      <c r="HHB29" s="6"/>
      <c r="HHC29" s="6"/>
      <c r="HHD29" s="6"/>
      <c r="HHE29" s="6"/>
      <c r="HHF29" s="6"/>
      <c r="HHG29" s="6"/>
      <c r="HHH29" s="6"/>
      <c r="HHI29" s="6"/>
      <c r="HHJ29" s="6"/>
      <c r="HHK29" s="6"/>
      <c r="HHL29" s="6"/>
      <c r="HHM29" s="6"/>
      <c r="HHN29" s="6"/>
      <c r="HHO29" s="6"/>
      <c r="HHP29" s="6"/>
      <c r="HHQ29" s="6"/>
      <c r="HHR29" s="6"/>
      <c r="HHS29" s="6"/>
      <c r="HHT29" s="6"/>
      <c r="HHU29" s="6"/>
      <c r="HHV29" s="6"/>
      <c r="HHW29" s="6"/>
      <c r="HHX29" s="6"/>
      <c r="HHY29" s="6"/>
      <c r="HHZ29" s="6"/>
      <c r="HIA29" s="6"/>
      <c r="HIB29" s="6"/>
      <c r="HIC29" s="6"/>
      <c r="HID29" s="6"/>
      <c r="HIE29" s="6"/>
      <c r="HIF29" s="6"/>
      <c r="HIG29" s="6"/>
      <c r="HIH29" s="6"/>
      <c r="HII29" s="6"/>
      <c r="HIJ29" s="6"/>
      <c r="HIK29" s="6"/>
      <c r="HIL29" s="6"/>
      <c r="HIM29" s="6"/>
      <c r="HIN29" s="6"/>
      <c r="HIO29" s="6"/>
      <c r="HIP29" s="6"/>
      <c r="HIQ29" s="6"/>
      <c r="HIR29" s="6"/>
      <c r="HIS29" s="6"/>
      <c r="HIT29" s="6"/>
      <c r="HIU29" s="6"/>
      <c r="HIV29" s="6"/>
      <c r="HIW29" s="6"/>
      <c r="HIX29" s="6"/>
      <c r="HIY29" s="6"/>
      <c r="HIZ29" s="6"/>
      <c r="HJA29" s="6"/>
      <c r="HJB29" s="6"/>
      <c r="HJC29" s="6"/>
      <c r="HJD29" s="6"/>
      <c r="HJE29" s="6"/>
      <c r="HJF29" s="6"/>
      <c r="HJG29" s="6"/>
      <c r="HJH29" s="6"/>
      <c r="HJI29" s="6"/>
      <c r="HJJ29" s="6"/>
      <c r="HJK29" s="6"/>
      <c r="HJL29" s="6"/>
      <c r="HJM29" s="6"/>
      <c r="HJN29" s="6"/>
      <c r="HJO29" s="6"/>
      <c r="HJP29" s="6"/>
      <c r="HJQ29" s="6"/>
      <c r="HJR29" s="6"/>
      <c r="HJS29" s="6"/>
      <c r="HJT29" s="6"/>
      <c r="HJU29" s="6"/>
      <c r="HJV29" s="6"/>
      <c r="HJW29" s="6"/>
      <c r="HJX29" s="6"/>
      <c r="HJY29" s="6"/>
      <c r="HJZ29" s="6"/>
      <c r="HKA29" s="6"/>
      <c r="HKB29" s="6"/>
      <c r="HKC29" s="6"/>
      <c r="HKD29" s="6"/>
      <c r="HKE29" s="6"/>
      <c r="HKF29" s="6"/>
      <c r="HKG29" s="6"/>
      <c r="HKH29" s="6"/>
      <c r="HKI29" s="6"/>
      <c r="HKJ29" s="6"/>
      <c r="HKK29" s="6"/>
      <c r="HKL29" s="6"/>
      <c r="HKM29" s="6"/>
      <c r="HKN29" s="6"/>
      <c r="HKO29" s="6"/>
      <c r="HKP29" s="6"/>
      <c r="HKQ29" s="6"/>
      <c r="HKR29" s="6"/>
      <c r="HKS29" s="6"/>
      <c r="HKT29" s="6"/>
      <c r="HKU29" s="6"/>
      <c r="HKV29" s="6"/>
      <c r="HKW29" s="6"/>
      <c r="HKX29" s="6"/>
      <c r="HKY29" s="6"/>
      <c r="HKZ29" s="6"/>
      <c r="HLA29" s="6"/>
      <c r="HLB29" s="6"/>
      <c r="HLC29" s="6"/>
      <c r="HLD29" s="6"/>
      <c r="HLE29" s="6"/>
      <c r="HLF29" s="6"/>
      <c r="HLG29" s="6"/>
      <c r="HLH29" s="6"/>
      <c r="HLI29" s="6"/>
      <c r="HLJ29" s="6"/>
      <c r="HLK29" s="6"/>
      <c r="HLL29" s="6"/>
      <c r="HLM29" s="6"/>
      <c r="HLN29" s="6"/>
      <c r="HLO29" s="6"/>
      <c r="HLP29" s="6"/>
      <c r="HLQ29" s="6"/>
      <c r="HLR29" s="6"/>
      <c r="HLS29" s="6"/>
      <c r="HLT29" s="6"/>
      <c r="HLU29" s="6"/>
      <c r="HLV29" s="6"/>
      <c r="HLW29" s="6"/>
      <c r="HLX29" s="6"/>
      <c r="HLY29" s="6"/>
      <c r="HLZ29" s="6"/>
      <c r="HMA29" s="6"/>
      <c r="HMB29" s="6"/>
      <c r="HMC29" s="6"/>
      <c r="HMD29" s="6"/>
      <c r="HME29" s="6"/>
      <c r="HMF29" s="6"/>
      <c r="HMG29" s="6"/>
      <c r="HMH29" s="6"/>
      <c r="HMI29" s="6"/>
      <c r="HMJ29" s="6"/>
      <c r="HMK29" s="6"/>
      <c r="HML29" s="6"/>
      <c r="HMM29" s="6"/>
      <c r="HMN29" s="6"/>
      <c r="HMO29" s="6"/>
      <c r="HMP29" s="6"/>
      <c r="HMQ29" s="6"/>
      <c r="HMR29" s="6"/>
      <c r="HMS29" s="6"/>
      <c r="HMT29" s="6"/>
      <c r="HMU29" s="6"/>
      <c r="HMV29" s="6"/>
      <c r="HMW29" s="6"/>
      <c r="HMX29" s="6"/>
      <c r="HMY29" s="6"/>
      <c r="HMZ29" s="6"/>
      <c r="HNA29" s="6"/>
      <c r="HNB29" s="6"/>
      <c r="HNC29" s="6"/>
      <c r="HND29" s="6"/>
      <c r="HNE29" s="6"/>
      <c r="HNF29" s="6"/>
      <c r="HNG29" s="6"/>
      <c r="HNH29" s="6"/>
      <c r="HNI29" s="6"/>
      <c r="HNJ29" s="6"/>
      <c r="HNK29" s="6"/>
      <c r="HNL29" s="6"/>
      <c r="HNM29" s="6"/>
      <c r="HNN29" s="6"/>
      <c r="HNO29" s="6"/>
      <c r="HNP29" s="6"/>
      <c r="HNQ29" s="6"/>
      <c r="HNR29" s="6"/>
      <c r="HNS29" s="6"/>
      <c r="HNT29" s="6"/>
      <c r="HNU29" s="6"/>
      <c r="HNV29" s="6"/>
      <c r="HNW29" s="6"/>
      <c r="HNX29" s="6"/>
      <c r="HNY29" s="6"/>
      <c r="HNZ29" s="6"/>
      <c r="HOA29" s="6"/>
      <c r="HOB29" s="6"/>
      <c r="HOC29" s="6"/>
      <c r="HOD29" s="6"/>
      <c r="HOE29" s="6"/>
      <c r="HOF29" s="6"/>
      <c r="HOG29" s="6"/>
      <c r="HOH29" s="6"/>
      <c r="HOI29" s="6"/>
      <c r="HOJ29" s="6"/>
      <c r="HOK29" s="6"/>
      <c r="HOL29" s="6"/>
      <c r="HOM29" s="6"/>
      <c r="HON29" s="6"/>
      <c r="HOO29" s="6"/>
      <c r="HOP29" s="6"/>
      <c r="HOQ29" s="6"/>
      <c r="HOR29" s="6"/>
      <c r="HOS29" s="6"/>
      <c r="HOT29" s="6"/>
      <c r="HOU29" s="6"/>
      <c r="HOV29" s="6"/>
      <c r="HOW29" s="6"/>
      <c r="HOX29" s="6"/>
      <c r="HOY29" s="6"/>
      <c r="HOZ29" s="6"/>
      <c r="HPA29" s="6"/>
      <c r="HPB29" s="6"/>
      <c r="HPC29" s="6"/>
      <c r="HPD29" s="6"/>
      <c r="HPE29" s="6"/>
      <c r="HPF29" s="6"/>
      <c r="HPG29" s="6"/>
      <c r="HPH29" s="6"/>
      <c r="HPI29" s="6"/>
      <c r="HPJ29" s="6"/>
      <c r="HPK29" s="6"/>
      <c r="HPL29" s="6"/>
      <c r="HPM29" s="6"/>
      <c r="HPN29" s="6"/>
      <c r="HPO29" s="6"/>
      <c r="HPP29" s="6"/>
      <c r="HPQ29" s="6"/>
      <c r="HPR29" s="6"/>
      <c r="HPS29" s="6"/>
      <c r="HPT29" s="6"/>
      <c r="HPU29" s="6"/>
      <c r="HPV29" s="6"/>
      <c r="HPW29" s="6"/>
      <c r="HPX29" s="6"/>
      <c r="HPY29" s="6"/>
      <c r="HPZ29" s="6"/>
      <c r="HQA29" s="6"/>
      <c r="HQB29" s="6"/>
      <c r="HQC29" s="6"/>
      <c r="HQD29" s="6"/>
      <c r="HQE29" s="6"/>
      <c r="HQF29" s="6"/>
      <c r="HQG29" s="6"/>
      <c r="HQH29" s="6"/>
      <c r="HQI29" s="6"/>
      <c r="HQJ29" s="6"/>
      <c r="HQK29" s="6"/>
      <c r="HQL29" s="6"/>
      <c r="HQM29" s="6"/>
      <c r="HQN29" s="6"/>
      <c r="HQO29" s="6"/>
      <c r="HQP29" s="6"/>
      <c r="HQQ29" s="6"/>
      <c r="HQR29" s="6"/>
      <c r="HQS29" s="6"/>
      <c r="HQT29" s="6"/>
      <c r="HQU29" s="6"/>
      <c r="HQV29" s="6"/>
      <c r="HQW29" s="6"/>
      <c r="HQX29" s="6"/>
      <c r="HQY29" s="6"/>
      <c r="HQZ29" s="6"/>
      <c r="HRA29" s="6"/>
      <c r="HRB29" s="6"/>
      <c r="HRC29" s="6"/>
      <c r="HRD29" s="6"/>
      <c r="HRE29" s="6"/>
      <c r="HRF29" s="6"/>
      <c r="HRG29" s="6"/>
      <c r="HRH29" s="6"/>
      <c r="HRI29" s="6"/>
      <c r="HRJ29" s="6"/>
      <c r="HRK29" s="6"/>
      <c r="HRL29" s="6"/>
      <c r="HRM29" s="6"/>
      <c r="HRN29" s="6"/>
      <c r="HRO29" s="6"/>
      <c r="HRP29" s="6"/>
      <c r="HRQ29" s="6"/>
      <c r="HRR29" s="6"/>
      <c r="HRS29" s="6"/>
      <c r="HRT29" s="6"/>
      <c r="HRU29" s="6"/>
      <c r="HRV29" s="6"/>
      <c r="HRW29" s="6"/>
      <c r="HRX29" s="6"/>
      <c r="HRY29" s="6"/>
      <c r="HRZ29" s="6"/>
      <c r="HSA29" s="6"/>
      <c r="HSB29" s="6"/>
      <c r="HSC29" s="6"/>
      <c r="HSD29" s="6"/>
      <c r="HSE29" s="6"/>
      <c r="HSF29" s="6"/>
      <c r="HSG29" s="6"/>
      <c r="HSH29" s="6"/>
      <c r="HSI29" s="6"/>
      <c r="HSJ29" s="6"/>
      <c r="HSK29" s="6"/>
      <c r="HSL29" s="6"/>
      <c r="HSM29" s="6"/>
      <c r="HSN29" s="6"/>
      <c r="HSO29" s="6"/>
      <c r="HSP29" s="6"/>
      <c r="HSQ29" s="6"/>
      <c r="HSR29" s="6"/>
      <c r="HSS29" s="6"/>
      <c r="HST29" s="6"/>
      <c r="HSU29" s="6"/>
      <c r="HSV29" s="6"/>
      <c r="HSW29" s="6"/>
      <c r="HSX29" s="6"/>
      <c r="HSY29" s="6"/>
      <c r="HSZ29" s="6"/>
      <c r="HTA29" s="6"/>
      <c r="HTB29" s="6"/>
      <c r="HTC29" s="6"/>
      <c r="HTD29" s="6"/>
      <c r="HTE29" s="6"/>
      <c r="HTF29" s="6"/>
      <c r="HTG29" s="6"/>
      <c r="HTH29" s="6"/>
      <c r="HTI29" s="6"/>
      <c r="HTJ29" s="6"/>
      <c r="HTK29" s="6"/>
      <c r="HTL29" s="6"/>
      <c r="HTM29" s="6"/>
      <c r="HTN29" s="6"/>
      <c r="HTO29" s="6"/>
      <c r="HTP29" s="6"/>
      <c r="HTQ29" s="6"/>
      <c r="HTR29" s="6"/>
      <c r="HTS29" s="6"/>
      <c r="HTT29" s="6"/>
      <c r="HTU29" s="6"/>
      <c r="HTV29" s="6"/>
      <c r="HTW29" s="6"/>
      <c r="HTX29" s="6"/>
      <c r="HTY29" s="6"/>
      <c r="HTZ29" s="6"/>
      <c r="HUA29" s="6"/>
      <c r="HUB29" s="6"/>
      <c r="HUC29" s="6"/>
      <c r="HUD29" s="6"/>
      <c r="HUE29" s="6"/>
      <c r="HUF29" s="6"/>
      <c r="HUG29" s="6"/>
      <c r="HUH29" s="6"/>
      <c r="HUI29" s="6"/>
      <c r="HUJ29" s="6"/>
      <c r="HUK29" s="6"/>
      <c r="HUL29" s="6"/>
      <c r="HUM29" s="6"/>
      <c r="HUN29" s="6"/>
      <c r="HUO29" s="6"/>
      <c r="HUP29" s="6"/>
      <c r="HUQ29" s="6"/>
      <c r="HUR29" s="6"/>
      <c r="HUS29" s="6"/>
      <c r="HUT29" s="6"/>
      <c r="HUU29" s="6"/>
      <c r="HUV29" s="6"/>
      <c r="HUW29" s="6"/>
      <c r="HUX29" s="6"/>
      <c r="HUY29" s="6"/>
      <c r="HUZ29" s="6"/>
      <c r="HVA29" s="6"/>
      <c r="HVB29" s="6"/>
      <c r="HVC29" s="6"/>
      <c r="HVD29" s="6"/>
      <c r="HVE29" s="6"/>
      <c r="HVF29" s="6"/>
      <c r="HVG29" s="6"/>
      <c r="HVH29" s="6"/>
      <c r="HVI29" s="6"/>
      <c r="HVJ29" s="6"/>
      <c r="HVK29" s="6"/>
      <c r="HVL29" s="6"/>
      <c r="HVM29" s="6"/>
      <c r="HVN29" s="6"/>
      <c r="HVO29" s="6"/>
      <c r="HVP29" s="6"/>
      <c r="HVQ29" s="6"/>
      <c r="HVR29" s="6"/>
      <c r="HVS29" s="6"/>
      <c r="HVT29" s="6"/>
      <c r="HVU29" s="6"/>
      <c r="HVV29" s="6"/>
      <c r="HVW29" s="6"/>
      <c r="HVX29" s="6"/>
      <c r="HVY29" s="6"/>
      <c r="HVZ29" s="6"/>
      <c r="HWA29" s="6"/>
      <c r="HWB29" s="6"/>
      <c r="HWC29" s="6"/>
      <c r="HWD29" s="6"/>
      <c r="HWE29" s="6"/>
      <c r="HWF29" s="6"/>
      <c r="HWG29" s="6"/>
      <c r="HWH29" s="6"/>
      <c r="HWI29" s="6"/>
      <c r="HWJ29" s="6"/>
      <c r="HWK29" s="6"/>
      <c r="HWL29" s="6"/>
      <c r="HWM29" s="6"/>
      <c r="HWN29" s="6"/>
      <c r="HWO29" s="6"/>
      <c r="HWP29" s="6"/>
      <c r="HWQ29" s="6"/>
      <c r="HWR29" s="6"/>
      <c r="HWS29" s="6"/>
      <c r="HWT29" s="6"/>
      <c r="HWU29" s="6"/>
      <c r="HWV29" s="6"/>
      <c r="HWW29" s="6"/>
      <c r="HWX29" s="6"/>
      <c r="HWY29" s="6"/>
      <c r="HWZ29" s="6"/>
      <c r="HXA29" s="6"/>
      <c r="HXB29" s="6"/>
      <c r="HXC29" s="6"/>
      <c r="HXD29" s="6"/>
      <c r="HXE29" s="6"/>
      <c r="HXF29" s="6"/>
      <c r="HXG29" s="6"/>
      <c r="HXH29" s="6"/>
      <c r="HXI29" s="6"/>
      <c r="HXJ29" s="6"/>
      <c r="HXK29" s="6"/>
      <c r="HXL29" s="6"/>
      <c r="HXM29" s="6"/>
      <c r="HXN29" s="6"/>
      <c r="HXO29" s="6"/>
      <c r="HXP29" s="6"/>
      <c r="HXQ29" s="6"/>
      <c r="HXR29" s="6"/>
      <c r="HXS29" s="6"/>
      <c r="HXT29" s="6"/>
      <c r="HXU29" s="6"/>
      <c r="HXV29" s="6"/>
      <c r="HXW29" s="6"/>
      <c r="HXX29" s="6"/>
      <c r="HXY29" s="6"/>
      <c r="HXZ29" s="6"/>
      <c r="HYA29" s="6"/>
      <c r="HYB29" s="6"/>
      <c r="HYC29" s="6"/>
      <c r="HYD29" s="6"/>
      <c r="HYE29" s="6"/>
      <c r="HYF29" s="6"/>
      <c r="HYG29" s="6"/>
      <c r="HYH29" s="6"/>
      <c r="HYI29" s="6"/>
      <c r="HYJ29" s="6"/>
      <c r="HYK29" s="6"/>
      <c r="HYL29" s="6"/>
      <c r="HYM29" s="6"/>
      <c r="HYN29" s="6"/>
      <c r="HYO29" s="6"/>
      <c r="HYP29" s="6"/>
      <c r="HYQ29" s="6"/>
      <c r="HYR29" s="6"/>
      <c r="HYS29" s="6"/>
      <c r="HYT29" s="6"/>
      <c r="HYU29" s="6"/>
      <c r="HYV29" s="6"/>
      <c r="HYW29" s="6"/>
      <c r="HYX29" s="6"/>
      <c r="HYY29" s="6"/>
      <c r="HYZ29" s="6"/>
      <c r="HZA29" s="6"/>
      <c r="HZB29" s="6"/>
      <c r="HZC29" s="6"/>
      <c r="HZD29" s="6"/>
      <c r="HZE29" s="6"/>
      <c r="HZF29" s="6"/>
      <c r="HZG29" s="6"/>
      <c r="HZH29" s="6"/>
      <c r="HZI29" s="6"/>
      <c r="HZJ29" s="6"/>
      <c r="HZK29" s="6"/>
      <c r="HZL29" s="6"/>
      <c r="HZM29" s="6"/>
      <c r="HZN29" s="6"/>
      <c r="HZO29" s="6"/>
      <c r="HZP29" s="6"/>
      <c r="HZQ29" s="6"/>
      <c r="HZR29" s="6"/>
      <c r="HZS29" s="6"/>
      <c r="HZT29" s="6"/>
      <c r="HZU29" s="6"/>
      <c r="HZV29" s="6"/>
      <c r="HZW29" s="6"/>
      <c r="HZX29" s="6"/>
      <c r="HZY29" s="6"/>
      <c r="HZZ29" s="6"/>
      <c r="IAA29" s="6"/>
      <c r="IAB29" s="6"/>
      <c r="IAC29" s="6"/>
      <c r="IAD29" s="6"/>
      <c r="IAE29" s="6"/>
      <c r="IAF29" s="6"/>
      <c r="IAG29" s="6"/>
      <c r="IAH29" s="6"/>
      <c r="IAI29" s="6"/>
      <c r="IAJ29" s="6"/>
      <c r="IAK29" s="6"/>
      <c r="IAL29" s="6"/>
      <c r="IAM29" s="6"/>
      <c r="IAN29" s="6"/>
      <c r="IAO29" s="6"/>
      <c r="IAP29" s="6"/>
      <c r="IAQ29" s="6"/>
      <c r="IAR29" s="6"/>
      <c r="IAS29" s="6"/>
      <c r="IAT29" s="6"/>
      <c r="IAU29" s="6"/>
      <c r="IAV29" s="6"/>
      <c r="IAW29" s="6"/>
      <c r="IAX29" s="6"/>
      <c r="IAY29" s="6"/>
      <c r="IAZ29" s="6"/>
      <c r="IBA29" s="6"/>
      <c r="IBB29" s="6"/>
      <c r="IBC29" s="6"/>
      <c r="IBD29" s="6"/>
      <c r="IBE29" s="6"/>
      <c r="IBF29" s="6"/>
      <c r="IBG29" s="6"/>
      <c r="IBH29" s="6"/>
      <c r="IBI29" s="6"/>
      <c r="IBJ29" s="6"/>
      <c r="IBK29" s="6"/>
      <c r="IBL29" s="6"/>
      <c r="IBM29" s="6"/>
      <c r="IBN29" s="6"/>
      <c r="IBO29" s="6"/>
      <c r="IBP29" s="6"/>
      <c r="IBQ29" s="6"/>
      <c r="IBR29" s="6"/>
      <c r="IBS29" s="6"/>
      <c r="IBT29" s="6"/>
      <c r="IBU29" s="6"/>
      <c r="IBV29" s="6"/>
      <c r="IBW29" s="6"/>
      <c r="IBX29" s="6"/>
      <c r="IBY29" s="6"/>
      <c r="IBZ29" s="6"/>
      <c r="ICA29" s="6"/>
      <c r="ICB29" s="6"/>
      <c r="ICC29" s="6"/>
      <c r="ICD29" s="6"/>
      <c r="ICE29" s="6"/>
      <c r="ICF29" s="6"/>
      <c r="ICG29" s="6"/>
      <c r="ICH29" s="6"/>
      <c r="ICI29" s="6"/>
      <c r="ICJ29" s="6"/>
      <c r="ICK29" s="6"/>
      <c r="ICL29" s="6"/>
      <c r="ICM29" s="6"/>
      <c r="ICN29" s="6"/>
      <c r="ICO29" s="6"/>
      <c r="ICP29" s="6"/>
      <c r="ICQ29" s="6"/>
      <c r="ICR29" s="6"/>
      <c r="ICS29" s="6"/>
      <c r="ICT29" s="6"/>
      <c r="ICU29" s="6"/>
      <c r="ICV29" s="6"/>
      <c r="ICW29" s="6"/>
      <c r="ICX29" s="6"/>
      <c r="ICY29" s="6"/>
      <c r="ICZ29" s="6"/>
      <c r="IDA29" s="6"/>
      <c r="IDB29" s="6"/>
      <c r="IDC29" s="6"/>
      <c r="IDD29" s="6"/>
      <c r="IDE29" s="6"/>
      <c r="IDF29" s="6"/>
      <c r="IDG29" s="6"/>
      <c r="IDH29" s="6"/>
      <c r="IDI29" s="6"/>
      <c r="IDJ29" s="6"/>
      <c r="IDK29" s="6"/>
      <c r="IDL29" s="6"/>
      <c r="IDM29" s="6"/>
      <c r="IDN29" s="6"/>
      <c r="IDO29" s="6"/>
      <c r="IDP29" s="6"/>
      <c r="IDQ29" s="6"/>
      <c r="IDR29" s="6"/>
      <c r="IDS29" s="6"/>
      <c r="IDT29" s="6"/>
      <c r="IDU29" s="6"/>
      <c r="IDV29" s="6"/>
      <c r="IDW29" s="6"/>
      <c r="IDX29" s="6"/>
      <c r="IDY29" s="6"/>
      <c r="IDZ29" s="6"/>
      <c r="IEA29" s="6"/>
      <c r="IEB29" s="6"/>
      <c r="IEC29" s="6"/>
      <c r="IED29" s="6"/>
      <c r="IEE29" s="6"/>
      <c r="IEF29" s="6"/>
      <c r="IEG29" s="6"/>
      <c r="IEH29" s="6"/>
      <c r="IEI29" s="6"/>
      <c r="IEJ29" s="6"/>
      <c r="IEK29" s="6"/>
      <c r="IEL29" s="6"/>
      <c r="IEM29" s="6"/>
      <c r="IEN29" s="6"/>
      <c r="IEO29" s="6"/>
      <c r="IEP29" s="6"/>
      <c r="IEQ29" s="6"/>
      <c r="IER29" s="6"/>
      <c r="IES29" s="6"/>
      <c r="IET29" s="6"/>
      <c r="IEU29" s="6"/>
      <c r="IEV29" s="6"/>
      <c r="IEW29" s="6"/>
      <c r="IEX29" s="6"/>
      <c r="IEY29" s="6"/>
      <c r="IEZ29" s="6"/>
      <c r="IFA29" s="6"/>
      <c r="IFB29" s="6"/>
      <c r="IFC29" s="6"/>
      <c r="IFD29" s="6"/>
      <c r="IFE29" s="6"/>
      <c r="IFF29" s="6"/>
      <c r="IFG29" s="6"/>
      <c r="IFH29" s="6"/>
      <c r="IFI29" s="6"/>
      <c r="IFJ29" s="6"/>
      <c r="IFK29" s="6"/>
      <c r="IFL29" s="6"/>
      <c r="IFM29" s="6"/>
      <c r="IFN29" s="6"/>
      <c r="IFO29" s="6"/>
      <c r="IFP29" s="6"/>
      <c r="IFQ29" s="6"/>
      <c r="IFR29" s="6"/>
      <c r="IFS29" s="6"/>
      <c r="IFT29" s="6"/>
      <c r="IFU29" s="6"/>
      <c r="IFV29" s="6"/>
      <c r="IFW29" s="6"/>
      <c r="IFX29" s="6"/>
      <c r="IFY29" s="6"/>
      <c r="IFZ29" s="6"/>
      <c r="IGA29" s="6"/>
      <c r="IGB29" s="6"/>
      <c r="IGC29" s="6"/>
      <c r="IGD29" s="6"/>
      <c r="IGE29" s="6"/>
      <c r="IGF29" s="6"/>
      <c r="IGG29" s="6"/>
      <c r="IGH29" s="6"/>
      <c r="IGI29" s="6"/>
      <c r="IGJ29" s="6"/>
      <c r="IGK29" s="6"/>
      <c r="IGL29" s="6"/>
      <c r="IGM29" s="6"/>
      <c r="IGN29" s="6"/>
      <c r="IGO29" s="6"/>
      <c r="IGP29" s="6"/>
      <c r="IGQ29" s="6"/>
      <c r="IGR29" s="6"/>
      <c r="IGS29" s="6"/>
      <c r="IGT29" s="6"/>
      <c r="IGU29" s="6"/>
      <c r="IGV29" s="6"/>
      <c r="IGW29" s="6"/>
      <c r="IGX29" s="6"/>
      <c r="IGY29" s="6"/>
      <c r="IGZ29" s="6"/>
      <c r="IHA29" s="6"/>
      <c r="IHB29" s="6"/>
      <c r="IHC29" s="6"/>
      <c r="IHD29" s="6"/>
      <c r="IHE29" s="6"/>
      <c r="IHF29" s="6"/>
      <c r="IHG29" s="6"/>
      <c r="IHH29" s="6"/>
      <c r="IHI29" s="6"/>
      <c r="IHJ29" s="6"/>
      <c r="IHK29" s="6"/>
      <c r="IHL29" s="6"/>
      <c r="IHM29" s="6"/>
      <c r="IHN29" s="6"/>
      <c r="IHO29" s="6"/>
      <c r="IHP29" s="6"/>
      <c r="IHQ29" s="6"/>
      <c r="IHR29" s="6"/>
      <c r="IHS29" s="6"/>
      <c r="IHT29" s="6"/>
      <c r="IHU29" s="6"/>
      <c r="IHV29" s="6"/>
      <c r="IHW29" s="6"/>
      <c r="IHX29" s="6"/>
      <c r="IHY29" s="6"/>
      <c r="IHZ29" s="6"/>
      <c r="IIA29" s="6"/>
      <c r="IIB29" s="6"/>
      <c r="IIC29" s="6"/>
      <c r="IID29" s="6"/>
      <c r="IIE29" s="6"/>
      <c r="IIF29" s="6"/>
      <c r="IIG29" s="6"/>
      <c r="IIH29" s="6"/>
      <c r="III29" s="6"/>
      <c r="IIJ29" s="6"/>
      <c r="IIK29" s="6"/>
      <c r="IIL29" s="6"/>
      <c r="IIM29" s="6"/>
      <c r="IIN29" s="6"/>
      <c r="IIO29" s="6"/>
      <c r="IIP29" s="6"/>
      <c r="IIQ29" s="6"/>
      <c r="IIR29" s="6"/>
      <c r="IIS29" s="6"/>
      <c r="IIT29" s="6"/>
      <c r="IIU29" s="6"/>
      <c r="IIV29" s="6"/>
      <c r="IIW29" s="6"/>
      <c r="IIX29" s="6"/>
      <c r="IIY29" s="6"/>
      <c r="IIZ29" s="6"/>
      <c r="IJA29" s="6"/>
      <c r="IJB29" s="6"/>
      <c r="IJC29" s="6"/>
      <c r="IJD29" s="6"/>
      <c r="IJE29" s="6"/>
      <c r="IJF29" s="6"/>
      <c r="IJG29" s="6"/>
      <c r="IJH29" s="6"/>
      <c r="IJI29" s="6"/>
      <c r="IJJ29" s="6"/>
      <c r="IJK29" s="6"/>
      <c r="IJL29" s="6"/>
      <c r="IJM29" s="6"/>
      <c r="IJN29" s="6"/>
      <c r="IJO29" s="6"/>
      <c r="IJP29" s="6"/>
      <c r="IJQ29" s="6"/>
      <c r="IJR29" s="6"/>
      <c r="IJS29" s="6"/>
      <c r="IJT29" s="6"/>
      <c r="IJU29" s="6"/>
      <c r="IJV29" s="6"/>
      <c r="IJW29" s="6"/>
      <c r="IJX29" s="6"/>
      <c r="IJY29" s="6"/>
      <c r="IJZ29" s="6"/>
      <c r="IKA29" s="6"/>
      <c r="IKB29" s="6"/>
      <c r="IKC29" s="6"/>
      <c r="IKD29" s="6"/>
      <c r="IKE29" s="6"/>
      <c r="IKF29" s="6"/>
      <c r="IKG29" s="6"/>
      <c r="IKH29" s="6"/>
      <c r="IKI29" s="6"/>
      <c r="IKJ29" s="6"/>
      <c r="IKK29" s="6"/>
      <c r="IKL29" s="6"/>
      <c r="IKM29" s="6"/>
      <c r="IKN29" s="6"/>
      <c r="IKO29" s="6"/>
      <c r="IKP29" s="6"/>
      <c r="IKQ29" s="6"/>
      <c r="IKR29" s="6"/>
      <c r="IKS29" s="6"/>
      <c r="IKT29" s="6"/>
      <c r="IKU29" s="6"/>
      <c r="IKV29" s="6"/>
      <c r="IKW29" s="6"/>
      <c r="IKX29" s="6"/>
      <c r="IKY29" s="6"/>
      <c r="IKZ29" s="6"/>
      <c r="ILA29" s="6"/>
      <c r="ILB29" s="6"/>
      <c r="ILC29" s="6"/>
      <c r="ILD29" s="6"/>
      <c r="ILE29" s="6"/>
      <c r="ILF29" s="6"/>
      <c r="ILG29" s="6"/>
      <c r="ILH29" s="6"/>
      <c r="ILI29" s="6"/>
      <c r="ILJ29" s="6"/>
      <c r="ILK29" s="6"/>
      <c r="ILL29" s="6"/>
      <c r="ILM29" s="6"/>
      <c r="ILN29" s="6"/>
      <c r="ILO29" s="6"/>
      <c r="ILP29" s="6"/>
      <c r="ILQ29" s="6"/>
      <c r="ILR29" s="6"/>
      <c r="ILS29" s="6"/>
      <c r="ILT29" s="6"/>
      <c r="ILU29" s="6"/>
      <c r="ILV29" s="6"/>
      <c r="ILW29" s="6"/>
      <c r="ILX29" s="6"/>
      <c r="ILY29" s="6"/>
      <c r="ILZ29" s="6"/>
      <c r="IMA29" s="6"/>
      <c r="IMB29" s="6"/>
      <c r="IMC29" s="6"/>
      <c r="IMD29" s="6"/>
      <c r="IME29" s="6"/>
      <c r="IMF29" s="6"/>
      <c r="IMG29" s="6"/>
      <c r="IMH29" s="6"/>
      <c r="IMI29" s="6"/>
      <c r="IMJ29" s="6"/>
      <c r="IMK29" s="6"/>
      <c r="IML29" s="6"/>
      <c r="IMM29" s="6"/>
      <c r="IMN29" s="6"/>
      <c r="IMO29" s="6"/>
      <c r="IMP29" s="6"/>
      <c r="IMQ29" s="6"/>
      <c r="IMR29" s="6"/>
      <c r="IMS29" s="6"/>
      <c r="IMT29" s="6"/>
      <c r="IMU29" s="6"/>
      <c r="IMV29" s="6"/>
      <c r="IMW29" s="6"/>
      <c r="IMX29" s="6"/>
      <c r="IMY29" s="6"/>
      <c r="IMZ29" s="6"/>
      <c r="INA29" s="6"/>
      <c r="INB29" s="6"/>
      <c r="INC29" s="6"/>
      <c r="IND29" s="6"/>
      <c r="INE29" s="6"/>
      <c r="INF29" s="6"/>
      <c r="ING29" s="6"/>
      <c r="INH29" s="6"/>
      <c r="INI29" s="6"/>
      <c r="INJ29" s="6"/>
      <c r="INK29" s="6"/>
      <c r="INL29" s="6"/>
      <c r="INM29" s="6"/>
      <c r="INN29" s="6"/>
      <c r="INO29" s="6"/>
      <c r="INP29" s="6"/>
      <c r="INQ29" s="6"/>
      <c r="INR29" s="6"/>
      <c r="INS29" s="6"/>
      <c r="INT29" s="6"/>
      <c r="INU29" s="6"/>
      <c r="INV29" s="6"/>
      <c r="INW29" s="6"/>
      <c r="INX29" s="6"/>
      <c r="INY29" s="6"/>
      <c r="INZ29" s="6"/>
      <c r="IOA29" s="6"/>
      <c r="IOB29" s="6"/>
      <c r="IOC29" s="6"/>
      <c r="IOD29" s="6"/>
      <c r="IOE29" s="6"/>
      <c r="IOF29" s="6"/>
      <c r="IOG29" s="6"/>
      <c r="IOH29" s="6"/>
      <c r="IOI29" s="6"/>
      <c r="IOJ29" s="6"/>
      <c r="IOK29" s="6"/>
      <c r="IOL29" s="6"/>
      <c r="IOM29" s="6"/>
      <c r="ION29" s="6"/>
      <c r="IOO29" s="6"/>
      <c r="IOP29" s="6"/>
      <c r="IOQ29" s="6"/>
      <c r="IOR29" s="6"/>
      <c r="IOS29" s="6"/>
      <c r="IOT29" s="6"/>
      <c r="IOU29" s="6"/>
      <c r="IOV29" s="6"/>
      <c r="IOW29" s="6"/>
      <c r="IOX29" s="6"/>
      <c r="IOY29" s="6"/>
      <c r="IOZ29" s="6"/>
      <c r="IPA29" s="6"/>
      <c r="IPB29" s="6"/>
      <c r="IPC29" s="6"/>
      <c r="IPD29" s="6"/>
      <c r="IPE29" s="6"/>
      <c r="IPF29" s="6"/>
      <c r="IPG29" s="6"/>
      <c r="IPH29" s="6"/>
      <c r="IPI29" s="6"/>
      <c r="IPJ29" s="6"/>
      <c r="IPK29" s="6"/>
      <c r="IPL29" s="6"/>
      <c r="IPM29" s="6"/>
      <c r="IPN29" s="6"/>
      <c r="IPO29" s="6"/>
      <c r="IPP29" s="6"/>
      <c r="IPQ29" s="6"/>
      <c r="IPR29" s="6"/>
      <c r="IPS29" s="6"/>
      <c r="IPT29" s="6"/>
      <c r="IPU29" s="6"/>
      <c r="IPV29" s="6"/>
      <c r="IPW29" s="6"/>
      <c r="IPX29" s="6"/>
      <c r="IPY29" s="6"/>
      <c r="IPZ29" s="6"/>
      <c r="IQA29" s="6"/>
      <c r="IQB29" s="6"/>
      <c r="IQC29" s="6"/>
      <c r="IQD29" s="6"/>
      <c r="IQE29" s="6"/>
      <c r="IQF29" s="6"/>
      <c r="IQG29" s="6"/>
      <c r="IQH29" s="6"/>
      <c r="IQI29" s="6"/>
      <c r="IQJ29" s="6"/>
      <c r="IQK29" s="6"/>
      <c r="IQL29" s="6"/>
      <c r="IQM29" s="6"/>
      <c r="IQN29" s="6"/>
      <c r="IQO29" s="6"/>
      <c r="IQP29" s="6"/>
      <c r="IQQ29" s="6"/>
      <c r="IQR29" s="6"/>
      <c r="IQS29" s="6"/>
      <c r="IQT29" s="6"/>
      <c r="IQU29" s="6"/>
      <c r="IQV29" s="6"/>
      <c r="IQW29" s="6"/>
      <c r="IQX29" s="6"/>
      <c r="IQY29" s="6"/>
      <c r="IQZ29" s="6"/>
      <c r="IRA29" s="6"/>
      <c r="IRB29" s="6"/>
      <c r="IRC29" s="6"/>
      <c r="IRD29" s="6"/>
      <c r="IRE29" s="6"/>
      <c r="IRF29" s="6"/>
      <c r="IRG29" s="6"/>
      <c r="IRH29" s="6"/>
      <c r="IRI29" s="6"/>
      <c r="IRJ29" s="6"/>
      <c r="IRK29" s="6"/>
      <c r="IRL29" s="6"/>
      <c r="IRM29" s="6"/>
      <c r="IRN29" s="6"/>
      <c r="IRO29" s="6"/>
      <c r="IRP29" s="6"/>
      <c r="IRQ29" s="6"/>
      <c r="IRR29" s="6"/>
      <c r="IRS29" s="6"/>
      <c r="IRT29" s="6"/>
      <c r="IRU29" s="6"/>
      <c r="IRV29" s="6"/>
      <c r="IRW29" s="6"/>
      <c r="IRX29" s="6"/>
      <c r="IRY29" s="6"/>
      <c r="IRZ29" s="6"/>
      <c r="ISA29" s="6"/>
      <c r="ISB29" s="6"/>
      <c r="ISC29" s="6"/>
      <c r="ISD29" s="6"/>
      <c r="ISE29" s="6"/>
      <c r="ISF29" s="6"/>
      <c r="ISG29" s="6"/>
      <c r="ISH29" s="6"/>
      <c r="ISI29" s="6"/>
      <c r="ISJ29" s="6"/>
      <c r="ISK29" s="6"/>
      <c r="ISL29" s="6"/>
      <c r="ISM29" s="6"/>
      <c r="ISN29" s="6"/>
      <c r="ISO29" s="6"/>
      <c r="ISP29" s="6"/>
      <c r="ISQ29" s="6"/>
      <c r="ISR29" s="6"/>
      <c r="ISS29" s="6"/>
      <c r="IST29" s="6"/>
      <c r="ISU29" s="6"/>
      <c r="ISV29" s="6"/>
      <c r="ISW29" s="6"/>
      <c r="ISX29" s="6"/>
      <c r="ISY29" s="6"/>
      <c r="ISZ29" s="6"/>
      <c r="ITA29" s="6"/>
      <c r="ITB29" s="6"/>
      <c r="ITC29" s="6"/>
      <c r="ITD29" s="6"/>
      <c r="ITE29" s="6"/>
      <c r="ITF29" s="6"/>
      <c r="ITG29" s="6"/>
      <c r="ITH29" s="6"/>
      <c r="ITI29" s="6"/>
      <c r="ITJ29" s="6"/>
      <c r="ITK29" s="6"/>
      <c r="ITL29" s="6"/>
      <c r="ITM29" s="6"/>
      <c r="ITN29" s="6"/>
      <c r="ITO29" s="6"/>
      <c r="ITP29" s="6"/>
      <c r="ITQ29" s="6"/>
      <c r="ITR29" s="6"/>
      <c r="ITS29" s="6"/>
      <c r="ITT29" s="6"/>
      <c r="ITU29" s="6"/>
      <c r="ITV29" s="6"/>
      <c r="ITW29" s="6"/>
      <c r="ITX29" s="6"/>
      <c r="ITY29" s="6"/>
      <c r="ITZ29" s="6"/>
      <c r="IUA29" s="6"/>
      <c r="IUB29" s="6"/>
      <c r="IUC29" s="6"/>
      <c r="IUD29" s="6"/>
      <c r="IUE29" s="6"/>
      <c r="IUF29" s="6"/>
      <c r="IUG29" s="6"/>
      <c r="IUH29" s="6"/>
      <c r="IUI29" s="6"/>
      <c r="IUJ29" s="6"/>
      <c r="IUK29" s="6"/>
      <c r="IUL29" s="6"/>
      <c r="IUM29" s="6"/>
      <c r="IUN29" s="6"/>
      <c r="IUO29" s="6"/>
      <c r="IUP29" s="6"/>
      <c r="IUQ29" s="6"/>
      <c r="IUR29" s="6"/>
      <c r="IUS29" s="6"/>
      <c r="IUT29" s="6"/>
      <c r="IUU29" s="6"/>
      <c r="IUV29" s="6"/>
      <c r="IUW29" s="6"/>
      <c r="IUX29" s="6"/>
      <c r="IUY29" s="6"/>
      <c r="IUZ29" s="6"/>
      <c r="IVA29" s="6"/>
      <c r="IVB29" s="6"/>
      <c r="IVC29" s="6"/>
      <c r="IVD29" s="6"/>
      <c r="IVE29" s="6"/>
      <c r="IVF29" s="6"/>
      <c r="IVG29" s="6"/>
      <c r="IVH29" s="6"/>
      <c r="IVI29" s="6"/>
      <c r="IVJ29" s="6"/>
      <c r="IVK29" s="6"/>
      <c r="IVL29" s="6"/>
      <c r="IVM29" s="6"/>
      <c r="IVN29" s="6"/>
      <c r="IVO29" s="6"/>
      <c r="IVP29" s="6"/>
      <c r="IVQ29" s="6"/>
      <c r="IVR29" s="6"/>
      <c r="IVS29" s="6"/>
      <c r="IVT29" s="6"/>
      <c r="IVU29" s="6"/>
      <c r="IVV29" s="6"/>
      <c r="IVW29" s="6"/>
      <c r="IVX29" s="6"/>
      <c r="IVY29" s="6"/>
      <c r="IVZ29" s="6"/>
      <c r="IWA29" s="6"/>
      <c r="IWB29" s="6"/>
      <c r="IWC29" s="6"/>
      <c r="IWD29" s="6"/>
      <c r="IWE29" s="6"/>
      <c r="IWF29" s="6"/>
      <c r="IWG29" s="6"/>
      <c r="IWH29" s="6"/>
      <c r="IWI29" s="6"/>
      <c r="IWJ29" s="6"/>
      <c r="IWK29" s="6"/>
      <c r="IWL29" s="6"/>
      <c r="IWM29" s="6"/>
      <c r="IWN29" s="6"/>
      <c r="IWO29" s="6"/>
      <c r="IWP29" s="6"/>
      <c r="IWQ29" s="6"/>
      <c r="IWR29" s="6"/>
      <c r="IWS29" s="6"/>
      <c r="IWT29" s="6"/>
      <c r="IWU29" s="6"/>
      <c r="IWV29" s="6"/>
      <c r="IWW29" s="6"/>
      <c r="IWX29" s="6"/>
      <c r="IWY29" s="6"/>
      <c r="IWZ29" s="6"/>
      <c r="IXA29" s="6"/>
      <c r="IXB29" s="6"/>
      <c r="IXC29" s="6"/>
      <c r="IXD29" s="6"/>
      <c r="IXE29" s="6"/>
      <c r="IXF29" s="6"/>
      <c r="IXG29" s="6"/>
      <c r="IXH29" s="6"/>
      <c r="IXI29" s="6"/>
      <c r="IXJ29" s="6"/>
      <c r="IXK29" s="6"/>
      <c r="IXL29" s="6"/>
      <c r="IXM29" s="6"/>
      <c r="IXN29" s="6"/>
      <c r="IXO29" s="6"/>
      <c r="IXP29" s="6"/>
      <c r="IXQ29" s="6"/>
      <c r="IXR29" s="6"/>
      <c r="IXS29" s="6"/>
      <c r="IXT29" s="6"/>
      <c r="IXU29" s="6"/>
      <c r="IXV29" s="6"/>
      <c r="IXW29" s="6"/>
      <c r="IXX29" s="6"/>
      <c r="IXY29" s="6"/>
      <c r="IXZ29" s="6"/>
      <c r="IYA29" s="6"/>
      <c r="IYB29" s="6"/>
      <c r="IYC29" s="6"/>
      <c r="IYD29" s="6"/>
      <c r="IYE29" s="6"/>
      <c r="IYF29" s="6"/>
      <c r="IYG29" s="6"/>
      <c r="IYH29" s="6"/>
      <c r="IYI29" s="6"/>
      <c r="IYJ29" s="6"/>
      <c r="IYK29" s="6"/>
      <c r="IYL29" s="6"/>
      <c r="IYM29" s="6"/>
      <c r="IYN29" s="6"/>
      <c r="IYO29" s="6"/>
      <c r="IYP29" s="6"/>
      <c r="IYQ29" s="6"/>
      <c r="IYR29" s="6"/>
      <c r="IYS29" s="6"/>
      <c r="IYT29" s="6"/>
      <c r="IYU29" s="6"/>
      <c r="IYV29" s="6"/>
      <c r="IYW29" s="6"/>
      <c r="IYX29" s="6"/>
      <c r="IYY29" s="6"/>
      <c r="IYZ29" s="6"/>
      <c r="IZA29" s="6"/>
      <c r="IZB29" s="6"/>
      <c r="IZC29" s="6"/>
      <c r="IZD29" s="6"/>
      <c r="IZE29" s="6"/>
      <c r="IZF29" s="6"/>
      <c r="IZG29" s="6"/>
      <c r="IZH29" s="6"/>
      <c r="IZI29" s="6"/>
      <c r="IZJ29" s="6"/>
      <c r="IZK29" s="6"/>
      <c r="IZL29" s="6"/>
      <c r="IZM29" s="6"/>
      <c r="IZN29" s="6"/>
      <c r="IZO29" s="6"/>
      <c r="IZP29" s="6"/>
      <c r="IZQ29" s="6"/>
      <c r="IZR29" s="6"/>
      <c r="IZS29" s="6"/>
      <c r="IZT29" s="6"/>
      <c r="IZU29" s="6"/>
      <c r="IZV29" s="6"/>
      <c r="IZW29" s="6"/>
      <c r="IZX29" s="6"/>
      <c r="IZY29" s="6"/>
      <c r="IZZ29" s="6"/>
      <c r="JAA29" s="6"/>
      <c r="JAB29" s="6"/>
      <c r="JAC29" s="6"/>
      <c r="JAD29" s="6"/>
      <c r="JAE29" s="6"/>
      <c r="JAF29" s="6"/>
      <c r="JAG29" s="6"/>
      <c r="JAH29" s="6"/>
      <c r="JAI29" s="6"/>
      <c r="JAJ29" s="6"/>
      <c r="JAK29" s="6"/>
      <c r="JAL29" s="6"/>
      <c r="JAM29" s="6"/>
      <c r="JAN29" s="6"/>
      <c r="JAO29" s="6"/>
      <c r="JAP29" s="6"/>
      <c r="JAQ29" s="6"/>
      <c r="JAR29" s="6"/>
      <c r="JAS29" s="6"/>
      <c r="JAT29" s="6"/>
      <c r="JAU29" s="6"/>
      <c r="JAV29" s="6"/>
      <c r="JAW29" s="6"/>
      <c r="JAX29" s="6"/>
      <c r="JAY29" s="6"/>
      <c r="JAZ29" s="6"/>
      <c r="JBA29" s="6"/>
      <c r="JBB29" s="6"/>
      <c r="JBC29" s="6"/>
      <c r="JBD29" s="6"/>
      <c r="JBE29" s="6"/>
      <c r="JBF29" s="6"/>
      <c r="JBG29" s="6"/>
      <c r="JBH29" s="6"/>
      <c r="JBI29" s="6"/>
      <c r="JBJ29" s="6"/>
      <c r="JBK29" s="6"/>
      <c r="JBL29" s="6"/>
      <c r="JBM29" s="6"/>
      <c r="JBN29" s="6"/>
      <c r="JBO29" s="6"/>
      <c r="JBP29" s="6"/>
      <c r="JBQ29" s="6"/>
      <c r="JBR29" s="6"/>
      <c r="JBS29" s="6"/>
      <c r="JBT29" s="6"/>
      <c r="JBU29" s="6"/>
      <c r="JBV29" s="6"/>
      <c r="JBW29" s="6"/>
      <c r="JBX29" s="6"/>
      <c r="JBY29" s="6"/>
      <c r="JBZ29" s="6"/>
      <c r="JCA29" s="6"/>
      <c r="JCB29" s="6"/>
      <c r="JCC29" s="6"/>
      <c r="JCD29" s="6"/>
      <c r="JCE29" s="6"/>
      <c r="JCF29" s="6"/>
      <c r="JCG29" s="6"/>
      <c r="JCH29" s="6"/>
      <c r="JCI29" s="6"/>
      <c r="JCJ29" s="6"/>
      <c r="JCK29" s="6"/>
      <c r="JCL29" s="6"/>
      <c r="JCM29" s="6"/>
      <c r="JCN29" s="6"/>
      <c r="JCO29" s="6"/>
      <c r="JCP29" s="6"/>
      <c r="JCQ29" s="6"/>
      <c r="JCR29" s="6"/>
      <c r="JCS29" s="6"/>
      <c r="JCT29" s="6"/>
      <c r="JCU29" s="6"/>
      <c r="JCV29" s="6"/>
      <c r="JCW29" s="6"/>
      <c r="JCX29" s="6"/>
      <c r="JCY29" s="6"/>
      <c r="JCZ29" s="6"/>
      <c r="JDA29" s="6"/>
      <c r="JDB29" s="6"/>
      <c r="JDC29" s="6"/>
      <c r="JDD29" s="6"/>
      <c r="JDE29" s="6"/>
      <c r="JDF29" s="6"/>
      <c r="JDG29" s="6"/>
      <c r="JDH29" s="6"/>
      <c r="JDI29" s="6"/>
      <c r="JDJ29" s="6"/>
      <c r="JDK29" s="6"/>
      <c r="JDL29" s="6"/>
      <c r="JDM29" s="6"/>
      <c r="JDN29" s="6"/>
      <c r="JDO29" s="6"/>
      <c r="JDP29" s="6"/>
      <c r="JDQ29" s="6"/>
      <c r="JDR29" s="6"/>
      <c r="JDS29" s="6"/>
      <c r="JDT29" s="6"/>
      <c r="JDU29" s="6"/>
      <c r="JDV29" s="6"/>
      <c r="JDW29" s="6"/>
      <c r="JDX29" s="6"/>
      <c r="JDY29" s="6"/>
      <c r="JDZ29" s="6"/>
      <c r="JEA29" s="6"/>
      <c r="JEB29" s="6"/>
      <c r="JEC29" s="6"/>
      <c r="JED29" s="6"/>
      <c r="JEE29" s="6"/>
      <c r="JEF29" s="6"/>
      <c r="JEG29" s="6"/>
      <c r="JEH29" s="6"/>
      <c r="JEI29" s="6"/>
      <c r="JEJ29" s="6"/>
      <c r="JEK29" s="6"/>
      <c r="JEL29" s="6"/>
      <c r="JEM29" s="6"/>
      <c r="JEN29" s="6"/>
      <c r="JEO29" s="6"/>
      <c r="JEP29" s="6"/>
      <c r="JEQ29" s="6"/>
      <c r="JER29" s="6"/>
      <c r="JES29" s="6"/>
      <c r="JET29" s="6"/>
      <c r="JEU29" s="6"/>
      <c r="JEV29" s="6"/>
      <c r="JEW29" s="6"/>
      <c r="JEX29" s="6"/>
      <c r="JEY29" s="6"/>
      <c r="JEZ29" s="6"/>
      <c r="JFA29" s="6"/>
      <c r="JFB29" s="6"/>
      <c r="JFC29" s="6"/>
      <c r="JFD29" s="6"/>
      <c r="JFE29" s="6"/>
      <c r="JFF29" s="6"/>
      <c r="JFG29" s="6"/>
      <c r="JFH29" s="6"/>
      <c r="JFI29" s="6"/>
      <c r="JFJ29" s="6"/>
      <c r="JFK29" s="6"/>
      <c r="JFL29" s="6"/>
      <c r="JFM29" s="6"/>
      <c r="JFN29" s="6"/>
      <c r="JFO29" s="6"/>
      <c r="JFP29" s="6"/>
      <c r="JFQ29" s="6"/>
      <c r="JFR29" s="6"/>
      <c r="JFS29" s="6"/>
      <c r="JFT29" s="6"/>
      <c r="JFU29" s="6"/>
      <c r="JFV29" s="6"/>
      <c r="JFW29" s="6"/>
      <c r="JFX29" s="6"/>
      <c r="JFY29" s="6"/>
      <c r="JFZ29" s="6"/>
      <c r="JGA29" s="6"/>
      <c r="JGB29" s="6"/>
      <c r="JGC29" s="6"/>
      <c r="JGD29" s="6"/>
      <c r="JGE29" s="6"/>
      <c r="JGF29" s="6"/>
      <c r="JGG29" s="6"/>
      <c r="JGH29" s="6"/>
      <c r="JGI29" s="6"/>
      <c r="JGJ29" s="6"/>
      <c r="JGK29" s="6"/>
      <c r="JGL29" s="6"/>
      <c r="JGM29" s="6"/>
      <c r="JGN29" s="6"/>
      <c r="JGO29" s="6"/>
      <c r="JGP29" s="6"/>
      <c r="JGQ29" s="6"/>
      <c r="JGR29" s="6"/>
      <c r="JGS29" s="6"/>
      <c r="JGT29" s="6"/>
      <c r="JGU29" s="6"/>
      <c r="JGV29" s="6"/>
      <c r="JGW29" s="6"/>
      <c r="JGX29" s="6"/>
      <c r="JGY29" s="6"/>
      <c r="JGZ29" s="6"/>
      <c r="JHA29" s="6"/>
      <c r="JHB29" s="6"/>
      <c r="JHC29" s="6"/>
      <c r="JHD29" s="6"/>
      <c r="JHE29" s="6"/>
      <c r="JHF29" s="6"/>
      <c r="JHG29" s="6"/>
      <c r="JHH29" s="6"/>
      <c r="JHI29" s="6"/>
      <c r="JHJ29" s="6"/>
      <c r="JHK29" s="6"/>
      <c r="JHL29" s="6"/>
      <c r="JHM29" s="6"/>
      <c r="JHN29" s="6"/>
      <c r="JHO29" s="6"/>
      <c r="JHP29" s="6"/>
      <c r="JHQ29" s="6"/>
      <c r="JHR29" s="6"/>
      <c r="JHS29" s="6"/>
      <c r="JHT29" s="6"/>
      <c r="JHU29" s="6"/>
      <c r="JHV29" s="6"/>
      <c r="JHW29" s="6"/>
      <c r="JHX29" s="6"/>
      <c r="JHY29" s="6"/>
      <c r="JHZ29" s="6"/>
      <c r="JIA29" s="6"/>
      <c r="JIB29" s="6"/>
      <c r="JIC29" s="6"/>
      <c r="JID29" s="6"/>
      <c r="JIE29" s="6"/>
      <c r="JIF29" s="6"/>
      <c r="JIG29" s="6"/>
      <c r="JIH29" s="6"/>
      <c r="JII29" s="6"/>
      <c r="JIJ29" s="6"/>
      <c r="JIK29" s="6"/>
      <c r="JIL29" s="6"/>
      <c r="JIM29" s="6"/>
      <c r="JIN29" s="6"/>
      <c r="JIO29" s="6"/>
      <c r="JIP29" s="6"/>
      <c r="JIQ29" s="6"/>
      <c r="JIR29" s="6"/>
      <c r="JIS29" s="6"/>
      <c r="JIT29" s="6"/>
      <c r="JIU29" s="6"/>
      <c r="JIV29" s="6"/>
      <c r="JIW29" s="6"/>
      <c r="JIX29" s="6"/>
      <c r="JIY29" s="6"/>
      <c r="JIZ29" s="6"/>
      <c r="JJA29" s="6"/>
      <c r="JJB29" s="6"/>
      <c r="JJC29" s="6"/>
      <c r="JJD29" s="6"/>
      <c r="JJE29" s="6"/>
      <c r="JJF29" s="6"/>
      <c r="JJG29" s="6"/>
      <c r="JJH29" s="6"/>
      <c r="JJI29" s="6"/>
      <c r="JJJ29" s="6"/>
      <c r="JJK29" s="6"/>
      <c r="JJL29" s="6"/>
      <c r="JJM29" s="6"/>
      <c r="JJN29" s="6"/>
      <c r="JJO29" s="6"/>
      <c r="JJP29" s="6"/>
      <c r="JJQ29" s="6"/>
      <c r="JJR29" s="6"/>
      <c r="JJS29" s="6"/>
      <c r="JJT29" s="6"/>
      <c r="JJU29" s="6"/>
      <c r="JJV29" s="6"/>
      <c r="JJW29" s="6"/>
      <c r="JJX29" s="6"/>
      <c r="JJY29" s="6"/>
      <c r="JJZ29" s="6"/>
      <c r="JKA29" s="6"/>
      <c r="JKB29" s="6"/>
      <c r="JKC29" s="6"/>
      <c r="JKD29" s="6"/>
      <c r="JKE29" s="6"/>
      <c r="JKF29" s="6"/>
      <c r="JKG29" s="6"/>
      <c r="JKH29" s="6"/>
      <c r="JKI29" s="6"/>
      <c r="JKJ29" s="6"/>
      <c r="JKK29" s="6"/>
      <c r="JKL29" s="6"/>
      <c r="JKM29" s="6"/>
      <c r="JKN29" s="6"/>
      <c r="JKO29" s="6"/>
      <c r="JKP29" s="6"/>
      <c r="JKQ29" s="6"/>
      <c r="JKR29" s="6"/>
      <c r="JKS29" s="6"/>
      <c r="JKT29" s="6"/>
      <c r="JKU29" s="6"/>
      <c r="JKV29" s="6"/>
      <c r="JKW29" s="6"/>
      <c r="JKX29" s="6"/>
      <c r="JKY29" s="6"/>
      <c r="JKZ29" s="6"/>
      <c r="JLA29" s="6"/>
      <c r="JLB29" s="6"/>
      <c r="JLC29" s="6"/>
      <c r="JLD29" s="6"/>
      <c r="JLE29" s="6"/>
      <c r="JLF29" s="6"/>
      <c r="JLG29" s="6"/>
      <c r="JLH29" s="6"/>
      <c r="JLI29" s="6"/>
      <c r="JLJ29" s="6"/>
      <c r="JLK29" s="6"/>
      <c r="JLL29" s="6"/>
      <c r="JLM29" s="6"/>
      <c r="JLN29" s="6"/>
      <c r="JLO29" s="6"/>
      <c r="JLP29" s="6"/>
      <c r="JLQ29" s="6"/>
      <c r="JLR29" s="6"/>
      <c r="JLS29" s="6"/>
      <c r="JLT29" s="6"/>
      <c r="JLU29" s="6"/>
      <c r="JLV29" s="6"/>
      <c r="JLW29" s="6"/>
      <c r="JLX29" s="6"/>
      <c r="JLY29" s="6"/>
      <c r="JLZ29" s="6"/>
      <c r="JMA29" s="6"/>
      <c r="JMB29" s="6"/>
      <c r="JMC29" s="6"/>
      <c r="JMD29" s="6"/>
      <c r="JME29" s="6"/>
      <c r="JMF29" s="6"/>
      <c r="JMG29" s="6"/>
      <c r="JMH29" s="6"/>
      <c r="JMI29" s="6"/>
      <c r="JMJ29" s="6"/>
      <c r="JMK29" s="6"/>
      <c r="JML29" s="6"/>
      <c r="JMM29" s="6"/>
      <c r="JMN29" s="6"/>
      <c r="JMO29" s="6"/>
      <c r="JMP29" s="6"/>
      <c r="JMQ29" s="6"/>
      <c r="JMR29" s="6"/>
      <c r="JMS29" s="6"/>
      <c r="JMT29" s="6"/>
      <c r="JMU29" s="6"/>
      <c r="JMV29" s="6"/>
      <c r="JMW29" s="6"/>
      <c r="JMX29" s="6"/>
      <c r="JMY29" s="6"/>
      <c r="JMZ29" s="6"/>
      <c r="JNA29" s="6"/>
      <c r="JNB29" s="6"/>
      <c r="JNC29" s="6"/>
      <c r="JND29" s="6"/>
      <c r="JNE29" s="6"/>
      <c r="JNF29" s="6"/>
      <c r="JNG29" s="6"/>
      <c r="JNH29" s="6"/>
      <c r="JNI29" s="6"/>
      <c r="JNJ29" s="6"/>
      <c r="JNK29" s="6"/>
      <c r="JNL29" s="6"/>
      <c r="JNM29" s="6"/>
      <c r="JNN29" s="6"/>
      <c r="JNO29" s="6"/>
      <c r="JNP29" s="6"/>
      <c r="JNQ29" s="6"/>
      <c r="JNR29" s="6"/>
      <c r="JNS29" s="6"/>
      <c r="JNT29" s="6"/>
      <c r="JNU29" s="6"/>
      <c r="JNV29" s="6"/>
      <c r="JNW29" s="6"/>
      <c r="JNX29" s="6"/>
      <c r="JNY29" s="6"/>
      <c r="JNZ29" s="6"/>
      <c r="JOA29" s="6"/>
      <c r="JOB29" s="6"/>
      <c r="JOC29" s="6"/>
      <c r="JOD29" s="6"/>
      <c r="JOE29" s="6"/>
      <c r="JOF29" s="6"/>
      <c r="JOG29" s="6"/>
      <c r="JOH29" s="6"/>
      <c r="JOI29" s="6"/>
      <c r="JOJ29" s="6"/>
      <c r="JOK29" s="6"/>
      <c r="JOL29" s="6"/>
      <c r="JOM29" s="6"/>
      <c r="JON29" s="6"/>
      <c r="JOO29" s="6"/>
      <c r="JOP29" s="6"/>
      <c r="JOQ29" s="6"/>
      <c r="JOR29" s="6"/>
      <c r="JOS29" s="6"/>
      <c r="JOT29" s="6"/>
      <c r="JOU29" s="6"/>
      <c r="JOV29" s="6"/>
      <c r="JOW29" s="6"/>
      <c r="JOX29" s="6"/>
      <c r="JOY29" s="6"/>
      <c r="JOZ29" s="6"/>
      <c r="JPA29" s="6"/>
      <c r="JPB29" s="6"/>
      <c r="JPC29" s="6"/>
      <c r="JPD29" s="6"/>
      <c r="JPE29" s="6"/>
      <c r="JPF29" s="6"/>
      <c r="JPG29" s="6"/>
      <c r="JPH29" s="6"/>
      <c r="JPI29" s="6"/>
      <c r="JPJ29" s="6"/>
      <c r="JPK29" s="6"/>
      <c r="JPL29" s="6"/>
      <c r="JPM29" s="6"/>
      <c r="JPN29" s="6"/>
      <c r="JPO29" s="6"/>
      <c r="JPP29" s="6"/>
      <c r="JPQ29" s="6"/>
      <c r="JPR29" s="6"/>
      <c r="JPS29" s="6"/>
      <c r="JPT29" s="6"/>
      <c r="JPU29" s="6"/>
      <c r="JPV29" s="6"/>
      <c r="JPW29" s="6"/>
      <c r="JPX29" s="6"/>
      <c r="JPY29" s="6"/>
      <c r="JPZ29" s="6"/>
      <c r="JQA29" s="6"/>
      <c r="JQB29" s="6"/>
      <c r="JQC29" s="6"/>
      <c r="JQD29" s="6"/>
      <c r="JQE29" s="6"/>
      <c r="JQF29" s="6"/>
      <c r="JQG29" s="6"/>
      <c r="JQH29" s="6"/>
      <c r="JQI29" s="6"/>
      <c r="JQJ29" s="6"/>
      <c r="JQK29" s="6"/>
      <c r="JQL29" s="6"/>
      <c r="JQM29" s="6"/>
      <c r="JQN29" s="6"/>
      <c r="JQO29" s="6"/>
      <c r="JQP29" s="6"/>
      <c r="JQQ29" s="6"/>
      <c r="JQR29" s="6"/>
      <c r="JQS29" s="6"/>
      <c r="JQT29" s="6"/>
      <c r="JQU29" s="6"/>
      <c r="JQV29" s="6"/>
      <c r="JQW29" s="6"/>
      <c r="JQX29" s="6"/>
      <c r="JQY29" s="6"/>
      <c r="JQZ29" s="6"/>
      <c r="JRA29" s="6"/>
      <c r="JRB29" s="6"/>
      <c r="JRC29" s="6"/>
      <c r="JRD29" s="6"/>
      <c r="JRE29" s="6"/>
      <c r="JRF29" s="6"/>
      <c r="JRG29" s="6"/>
      <c r="JRH29" s="6"/>
      <c r="JRI29" s="6"/>
      <c r="JRJ29" s="6"/>
      <c r="JRK29" s="6"/>
      <c r="JRL29" s="6"/>
      <c r="JRM29" s="6"/>
      <c r="JRN29" s="6"/>
      <c r="JRO29" s="6"/>
      <c r="JRP29" s="6"/>
      <c r="JRQ29" s="6"/>
      <c r="JRR29" s="6"/>
      <c r="JRS29" s="6"/>
      <c r="JRT29" s="6"/>
      <c r="JRU29" s="6"/>
      <c r="JRV29" s="6"/>
      <c r="JRW29" s="6"/>
      <c r="JRX29" s="6"/>
      <c r="JRY29" s="6"/>
      <c r="JRZ29" s="6"/>
      <c r="JSA29" s="6"/>
      <c r="JSB29" s="6"/>
      <c r="JSC29" s="6"/>
      <c r="JSD29" s="6"/>
      <c r="JSE29" s="6"/>
      <c r="JSF29" s="6"/>
      <c r="JSG29" s="6"/>
      <c r="JSH29" s="6"/>
      <c r="JSI29" s="6"/>
      <c r="JSJ29" s="6"/>
      <c r="JSK29" s="6"/>
      <c r="JSL29" s="6"/>
      <c r="JSM29" s="6"/>
      <c r="JSN29" s="6"/>
      <c r="JSO29" s="6"/>
      <c r="JSP29" s="6"/>
      <c r="JSQ29" s="6"/>
      <c r="JSR29" s="6"/>
      <c r="JSS29" s="6"/>
      <c r="JST29" s="6"/>
      <c r="JSU29" s="6"/>
      <c r="JSV29" s="6"/>
      <c r="JSW29" s="6"/>
      <c r="JSX29" s="6"/>
      <c r="JSY29" s="6"/>
      <c r="JSZ29" s="6"/>
      <c r="JTA29" s="6"/>
      <c r="JTB29" s="6"/>
      <c r="JTC29" s="6"/>
      <c r="JTD29" s="6"/>
      <c r="JTE29" s="6"/>
      <c r="JTF29" s="6"/>
      <c r="JTG29" s="6"/>
      <c r="JTH29" s="6"/>
      <c r="JTI29" s="6"/>
      <c r="JTJ29" s="6"/>
      <c r="JTK29" s="6"/>
      <c r="JTL29" s="6"/>
      <c r="JTM29" s="6"/>
      <c r="JTN29" s="6"/>
      <c r="JTO29" s="6"/>
      <c r="JTP29" s="6"/>
      <c r="JTQ29" s="6"/>
      <c r="JTR29" s="6"/>
      <c r="JTS29" s="6"/>
      <c r="JTT29" s="6"/>
      <c r="JTU29" s="6"/>
      <c r="JTV29" s="6"/>
      <c r="JTW29" s="6"/>
      <c r="JTX29" s="6"/>
      <c r="JTY29" s="6"/>
      <c r="JTZ29" s="6"/>
      <c r="JUA29" s="6"/>
      <c r="JUB29" s="6"/>
      <c r="JUC29" s="6"/>
      <c r="JUD29" s="6"/>
      <c r="JUE29" s="6"/>
      <c r="JUF29" s="6"/>
      <c r="JUG29" s="6"/>
      <c r="JUH29" s="6"/>
      <c r="JUI29" s="6"/>
      <c r="JUJ29" s="6"/>
      <c r="JUK29" s="6"/>
      <c r="JUL29" s="6"/>
      <c r="JUM29" s="6"/>
      <c r="JUN29" s="6"/>
      <c r="JUO29" s="6"/>
      <c r="JUP29" s="6"/>
      <c r="JUQ29" s="6"/>
      <c r="JUR29" s="6"/>
      <c r="JUS29" s="6"/>
      <c r="JUT29" s="6"/>
      <c r="JUU29" s="6"/>
      <c r="JUV29" s="6"/>
      <c r="JUW29" s="6"/>
      <c r="JUX29" s="6"/>
      <c r="JUY29" s="6"/>
      <c r="JUZ29" s="6"/>
      <c r="JVA29" s="6"/>
      <c r="JVB29" s="6"/>
      <c r="JVC29" s="6"/>
      <c r="JVD29" s="6"/>
      <c r="JVE29" s="6"/>
      <c r="JVF29" s="6"/>
      <c r="JVG29" s="6"/>
      <c r="JVH29" s="6"/>
      <c r="JVI29" s="6"/>
      <c r="JVJ29" s="6"/>
      <c r="JVK29" s="6"/>
      <c r="JVL29" s="6"/>
      <c r="JVM29" s="6"/>
      <c r="JVN29" s="6"/>
      <c r="JVO29" s="6"/>
      <c r="JVP29" s="6"/>
      <c r="JVQ29" s="6"/>
      <c r="JVR29" s="6"/>
      <c r="JVS29" s="6"/>
      <c r="JVT29" s="6"/>
      <c r="JVU29" s="6"/>
      <c r="JVV29" s="6"/>
      <c r="JVW29" s="6"/>
      <c r="JVX29" s="6"/>
      <c r="JVY29" s="6"/>
      <c r="JVZ29" s="6"/>
      <c r="JWA29" s="6"/>
      <c r="JWB29" s="6"/>
      <c r="JWC29" s="6"/>
      <c r="JWD29" s="6"/>
      <c r="JWE29" s="6"/>
      <c r="JWF29" s="6"/>
      <c r="JWG29" s="6"/>
      <c r="JWH29" s="6"/>
      <c r="JWI29" s="6"/>
      <c r="JWJ29" s="6"/>
      <c r="JWK29" s="6"/>
      <c r="JWL29" s="6"/>
      <c r="JWM29" s="6"/>
      <c r="JWN29" s="6"/>
      <c r="JWO29" s="6"/>
      <c r="JWP29" s="6"/>
      <c r="JWQ29" s="6"/>
      <c r="JWR29" s="6"/>
      <c r="JWS29" s="6"/>
      <c r="JWT29" s="6"/>
      <c r="JWU29" s="6"/>
      <c r="JWV29" s="6"/>
      <c r="JWW29" s="6"/>
      <c r="JWX29" s="6"/>
      <c r="JWY29" s="6"/>
      <c r="JWZ29" s="6"/>
      <c r="JXA29" s="6"/>
      <c r="JXB29" s="6"/>
      <c r="JXC29" s="6"/>
      <c r="JXD29" s="6"/>
      <c r="JXE29" s="6"/>
      <c r="JXF29" s="6"/>
      <c r="JXG29" s="6"/>
      <c r="JXH29" s="6"/>
      <c r="JXI29" s="6"/>
      <c r="JXJ29" s="6"/>
      <c r="JXK29" s="6"/>
      <c r="JXL29" s="6"/>
      <c r="JXM29" s="6"/>
      <c r="JXN29" s="6"/>
      <c r="JXO29" s="6"/>
      <c r="JXP29" s="6"/>
      <c r="JXQ29" s="6"/>
      <c r="JXR29" s="6"/>
      <c r="JXS29" s="6"/>
      <c r="JXT29" s="6"/>
      <c r="JXU29" s="6"/>
      <c r="JXV29" s="6"/>
      <c r="JXW29" s="6"/>
      <c r="JXX29" s="6"/>
      <c r="JXY29" s="6"/>
      <c r="JXZ29" s="6"/>
      <c r="JYA29" s="6"/>
      <c r="JYB29" s="6"/>
      <c r="JYC29" s="6"/>
      <c r="JYD29" s="6"/>
      <c r="JYE29" s="6"/>
      <c r="JYF29" s="6"/>
      <c r="JYG29" s="6"/>
      <c r="JYH29" s="6"/>
      <c r="JYI29" s="6"/>
      <c r="JYJ29" s="6"/>
      <c r="JYK29" s="6"/>
      <c r="JYL29" s="6"/>
      <c r="JYM29" s="6"/>
      <c r="JYN29" s="6"/>
      <c r="JYO29" s="6"/>
      <c r="JYP29" s="6"/>
      <c r="JYQ29" s="6"/>
      <c r="JYR29" s="6"/>
      <c r="JYS29" s="6"/>
      <c r="JYT29" s="6"/>
      <c r="JYU29" s="6"/>
      <c r="JYV29" s="6"/>
      <c r="JYW29" s="6"/>
      <c r="JYX29" s="6"/>
      <c r="JYY29" s="6"/>
      <c r="JYZ29" s="6"/>
      <c r="JZA29" s="6"/>
      <c r="JZB29" s="6"/>
      <c r="JZC29" s="6"/>
      <c r="JZD29" s="6"/>
      <c r="JZE29" s="6"/>
      <c r="JZF29" s="6"/>
      <c r="JZG29" s="6"/>
      <c r="JZH29" s="6"/>
      <c r="JZI29" s="6"/>
      <c r="JZJ29" s="6"/>
      <c r="JZK29" s="6"/>
      <c r="JZL29" s="6"/>
      <c r="JZM29" s="6"/>
      <c r="JZN29" s="6"/>
      <c r="JZO29" s="6"/>
      <c r="JZP29" s="6"/>
      <c r="JZQ29" s="6"/>
      <c r="JZR29" s="6"/>
      <c r="JZS29" s="6"/>
      <c r="JZT29" s="6"/>
      <c r="JZU29" s="6"/>
      <c r="JZV29" s="6"/>
      <c r="JZW29" s="6"/>
      <c r="JZX29" s="6"/>
      <c r="JZY29" s="6"/>
      <c r="JZZ29" s="6"/>
      <c r="KAA29" s="6"/>
      <c r="KAB29" s="6"/>
      <c r="KAC29" s="6"/>
      <c r="KAD29" s="6"/>
      <c r="KAE29" s="6"/>
      <c r="KAF29" s="6"/>
      <c r="KAG29" s="6"/>
      <c r="KAH29" s="6"/>
      <c r="KAI29" s="6"/>
      <c r="KAJ29" s="6"/>
      <c r="KAK29" s="6"/>
      <c r="KAL29" s="6"/>
      <c r="KAM29" s="6"/>
      <c r="KAN29" s="6"/>
      <c r="KAO29" s="6"/>
      <c r="KAP29" s="6"/>
      <c r="KAQ29" s="6"/>
      <c r="KAR29" s="6"/>
      <c r="KAS29" s="6"/>
      <c r="KAT29" s="6"/>
      <c r="KAU29" s="6"/>
      <c r="KAV29" s="6"/>
      <c r="KAW29" s="6"/>
      <c r="KAX29" s="6"/>
      <c r="KAY29" s="6"/>
      <c r="KAZ29" s="6"/>
      <c r="KBA29" s="6"/>
      <c r="KBB29" s="6"/>
      <c r="KBC29" s="6"/>
      <c r="KBD29" s="6"/>
      <c r="KBE29" s="6"/>
      <c r="KBF29" s="6"/>
      <c r="KBG29" s="6"/>
      <c r="KBH29" s="6"/>
      <c r="KBI29" s="6"/>
      <c r="KBJ29" s="6"/>
      <c r="KBK29" s="6"/>
      <c r="KBL29" s="6"/>
      <c r="KBM29" s="6"/>
      <c r="KBN29" s="6"/>
      <c r="KBO29" s="6"/>
      <c r="KBP29" s="6"/>
      <c r="KBQ29" s="6"/>
      <c r="KBR29" s="6"/>
      <c r="KBS29" s="6"/>
      <c r="KBT29" s="6"/>
      <c r="KBU29" s="6"/>
      <c r="KBV29" s="6"/>
      <c r="KBW29" s="6"/>
      <c r="KBX29" s="6"/>
      <c r="KBY29" s="6"/>
      <c r="KBZ29" s="6"/>
      <c r="KCA29" s="6"/>
      <c r="KCB29" s="6"/>
      <c r="KCC29" s="6"/>
      <c r="KCD29" s="6"/>
      <c r="KCE29" s="6"/>
      <c r="KCF29" s="6"/>
      <c r="KCG29" s="6"/>
      <c r="KCH29" s="6"/>
      <c r="KCI29" s="6"/>
      <c r="KCJ29" s="6"/>
      <c r="KCK29" s="6"/>
      <c r="KCL29" s="6"/>
      <c r="KCM29" s="6"/>
      <c r="KCN29" s="6"/>
      <c r="KCO29" s="6"/>
      <c r="KCP29" s="6"/>
      <c r="KCQ29" s="6"/>
      <c r="KCR29" s="6"/>
      <c r="KCS29" s="6"/>
      <c r="KCT29" s="6"/>
      <c r="KCU29" s="6"/>
      <c r="KCV29" s="6"/>
      <c r="KCW29" s="6"/>
      <c r="KCX29" s="6"/>
      <c r="KCY29" s="6"/>
      <c r="KCZ29" s="6"/>
      <c r="KDA29" s="6"/>
      <c r="KDB29" s="6"/>
      <c r="KDC29" s="6"/>
      <c r="KDD29" s="6"/>
      <c r="KDE29" s="6"/>
      <c r="KDF29" s="6"/>
      <c r="KDG29" s="6"/>
      <c r="KDH29" s="6"/>
      <c r="KDI29" s="6"/>
      <c r="KDJ29" s="6"/>
      <c r="KDK29" s="6"/>
      <c r="KDL29" s="6"/>
      <c r="KDM29" s="6"/>
      <c r="KDN29" s="6"/>
      <c r="KDO29" s="6"/>
      <c r="KDP29" s="6"/>
      <c r="KDQ29" s="6"/>
      <c r="KDR29" s="6"/>
      <c r="KDS29" s="6"/>
      <c r="KDT29" s="6"/>
      <c r="KDU29" s="6"/>
      <c r="KDV29" s="6"/>
      <c r="KDW29" s="6"/>
      <c r="KDX29" s="6"/>
      <c r="KDY29" s="6"/>
      <c r="KDZ29" s="6"/>
      <c r="KEA29" s="6"/>
      <c r="KEB29" s="6"/>
      <c r="KEC29" s="6"/>
      <c r="KED29" s="6"/>
      <c r="KEE29" s="6"/>
      <c r="KEF29" s="6"/>
      <c r="KEG29" s="6"/>
      <c r="KEH29" s="6"/>
      <c r="KEI29" s="6"/>
      <c r="KEJ29" s="6"/>
      <c r="KEK29" s="6"/>
      <c r="KEL29" s="6"/>
      <c r="KEM29" s="6"/>
      <c r="KEN29" s="6"/>
      <c r="KEO29" s="6"/>
      <c r="KEP29" s="6"/>
      <c r="KEQ29" s="6"/>
      <c r="KER29" s="6"/>
      <c r="KES29" s="6"/>
      <c r="KET29" s="6"/>
      <c r="KEU29" s="6"/>
      <c r="KEV29" s="6"/>
      <c r="KEW29" s="6"/>
      <c r="KEX29" s="6"/>
      <c r="KEY29" s="6"/>
      <c r="KEZ29" s="6"/>
      <c r="KFA29" s="6"/>
      <c r="KFB29" s="6"/>
      <c r="KFC29" s="6"/>
      <c r="KFD29" s="6"/>
      <c r="KFE29" s="6"/>
      <c r="KFF29" s="6"/>
      <c r="KFG29" s="6"/>
      <c r="KFH29" s="6"/>
      <c r="KFI29" s="6"/>
      <c r="KFJ29" s="6"/>
      <c r="KFK29" s="6"/>
      <c r="KFL29" s="6"/>
      <c r="KFM29" s="6"/>
      <c r="KFN29" s="6"/>
      <c r="KFO29" s="6"/>
      <c r="KFP29" s="6"/>
      <c r="KFQ29" s="6"/>
      <c r="KFR29" s="6"/>
      <c r="KFS29" s="6"/>
      <c r="KFT29" s="6"/>
      <c r="KFU29" s="6"/>
      <c r="KFV29" s="6"/>
      <c r="KFW29" s="6"/>
      <c r="KFX29" s="6"/>
      <c r="KFY29" s="6"/>
      <c r="KFZ29" s="6"/>
      <c r="KGA29" s="6"/>
      <c r="KGB29" s="6"/>
      <c r="KGC29" s="6"/>
      <c r="KGD29" s="6"/>
      <c r="KGE29" s="6"/>
      <c r="KGF29" s="6"/>
      <c r="KGG29" s="6"/>
      <c r="KGH29" s="6"/>
      <c r="KGI29" s="6"/>
      <c r="KGJ29" s="6"/>
      <c r="KGK29" s="6"/>
      <c r="KGL29" s="6"/>
      <c r="KGM29" s="6"/>
      <c r="KGN29" s="6"/>
      <c r="KGO29" s="6"/>
      <c r="KGP29" s="6"/>
      <c r="KGQ29" s="6"/>
      <c r="KGR29" s="6"/>
      <c r="KGS29" s="6"/>
      <c r="KGT29" s="6"/>
      <c r="KGU29" s="6"/>
      <c r="KGV29" s="6"/>
      <c r="KGW29" s="6"/>
      <c r="KGX29" s="6"/>
      <c r="KGY29" s="6"/>
      <c r="KGZ29" s="6"/>
      <c r="KHA29" s="6"/>
      <c r="KHB29" s="6"/>
      <c r="KHC29" s="6"/>
      <c r="KHD29" s="6"/>
      <c r="KHE29" s="6"/>
      <c r="KHF29" s="6"/>
      <c r="KHG29" s="6"/>
      <c r="KHH29" s="6"/>
      <c r="KHI29" s="6"/>
      <c r="KHJ29" s="6"/>
      <c r="KHK29" s="6"/>
      <c r="KHL29" s="6"/>
      <c r="KHM29" s="6"/>
      <c r="KHN29" s="6"/>
      <c r="KHO29" s="6"/>
      <c r="KHP29" s="6"/>
      <c r="KHQ29" s="6"/>
      <c r="KHR29" s="6"/>
      <c r="KHS29" s="6"/>
      <c r="KHT29" s="6"/>
      <c r="KHU29" s="6"/>
      <c r="KHV29" s="6"/>
      <c r="KHW29" s="6"/>
      <c r="KHX29" s="6"/>
      <c r="KHY29" s="6"/>
      <c r="KHZ29" s="6"/>
      <c r="KIA29" s="6"/>
      <c r="KIB29" s="6"/>
      <c r="KIC29" s="6"/>
      <c r="KID29" s="6"/>
      <c r="KIE29" s="6"/>
      <c r="KIF29" s="6"/>
      <c r="KIG29" s="6"/>
      <c r="KIH29" s="6"/>
      <c r="KII29" s="6"/>
      <c r="KIJ29" s="6"/>
      <c r="KIK29" s="6"/>
      <c r="KIL29" s="6"/>
      <c r="KIM29" s="6"/>
      <c r="KIN29" s="6"/>
      <c r="KIO29" s="6"/>
      <c r="KIP29" s="6"/>
      <c r="KIQ29" s="6"/>
      <c r="KIR29" s="6"/>
      <c r="KIS29" s="6"/>
      <c r="KIT29" s="6"/>
      <c r="KIU29" s="6"/>
      <c r="KIV29" s="6"/>
      <c r="KIW29" s="6"/>
      <c r="KIX29" s="6"/>
      <c r="KIY29" s="6"/>
      <c r="KIZ29" s="6"/>
      <c r="KJA29" s="6"/>
      <c r="KJB29" s="6"/>
      <c r="KJC29" s="6"/>
      <c r="KJD29" s="6"/>
      <c r="KJE29" s="6"/>
      <c r="KJF29" s="6"/>
      <c r="KJG29" s="6"/>
      <c r="KJH29" s="6"/>
      <c r="KJI29" s="6"/>
      <c r="KJJ29" s="6"/>
      <c r="KJK29" s="6"/>
      <c r="KJL29" s="6"/>
      <c r="KJM29" s="6"/>
      <c r="KJN29" s="6"/>
      <c r="KJO29" s="6"/>
      <c r="KJP29" s="6"/>
      <c r="KJQ29" s="6"/>
      <c r="KJR29" s="6"/>
      <c r="KJS29" s="6"/>
      <c r="KJT29" s="6"/>
      <c r="KJU29" s="6"/>
      <c r="KJV29" s="6"/>
      <c r="KJW29" s="6"/>
      <c r="KJX29" s="6"/>
      <c r="KJY29" s="6"/>
      <c r="KJZ29" s="6"/>
      <c r="KKA29" s="6"/>
      <c r="KKB29" s="6"/>
      <c r="KKC29" s="6"/>
      <c r="KKD29" s="6"/>
      <c r="KKE29" s="6"/>
      <c r="KKF29" s="6"/>
      <c r="KKG29" s="6"/>
      <c r="KKH29" s="6"/>
      <c r="KKI29" s="6"/>
      <c r="KKJ29" s="6"/>
      <c r="KKK29" s="6"/>
      <c r="KKL29" s="6"/>
      <c r="KKM29" s="6"/>
      <c r="KKN29" s="6"/>
      <c r="KKO29" s="6"/>
      <c r="KKP29" s="6"/>
      <c r="KKQ29" s="6"/>
      <c r="KKR29" s="6"/>
      <c r="KKS29" s="6"/>
      <c r="KKT29" s="6"/>
      <c r="KKU29" s="6"/>
      <c r="KKV29" s="6"/>
      <c r="KKW29" s="6"/>
      <c r="KKX29" s="6"/>
      <c r="KKY29" s="6"/>
      <c r="KKZ29" s="6"/>
      <c r="KLA29" s="6"/>
      <c r="KLB29" s="6"/>
      <c r="KLC29" s="6"/>
      <c r="KLD29" s="6"/>
      <c r="KLE29" s="6"/>
      <c r="KLF29" s="6"/>
      <c r="KLG29" s="6"/>
      <c r="KLH29" s="6"/>
      <c r="KLI29" s="6"/>
      <c r="KLJ29" s="6"/>
      <c r="KLK29" s="6"/>
      <c r="KLL29" s="6"/>
      <c r="KLM29" s="6"/>
      <c r="KLN29" s="6"/>
      <c r="KLO29" s="6"/>
      <c r="KLP29" s="6"/>
      <c r="KLQ29" s="6"/>
      <c r="KLR29" s="6"/>
      <c r="KLS29" s="6"/>
      <c r="KLT29" s="6"/>
      <c r="KLU29" s="6"/>
      <c r="KLV29" s="6"/>
      <c r="KLW29" s="6"/>
      <c r="KLX29" s="6"/>
      <c r="KLY29" s="6"/>
      <c r="KLZ29" s="6"/>
      <c r="KMA29" s="6"/>
      <c r="KMB29" s="6"/>
      <c r="KMC29" s="6"/>
      <c r="KMD29" s="6"/>
      <c r="KME29" s="6"/>
      <c r="KMF29" s="6"/>
      <c r="KMG29" s="6"/>
      <c r="KMH29" s="6"/>
      <c r="KMI29" s="6"/>
      <c r="KMJ29" s="6"/>
      <c r="KMK29" s="6"/>
      <c r="KML29" s="6"/>
      <c r="KMM29" s="6"/>
      <c r="KMN29" s="6"/>
      <c r="KMO29" s="6"/>
      <c r="KMP29" s="6"/>
      <c r="KMQ29" s="6"/>
      <c r="KMR29" s="6"/>
      <c r="KMS29" s="6"/>
      <c r="KMT29" s="6"/>
      <c r="KMU29" s="6"/>
      <c r="KMV29" s="6"/>
      <c r="KMW29" s="6"/>
      <c r="KMX29" s="6"/>
      <c r="KMY29" s="6"/>
      <c r="KMZ29" s="6"/>
      <c r="KNA29" s="6"/>
      <c r="KNB29" s="6"/>
      <c r="KNC29" s="6"/>
      <c r="KND29" s="6"/>
      <c r="KNE29" s="6"/>
      <c r="KNF29" s="6"/>
      <c r="KNG29" s="6"/>
      <c r="KNH29" s="6"/>
      <c r="KNI29" s="6"/>
      <c r="KNJ29" s="6"/>
      <c r="KNK29" s="6"/>
      <c r="KNL29" s="6"/>
      <c r="KNM29" s="6"/>
      <c r="KNN29" s="6"/>
      <c r="KNO29" s="6"/>
      <c r="KNP29" s="6"/>
      <c r="KNQ29" s="6"/>
      <c r="KNR29" s="6"/>
      <c r="KNS29" s="6"/>
      <c r="KNT29" s="6"/>
      <c r="KNU29" s="6"/>
      <c r="KNV29" s="6"/>
      <c r="KNW29" s="6"/>
      <c r="KNX29" s="6"/>
      <c r="KNY29" s="6"/>
      <c r="KNZ29" s="6"/>
      <c r="KOA29" s="6"/>
      <c r="KOB29" s="6"/>
      <c r="KOC29" s="6"/>
      <c r="KOD29" s="6"/>
      <c r="KOE29" s="6"/>
      <c r="KOF29" s="6"/>
      <c r="KOG29" s="6"/>
      <c r="KOH29" s="6"/>
      <c r="KOI29" s="6"/>
      <c r="KOJ29" s="6"/>
      <c r="KOK29" s="6"/>
      <c r="KOL29" s="6"/>
      <c r="KOM29" s="6"/>
      <c r="KON29" s="6"/>
      <c r="KOO29" s="6"/>
      <c r="KOP29" s="6"/>
      <c r="KOQ29" s="6"/>
      <c r="KOR29" s="6"/>
      <c r="KOS29" s="6"/>
      <c r="KOT29" s="6"/>
      <c r="KOU29" s="6"/>
      <c r="KOV29" s="6"/>
      <c r="KOW29" s="6"/>
      <c r="KOX29" s="6"/>
      <c r="KOY29" s="6"/>
      <c r="KOZ29" s="6"/>
      <c r="KPA29" s="6"/>
      <c r="KPB29" s="6"/>
      <c r="KPC29" s="6"/>
      <c r="KPD29" s="6"/>
      <c r="KPE29" s="6"/>
      <c r="KPF29" s="6"/>
      <c r="KPG29" s="6"/>
      <c r="KPH29" s="6"/>
      <c r="KPI29" s="6"/>
      <c r="KPJ29" s="6"/>
      <c r="KPK29" s="6"/>
      <c r="KPL29" s="6"/>
      <c r="KPM29" s="6"/>
      <c r="KPN29" s="6"/>
      <c r="KPO29" s="6"/>
      <c r="KPP29" s="6"/>
      <c r="KPQ29" s="6"/>
      <c r="KPR29" s="6"/>
      <c r="KPS29" s="6"/>
      <c r="KPT29" s="6"/>
      <c r="KPU29" s="6"/>
      <c r="KPV29" s="6"/>
      <c r="KPW29" s="6"/>
      <c r="KPX29" s="6"/>
      <c r="KPY29" s="6"/>
      <c r="KPZ29" s="6"/>
      <c r="KQA29" s="6"/>
      <c r="KQB29" s="6"/>
      <c r="KQC29" s="6"/>
      <c r="KQD29" s="6"/>
      <c r="KQE29" s="6"/>
      <c r="KQF29" s="6"/>
      <c r="KQG29" s="6"/>
      <c r="KQH29" s="6"/>
      <c r="KQI29" s="6"/>
      <c r="KQJ29" s="6"/>
      <c r="KQK29" s="6"/>
      <c r="KQL29" s="6"/>
      <c r="KQM29" s="6"/>
      <c r="KQN29" s="6"/>
      <c r="KQO29" s="6"/>
      <c r="KQP29" s="6"/>
      <c r="KQQ29" s="6"/>
      <c r="KQR29" s="6"/>
      <c r="KQS29" s="6"/>
      <c r="KQT29" s="6"/>
      <c r="KQU29" s="6"/>
      <c r="KQV29" s="6"/>
      <c r="KQW29" s="6"/>
      <c r="KQX29" s="6"/>
      <c r="KQY29" s="6"/>
      <c r="KQZ29" s="6"/>
      <c r="KRA29" s="6"/>
      <c r="KRB29" s="6"/>
      <c r="KRC29" s="6"/>
      <c r="KRD29" s="6"/>
      <c r="KRE29" s="6"/>
      <c r="KRF29" s="6"/>
      <c r="KRG29" s="6"/>
      <c r="KRH29" s="6"/>
      <c r="KRI29" s="6"/>
      <c r="KRJ29" s="6"/>
      <c r="KRK29" s="6"/>
      <c r="KRL29" s="6"/>
      <c r="KRM29" s="6"/>
      <c r="KRN29" s="6"/>
      <c r="KRO29" s="6"/>
      <c r="KRP29" s="6"/>
      <c r="KRQ29" s="6"/>
      <c r="KRR29" s="6"/>
      <c r="KRS29" s="6"/>
      <c r="KRT29" s="6"/>
      <c r="KRU29" s="6"/>
      <c r="KRV29" s="6"/>
      <c r="KRW29" s="6"/>
      <c r="KRX29" s="6"/>
      <c r="KRY29" s="6"/>
      <c r="KRZ29" s="6"/>
      <c r="KSA29" s="6"/>
      <c r="KSB29" s="6"/>
      <c r="KSC29" s="6"/>
      <c r="KSD29" s="6"/>
      <c r="KSE29" s="6"/>
      <c r="KSF29" s="6"/>
      <c r="KSG29" s="6"/>
      <c r="KSH29" s="6"/>
      <c r="KSI29" s="6"/>
      <c r="KSJ29" s="6"/>
      <c r="KSK29" s="6"/>
      <c r="KSL29" s="6"/>
      <c r="KSM29" s="6"/>
      <c r="KSN29" s="6"/>
      <c r="KSO29" s="6"/>
      <c r="KSP29" s="6"/>
      <c r="KSQ29" s="6"/>
      <c r="KSR29" s="6"/>
      <c r="KSS29" s="6"/>
      <c r="KST29" s="6"/>
      <c r="KSU29" s="6"/>
      <c r="KSV29" s="6"/>
      <c r="KSW29" s="6"/>
      <c r="KSX29" s="6"/>
      <c r="KSY29" s="6"/>
      <c r="KSZ29" s="6"/>
      <c r="KTA29" s="6"/>
      <c r="KTB29" s="6"/>
      <c r="KTC29" s="6"/>
      <c r="KTD29" s="6"/>
      <c r="KTE29" s="6"/>
      <c r="KTF29" s="6"/>
      <c r="KTG29" s="6"/>
      <c r="KTH29" s="6"/>
      <c r="KTI29" s="6"/>
      <c r="KTJ29" s="6"/>
      <c r="KTK29" s="6"/>
      <c r="KTL29" s="6"/>
      <c r="KTM29" s="6"/>
      <c r="KTN29" s="6"/>
      <c r="KTO29" s="6"/>
      <c r="KTP29" s="6"/>
      <c r="KTQ29" s="6"/>
      <c r="KTR29" s="6"/>
      <c r="KTS29" s="6"/>
      <c r="KTT29" s="6"/>
      <c r="KTU29" s="6"/>
      <c r="KTV29" s="6"/>
      <c r="KTW29" s="6"/>
      <c r="KTX29" s="6"/>
      <c r="KTY29" s="6"/>
      <c r="KTZ29" s="6"/>
      <c r="KUA29" s="6"/>
      <c r="KUB29" s="6"/>
      <c r="KUC29" s="6"/>
      <c r="KUD29" s="6"/>
      <c r="KUE29" s="6"/>
      <c r="KUF29" s="6"/>
      <c r="KUG29" s="6"/>
      <c r="KUH29" s="6"/>
      <c r="KUI29" s="6"/>
      <c r="KUJ29" s="6"/>
      <c r="KUK29" s="6"/>
      <c r="KUL29" s="6"/>
      <c r="KUM29" s="6"/>
      <c r="KUN29" s="6"/>
      <c r="KUO29" s="6"/>
      <c r="KUP29" s="6"/>
      <c r="KUQ29" s="6"/>
      <c r="KUR29" s="6"/>
      <c r="KUS29" s="6"/>
      <c r="KUT29" s="6"/>
      <c r="KUU29" s="6"/>
      <c r="KUV29" s="6"/>
      <c r="KUW29" s="6"/>
      <c r="KUX29" s="6"/>
      <c r="KUY29" s="6"/>
      <c r="KUZ29" s="6"/>
      <c r="KVA29" s="6"/>
      <c r="KVB29" s="6"/>
      <c r="KVC29" s="6"/>
      <c r="KVD29" s="6"/>
      <c r="KVE29" s="6"/>
      <c r="KVF29" s="6"/>
      <c r="KVG29" s="6"/>
      <c r="KVH29" s="6"/>
      <c r="KVI29" s="6"/>
      <c r="KVJ29" s="6"/>
      <c r="KVK29" s="6"/>
      <c r="KVL29" s="6"/>
      <c r="KVM29" s="6"/>
      <c r="KVN29" s="6"/>
      <c r="KVO29" s="6"/>
      <c r="KVP29" s="6"/>
      <c r="KVQ29" s="6"/>
      <c r="KVR29" s="6"/>
      <c r="KVS29" s="6"/>
      <c r="KVT29" s="6"/>
      <c r="KVU29" s="6"/>
      <c r="KVV29" s="6"/>
      <c r="KVW29" s="6"/>
      <c r="KVX29" s="6"/>
      <c r="KVY29" s="6"/>
      <c r="KVZ29" s="6"/>
      <c r="KWA29" s="6"/>
      <c r="KWB29" s="6"/>
      <c r="KWC29" s="6"/>
      <c r="KWD29" s="6"/>
      <c r="KWE29" s="6"/>
      <c r="KWF29" s="6"/>
      <c r="KWG29" s="6"/>
      <c r="KWH29" s="6"/>
      <c r="KWI29" s="6"/>
      <c r="KWJ29" s="6"/>
      <c r="KWK29" s="6"/>
      <c r="KWL29" s="6"/>
      <c r="KWM29" s="6"/>
      <c r="KWN29" s="6"/>
      <c r="KWO29" s="6"/>
      <c r="KWP29" s="6"/>
      <c r="KWQ29" s="6"/>
      <c r="KWR29" s="6"/>
      <c r="KWS29" s="6"/>
      <c r="KWT29" s="6"/>
      <c r="KWU29" s="6"/>
      <c r="KWV29" s="6"/>
      <c r="KWW29" s="6"/>
      <c r="KWX29" s="6"/>
      <c r="KWY29" s="6"/>
      <c r="KWZ29" s="6"/>
      <c r="KXA29" s="6"/>
      <c r="KXB29" s="6"/>
      <c r="KXC29" s="6"/>
      <c r="KXD29" s="6"/>
      <c r="KXE29" s="6"/>
      <c r="KXF29" s="6"/>
      <c r="KXG29" s="6"/>
      <c r="KXH29" s="6"/>
      <c r="KXI29" s="6"/>
      <c r="KXJ29" s="6"/>
      <c r="KXK29" s="6"/>
      <c r="KXL29" s="6"/>
      <c r="KXM29" s="6"/>
      <c r="KXN29" s="6"/>
      <c r="KXO29" s="6"/>
      <c r="KXP29" s="6"/>
      <c r="KXQ29" s="6"/>
      <c r="KXR29" s="6"/>
      <c r="KXS29" s="6"/>
      <c r="KXT29" s="6"/>
      <c r="KXU29" s="6"/>
      <c r="KXV29" s="6"/>
      <c r="KXW29" s="6"/>
      <c r="KXX29" s="6"/>
      <c r="KXY29" s="6"/>
      <c r="KXZ29" s="6"/>
      <c r="KYA29" s="6"/>
      <c r="KYB29" s="6"/>
      <c r="KYC29" s="6"/>
      <c r="KYD29" s="6"/>
      <c r="KYE29" s="6"/>
      <c r="KYF29" s="6"/>
      <c r="KYG29" s="6"/>
      <c r="KYH29" s="6"/>
      <c r="KYI29" s="6"/>
      <c r="KYJ29" s="6"/>
      <c r="KYK29" s="6"/>
      <c r="KYL29" s="6"/>
      <c r="KYM29" s="6"/>
      <c r="KYN29" s="6"/>
      <c r="KYO29" s="6"/>
      <c r="KYP29" s="6"/>
      <c r="KYQ29" s="6"/>
      <c r="KYR29" s="6"/>
      <c r="KYS29" s="6"/>
      <c r="KYT29" s="6"/>
      <c r="KYU29" s="6"/>
      <c r="KYV29" s="6"/>
      <c r="KYW29" s="6"/>
      <c r="KYX29" s="6"/>
      <c r="KYY29" s="6"/>
      <c r="KYZ29" s="6"/>
      <c r="KZA29" s="6"/>
      <c r="KZB29" s="6"/>
      <c r="KZC29" s="6"/>
      <c r="KZD29" s="6"/>
      <c r="KZE29" s="6"/>
      <c r="KZF29" s="6"/>
      <c r="KZG29" s="6"/>
      <c r="KZH29" s="6"/>
      <c r="KZI29" s="6"/>
      <c r="KZJ29" s="6"/>
      <c r="KZK29" s="6"/>
      <c r="KZL29" s="6"/>
      <c r="KZM29" s="6"/>
      <c r="KZN29" s="6"/>
      <c r="KZO29" s="6"/>
      <c r="KZP29" s="6"/>
      <c r="KZQ29" s="6"/>
      <c r="KZR29" s="6"/>
      <c r="KZS29" s="6"/>
      <c r="KZT29" s="6"/>
      <c r="KZU29" s="6"/>
      <c r="KZV29" s="6"/>
      <c r="KZW29" s="6"/>
      <c r="KZX29" s="6"/>
      <c r="KZY29" s="6"/>
      <c r="KZZ29" s="6"/>
      <c r="LAA29" s="6"/>
      <c r="LAB29" s="6"/>
      <c r="LAC29" s="6"/>
      <c r="LAD29" s="6"/>
      <c r="LAE29" s="6"/>
      <c r="LAF29" s="6"/>
      <c r="LAG29" s="6"/>
      <c r="LAH29" s="6"/>
      <c r="LAI29" s="6"/>
      <c r="LAJ29" s="6"/>
      <c r="LAK29" s="6"/>
      <c r="LAL29" s="6"/>
      <c r="LAM29" s="6"/>
      <c r="LAN29" s="6"/>
      <c r="LAO29" s="6"/>
      <c r="LAP29" s="6"/>
      <c r="LAQ29" s="6"/>
      <c r="LAR29" s="6"/>
      <c r="LAS29" s="6"/>
      <c r="LAT29" s="6"/>
      <c r="LAU29" s="6"/>
      <c r="LAV29" s="6"/>
      <c r="LAW29" s="6"/>
      <c r="LAX29" s="6"/>
      <c r="LAY29" s="6"/>
      <c r="LAZ29" s="6"/>
      <c r="LBA29" s="6"/>
      <c r="LBB29" s="6"/>
      <c r="LBC29" s="6"/>
      <c r="LBD29" s="6"/>
      <c r="LBE29" s="6"/>
      <c r="LBF29" s="6"/>
      <c r="LBG29" s="6"/>
      <c r="LBH29" s="6"/>
      <c r="LBI29" s="6"/>
      <c r="LBJ29" s="6"/>
      <c r="LBK29" s="6"/>
      <c r="LBL29" s="6"/>
      <c r="LBM29" s="6"/>
      <c r="LBN29" s="6"/>
      <c r="LBO29" s="6"/>
      <c r="LBP29" s="6"/>
      <c r="LBQ29" s="6"/>
      <c r="LBR29" s="6"/>
      <c r="LBS29" s="6"/>
      <c r="LBT29" s="6"/>
      <c r="LBU29" s="6"/>
      <c r="LBV29" s="6"/>
      <c r="LBW29" s="6"/>
      <c r="LBX29" s="6"/>
      <c r="LBY29" s="6"/>
      <c r="LBZ29" s="6"/>
      <c r="LCA29" s="6"/>
      <c r="LCB29" s="6"/>
      <c r="LCC29" s="6"/>
      <c r="LCD29" s="6"/>
      <c r="LCE29" s="6"/>
      <c r="LCF29" s="6"/>
      <c r="LCG29" s="6"/>
      <c r="LCH29" s="6"/>
      <c r="LCI29" s="6"/>
      <c r="LCJ29" s="6"/>
      <c r="LCK29" s="6"/>
      <c r="LCL29" s="6"/>
      <c r="LCM29" s="6"/>
      <c r="LCN29" s="6"/>
      <c r="LCO29" s="6"/>
      <c r="LCP29" s="6"/>
      <c r="LCQ29" s="6"/>
      <c r="LCR29" s="6"/>
      <c r="LCS29" s="6"/>
      <c r="LCT29" s="6"/>
      <c r="LCU29" s="6"/>
      <c r="LCV29" s="6"/>
      <c r="LCW29" s="6"/>
      <c r="LCX29" s="6"/>
      <c r="LCY29" s="6"/>
      <c r="LCZ29" s="6"/>
      <c r="LDA29" s="6"/>
      <c r="LDB29" s="6"/>
      <c r="LDC29" s="6"/>
      <c r="LDD29" s="6"/>
      <c r="LDE29" s="6"/>
      <c r="LDF29" s="6"/>
      <c r="LDG29" s="6"/>
      <c r="LDH29" s="6"/>
      <c r="LDI29" s="6"/>
      <c r="LDJ29" s="6"/>
      <c r="LDK29" s="6"/>
      <c r="LDL29" s="6"/>
      <c r="LDM29" s="6"/>
      <c r="LDN29" s="6"/>
      <c r="LDO29" s="6"/>
      <c r="LDP29" s="6"/>
      <c r="LDQ29" s="6"/>
      <c r="LDR29" s="6"/>
      <c r="LDS29" s="6"/>
      <c r="LDT29" s="6"/>
      <c r="LDU29" s="6"/>
      <c r="LDV29" s="6"/>
      <c r="LDW29" s="6"/>
      <c r="LDX29" s="6"/>
      <c r="LDY29" s="6"/>
      <c r="LDZ29" s="6"/>
      <c r="LEA29" s="6"/>
      <c r="LEB29" s="6"/>
      <c r="LEC29" s="6"/>
      <c r="LED29" s="6"/>
      <c r="LEE29" s="6"/>
      <c r="LEF29" s="6"/>
      <c r="LEG29" s="6"/>
      <c r="LEH29" s="6"/>
      <c r="LEI29" s="6"/>
      <c r="LEJ29" s="6"/>
      <c r="LEK29" s="6"/>
      <c r="LEL29" s="6"/>
      <c r="LEM29" s="6"/>
      <c r="LEN29" s="6"/>
      <c r="LEO29" s="6"/>
      <c r="LEP29" s="6"/>
      <c r="LEQ29" s="6"/>
      <c r="LER29" s="6"/>
      <c r="LES29" s="6"/>
      <c r="LET29" s="6"/>
      <c r="LEU29" s="6"/>
      <c r="LEV29" s="6"/>
      <c r="LEW29" s="6"/>
      <c r="LEX29" s="6"/>
      <c r="LEY29" s="6"/>
      <c r="LEZ29" s="6"/>
      <c r="LFA29" s="6"/>
      <c r="LFB29" s="6"/>
      <c r="LFC29" s="6"/>
      <c r="LFD29" s="6"/>
      <c r="LFE29" s="6"/>
      <c r="LFF29" s="6"/>
      <c r="LFG29" s="6"/>
      <c r="LFH29" s="6"/>
      <c r="LFI29" s="6"/>
      <c r="LFJ29" s="6"/>
      <c r="LFK29" s="6"/>
      <c r="LFL29" s="6"/>
      <c r="LFM29" s="6"/>
      <c r="LFN29" s="6"/>
      <c r="LFO29" s="6"/>
      <c r="LFP29" s="6"/>
      <c r="LFQ29" s="6"/>
      <c r="LFR29" s="6"/>
      <c r="LFS29" s="6"/>
      <c r="LFT29" s="6"/>
      <c r="LFU29" s="6"/>
      <c r="LFV29" s="6"/>
      <c r="LFW29" s="6"/>
      <c r="LFX29" s="6"/>
      <c r="LFY29" s="6"/>
      <c r="LFZ29" s="6"/>
      <c r="LGA29" s="6"/>
      <c r="LGB29" s="6"/>
      <c r="LGC29" s="6"/>
      <c r="LGD29" s="6"/>
      <c r="LGE29" s="6"/>
      <c r="LGF29" s="6"/>
      <c r="LGG29" s="6"/>
      <c r="LGH29" s="6"/>
      <c r="LGI29" s="6"/>
      <c r="LGJ29" s="6"/>
      <c r="LGK29" s="6"/>
      <c r="LGL29" s="6"/>
      <c r="LGM29" s="6"/>
      <c r="LGN29" s="6"/>
      <c r="LGO29" s="6"/>
      <c r="LGP29" s="6"/>
      <c r="LGQ29" s="6"/>
      <c r="LGR29" s="6"/>
      <c r="LGS29" s="6"/>
      <c r="LGT29" s="6"/>
      <c r="LGU29" s="6"/>
      <c r="LGV29" s="6"/>
      <c r="LGW29" s="6"/>
      <c r="LGX29" s="6"/>
      <c r="LGY29" s="6"/>
      <c r="LGZ29" s="6"/>
      <c r="LHA29" s="6"/>
      <c r="LHB29" s="6"/>
      <c r="LHC29" s="6"/>
      <c r="LHD29" s="6"/>
      <c r="LHE29" s="6"/>
      <c r="LHF29" s="6"/>
      <c r="LHG29" s="6"/>
      <c r="LHH29" s="6"/>
      <c r="LHI29" s="6"/>
      <c r="LHJ29" s="6"/>
      <c r="LHK29" s="6"/>
      <c r="LHL29" s="6"/>
      <c r="LHM29" s="6"/>
      <c r="LHN29" s="6"/>
      <c r="LHO29" s="6"/>
      <c r="LHP29" s="6"/>
      <c r="LHQ29" s="6"/>
      <c r="LHR29" s="6"/>
      <c r="LHS29" s="6"/>
      <c r="LHT29" s="6"/>
      <c r="LHU29" s="6"/>
      <c r="LHV29" s="6"/>
      <c r="LHW29" s="6"/>
      <c r="LHX29" s="6"/>
      <c r="LHY29" s="6"/>
      <c r="LHZ29" s="6"/>
      <c r="LIA29" s="6"/>
      <c r="LIB29" s="6"/>
      <c r="LIC29" s="6"/>
      <c r="LID29" s="6"/>
      <c r="LIE29" s="6"/>
      <c r="LIF29" s="6"/>
      <c r="LIG29" s="6"/>
      <c r="LIH29" s="6"/>
      <c r="LII29" s="6"/>
      <c r="LIJ29" s="6"/>
      <c r="LIK29" s="6"/>
      <c r="LIL29" s="6"/>
      <c r="LIM29" s="6"/>
      <c r="LIN29" s="6"/>
      <c r="LIO29" s="6"/>
      <c r="LIP29" s="6"/>
      <c r="LIQ29" s="6"/>
      <c r="LIR29" s="6"/>
      <c r="LIS29" s="6"/>
      <c r="LIT29" s="6"/>
      <c r="LIU29" s="6"/>
      <c r="LIV29" s="6"/>
      <c r="LIW29" s="6"/>
      <c r="LIX29" s="6"/>
      <c r="LIY29" s="6"/>
      <c r="LIZ29" s="6"/>
      <c r="LJA29" s="6"/>
      <c r="LJB29" s="6"/>
      <c r="LJC29" s="6"/>
      <c r="LJD29" s="6"/>
      <c r="LJE29" s="6"/>
      <c r="LJF29" s="6"/>
      <c r="LJG29" s="6"/>
      <c r="LJH29" s="6"/>
      <c r="LJI29" s="6"/>
      <c r="LJJ29" s="6"/>
      <c r="LJK29" s="6"/>
      <c r="LJL29" s="6"/>
      <c r="LJM29" s="6"/>
      <c r="LJN29" s="6"/>
      <c r="LJO29" s="6"/>
      <c r="LJP29" s="6"/>
      <c r="LJQ29" s="6"/>
      <c r="LJR29" s="6"/>
      <c r="LJS29" s="6"/>
      <c r="LJT29" s="6"/>
      <c r="LJU29" s="6"/>
      <c r="LJV29" s="6"/>
      <c r="LJW29" s="6"/>
      <c r="LJX29" s="6"/>
      <c r="LJY29" s="6"/>
      <c r="LJZ29" s="6"/>
      <c r="LKA29" s="6"/>
      <c r="LKB29" s="6"/>
      <c r="LKC29" s="6"/>
      <c r="LKD29" s="6"/>
      <c r="LKE29" s="6"/>
      <c r="LKF29" s="6"/>
      <c r="LKG29" s="6"/>
      <c r="LKH29" s="6"/>
      <c r="LKI29" s="6"/>
      <c r="LKJ29" s="6"/>
      <c r="LKK29" s="6"/>
      <c r="LKL29" s="6"/>
      <c r="LKM29" s="6"/>
      <c r="LKN29" s="6"/>
      <c r="LKO29" s="6"/>
      <c r="LKP29" s="6"/>
      <c r="LKQ29" s="6"/>
      <c r="LKR29" s="6"/>
      <c r="LKS29" s="6"/>
      <c r="LKT29" s="6"/>
      <c r="LKU29" s="6"/>
      <c r="LKV29" s="6"/>
      <c r="LKW29" s="6"/>
      <c r="LKX29" s="6"/>
      <c r="LKY29" s="6"/>
      <c r="LKZ29" s="6"/>
      <c r="LLA29" s="6"/>
      <c r="LLB29" s="6"/>
      <c r="LLC29" s="6"/>
      <c r="LLD29" s="6"/>
      <c r="LLE29" s="6"/>
      <c r="LLF29" s="6"/>
      <c r="LLG29" s="6"/>
      <c r="LLH29" s="6"/>
      <c r="LLI29" s="6"/>
      <c r="LLJ29" s="6"/>
      <c r="LLK29" s="6"/>
      <c r="LLL29" s="6"/>
      <c r="LLM29" s="6"/>
      <c r="LLN29" s="6"/>
      <c r="LLO29" s="6"/>
      <c r="LLP29" s="6"/>
      <c r="LLQ29" s="6"/>
      <c r="LLR29" s="6"/>
      <c r="LLS29" s="6"/>
      <c r="LLT29" s="6"/>
      <c r="LLU29" s="6"/>
      <c r="LLV29" s="6"/>
      <c r="LLW29" s="6"/>
      <c r="LLX29" s="6"/>
      <c r="LLY29" s="6"/>
      <c r="LLZ29" s="6"/>
      <c r="LMA29" s="6"/>
      <c r="LMB29" s="6"/>
      <c r="LMC29" s="6"/>
      <c r="LMD29" s="6"/>
      <c r="LME29" s="6"/>
      <c r="LMF29" s="6"/>
      <c r="LMG29" s="6"/>
      <c r="LMH29" s="6"/>
      <c r="LMI29" s="6"/>
      <c r="LMJ29" s="6"/>
      <c r="LMK29" s="6"/>
      <c r="LML29" s="6"/>
      <c r="LMM29" s="6"/>
      <c r="LMN29" s="6"/>
      <c r="LMO29" s="6"/>
      <c r="LMP29" s="6"/>
      <c r="LMQ29" s="6"/>
      <c r="LMR29" s="6"/>
      <c r="LMS29" s="6"/>
      <c r="LMT29" s="6"/>
      <c r="LMU29" s="6"/>
      <c r="LMV29" s="6"/>
      <c r="LMW29" s="6"/>
      <c r="LMX29" s="6"/>
      <c r="LMY29" s="6"/>
      <c r="LMZ29" s="6"/>
      <c r="LNA29" s="6"/>
      <c r="LNB29" s="6"/>
      <c r="LNC29" s="6"/>
      <c r="LND29" s="6"/>
      <c r="LNE29" s="6"/>
      <c r="LNF29" s="6"/>
      <c r="LNG29" s="6"/>
      <c r="LNH29" s="6"/>
      <c r="LNI29" s="6"/>
      <c r="LNJ29" s="6"/>
      <c r="LNK29" s="6"/>
      <c r="LNL29" s="6"/>
      <c r="LNM29" s="6"/>
      <c r="LNN29" s="6"/>
      <c r="LNO29" s="6"/>
      <c r="LNP29" s="6"/>
      <c r="LNQ29" s="6"/>
      <c r="LNR29" s="6"/>
      <c r="LNS29" s="6"/>
      <c r="LNT29" s="6"/>
      <c r="LNU29" s="6"/>
      <c r="LNV29" s="6"/>
      <c r="LNW29" s="6"/>
      <c r="LNX29" s="6"/>
      <c r="LNY29" s="6"/>
      <c r="LNZ29" s="6"/>
      <c r="LOA29" s="6"/>
      <c r="LOB29" s="6"/>
      <c r="LOC29" s="6"/>
      <c r="LOD29" s="6"/>
      <c r="LOE29" s="6"/>
      <c r="LOF29" s="6"/>
      <c r="LOG29" s="6"/>
      <c r="LOH29" s="6"/>
      <c r="LOI29" s="6"/>
      <c r="LOJ29" s="6"/>
      <c r="LOK29" s="6"/>
      <c r="LOL29" s="6"/>
      <c r="LOM29" s="6"/>
      <c r="LON29" s="6"/>
      <c r="LOO29" s="6"/>
      <c r="LOP29" s="6"/>
      <c r="LOQ29" s="6"/>
      <c r="LOR29" s="6"/>
      <c r="LOS29" s="6"/>
      <c r="LOT29" s="6"/>
      <c r="LOU29" s="6"/>
      <c r="LOV29" s="6"/>
      <c r="LOW29" s="6"/>
      <c r="LOX29" s="6"/>
      <c r="LOY29" s="6"/>
      <c r="LOZ29" s="6"/>
      <c r="LPA29" s="6"/>
      <c r="LPB29" s="6"/>
      <c r="LPC29" s="6"/>
      <c r="LPD29" s="6"/>
      <c r="LPE29" s="6"/>
      <c r="LPF29" s="6"/>
      <c r="LPG29" s="6"/>
      <c r="LPH29" s="6"/>
      <c r="LPI29" s="6"/>
      <c r="LPJ29" s="6"/>
      <c r="LPK29" s="6"/>
      <c r="LPL29" s="6"/>
      <c r="LPM29" s="6"/>
      <c r="LPN29" s="6"/>
      <c r="LPO29" s="6"/>
      <c r="LPP29" s="6"/>
      <c r="LPQ29" s="6"/>
      <c r="LPR29" s="6"/>
      <c r="LPS29" s="6"/>
      <c r="LPT29" s="6"/>
      <c r="LPU29" s="6"/>
      <c r="LPV29" s="6"/>
      <c r="LPW29" s="6"/>
      <c r="LPX29" s="6"/>
      <c r="LPY29" s="6"/>
      <c r="LPZ29" s="6"/>
      <c r="LQA29" s="6"/>
      <c r="LQB29" s="6"/>
      <c r="LQC29" s="6"/>
      <c r="LQD29" s="6"/>
      <c r="LQE29" s="6"/>
      <c r="LQF29" s="6"/>
      <c r="LQG29" s="6"/>
      <c r="LQH29" s="6"/>
      <c r="LQI29" s="6"/>
      <c r="LQJ29" s="6"/>
      <c r="LQK29" s="6"/>
      <c r="LQL29" s="6"/>
      <c r="LQM29" s="6"/>
      <c r="LQN29" s="6"/>
      <c r="LQO29" s="6"/>
      <c r="LQP29" s="6"/>
      <c r="LQQ29" s="6"/>
      <c r="LQR29" s="6"/>
      <c r="LQS29" s="6"/>
      <c r="LQT29" s="6"/>
      <c r="LQU29" s="6"/>
      <c r="LQV29" s="6"/>
      <c r="LQW29" s="6"/>
      <c r="LQX29" s="6"/>
      <c r="LQY29" s="6"/>
      <c r="LQZ29" s="6"/>
      <c r="LRA29" s="6"/>
      <c r="LRB29" s="6"/>
      <c r="LRC29" s="6"/>
      <c r="LRD29" s="6"/>
      <c r="LRE29" s="6"/>
      <c r="LRF29" s="6"/>
      <c r="LRG29" s="6"/>
      <c r="LRH29" s="6"/>
      <c r="LRI29" s="6"/>
      <c r="LRJ29" s="6"/>
      <c r="LRK29" s="6"/>
      <c r="LRL29" s="6"/>
      <c r="LRM29" s="6"/>
      <c r="LRN29" s="6"/>
      <c r="LRO29" s="6"/>
      <c r="LRP29" s="6"/>
      <c r="LRQ29" s="6"/>
      <c r="LRR29" s="6"/>
      <c r="LRS29" s="6"/>
      <c r="LRT29" s="6"/>
      <c r="LRU29" s="6"/>
      <c r="LRV29" s="6"/>
      <c r="LRW29" s="6"/>
      <c r="LRX29" s="6"/>
      <c r="LRY29" s="6"/>
      <c r="LRZ29" s="6"/>
      <c r="LSA29" s="6"/>
      <c r="LSB29" s="6"/>
      <c r="LSC29" s="6"/>
      <c r="LSD29" s="6"/>
      <c r="LSE29" s="6"/>
      <c r="LSF29" s="6"/>
      <c r="LSG29" s="6"/>
      <c r="LSH29" s="6"/>
      <c r="LSI29" s="6"/>
      <c r="LSJ29" s="6"/>
      <c r="LSK29" s="6"/>
      <c r="LSL29" s="6"/>
      <c r="LSM29" s="6"/>
      <c r="LSN29" s="6"/>
      <c r="LSO29" s="6"/>
      <c r="LSP29" s="6"/>
      <c r="LSQ29" s="6"/>
      <c r="LSR29" s="6"/>
      <c r="LSS29" s="6"/>
      <c r="LST29" s="6"/>
      <c r="LSU29" s="6"/>
      <c r="LSV29" s="6"/>
      <c r="LSW29" s="6"/>
      <c r="LSX29" s="6"/>
      <c r="LSY29" s="6"/>
      <c r="LSZ29" s="6"/>
      <c r="LTA29" s="6"/>
      <c r="LTB29" s="6"/>
      <c r="LTC29" s="6"/>
      <c r="LTD29" s="6"/>
      <c r="LTE29" s="6"/>
      <c r="LTF29" s="6"/>
      <c r="LTG29" s="6"/>
      <c r="LTH29" s="6"/>
      <c r="LTI29" s="6"/>
      <c r="LTJ29" s="6"/>
      <c r="LTK29" s="6"/>
      <c r="LTL29" s="6"/>
      <c r="LTM29" s="6"/>
      <c r="LTN29" s="6"/>
      <c r="LTO29" s="6"/>
      <c r="LTP29" s="6"/>
      <c r="LTQ29" s="6"/>
      <c r="LTR29" s="6"/>
      <c r="LTS29" s="6"/>
      <c r="LTT29" s="6"/>
      <c r="LTU29" s="6"/>
      <c r="LTV29" s="6"/>
      <c r="LTW29" s="6"/>
      <c r="LTX29" s="6"/>
      <c r="LTY29" s="6"/>
      <c r="LTZ29" s="6"/>
      <c r="LUA29" s="6"/>
      <c r="LUB29" s="6"/>
      <c r="LUC29" s="6"/>
      <c r="LUD29" s="6"/>
      <c r="LUE29" s="6"/>
      <c r="LUF29" s="6"/>
      <c r="LUG29" s="6"/>
      <c r="LUH29" s="6"/>
      <c r="LUI29" s="6"/>
      <c r="LUJ29" s="6"/>
      <c r="LUK29" s="6"/>
      <c r="LUL29" s="6"/>
      <c r="LUM29" s="6"/>
      <c r="LUN29" s="6"/>
      <c r="LUO29" s="6"/>
      <c r="LUP29" s="6"/>
      <c r="LUQ29" s="6"/>
      <c r="LUR29" s="6"/>
      <c r="LUS29" s="6"/>
      <c r="LUT29" s="6"/>
      <c r="LUU29" s="6"/>
      <c r="LUV29" s="6"/>
      <c r="LUW29" s="6"/>
      <c r="LUX29" s="6"/>
      <c r="LUY29" s="6"/>
      <c r="LUZ29" s="6"/>
      <c r="LVA29" s="6"/>
      <c r="LVB29" s="6"/>
      <c r="LVC29" s="6"/>
      <c r="LVD29" s="6"/>
      <c r="LVE29" s="6"/>
      <c r="LVF29" s="6"/>
      <c r="LVG29" s="6"/>
      <c r="LVH29" s="6"/>
      <c r="LVI29" s="6"/>
      <c r="LVJ29" s="6"/>
      <c r="LVK29" s="6"/>
      <c r="LVL29" s="6"/>
      <c r="LVM29" s="6"/>
      <c r="LVN29" s="6"/>
      <c r="LVO29" s="6"/>
      <c r="LVP29" s="6"/>
      <c r="LVQ29" s="6"/>
      <c r="LVR29" s="6"/>
      <c r="LVS29" s="6"/>
      <c r="LVT29" s="6"/>
      <c r="LVU29" s="6"/>
      <c r="LVV29" s="6"/>
      <c r="LVW29" s="6"/>
      <c r="LVX29" s="6"/>
      <c r="LVY29" s="6"/>
      <c r="LVZ29" s="6"/>
      <c r="LWA29" s="6"/>
      <c r="LWB29" s="6"/>
      <c r="LWC29" s="6"/>
      <c r="LWD29" s="6"/>
      <c r="LWE29" s="6"/>
      <c r="LWF29" s="6"/>
      <c r="LWG29" s="6"/>
      <c r="LWH29" s="6"/>
      <c r="LWI29" s="6"/>
      <c r="LWJ29" s="6"/>
      <c r="LWK29" s="6"/>
      <c r="LWL29" s="6"/>
      <c r="LWM29" s="6"/>
      <c r="LWN29" s="6"/>
      <c r="LWO29" s="6"/>
      <c r="LWP29" s="6"/>
      <c r="LWQ29" s="6"/>
      <c r="LWR29" s="6"/>
      <c r="LWS29" s="6"/>
      <c r="LWT29" s="6"/>
      <c r="LWU29" s="6"/>
      <c r="LWV29" s="6"/>
      <c r="LWW29" s="6"/>
      <c r="LWX29" s="6"/>
      <c r="LWY29" s="6"/>
      <c r="LWZ29" s="6"/>
      <c r="LXA29" s="6"/>
      <c r="LXB29" s="6"/>
      <c r="LXC29" s="6"/>
      <c r="LXD29" s="6"/>
      <c r="LXE29" s="6"/>
      <c r="LXF29" s="6"/>
      <c r="LXG29" s="6"/>
      <c r="LXH29" s="6"/>
      <c r="LXI29" s="6"/>
      <c r="LXJ29" s="6"/>
      <c r="LXK29" s="6"/>
      <c r="LXL29" s="6"/>
      <c r="LXM29" s="6"/>
      <c r="LXN29" s="6"/>
      <c r="LXO29" s="6"/>
      <c r="LXP29" s="6"/>
      <c r="LXQ29" s="6"/>
      <c r="LXR29" s="6"/>
      <c r="LXS29" s="6"/>
      <c r="LXT29" s="6"/>
      <c r="LXU29" s="6"/>
      <c r="LXV29" s="6"/>
      <c r="LXW29" s="6"/>
      <c r="LXX29" s="6"/>
      <c r="LXY29" s="6"/>
      <c r="LXZ29" s="6"/>
      <c r="LYA29" s="6"/>
      <c r="LYB29" s="6"/>
      <c r="LYC29" s="6"/>
      <c r="LYD29" s="6"/>
      <c r="LYE29" s="6"/>
      <c r="LYF29" s="6"/>
      <c r="LYG29" s="6"/>
      <c r="LYH29" s="6"/>
      <c r="LYI29" s="6"/>
      <c r="LYJ29" s="6"/>
      <c r="LYK29" s="6"/>
      <c r="LYL29" s="6"/>
      <c r="LYM29" s="6"/>
      <c r="LYN29" s="6"/>
      <c r="LYO29" s="6"/>
      <c r="LYP29" s="6"/>
      <c r="LYQ29" s="6"/>
      <c r="LYR29" s="6"/>
      <c r="LYS29" s="6"/>
      <c r="LYT29" s="6"/>
      <c r="LYU29" s="6"/>
      <c r="LYV29" s="6"/>
      <c r="LYW29" s="6"/>
      <c r="LYX29" s="6"/>
      <c r="LYY29" s="6"/>
      <c r="LYZ29" s="6"/>
      <c r="LZA29" s="6"/>
      <c r="LZB29" s="6"/>
      <c r="LZC29" s="6"/>
      <c r="LZD29" s="6"/>
      <c r="LZE29" s="6"/>
      <c r="LZF29" s="6"/>
      <c r="LZG29" s="6"/>
      <c r="LZH29" s="6"/>
      <c r="LZI29" s="6"/>
      <c r="LZJ29" s="6"/>
      <c r="LZK29" s="6"/>
      <c r="LZL29" s="6"/>
      <c r="LZM29" s="6"/>
      <c r="LZN29" s="6"/>
      <c r="LZO29" s="6"/>
      <c r="LZP29" s="6"/>
      <c r="LZQ29" s="6"/>
      <c r="LZR29" s="6"/>
      <c r="LZS29" s="6"/>
      <c r="LZT29" s="6"/>
      <c r="LZU29" s="6"/>
      <c r="LZV29" s="6"/>
      <c r="LZW29" s="6"/>
      <c r="LZX29" s="6"/>
      <c r="LZY29" s="6"/>
      <c r="LZZ29" s="6"/>
      <c r="MAA29" s="6"/>
      <c r="MAB29" s="6"/>
      <c r="MAC29" s="6"/>
      <c r="MAD29" s="6"/>
      <c r="MAE29" s="6"/>
      <c r="MAF29" s="6"/>
      <c r="MAG29" s="6"/>
      <c r="MAH29" s="6"/>
      <c r="MAI29" s="6"/>
      <c r="MAJ29" s="6"/>
      <c r="MAK29" s="6"/>
      <c r="MAL29" s="6"/>
      <c r="MAM29" s="6"/>
      <c r="MAN29" s="6"/>
      <c r="MAO29" s="6"/>
      <c r="MAP29" s="6"/>
      <c r="MAQ29" s="6"/>
      <c r="MAR29" s="6"/>
      <c r="MAS29" s="6"/>
      <c r="MAT29" s="6"/>
      <c r="MAU29" s="6"/>
      <c r="MAV29" s="6"/>
      <c r="MAW29" s="6"/>
      <c r="MAX29" s="6"/>
      <c r="MAY29" s="6"/>
      <c r="MAZ29" s="6"/>
      <c r="MBA29" s="6"/>
      <c r="MBB29" s="6"/>
      <c r="MBC29" s="6"/>
      <c r="MBD29" s="6"/>
      <c r="MBE29" s="6"/>
      <c r="MBF29" s="6"/>
      <c r="MBG29" s="6"/>
      <c r="MBH29" s="6"/>
      <c r="MBI29" s="6"/>
      <c r="MBJ29" s="6"/>
      <c r="MBK29" s="6"/>
      <c r="MBL29" s="6"/>
      <c r="MBM29" s="6"/>
      <c r="MBN29" s="6"/>
      <c r="MBO29" s="6"/>
      <c r="MBP29" s="6"/>
      <c r="MBQ29" s="6"/>
      <c r="MBR29" s="6"/>
      <c r="MBS29" s="6"/>
      <c r="MBT29" s="6"/>
      <c r="MBU29" s="6"/>
      <c r="MBV29" s="6"/>
      <c r="MBW29" s="6"/>
      <c r="MBX29" s="6"/>
      <c r="MBY29" s="6"/>
      <c r="MBZ29" s="6"/>
      <c r="MCA29" s="6"/>
      <c r="MCB29" s="6"/>
      <c r="MCC29" s="6"/>
      <c r="MCD29" s="6"/>
      <c r="MCE29" s="6"/>
      <c r="MCF29" s="6"/>
      <c r="MCG29" s="6"/>
      <c r="MCH29" s="6"/>
      <c r="MCI29" s="6"/>
      <c r="MCJ29" s="6"/>
      <c r="MCK29" s="6"/>
      <c r="MCL29" s="6"/>
      <c r="MCM29" s="6"/>
      <c r="MCN29" s="6"/>
      <c r="MCO29" s="6"/>
      <c r="MCP29" s="6"/>
      <c r="MCQ29" s="6"/>
      <c r="MCR29" s="6"/>
      <c r="MCS29" s="6"/>
      <c r="MCT29" s="6"/>
      <c r="MCU29" s="6"/>
      <c r="MCV29" s="6"/>
      <c r="MCW29" s="6"/>
      <c r="MCX29" s="6"/>
      <c r="MCY29" s="6"/>
      <c r="MCZ29" s="6"/>
      <c r="MDA29" s="6"/>
      <c r="MDB29" s="6"/>
      <c r="MDC29" s="6"/>
      <c r="MDD29" s="6"/>
      <c r="MDE29" s="6"/>
      <c r="MDF29" s="6"/>
      <c r="MDG29" s="6"/>
      <c r="MDH29" s="6"/>
      <c r="MDI29" s="6"/>
      <c r="MDJ29" s="6"/>
      <c r="MDK29" s="6"/>
      <c r="MDL29" s="6"/>
      <c r="MDM29" s="6"/>
      <c r="MDN29" s="6"/>
      <c r="MDO29" s="6"/>
      <c r="MDP29" s="6"/>
      <c r="MDQ29" s="6"/>
      <c r="MDR29" s="6"/>
      <c r="MDS29" s="6"/>
      <c r="MDT29" s="6"/>
      <c r="MDU29" s="6"/>
      <c r="MDV29" s="6"/>
      <c r="MDW29" s="6"/>
      <c r="MDX29" s="6"/>
      <c r="MDY29" s="6"/>
      <c r="MDZ29" s="6"/>
      <c r="MEA29" s="6"/>
      <c r="MEB29" s="6"/>
      <c r="MEC29" s="6"/>
      <c r="MED29" s="6"/>
      <c r="MEE29" s="6"/>
      <c r="MEF29" s="6"/>
      <c r="MEG29" s="6"/>
      <c r="MEH29" s="6"/>
      <c r="MEI29" s="6"/>
      <c r="MEJ29" s="6"/>
      <c r="MEK29" s="6"/>
      <c r="MEL29" s="6"/>
      <c r="MEM29" s="6"/>
      <c r="MEN29" s="6"/>
      <c r="MEO29" s="6"/>
      <c r="MEP29" s="6"/>
      <c r="MEQ29" s="6"/>
      <c r="MER29" s="6"/>
      <c r="MES29" s="6"/>
      <c r="MET29" s="6"/>
      <c r="MEU29" s="6"/>
      <c r="MEV29" s="6"/>
      <c r="MEW29" s="6"/>
      <c r="MEX29" s="6"/>
      <c r="MEY29" s="6"/>
      <c r="MEZ29" s="6"/>
      <c r="MFA29" s="6"/>
      <c r="MFB29" s="6"/>
      <c r="MFC29" s="6"/>
      <c r="MFD29" s="6"/>
      <c r="MFE29" s="6"/>
      <c r="MFF29" s="6"/>
      <c r="MFG29" s="6"/>
      <c r="MFH29" s="6"/>
      <c r="MFI29" s="6"/>
      <c r="MFJ29" s="6"/>
      <c r="MFK29" s="6"/>
      <c r="MFL29" s="6"/>
      <c r="MFM29" s="6"/>
      <c r="MFN29" s="6"/>
      <c r="MFO29" s="6"/>
      <c r="MFP29" s="6"/>
      <c r="MFQ29" s="6"/>
      <c r="MFR29" s="6"/>
      <c r="MFS29" s="6"/>
      <c r="MFT29" s="6"/>
      <c r="MFU29" s="6"/>
      <c r="MFV29" s="6"/>
      <c r="MFW29" s="6"/>
      <c r="MFX29" s="6"/>
      <c r="MFY29" s="6"/>
      <c r="MFZ29" s="6"/>
      <c r="MGA29" s="6"/>
      <c r="MGB29" s="6"/>
      <c r="MGC29" s="6"/>
      <c r="MGD29" s="6"/>
      <c r="MGE29" s="6"/>
      <c r="MGF29" s="6"/>
      <c r="MGG29" s="6"/>
      <c r="MGH29" s="6"/>
      <c r="MGI29" s="6"/>
      <c r="MGJ29" s="6"/>
      <c r="MGK29" s="6"/>
      <c r="MGL29" s="6"/>
      <c r="MGM29" s="6"/>
      <c r="MGN29" s="6"/>
      <c r="MGO29" s="6"/>
      <c r="MGP29" s="6"/>
      <c r="MGQ29" s="6"/>
      <c r="MGR29" s="6"/>
      <c r="MGS29" s="6"/>
      <c r="MGT29" s="6"/>
      <c r="MGU29" s="6"/>
      <c r="MGV29" s="6"/>
      <c r="MGW29" s="6"/>
      <c r="MGX29" s="6"/>
      <c r="MGY29" s="6"/>
      <c r="MGZ29" s="6"/>
      <c r="MHA29" s="6"/>
      <c r="MHB29" s="6"/>
      <c r="MHC29" s="6"/>
      <c r="MHD29" s="6"/>
      <c r="MHE29" s="6"/>
      <c r="MHF29" s="6"/>
      <c r="MHG29" s="6"/>
      <c r="MHH29" s="6"/>
      <c r="MHI29" s="6"/>
      <c r="MHJ29" s="6"/>
      <c r="MHK29" s="6"/>
      <c r="MHL29" s="6"/>
      <c r="MHM29" s="6"/>
      <c r="MHN29" s="6"/>
      <c r="MHO29" s="6"/>
      <c r="MHP29" s="6"/>
      <c r="MHQ29" s="6"/>
      <c r="MHR29" s="6"/>
      <c r="MHS29" s="6"/>
      <c r="MHT29" s="6"/>
      <c r="MHU29" s="6"/>
      <c r="MHV29" s="6"/>
      <c r="MHW29" s="6"/>
      <c r="MHX29" s="6"/>
      <c r="MHY29" s="6"/>
      <c r="MHZ29" s="6"/>
      <c r="MIA29" s="6"/>
      <c r="MIB29" s="6"/>
      <c r="MIC29" s="6"/>
      <c r="MID29" s="6"/>
      <c r="MIE29" s="6"/>
      <c r="MIF29" s="6"/>
      <c r="MIG29" s="6"/>
      <c r="MIH29" s="6"/>
      <c r="MII29" s="6"/>
      <c r="MIJ29" s="6"/>
      <c r="MIK29" s="6"/>
      <c r="MIL29" s="6"/>
      <c r="MIM29" s="6"/>
      <c r="MIN29" s="6"/>
      <c r="MIO29" s="6"/>
      <c r="MIP29" s="6"/>
      <c r="MIQ29" s="6"/>
      <c r="MIR29" s="6"/>
      <c r="MIS29" s="6"/>
      <c r="MIT29" s="6"/>
      <c r="MIU29" s="6"/>
      <c r="MIV29" s="6"/>
      <c r="MIW29" s="6"/>
      <c r="MIX29" s="6"/>
      <c r="MIY29" s="6"/>
      <c r="MIZ29" s="6"/>
      <c r="MJA29" s="6"/>
      <c r="MJB29" s="6"/>
      <c r="MJC29" s="6"/>
      <c r="MJD29" s="6"/>
      <c r="MJE29" s="6"/>
      <c r="MJF29" s="6"/>
      <c r="MJG29" s="6"/>
      <c r="MJH29" s="6"/>
      <c r="MJI29" s="6"/>
      <c r="MJJ29" s="6"/>
      <c r="MJK29" s="6"/>
      <c r="MJL29" s="6"/>
      <c r="MJM29" s="6"/>
      <c r="MJN29" s="6"/>
      <c r="MJO29" s="6"/>
      <c r="MJP29" s="6"/>
      <c r="MJQ29" s="6"/>
      <c r="MJR29" s="6"/>
      <c r="MJS29" s="6"/>
      <c r="MJT29" s="6"/>
      <c r="MJU29" s="6"/>
      <c r="MJV29" s="6"/>
      <c r="MJW29" s="6"/>
      <c r="MJX29" s="6"/>
      <c r="MJY29" s="6"/>
      <c r="MJZ29" s="6"/>
      <c r="MKA29" s="6"/>
      <c r="MKB29" s="6"/>
      <c r="MKC29" s="6"/>
      <c r="MKD29" s="6"/>
      <c r="MKE29" s="6"/>
      <c r="MKF29" s="6"/>
      <c r="MKG29" s="6"/>
      <c r="MKH29" s="6"/>
      <c r="MKI29" s="6"/>
      <c r="MKJ29" s="6"/>
      <c r="MKK29" s="6"/>
      <c r="MKL29" s="6"/>
      <c r="MKM29" s="6"/>
      <c r="MKN29" s="6"/>
      <c r="MKO29" s="6"/>
      <c r="MKP29" s="6"/>
      <c r="MKQ29" s="6"/>
      <c r="MKR29" s="6"/>
      <c r="MKS29" s="6"/>
      <c r="MKT29" s="6"/>
      <c r="MKU29" s="6"/>
      <c r="MKV29" s="6"/>
      <c r="MKW29" s="6"/>
      <c r="MKX29" s="6"/>
      <c r="MKY29" s="6"/>
      <c r="MKZ29" s="6"/>
      <c r="MLA29" s="6"/>
      <c r="MLB29" s="6"/>
      <c r="MLC29" s="6"/>
      <c r="MLD29" s="6"/>
      <c r="MLE29" s="6"/>
      <c r="MLF29" s="6"/>
      <c r="MLG29" s="6"/>
      <c r="MLH29" s="6"/>
      <c r="MLI29" s="6"/>
      <c r="MLJ29" s="6"/>
      <c r="MLK29" s="6"/>
      <c r="MLL29" s="6"/>
      <c r="MLM29" s="6"/>
      <c r="MLN29" s="6"/>
      <c r="MLO29" s="6"/>
      <c r="MLP29" s="6"/>
      <c r="MLQ29" s="6"/>
      <c r="MLR29" s="6"/>
      <c r="MLS29" s="6"/>
      <c r="MLT29" s="6"/>
      <c r="MLU29" s="6"/>
      <c r="MLV29" s="6"/>
      <c r="MLW29" s="6"/>
      <c r="MLX29" s="6"/>
      <c r="MLY29" s="6"/>
      <c r="MLZ29" s="6"/>
      <c r="MMA29" s="6"/>
      <c r="MMB29" s="6"/>
      <c r="MMC29" s="6"/>
      <c r="MMD29" s="6"/>
      <c r="MME29" s="6"/>
      <c r="MMF29" s="6"/>
      <c r="MMG29" s="6"/>
      <c r="MMH29" s="6"/>
      <c r="MMI29" s="6"/>
      <c r="MMJ29" s="6"/>
      <c r="MMK29" s="6"/>
      <c r="MML29" s="6"/>
      <c r="MMM29" s="6"/>
      <c r="MMN29" s="6"/>
      <c r="MMO29" s="6"/>
      <c r="MMP29" s="6"/>
      <c r="MMQ29" s="6"/>
      <c r="MMR29" s="6"/>
      <c r="MMS29" s="6"/>
      <c r="MMT29" s="6"/>
      <c r="MMU29" s="6"/>
      <c r="MMV29" s="6"/>
      <c r="MMW29" s="6"/>
      <c r="MMX29" s="6"/>
      <c r="MMY29" s="6"/>
      <c r="MMZ29" s="6"/>
      <c r="MNA29" s="6"/>
      <c r="MNB29" s="6"/>
      <c r="MNC29" s="6"/>
      <c r="MND29" s="6"/>
      <c r="MNE29" s="6"/>
      <c r="MNF29" s="6"/>
      <c r="MNG29" s="6"/>
      <c r="MNH29" s="6"/>
      <c r="MNI29" s="6"/>
      <c r="MNJ29" s="6"/>
      <c r="MNK29" s="6"/>
      <c r="MNL29" s="6"/>
      <c r="MNM29" s="6"/>
      <c r="MNN29" s="6"/>
      <c r="MNO29" s="6"/>
      <c r="MNP29" s="6"/>
      <c r="MNQ29" s="6"/>
      <c r="MNR29" s="6"/>
      <c r="MNS29" s="6"/>
      <c r="MNT29" s="6"/>
      <c r="MNU29" s="6"/>
      <c r="MNV29" s="6"/>
      <c r="MNW29" s="6"/>
      <c r="MNX29" s="6"/>
      <c r="MNY29" s="6"/>
      <c r="MNZ29" s="6"/>
      <c r="MOA29" s="6"/>
      <c r="MOB29" s="6"/>
      <c r="MOC29" s="6"/>
      <c r="MOD29" s="6"/>
      <c r="MOE29" s="6"/>
      <c r="MOF29" s="6"/>
      <c r="MOG29" s="6"/>
      <c r="MOH29" s="6"/>
      <c r="MOI29" s="6"/>
      <c r="MOJ29" s="6"/>
      <c r="MOK29" s="6"/>
      <c r="MOL29" s="6"/>
      <c r="MOM29" s="6"/>
      <c r="MON29" s="6"/>
      <c r="MOO29" s="6"/>
      <c r="MOP29" s="6"/>
      <c r="MOQ29" s="6"/>
      <c r="MOR29" s="6"/>
      <c r="MOS29" s="6"/>
      <c r="MOT29" s="6"/>
      <c r="MOU29" s="6"/>
      <c r="MOV29" s="6"/>
      <c r="MOW29" s="6"/>
      <c r="MOX29" s="6"/>
      <c r="MOY29" s="6"/>
      <c r="MOZ29" s="6"/>
      <c r="MPA29" s="6"/>
      <c r="MPB29" s="6"/>
      <c r="MPC29" s="6"/>
      <c r="MPD29" s="6"/>
      <c r="MPE29" s="6"/>
      <c r="MPF29" s="6"/>
      <c r="MPG29" s="6"/>
      <c r="MPH29" s="6"/>
      <c r="MPI29" s="6"/>
      <c r="MPJ29" s="6"/>
      <c r="MPK29" s="6"/>
      <c r="MPL29" s="6"/>
      <c r="MPM29" s="6"/>
      <c r="MPN29" s="6"/>
      <c r="MPO29" s="6"/>
      <c r="MPP29" s="6"/>
      <c r="MPQ29" s="6"/>
      <c r="MPR29" s="6"/>
      <c r="MPS29" s="6"/>
      <c r="MPT29" s="6"/>
      <c r="MPU29" s="6"/>
      <c r="MPV29" s="6"/>
      <c r="MPW29" s="6"/>
      <c r="MPX29" s="6"/>
      <c r="MPY29" s="6"/>
      <c r="MPZ29" s="6"/>
      <c r="MQA29" s="6"/>
      <c r="MQB29" s="6"/>
      <c r="MQC29" s="6"/>
      <c r="MQD29" s="6"/>
      <c r="MQE29" s="6"/>
      <c r="MQF29" s="6"/>
      <c r="MQG29" s="6"/>
      <c r="MQH29" s="6"/>
      <c r="MQI29" s="6"/>
      <c r="MQJ29" s="6"/>
      <c r="MQK29" s="6"/>
      <c r="MQL29" s="6"/>
      <c r="MQM29" s="6"/>
      <c r="MQN29" s="6"/>
      <c r="MQO29" s="6"/>
      <c r="MQP29" s="6"/>
      <c r="MQQ29" s="6"/>
      <c r="MQR29" s="6"/>
      <c r="MQS29" s="6"/>
      <c r="MQT29" s="6"/>
      <c r="MQU29" s="6"/>
      <c r="MQV29" s="6"/>
      <c r="MQW29" s="6"/>
      <c r="MQX29" s="6"/>
      <c r="MQY29" s="6"/>
      <c r="MQZ29" s="6"/>
      <c r="MRA29" s="6"/>
      <c r="MRB29" s="6"/>
      <c r="MRC29" s="6"/>
      <c r="MRD29" s="6"/>
      <c r="MRE29" s="6"/>
      <c r="MRF29" s="6"/>
      <c r="MRG29" s="6"/>
      <c r="MRH29" s="6"/>
      <c r="MRI29" s="6"/>
      <c r="MRJ29" s="6"/>
      <c r="MRK29" s="6"/>
      <c r="MRL29" s="6"/>
      <c r="MRM29" s="6"/>
      <c r="MRN29" s="6"/>
      <c r="MRO29" s="6"/>
      <c r="MRP29" s="6"/>
      <c r="MRQ29" s="6"/>
      <c r="MRR29" s="6"/>
      <c r="MRS29" s="6"/>
      <c r="MRT29" s="6"/>
      <c r="MRU29" s="6"/>
      <c r="MRV29" s="6"/>
      <c r="MRW29" s="6"/>
      <c r="MRX29" s="6"/>
      <c r="MRY29" s="6"/>
      <c r="MRZ29" s="6"/>
      <c r="MSA29" s="6"/>
      <c r="MSB29" s="6"/>
      <c r="MSC29" s="6"/>
      <c r="MSD29" s="6"/>
      <c r="MSE29" s="6"/>
      <c r="MSF29" s="6"/>
      <c r="MSG29" s="6"/>
      <c r="MSH29" s="6"/>
      <c r="MSI29" s="6"/>
      <c r="MSJ29" s="6"/>
      <c r="MSK29" s="6"/>
      <c r="MSL29" s="6"/>
      <c r="MSM29" s="6"/>
      <c r="MSN29" s="6"/>
      <c r="MSO29" s="6"/>
      <c r="MSP29" s="6"/>
      <c r="MSQ29" s="6"/>
      <c r="MSR29" s="6"/>
      <c r="MSS29" s="6"/>
      <c r="MST29" s="6"/>
      <c r="MSU29" s="6"/>
      <c r="MSV29" s="6"/>
      <c r="MSW29" s="6"/>
      <c r="MSX29" s="6"/>
      <c r="MSY29" s="6"/>
      <c r="MSZ29" s="6"/>
      <c r="MTA29" s="6"/>
      <c r="MTB29" s="6"/>
      <c r="MTC29" s="6"/>
      <c r="MTD29" s="6"/>
      <c r="MTE29" s="6"/>
      <c r="MTF29" s="6"/>
      <c r="MTG29" s="6"/>
      <c r="MTH29" s="6"/>
      <c r="MTI29" s="6"/>
      <c r="MTJ29" s="6"/>
      <c r="MTK29" s="6"/>
      <c r="MTL29" s="6"/>
      <c r="MTM29" s="6"/>
      <c r="MTN29" s="6"/>
      <c r="MTO29" s="6"/>
      <c r="MTP29" s="6"/>
      <c r="MTQ29" s="6"/>
      <c r="MTR29" s="6"/>
      <c r="MTS29" s="6"/>
      <c r="MTT29" s="6"/>
      <c r="MTU29" s="6"/>
      <c r="MTV29" s="6"/>
      <c r="MTW29" s="6"/>
      <c r="MTX29" s="6"/>
      <c r="MTY29" s="6"/>
      <c r="MTZ29" s="6"/>
      <c r="MUA29" s="6"/>
      <c r="MUB29" s="6"/>
      <c r="MUC29" s="6"/>
      <c r="MUD29" s="6"/>
      <c r="MUE29" s="6"/>
      <c r="MUF29" s="6"/>
      <c r="MUG29" s="6"/>
      <c r="MUH29" s="6"/>
      <c r="MUI29" s="6"/>
      <c r="MUJ29" s="6"/>
      <c r="MUK29" s="6"/>
      <c r="MUL29" s="6"/>
      <c r="MUM29" s="6"/>
      <c r="MUN29" s="6"/>
      <c r="MUO29" s="6"/>
      <c r="MUP29" s="6"/>
      <c r="MUQ29" s="6"/>
      <c r="MUR29" s="6"/>
      <c r="MUS29" s="6"/>
      <c r="MUT29" s="6"/>
      <c r="MUU29" s="6"/>
      <c r="MUV29" s="6"/>
      <c r="MUW29" s="6"/>
      <c r="MUX29" s="6"/>
      <c r="MUY29" s="6"/>
      <c r="MUZ29" s="6"/>
      <c r="MVA29" s="6"/>
      <c r="MVB29" s="6"/>
      <c r="MVC29" s="6"/>
      <c r="MVD29" s="6"/>
      <c r="MVE29" s="6"/>
      <c r="MVF29" s="6"/>
      <c r="MVG29" s="6"/>
      <c r="MVH29" s="6"/>
      <c r="MVI29" s="6"/>
      <c r="MVJ29" s="6"/>
      <c r="MVK29" s="6"/>
      <c r="MVL29" s="6"/>
      <c r="MVM29" s="6"/>
      <c r="MVN29" s="6"/>
      <c r="MVO29" s="6"/>
      <c r="MVP29" s="6"/>
      <c r="MVQ29" s="6"/>
      <c r="MVR29" s="6"/>
      <c r="MVS29" s="6"/>
      <c r="MVT29" s="6"/>
      <c r="MVU29" s="6"/>
      <c r="MVV29" s="6"/>
      <c r="MVW29" s="6"/>
      <c r="MVX29" s="6"/>
      <c r="MVY29" s="6"/>
      <c r="MVZ29" s="6"/>
      <c r="MWA29" s="6"/>
      <c r="MWB29" s="6"/>
      <c r="MWC29" s="6"/>
      <c r="MWD29" s="6"/>
      <c r="MWE29" s="6"/>
      <c r="MWF29" s="6"/>
      <c r="MWG29" s="6"/>
      <c r="MWH29" s="6"/>
      <c r="MWI29" s="6"/>
      <c r="MWJ29" s="6"/>
      <c r="MWK29" s="6"/>
      <c r="MWL29" s="6"/>
      <c r="MWM29" s="6"/>
      <c r="MWN29" s="6"/>
      <c r="MWO29" s="6"/>
      <c r="MWP29" s="6"/>
      <c r="MWQ29" s="6"/>
      <c r="MWR29" s="6"/>
      <c r="MWS29" s="6"/>
      <c r="MWT29" s="6"/>
      <c r="MWU29" s="6"/>
      <c r="MWV29" s="6"/>
      <c r="MWW29" s="6"/>
      <c r="MWX29" s="6"/>
      <c r="MWY29" s="6"/>
      <c r="MWZ29" s="6"/>
      <c r="MXA29" s="6"/>
      <c r="MXB29" s="6"/>
      <c r="MXC29" s="6"/>
      <c r="MXD29" s="6"/>
      <c r="MXE29" s="6"/>
      <c r="MXF29" s="6"/>
      <c r="MXG29" s="6"/>
      <c r="MXH29" s="6"/>
      <c r="MXI29" s="6"/>
      <c r="MXJ29" s="6"/>
      <c r="MXK29" s="6"/>
      <c r="MXL29" s="6"/>
      <c r="MXM29" s="6"/>
      <c r="MXN29" s="6"/>
      <c r="MXO29" s="6"/>
      <c r="MXP29" s="6"/>
      <c r="MXQ29" s="6"/>
      <c r="MXR29" s="6"/>
      <c r="MXS29" s="6"/>
      <c r="MXT29" s="6"/>
      <c r="MXU29" s="6"/>
      <c r="MXV29" s="6"/>
      <c r="MXW29" s="6"/>
      <c r="MXX29" s="6"/>
      <c r="MXY29" s="6"/>
      <c r="MXZ29" s="6"/>
      <c r="MYA29" s="6"/>
      <c r="MYB29" s="6"/>
      <c r="MYC29" s="6"/>
      <c r="MYD29" s="6"/>
      <c r="MYE29" s="6"/>
      <c r="MYF29" s="6"/>
      <c r="MYG29" s="6"/>
      <c r="MYH29" s="6"/>
      <c r="MYI29" s="6"/>
      <c r="MYJ29" s="6"/>
      <c r="MYK29" s="6"/>
      <c r="MYL29" s="6"/>
      <c r="MYM29" s="6"/>
      <c r="MYN29" s="6"/>
      <c r="MYO29" s="6"/>
      <c r="MYP29" s="6"/>
      <c r="MYQ29" s="6"/>
      <c r="MYR29" s="6"/>
      <c r="MYS29" s="6"/>
      <c r="MYT29" s="6"/>
      <c r="MYU29" s="6"/>
      <c r="MYV29" s="6"/>
      <c r="MYW29" s="6"/>
      <c r="MYX29" s="6"/>
      <c r="MYY29" s="6"/>
      <c r="MYZ29" s="6"/>
      <c r="MZA29" s="6"/>
      <c r="MZB29" s="6"/>
      <c r="MZC29" s="6"/>
      <c r="MZD29" s="6"/>
      <c r="MZE29" s="6"/>
      <c r="MZF29" s="6"/>
      <c r="MZG29" s="6"/>
      <c r="MZH29" s="6"/>
      <c r="MZI29" s="6"/>
      <c r="MZJ29" s="6"/>
      <c r="MZK29" s="6"/>
      <c r="MZL29" s="6"/>
      <c r="MZM29" s="6"/>
      <c r="MZN29" s="6"/>
      <c r="MZO29" s="6"/>
      <c r="MZP29" s="6"/>
      <c r="MZQ29" s="6"/>
      <c r="MZR29" s="6"/>
      <c r="MZS29" s="6"/>
      <c r="MZT29" s="6"/>
      <c r="MZU29" s="6"/>
      <c r="MZV29" s="6"/>
      <c r="MZW29" s="6"/>
      <c r="MZX29" s="6"/>
      <c r="MZY29" s="6"/>
      <c r="MZZ29" s="6"/>
      <c r="NAA29" s="6"/>
      <c r="NAB29" s="6"/>
      <c r="NAC29" s="6"/>
      <c r="NAD29" s="6"/>
      <c r="NAE29" s="6"/>
      <c r="NAF29" s="6"/>
      <c r="NAG29" s="6"/>
      <c r="NAH29" s="6"/>
      <c r="NAI29" s="6"/>
      <c r="NAJ29" s="6"/>
      <c r="NAK29" s="6"/>
      <c r="NAL29" s="6"/>
      <c r="NAM29" s="6"/>
      <c r="NAN29" s="6"/>
      <c r="NAO29" s="6"/>
      <c r="NAP29" s="6"/>
      <c r="NAQ29" s="6"/>
      <c r="NAR29" s="6"/>
      <c r="NAS29" s="6"/>
      <c r="NAT29" s="6"/>
      <c r="NAU29" s="6"/>
      <c r="NAV29" s="6"/>
      <c r="NAW29" s="6"/>
      <c r="NAX29" s="6"/>
      <c r="NAY29" s="6"/>
      <c r="NAZ29" s="6"/>
      <c r="NBA29" s="6"/>
      <c r="NBB29" s="6"/>
      <c r="NBC29" s="6"/>
      <c r="NBD29" s="6"/>
      <c r="NBE29" s="6"/>
      <c r="NBF29" s="6"/>
      <c r="NBG29" s="6"/>
      <c r="NBH29" s="6"/>
      <c r="NBI29" s="6"/>
      <c r="NBJ29" s="6"/>
      <c r="NBK29" s="6"/>
      <c r="NBL29" s="6"/>
      <c r="NBM29" s="6"/>
      <c r="NBN29" s="6"/>
      <c r="NBO29" s="6"/>
      <c r="NBP29" s="6"/>
      <c r="NBQ29" s="6"/>
      <c r="NBR29" s="6"/>
      <c r="NBS29" s="6"/>
      <c r="NBT29" s="6"/>
      <c r="NBU29" s="6"/>
      <c r="NBV29" s="6"/>
      <c r="NBW29" s="6"/>
      <c r="NBX29" s="6"/>
      <c r="NBY29" s="6"/>
      <c r="NBZ29" s="6"/>
      <c r="NCA29" s="6"/>
      <c r="NCB29" s="6"/>
      <c r="NCC29" s="6"/>
      <c r="NCD29" s="6"/>
      <c r="NCE29" s="6"/>
      <c r="NCF29" s="6"/>
      <c r="NCG29" s="6"/>
      <c r="NCH29" s="6"/>
      <c r="NCI29" s="6"/>
      <c r="NCJ29" s="6"/>
      <c r="NCK29" s="6"/>
      <c r="NCL29" s="6"/>
      <c r="NCM29" s="6"/>
      <c r="NCN29" s="6"/>
      <c r="NCO29" s="6"/>
      <c r="NCP29" s="6"/>
      <c r="NCQ29" s="6"/>
      <c r="NCR29" s="6"/>
      <c r="NCS29" s="6"/>
      <c r="NCT29" s="6"/>
      <c r="NCU29" s="6"/>
      <c r="NCV29" s="6"/>
      <c r="NCW29" s="6"/>
      <c r="NCX29" s="6"/>
      <c r="NCY29" s="6"/>
      <c r="NCZ29" s="6"/>
      <c r="NDA29" s="6"/>
      <c r="NDB29" s="6"/>
      <c r="NDC29" s="6"/>
      <c r="NDD29" s="6"/>
      <c r="NDE29" s="6"/>
      <c r="NDF29" s="6"/>
      <c r="NDG29" s="6"/>
      <c r="NDH29" s="6"/>
      <c r="NDI29" s="6"/>
      <c r="NDJ29" s="6"/>
      <c r="NDK29" s="6"/>
      <c r="NDL29" s="6"/>
      <c r="NDM29" s="6"/>
      <c r="NDN29" s="6"/>
      <c r="NDO29" s="6"/>
      <c r="NDP29" s="6"/>
      <c r="NDQ29" s="6"/>
      <c r="NDR29" s="6"/>
      <c r="NDS29" s="6"/>
      <c r="NDT29" s="6"/>
      <c r="NDU29" s="6"/>
      <c r="NDV29" s="6"/>
      <c r="NDW29" s="6"/>
      <c r="NDX29" s="6"/>
      <c r="NDY29" s="6"/>
      <c r="NDZ29" s="6"/>
      <c r="NEA29" s="6"/>
      <c r="NEB29" s="6"/>
      <c r="NEC29" s="6"/>
      <c r="NED29" s="6"/>
      <c r="NEE29" s="6"/>
      <c r="NEF29" s="6"/>
      <c r="NEG29" s="6"/>
      <c r="NEH29" s="6"/>
      <c r="NEI29" s="6"/>
      <c r="NEJ29" s="6"/>
      <c r="NEK29" s="6"/>
      <c r="NEL29" s="6"/>
      <c r="NEM29" s="6"/>
      <c r="NEN29" s="6"/>
      <c r="NEO29" s="6"/>
      <c r="NEP29" s="6"/>
      <c r="NEQ29" s="6"/>
      <c r="NER29" s="6"/>
      <c r="NES29" s="6"/>
      <c r="NET29" s="6"/>
      <c r="NEU29" s="6"/>
      <c r="NEV29" s="6"/>
      <c r="NEW29" s="6"/>
      <c r="NEX29" s="6"/>
      <c r="NEY29" s="6"/>
      <c r="NEZ29" s="6"/>
      <c r="NFA29" s="6"/>
      <c r="NFB29" s="6"/>
      <c r="NFC29" s="6"/>
      <c r="NFD29" s="6"/>
      <c r="NFE29" s="6"/>
      <c r="NFF29" s="6"/>
      <c r="NFG29" s="6"/>
      <c r="NFH29" s="6"/>
      <c r="NFI29" s="6"/>
      <c r="NFJ29" s="6"/>
      <c r="NFK29" s="6"/>
      <c r="NFL29" s="6"/>
      <c r="NFM29" s="6"/>
      <c r="NFN29" s="6"/>
      <c r="NFO29" s="6"/>
      <c r="NFP29" s="6"/>
      <c r="NFQ29" s="6"/>
      <c r="NFR29" s="6"/>
      <c r="NFS29" s="6"/>
      <c r="NFT29" s="6"/>
      <c r="NFU29" s="6"/>
      <c r="NFV29" s="6"/>
      <c r="NFW29" s="6"/>
      <c r="NFX29" s="6"/>
      <c r="NFY29" s="6"/>
      <c r="NFZ29" s="6"/>
      <c r="NGA29" s="6"/>
      <c r="NGB29" s="6"/>
      <c r="NGC29" s="6"/>
      <c r="NGD29" s="6"/>
      <c r="NGE29" s="6"/>
      <c r="NGF29" s="6"/>
      <c r="NGG29" s="6"/>
      <c r="NGH29" s="6"/>
      <c r="NGI29" s="6"/>
      <c r="NGJ29" s="6"/>
      <c r="NGK29" s="6"/>
      <c r="NGL29" s="6"/>
      <c r="NGM29" s="6"/>
      <c r="NGN29" s="6"/>
      <c r="NGO29" s="6"/>
      <c r="NGP29" s="6"/>
      <c r="NGQ29" s="6"/>
      <c r="NGR29" s="6"/>
      <c r="NGS29" s="6"/>
      <c r="NGT29" s="6"/>
      <c r="NGU29" s="6"/>
      <c r="NGV29" s="6"/>
      <c r="NGW29" s="6"/>
      <c r="NGX29" s="6"/>
      <c r="NGY29" s="6"/>
      <c r="NGZ29" s="6"/>
      <c r="NHA29" s="6"/>
      <c r="NHB29" s="6"/>
      <c r="NHC29" s="6"/>
      <c r="NHD29" s="6"/>
      <c r="NHE29" s="6"/>
      <c r="NHF29" s="6"/>
      <c r="NHG29" s="6"/>
      <c r="NHH29" s="6"/>
      <c r="NHI29" s="6"/>
      <c r="NHJ29" s="6"/>
      <c r="NHK29" s="6"/>
      <c r="NHL29" s="6"/>
      <c r="NHM29" s="6"/>
      <c r="NHN29" s="6"/>
      <c r="NHO29" s="6"/>
      <c r="NHP29" s="6"/>
      <c r="NHQ29" s="6"/>
      <c r="NHR29" s="6"/>
      <c r="NHS29" s="6"/>
      <c r="NHT29" s="6"/>
      <c r="NHU29" s="6"/>
      <c r="NHV29" s="6"/>
      <c r="NHW29" s="6"/>
      <c r="NHX29" s="6"/>
      <c r="NHY29" s="6"/>
      <c r="NHZ29" s="6"/>
      <c r="NIA29" s="6"/>
      <c r="NIB29" s="6"/>
      <c r="NIC29" s="6"/>
      <c r="NID29" s="6"/>
      <c r="NIE29" s="6"/>
      <c r="NIF29" s="6"/>
      <c r="NIG29" s="6"/>
      <c r="NIH29" s="6"/>
      <c r="NII29" s="6"/>
      <c r="NIJ29" s="6"/>
      <c r="NIK29" s="6"/>
      <c r="NIL29" s="6"/>
      <c r="NIM29" s="6"/>
      <c r="NIN29" s="6"/>
      <c r="NIO29" s="6"/>
      <c r="NIP29" s="6"/>
      <c r="NIQ29" s="6"/>
      <c r="NIR29" s="6"/>
      <c r="NIS29" s="6"/>
      <c r="NIT29" s="6"/>
      <c r="NIU29" s="6"/>
      <c r="NIV29" s="6"/>
      <c r="NIW29" s="6"/>
      <c r="NIX29" s="6"/>
      <c r="NIY29" s="6"/>
      <c r="NIZ29" s="6"/>
      <c r="NJA29" s="6"/>
      <c r="NJB29" s="6"/>
      <c r="NJC29" s="6"/>
      <c r="NJD29" s="6"/>
      <c r="NJE29" s="6"/>
      <c r="NJF29" s="6"/>
      <c r="NJG29" s="6"/>
      <c r="NJH29" s="6"/>
      <c r="NJI29" s="6"/>
      <c r="NJJ29" s="6"/>
      <c r="NJK29" s="6"/>
      <c r="NJL29" s="6"/>
      <c r="NJM29" s="6"/>
      <c r="NJN29" s="6"/>
      <c r="NJO29" s="6"/>
      <c r="NJP29" s="6"/>
      <c r="NJQ29" s="6"/>
      <c r="NJR29" s="6"/>
      <c r="NJS29" s="6"/>
      <c r="NJT29" s="6"/>
      <c r="NJU29" s="6"/>
      <c r="NJV29" s="6"/>
      <c r="NJW29" s="6"/>
      <c r="NJX29" s="6"/>
      <c r="NJY29" s="6"/>
      <c r="NJZ29" s="6"/>
      <c r="NKA29" s="6"/>
      <c r="NKB29" s="6"/>
      <c r="NKC29" s="6"/>
      <c r="NKD29" s="6"/>
      <c r="NKE29" s="6"/>
      <c r="NKF29" s="6"/>
      <c r="NKG29" s="6"/>
      <c r="NKH29" s="6"/>
      <c r="NKI29" s="6"/>
      <c r="NKJ29" s="6"/>
      <c r="NKK29" s="6"/>
      <c r="NKL29" s="6"/>
      <c r="NKM29" s="6"/>
      <c r="NKN29" s="6"/>
      <c r="NKO29" s="6"/>
      <c r="NKP29" s="6"/>
      <c r="NKQ29" s="6"/>
      <c r="NKR29" s="6"/>
      <c r="NKS29" s="6"/>
      <c r="NKT29" s="6"/>
      <c r="NKU29" s="6"/>
      <c r="NKV29" s="6"/>
      <c r="NKW29" s="6"/>
      <c r="NKX29" s="6"/>
      <c r="NKY29" s="6"/>
      <c r="NKZ29" s="6"/>
      <c r="NLA29" s="6"/>
      <c r="NLB29" s="6"/>
      <c r="NLC29" s="6"/>
      <c r="NLD29" s="6"/>
      <c r="NLE29" s="6"/>
      <c r="NLF29" s="6"/>
      <c r="NLG29" s="6"/>
      <c r="NLH29" s="6"/>
      <c r="NLI29" s="6"/>
      <c r="NLJ29" s="6"/>
      <c r="NLK29" s="6"/>
      <c r="NLL29" s="6"/>
      <c r="NLM29" s="6"/>
      <c r="NLN29" s="6"/>
      <c r="NLO29" s="6"/>
      <c r="NLP29" s="6"/>
      <c r="NLQ29" s="6"/>
      <c r="NLR29" s="6"/>
      <c r="NLS29" s="6"/>
      <c r="NLT29" s="6"/>
      <c r="NLU29" s="6"/>
      <c r="NLV29" s="6"/>
      <c r="NLW29" s="6"/>
      <c r="NLX29" s="6"/>
      <c r="NLY29" s="6"/>
      <c r="NLZ29" s="6"/>
      <c r="NMA29" s="6"/>
      <c r="NMB29" s="6"/>
      <c r="NMC29" s="6"/>
      <c r="NMD29" s="6"/>
      <c r="NME29" s="6"/>
      <c r="NMF29" s="6"/>
      <c r="NMG29" s="6"/>
      <c r="NMH29" s="6"/>
      <c r="NMI29" s="6"/>
      <c r="NMJ29" s="6"/>
      <c r="NMK29" s="6"/>
      <c r="NML29" s="6"/>
      <c r="NMM29" s="6"/>
      <c r="NMN29" s="6"/>
      <c r="NMO29" s="6"/>
      <c r="NMP29" s="6"/>
      <c r="NMQ29" s="6"/>
      <c r="NMR29" s="6"/>
      <c r="NMS29" s="6"/>
      <c r="NMT29" s="6"/>
      <c r="NMU29" s="6"/>
      <c r="NMV29" s="6"/>
      <c r="NMW29" s="6"/>
      <c r="NMX29" s="6"/>
      <c r="NMY29" s="6"/>
      <c r="NMZ29" s="6"/>
      <c r="NNA29" s="6"/>
      <c r="NNB29" s="6"/>
      <c r="NNC29" s="6"/>
      <c r="NND29" s="6"/>
      <c r="NNE29" s="6"/>
      <c r="NNF29" s="6"/>
      <c r="NNG29" s="6"/>
      <c r="NNH29" s="6"/>
      <c r="NNI29" s="6"/>
      <c r="NNJ29" s="6"/>
      <c r="NNK29" s="6"/>
      <c r="NNL29" s="6"/>
      <c r="NNM29" s="6"/>
      <c r="NNN29" s="6"/>
      <c r="NNO29" s="6"/>
      <c r="NNP29" s="6"/>
      <c r="NNQ29" s="6"/>
      <c r="NNR29" s="6"/>
      <c r="NNS29" s="6"/>
      <c r="NNT29" s="6"/>
      <c r="NNU29" s="6"/>
      <c r="NNV29" s="6"/>
      <c r="NNW29" s="6"/>
      <c r="NNX29" s="6"/>
      <c r="NNY29" s="6"/>
      <c r="NNZ29" s="6"/>
      <c r="NOA29" s="6"/>
      <c r="NOB29" s="6"/>
      <c r="NOC29" s="6"/>
      <c r="NOD29" s="6"/>
      <c r="NOE29" s="6"/>
      <c r="NOF29" s="6"/>
      <c r="NOG29" s="6"/>
      <c r="NOH29" s="6"/>
      <c r="NOI29" s="6"/>
      <c r="NOJ29" s="6"/>
      <c r="NOK29" s="6"/>
      <c r="NOL29" s="6"/>
      <c r="NOM29" s="6"/>
      <c r="NON29" s="6"/>
      <c r="NOO29" s="6"/>
      <c r="NOP29" s="6"/>
      <c r="NOQ29" s="6"/>
      <c r="NOR29" s="6"/>
      <c r="NOS29" s="6"/>
      <c r="NOT29" s="6"/>
      <c r="NOU29" s="6"/>
      <c r="NOV29" s="6"/>
      <c r="NOW29" s="6"/>
      <c r="NOX29" s="6"/>
      <c r="NOY29" s="6"/>
      <c r="NOZ29" s="6"/>
      <c r="NPA29" s="6"/>
      <c r="NPB29" s="6"/>
      <c r="NPC29" s="6"/>
      <c r="NPD29" s="6"/>
      <c r="NPE29" s="6"/>
      <c r="NPF29" s="6"/>
      <c r="NPG29" s="6"/>
      <c r="NPH29" s="6"/>
      <c r="NPI29" s="6"/>
      <c r="NPJ29" s="6"/>
      <c r="NPK29" s="6"/>
      <c r="NPL29" s="6"/>
      <c r="NPM29" s="6"/>
      <c r="NPN29" s="6"/>
      <c r="NPO29" s="6"/>
      <c r="NPP29" s="6"/>
      <c r="NPQ29" s="6"/>
      <c r="NPR29" s="6"/>
      <c r="NPS29" s="6"/>
      <c r="NPT29" s="6"/>
      <c r="NPU29" s="6"/>
      <c r="NPV29" s="6"/>
      <c r="NPW29" s="6"/>
      <c r="NPX29" s="6"/>
      <c r="NPY29" s="6"/>
      <c r="NPZ29" s="6"/>
      <c r="NQA29" s="6"/>
      <c r="NQB29" s="6"/>
      <c r="NQC29" s="6"/>
      <c r="NQD29" s="6"/>
      <c r="NQE29" s="6"/>
      <c r="NQF29" s="6"/>
      <c r="NQG29" s="6"/>
      <c r="NQH29" s="6"/>
      <c r="NQI29" s="6"/>
      <c r="NQJ29" s="6"/>
      <c r="NQK29" s="6"/>
      <c r="NQL29" s="6"/>
      <c r="NQM29" s="6"/>
      <c r="NQN29" s="6"/>
      <c r="NQO29" s="6"/>
      <c r="NQP29" s="6"/>
      <c r="NQQ29" s="6"/>
      <c r="NQR29" s="6"/>
      <c r="NQS29" s="6"/>
      <c r="NQT29" s="6"/>
      <c r="NQU29" s="6"/>
      <c r="NQV29" s="6"/>
      <c r="NQW29" s="6"/>
      <c r="NQX29" s="6"/>
      <c r="NQY29" s="6"/>
      <c r="NQZ29" s="6"/>
      <c r="NRA29" s="6"/>
      <c r="NRB29" s="6"/>
      <c r="NRC29" s="6"/>
      <c r="NRD29" s="6"/>
      <c r="NRE29" s="6"/>
      <c r="NRF29" s="6"/>
      <c r="NRG29" s="6"/>
      <c r="NRH29" s="6"/>
      <c r="NRI29" s="6"/>
      <c r="NRJ29" s="6"/>
      <c r="NRK29" s="6"/>
      <c r="NRL29" s="6"/>
      <c r="NRM29" s="6"/>
      <c r="NRN29" s="6"/>
      <c r="NRO29" s="6"/>
      <c r="NRP29" s="6"/>
      <c r="NRQ29" s="6"/>
      <c r="NRR29" s="6"/>
      <c r="NRS29" s="6"/>
      <c r="NRT29" s="6"/>
      <c r="NRU29" s="6"/>
      <c r="NRV29" s="6"/>
      <c r="NRW29" s="6"/>
      <c r="NRX29" s="6"/>
      <c r="NRY29" s="6"/>
      <c r="NRZ29" s="6"/>
      <c r="NSA29" s="6"/>
      <c r="NSB29" s="6"/>
      <c r="NSC29" s="6"/>
      <c r="NSD29" s="6"/>
      <c r="NSE29" s="6"/>
      <c r="NSF29" s="6"/>
      <c r="NSG29" s="6"/>
      <c r="NSH29" s="6"/>
      <c r="NSI29" s="6"/>
      <c r="NSJ29" s="6"/>
      <c r="NSK29" s="6"/>
      <c r="NSL29" s="6"/>
      <c r="NSM29" s="6"/>
      <c r="NSN29" s="6"/>
      <c r="NSO29" s="6"/>
      <c r="NSP29" s="6"/>
      <c r="NSQ29" s="6"/>
      <c r="NSR29" s="6"/>
      <c r="NSS29" s="6"/>
      <c r="NST29" s="6"/>
      <c r="NSU29" s="6"/>
      <c r="NSV29" s="6"/>
      <c r="NSW29" s="6"/>
      <c r="NSX29" s="6"/>
      <c r="NSY29" s="6"/>
      <c r="NSZ29" s="6"/>
      <c r="NTA29" s="6"/>
      <c r="NTB29" s="6"/>
      <c r="NTC29" s="6"/>
      <c r="NTD29" s="6"/>
      <c r="NTE29" s="6"/>
      <c r="NTF29" s="6"/>
      <c r="NTG29" s="6"/>
      <c r="NTH29" s="6"/>
      <c r="NTI29" s="6"/>
      <c r="NTJ29" s="6"/>
      <c r="NTK29" s="6"/>
      <c r="NTL29" s="6"/>
      <c r="NTM29" s="6"/>
      <c r="NTN29" s="6"/>
      <c r="NTO29" s="6"/>
      <c r="NTP29" s="6"/>
      <c r="NTQ29" s="6"/>
      <c r="NTR29" s="6"/>
      <c r="NTS29" s="6"/>
      <c r="NTT29" s="6"/>
      <c r="NTU29" s="6"/>
      <c r="NTV29" s="6"/>
      <c r="NTW29" s="6"/>
      <c r="NTX29" s="6"/>
      <c r="NTY29" s="6"/>
      <c r="NTZ29" s="6"/>
      <c r="NUA29" s="6"/>
      <c r="NUB29" s="6"/>
      <c r="NUC29" s="6"/>
      <c r="NUD29" s="6"/>
      <c r="NUE29" s="6"/>
      <c r="NUF29" s="6"/>
      <c r="NUG29" s="6"/>
      <c r="NUH29" s="6"/>
      <c r="NUI29" s="6"/>
      <c r="NUJ29" s="6"/>
      <c r="NUK29" s="6"/>
      <c r="NUL29" s="6"/>
      <c r="NUM29" s="6"/>
      <c r="NUN29" s="6"/>
      <c r="NUO29" s="6"/>
      <c r="NUP29" s="6"/>
      <c r="NUQ29" s="6"/>
      <c r="NUR29" s="6"/>
      <c r="NUS29" s="6"/>
      <c r="NUT29" s="6"/>
      <c r="NUU29" s="6"/>
      <c r="NUV29" s="6"/>
      <c r="NUW29" s="6"/>
      <c r="NUX29" s="6"/>
      <c r="NUY29" s="6"/>
      <c r="NUZ29" s="6"/>
      <c r="NVA29" s="6"/>
      <c r="NVB29" s="6"/>
      <c r="NVC29" s="6"/>
      <c r="NVD29" s="6"/>
      <c r="NVE29" s="6"/>
      <c r="NVF29" s="6"/>
      <c r="NVG29" s="6"/>
      <c r="NVH29" s="6"/>
      <c r="NVI29" s="6"/>
      <c r="NVJ29" s="6"/>
      <c r="NVK29" s="6"/>
      <c r="NVL29" s="6"/>
      <c r="NVM29" s="6"/>
      <c r="NVN29" s="6"/>
      <c r="NVO29" s="6"/>
      <c r="NVP29" s="6"/>
      <c r="NVQ29" s="6"/>
      <c r="NVR29" s="6"/>
      <c r="NVS29" s="6"/>
      <c r="NVT29" s="6"/>
      <c r="NVU29" s="6"/>
      <c r="NVV29" s="6"/>
      <c r="NVW29" s="6"/>
      <c r="NVX29" s="6"/>
      <c r="NVY29" s="6"/>
      <c r="NVZ29" s="6"/>
      <c r="NWA29" s="6"/>
      <c r="NWB29" s="6"/>
      <c r="NWC29" s="6"/>
      <c r="NWD29" s="6"/>
      <c r="NWE29" s="6"/>
      <c r="NWF29" s="6"/>
      <c r="NWG29" s="6"/>
      <c r="NWH29" s="6"/>
      <c r="NWI29" s="6"/>
      <c r="NWJ29" s="6"/>
      <c r="NWK29" s="6"/>
      <c r="NWL29" s="6"/>
      <c r="NWM29" s="6"/>
      <c r="NWN29" s="6"/>
      <c r="NWO29" s="6"/>
      <c r="NWP29" s="6"/>
      <c r="NWQ29" s="6"/>
      <c r="NWR29" s="6"/>
      <c r="NWS29" s="6"/>
      <c r="NWT29" s="6"/>
      <c r="NWU29" s="6"/>
      <c r="NWV29" s="6"/>
      <c r="NWW29" s="6"/>
      <c r="NWX29" s="6"/>
      <c r="NWY29" s="6"/>
      <c r="NWZ29" s="6"/>
      <c r="NXA29" s="6"/>
      <c r="NXB29" s="6"/>
      <c r="NXC29" s="6"/>
      <c r="NXD29" s="6"/>
      <c r="NXE29" s="6"/>
      <c r="NXF29" s="6"/>
      <c r="NXG29" s="6"/>
      <c r="NXH29" s="6"/>
      <c r="NXI29" s="6"/>
      <c r="NXJ29" s="6"/>
      <c r="NXK29" s="6"/>
      <c r="NXL29" s="6"/>
      <c r="NXM29" s="6"/>
      <c r="NXN29" s="6"/>
      <c r="NXO29" s="6"/>
      <c r="NXP29" s="6"/>
      <c r="NXQ29" s="6"/>
      <c r="NXR29" s="6"/>
      <c r="NXS29" s="6"/>
      <c r="NXT29" s="6"/>
      <c r="NXU29" s="6"/>
      <c r="NXV29" s="6"/>
      <c r="NXW29" s="6"/>
      <c r="NXX29" s="6"/>
      <c r="NXY29" s="6"/>
      <c r="NXZ29" s="6"/>
      <c r="NYA29" s="6"/>
      <c r="NYB29" s="6"/>
      <c r="NYC29" s="6"/>
      <c r="NYD29" s="6"/>
      <c r="NYE29" s="6"/>
      <c r="NYF29" s="6"/>
      <c r="NYG29" s="6"/>
      <c r="NYH29" s="6"/>
      <c r="NYI29" s="6"/>
      <c r="NYJ29" s="6"/>
      <c r="NYK29" s="6"/>
      <c r="NYL29" s="6"/>
      <c r="NYM29" s="6"/>
      <c r="NYN29" s="6"/>
      <c r="NYO29" s="6"/>
      <c r="NYP29" s="6"/>
      <c r="NYQ29" s="6"/>
      <c r="NYR29" s="6"/>
      <c r="NYS29" s="6"/>
      <c r="NYT29" s="6"/>
      <c r="NYU29" s="6"/>
      <c r="NYV29" s="6"/>
      <c r="NYW29" s="6"/>
      <c r="NYX29" s="6"/>
      <c r="NYY29" s="6"/>
      <c r="NYZ29" s="6"/>
      <c r="NZA29" s="6"/>
      <c r="NZB29" s="6"/>
      <c r="NZC29" s="6"/>
      <c r="NZD29" s="6"/>
      <c r="NZE29" s="6"/>
      <c r="NZF29" s="6"/>
      <c r="NZG29" s="6"/>
      <c r="NZH29" s="6"/>
      <c r="NZI29" s="6"/>
      <c r="NZJ29" s="6"/>
      <c r="NZK29" s="6"/>
      <c r="NZL29" s="6"/>
      <c r="NZM29" s="6"/>
      <c r="NZN29" s="6"/>
      <c r="NZO29" s="6"/>
      <c r="NZP29" s="6"/>
      <c r="NZQ29" s="6"/>
      <c r="NZR29" s="6"/>
      <c r="NZS29" s="6"/>
      <c r="NZT29" s="6"/>
      <c r="NZU29" s="6"/>
      <c r="NZV29" s="6"/>
      <c r="NZW29" s="6"/>
      <c r="NZX29" s="6"/>
      <c r="NZY29" s="6"/>
      <c r="NZZ29" s="6"/>
      <c r="OAA29" s="6"/>
      <c r="OAB29" s="6"/>
      <c r="OAC29" s="6"/>
      <c r="OAD29" s="6"/>
      <c r="OAE29" s="6"/>
      <c r="OAF29" s="6"/>
      <c r="OAG29" s="6"/>
      <c r="OAH29" s="6"/>
      <c r="OAI29" s="6"/>
      <c r="OAJ29" s="6"/>
      <c r="OAK29" s="6"/>
      <c r="OAL29" s="6"/>
      <c r="OAM29" s="6"/>
      <c r="OAN29" s="6"/>
      <c r="OAO29" s="6"/>
      <c r="OAP29" s="6"/>
      <c r="OAQ29" s="6"/>
      <c r="OAR29" s="6"/>
      <c r="OAS29" s="6"/>
      <c r="OAT29" s="6"/>
      <c r="OAU29" s="6"/>
      <c r="OAV29" s="6"/>
      <c r="OAW29" s="6"/>
      <c r="OAX29" s="6"/>
      <c r="OAY29" s="6"/>
      <c r="OAZ29" s="6"/>
      <c r="OBA29" s="6"/>
      <c r="OBB29" s="6"/>
      <c r="OBC29" s="6"/>
      <c r="OBD29" s="6"/>
      <c r="OBE29" s="6"/>
      <c r="OBF29" s="6"/>
      <c r="OBG29" s="6"/>
      <c r="OBH29" s="6"/>
      <c r="OBI29" s="6"/>
      <c r="OBJ29" s="6"/>
      <c r="OBK29" s="6"/>
      <c r="OBL29" s="6"/>
      <c r="OBM29" s="6"/>
      <c r="OBN29" s="6"/>
      <c r="OBO29" s="6"/>
      <c r="OBP29" s="6"/>
      <c r="OBQ29" s="6"/>
      <c r="OBR29" s="6"/>
      <c r="OBS29" s="6"/>
      <c r="OBT29" s="6"/>
      <c r="OBU29" s="6"/>
      <c r="OBV29" s="6"/>
      <c r="OBW29" s="6"/>
      <c r="OBX29" s="6"/>
      <c r="OBY29" s="6"/>
      <c r="OBZ29" s="6"/>
      <c r="OCA29" s="6"/>
      <c r="OCB29" s="6"/>
      <c r="OCC29" s="6"/>
      <c r="OCD29" s="6"/>
      <c r="OCE29" s="6"/>
      <c r="OCF29" s="6"/>
      <c r="OCG29" s="6"/>
      <c r="OCH29" s="6"/>
      <c r="OCI29" s="6"/>
      <c r="OCJ29" s="6"/>
      <c r="OCK29" s="6"/>
      <c r="OCL29" s="6"/>
      <c r="OCM29" s="6"/>
      <c r="OCN29" s="6"/>
      <c r="OCO29" s="6"/>
      <c r="OCP29" s="6"/>
      <c r="OCQ29" s="6"/>
      <c r="OCR29" s="6"/>
      <c r="OCS29" s="6"/>
      <c r="OCT29" s="6"/>
      <c r="OCU29" s="6"/>
      <c r="OCV29" s="6"/>
      <c r="OCW29" s="6"/>
      <c r="OCX29" s="6"/>
      <c r="OCY29" s="6"/>
      <c r="OCZ29" s="6"/>
      <c r="ODA29" s="6"/>
      <c r="ODB29" s="6"/>
      <c r="ODC29" s="6"/>
      <c r="ODD29" s="6"/>
      <c r="ODE29" s="6"/>
      <c r="ODF29" s="6"/>
      <c r="ODG29" s="6"/>
      <c r="ODH29" s="6"/>
      <c r="ODI29" s="6"/>
      <c r="ODJ29" s="6"/>
      <c r="ODK29" s="6"/>
      <c r="ODL29" s="6"/>
      <c r="ODM29" s="6"/>
      <c r="ODN29" s="6"/>
      <c r="ODO29" s="6"/>
      <c r="ODP29" s="6"/>
      <c r="ODQ29" s="6"/>
      <c r="ODR29" s="6"/>
      <c r="ODS29" s="6"/>
      <c r="ODT29" s="6"/>
      <c r="ODU29" s="6"/>
      <c r="ODV29" s="6"/>
      <c r="ODW29" s="6"/>
      <c r="ODX29" s="6"/>
      <c r="ODY29" s="6"/>
      <c r="ODZ29" s="6"/>
      <c r="OEA29" s="6"/>
      <c r="OEB29" s="6"/>
      <c r="OEC29" s="6"/>
      <c r="OED29" s="6"/>
      <c r="OEE29" s="6"/>
      <c r="OEF29" s="6"/>
      <c r="OEG29" s="6"/>
      <c r="OEH29" s="6"/>
      <c r="OEI29" s="6"/>
      <c r="OEJ29" s="6"/>
      <c r="OEK29" s="6"/>
      <c r="OEL29" s="6"/>
      <c r="OEM29" s="6"/>
      <c r="OEN29" s="6"/>
      <c r="OEO29" s="6"/>
      <c r="OEP29" s="6"/>
      <c r="OEQ29" s="6"/>
      <c r="OER29" s="6"/>
      <c r="OES29" s="6"/>
      <c r="OET29" s="6"/>
      <c r="OEU29" s="6"/>
      <c r="OEV29" s="6"/>
      <c r="OEW29" s="6"/>
      <c r="OEX29" s="6"/>
      <c r="OEY29" s="6"/>
      <c r="OEZ29" s="6"/>
      <c r="OFA29" s="6"/>
      <c r="OFB29" s="6"/>
      <c r="OFC29" s="6"/>
      <c r="OFD29" s="6"/>
      <c r="OFE29" s="6"/>
      <c r="OFF29" s="6"/>
      <c r="OFG29" s="6"/>
      <c r="OFH29" s="6"/>
      <c r="OFI29" s="6"/>
      <c r="OFJ29" s="6"/>
      <c r="OFK29" s="6"/>
      <c r="OFL29" s="6"/>
      <c r="OFM29" s="6"/>
      <c r="OFN29" s="6"/>
      <c r="OFO29" s="6"/>
      <c r="OFP29" s="6"/>
      <c r="OFQ29" s="6"/>
      <c r="OFR29" s="6"/>
      <c r="OFS29" s="6"/>
      <c r="OFT29" s="6"/>
      <c r="OFU29" s="6"/>
      <c r="OFV29" s="6"/>
      <c r="OFW29" s="6"/>
      <c r="OFX29" s="6"/>
      <c r="OFY29" s="6"/>
      <c r="OFZ29" s="6"/>
      <c r="OGA29" s="6"/>
      <c r="OGB29" s="6"/>
      <c r="OGC29" s="6"/>
      <c r="OGD29" s="6"/>
      <c r="OGE29" s="6"/>
      <c r="OGF29" s="6"/>
      <c r="OGG29" s="6"/>
      <c r="OGH29" s="6"/>
      <c r="OGI29" s="6"/>
      <c r="OGJ29" s="6"/>
      <c r="OGK29" s="6"/>
      <c r="OGL29" s="6"/>
      <c r="OGM29" s="6"/>
      <c r="OGN29" s="6"/>
      <c r="OGO29" s="6"/>
      <c r="OGP29" s="6"/>
      <c r="OGQ29" s="6"/>
      <c r="OGR29" s="6"/>
      <c r="OGS29" s="6"/>
      <c r="OGT29" s="6"/>
      <c r="OGU29" s="6"/>
      <c r="OGV29" s="6"/>
      <c r="OGW29" s="6"/>
      <c r="OGX29" s="6"/>
      <c r="OGY29" s="6"/>
      <c r="OGZ29" s="6"/>
      <c r="OHA29" s="6"/>
      <c r="OHB29" s="6"/>
      <c r="OHC29" s="6"/>
      <c r="OHD29" s="6"/>
      <c r="OHE29" s="6"/>
      <c r="OHF29" s="6"/>
      <c r="OHG29" s="6"/>
      <c r="OHH29" s="6"/>
      <c r="OHI29" s="6"/>
      <c r="OHJ29" s="6"/>
      <c r="OHK29" s="6"/>
      <c r="OHL29" s="6"/>
      <c r="OHM29" s="6"/>
      <c r="OHN29" s="6"/>
      <c r="OHO29" s="6"/>
      <c r="OHP29" s="6"/>
      <c r="OHQ29" s="6"/>
      <c r="OHR29" s="6"/>
      <c r="OHS29" s="6"/>
      <c r="OHT29" s="6"/>
      <c r="OHU29" s="6"/>
      <c r="OHV29" s="6"/>
      <c r="OHW29" s="6"/>
      <c r="OHX29" s="6"/>
      <c r="OHY29" s="6"/>
      <c r="OHZ29" s="6"/>
      <c r="OIA29" s="6"/>
      <c r="OIB29" s="6"/>
      <c r="OIC29" s="6"/>
      <c r="OID29" s="6"/>
      <c r="OIE29" s="6"/>
      <c r="OIF29" s="6"/>
      <c r="OIG29" s="6"/>
      <c r="OIH29" s="6"/>
      <c r="OII29" s="6"/>
      <c r="OIJ29" s="6"/>
      <c r="OIK29" s="6"/>
      <c r="OIL29" s="6"/>
      <c r="OIM29" s="6"/>
      <c r="OIN29" s="6"/>
      <c r="OIO29" s="6"/>
      <c r="OIP29" s="6"/>
      <c r="OIQ29" s="6"/>
      <c r="OIR29" s="6"/>
      <c r="OIS29" s="6"/>
      <c r="OIT29" s="6"/>
      <c r="OIU29" s="6"/>
      <c r="OIV29" s="6"/>
      <c r="OIW29" s="6"/>
      <c r="OIX29" s="6"/>
      <c r="OIY29" s="6"/>
      <c r="OIZ29" s="6"/>
      <c r="OJA29" s="6"/>
      <c r="OJB29" s="6"/>
      <c r="OJC29" s="6"/>
      <c r="OJD29" s="6"/>
      <c r="OJE29" s="6"/>
      <c r="OJF29" s="6"/>
      <c r="OJG29" s="6"/>
      <c r="OJH29" s="6"/>
      <c r="OJI29" s="6"/>
      <c r="OJJ29" s="6"/>
      <c r="OJK29" s="6"/>
      <c r="OJL29" s="6"/>
      <c r="OJM29" s="6"/>
      <c r="OJN29" s="6"/>
      <c r="OJO29" s="6"/>
      <c r="OJP29" s="6"/>
      <c r="OJQ29" s="6"/>
      <c r="OJR29" s="6"/>
      <c r="OJS29" s="6"/>
      <c r="OJT29" s="6"/>
      <c r="OJU29" s="6"/>
      <c r="OJV29" s="6"/>
      <c r="OJW29" s="6"/>
      <c r="OJX29" s="6"/>
      <c r="OJY29" s="6"/>
      <c r="OJZ29" s="6"/>
      <c r="OKA29" s="6"/>
      <c r="OKB29" s="6"/>
      <c r="OKC29" s="6"/>
      <c r="OKD29" s="6"/>
      <c r="OKE29" s="6"/>
      <c r="OKF29" s="6"/>
      <c r="OKG29" s="6"/>
      <c r="OKH29" s="6"/>
      <c r="OKI29" s="6"/>
      <c r="OKJ29" s="6"/>
      <c r="OKK29" s="6"/>
      <c r="OKL29" s="6"/>
      <c r="OKM29" s="6"/>
      <c r="OKN29" s="6"/>
      <c r="OKO29" s="6"/>
      <c r="OKP29" s="6"/>
      <c r="OKQ29" s="6"/>
      <c r="OKR29" s="6"/>
      <c r="OKS29" s="6"/>
      <c r="OKT29" s="6"/>
      <c r="OKU29" s="6"/>
      <c r="OKV29" s="6"/>
      <c r="OKW29" s="6"/>
      <c r="OKX29" s="6"/>
      <c r="OKY29" s="6"/>
      <c r="OKZ29" s="6"/>
      <c r="OLA29" s="6"/>
      <c r="OLB29" s="6"/>
      <c r="OLC29" s="6"/>
      <c r="OLD29" s="6"/>
      <c r="OLE29" s="6"/>
      <c r="OLF29" s="6"/>
      <c r="OLG29" s="6"/>
      <c r="OLH29" s="6"/>
      <c r="OLI29" s="6"/>
      <c r="OLJ29" s="6"/>
      <c r="OLK29" s="6"/>
      <c r="OLL29" s="6"/>
      <c r="OLM29" s="6"/>
      <c r="OLN29" s="6"/>
      <c r="OLO29" s="6"/>
      <c r="OLP29" s="6"/>
      <c r="OLQ29" s="6"/>
      <c r="OLR29" s="6"/>
      <c r="OLS29" s="6"/>
      <c r="OLT29" s="6"/>
      <c r="OLU29" s="6"/>
      <c r="OLV29" s="6"/>
      <c r="OLW29" s="6"/>
      <c r="OLX29" s="6"/>
      <c r="OLY29" s="6"/>
      <c r="OLZ29" s="6"/>
      <c r="OMA29" s="6"/>
      <c r="OMB29" s="6"/>
      <c r="OMC29" s="6"/>
      <c r="OMD29" s="6"/>
      <c r="OME29" s="6"/>
      <c r="OMF29" s="6"/>
      <c r="OMG29" s="6"/>
      <c r="OMH29" s="6"/>
      <c r="OMI29" s="6"/>
      <c r="OMJ29" s="6"/>
      <c r="OMK29" s="6"/>
      <c r="OML29" s="6"/>
      <c r="OMM29" s="6"/>
      <c r="OMN29" s="6"/>
      <c r="OMO29" s="6"/>
      <c r="OMP29" s="6"/>
      <c r="OMQ29" s="6"/>
      <c r="OMR29" s="6"/>
      <c r="OMS29" s="6"/>
      <c r="OMT29" s="6"/>
      <c r="OMU29" s="6"/>
      <c r="OMV29" s="6"/>
      <c r="OMW29" s="6"/>
      <c r="OMX29" s="6"/>
      <c r="OMY29" s="6"/>
      <c r="OMZ29" s="6"/>
      <c r="ONA29" s="6"/>
      <c r="ONB29" s="6"/>
      <c r="ONC29" s="6"/>
      <c r="OND29" s="6"/>
      <c r="ONE29" s="6"/>
      <c r="ONF29" s="6"/>
      <c r="ONG29" s="6"/>
      <c r="ONH29" s="6"/>
      <c r="ONI29" s="6"/>
      <c r="ONJ29" s="6"/>
      <c r="ONK29" s="6"/>
      <c r="ONL29" s="6"/>
      <c r="ONM29" s="6"/>
      <c r="ONN29" s="6"/>
      <c r="ONO29" s="6"/>
      <c r="ONP29" s="6"/>
      <c r="ONQ29" s="6"/>
      <c r="ONR29" s="6"/>
      <c r="ONS29" s="6"/>
      <c r="ONT29" s="6"/>
      <c r="ONU29" s="6"/>
      <c r="ONV29" s="6"/>
      <c r="ONW29" s="6"/>
      <c r="ONX29" s="6"/>
      <c r="ONY29" s="6"/>
      <c r="ONZ29" s="6"/>
      <c r="OOA29" s="6"/>
      <c r="OOB29" s="6"/>
      <c r="OOC29" s="6"/>
      <c r="OOD29" s="6"/>
      <c r="OOE29" s="6"/>
      <c r="OOF29" s="6"/>
      <c r="OOG29" s="6"/>
      <c r="OOH29" s="6"/>
      <c r="OOI29" s="6"/>
      <c r="OOJ29" s="6"/>
      <c r="OOK29" s="6"/>
      <c r="OOL29" s="6"/>
      <c r="OOM29" s="6"/>
      <c r="OON29" s="6"/>
      <c r="OOO29" s="6"/>
      <c r="OOP29" s="6"/>
      <c r="OOQ29" s="6"/>
      <c r="OOR29" s="6"/>
      <c r="OOS29" s="6"/>
      <c r="OOT29" s="6"/>
      <c r="OOU29" s="6"/>
      <c r="OOV29" s="6"/>
      <c r="OOW29" s="6"/>
      <c r="OOX29" s="6"/>
      <c r="OOY29" s="6"/>
      <c r="OOZ29" s="6"/>
      <c r="OPA29" s="6"/>
      <c r="OPB29" s="6"/>
      <c r="OPC29" s="6"/>
      <c r="OPD29" s="6"/>
      <c r="OPE29" s="6"/>
      <c r="OPF29" s="6"/>
      <c r="OPG29" s="6"/>
      <c r="OPH29" s="6"/>
      <c r="OPI29" s="6"/>
      <c r="OPJ29" s="6"/>
      <c r="OPK29" s="6"/>
      <c r="OPL29" s="6"/>
      <c r="OPM29" s="6"/>
      <c r="OPN29" s="6"/>
      <c r="OPO29" s="6"/>
      <c r="OPP29" s="6"/>
      <c r="OPQ29" s="6"/>
      <c r="OPR29" s="6"/>
      <c r="OPS29" s="6"/>
      <c r="OPT29" s="6"/>
      <c r="OPU29" s="6"/>
      <c r="OPV29" s="6"/>
      <c r="OPW29" s="6"/>
      <c r="OPX29" s="6"/>
      <c r="OPY29" s="6"/>
      <c r="OPZ29" s="6"/>
      <c r="OQA29" s="6"/>
      <c r="OQB29" s="6"/>
      <c r="OQC29" s="6"/>
      <c r="OQD29" s="6"/>
      <c r="OQE29" s="6"/>
      <c r="OQF29" s="6"/>
      <c r="OQG29" s="6"/>
      <c r="OQH29" s="6"/>
      <c r="OQI29" s="6"/>
      <c r="OQJ29" s="6"/>
      <c r="OQK29" s="6"/>
      <c r="OQL29" s="6"/>
      <c r="OQM29" s="6"/>
      <c r="OQN29" s="6"/>
      <c r="OQO29" s="6"/>
      <c r="OQP29" s="6"/>
      <c r="OQQ29" s="6"/>
      <c r="OQR29" s="6"/>
      <c r="OQS29" s="6"/>
      <c r="OQT29" s="6"/>
      <c r="OQU29" s="6"/>
      <c r="OQV29" s="6"/>
      <c r="OQW29" s="6"/>
      <c r="OQX29" s="6"/>
      <c r="OQY29" s="6"/>
      <c r="OQZ29" s="6"/>
      <c r="ORA29" s="6"/>
      <c r="ORB29" s="6"/>
      <c r="ORC29" s="6"/>
      <c r="ORD29" s="6"/>
      <c r="ORE29" s="6"/>
      <c r="ORF29" s="6"/>
      <c r="ORG29" s="6"/>
      <c r="ORH29" s="6"/>
      <c r="ORI29" s="6"/>
      <c r="ORJ29" s="6"/>
      <c r="ORK29" s="6"/>
      <c r="ORL29" s="6"/>
      <c r="ORM29" s="6"/>
      <c r="ORN29" s="6"/>
      <c r="ORO29" s="6"/>
      <c r="ORP29" s="6"/>
      <c r="ORQ29" s="6"/>
      <c r="ORR29" s="6"/>
      <c r="ORS29" s="6"/>
      <c r="ORT29" s="6"/>
      <c r="ORU29" s="6"/>
      <c r="ORV29" s="6"/>
      <c r="ORW29" s="6"/>
      <c r="ORX29" s="6"/>
      <c r="ORY29" s="6"/>
      <c r="ORZ29" s="6"/>
      <c r="OSA29" s="6"/>
      <c r="OSB29" s="6"/>
      <c r="OSC29" s="6"/>
      <c r="OSD29" s="6"/>
      <c r="OSE29" s="6"/>
      <c r="OSF29" s="6"/>
      <c r="OSG29" s="6"/>
      <c r="OSH29" s="6"/>
      <c r="OSI29" s="6"/>
      <c r="OSJ29" s="6"/>
      <c r="OSK29" s="6"/>
      <c r="OSL29" s="6"/>
      <c r="OSM29" s="6"/>
      <c r="OSN29" s="6"/>
      <c r="OSO29" s="6"/>
      <c r="OSP29" s="6"/>
      <c r="OSQ29" s="6"/>
      <c r="OSR29" s="6"/>
      <c r="OSS29" s="6"/>
      <c r="OST29" s="6"/>
      <c r="OSU29" s="6"/>
      <c r="OSV29" s="6"/>
      <c r="OSW29" s="6"/>
      <c r="OSX29" s="6"/>
      <c r="OSY29" s="6"/>
      <c r="OSZ29" s="6"/>
      <c r="OTA29" s="6"/>
      <c r="OTB29" s="6"/>
      <c r="OTC29" s="6"/>
      <c r="OTD29" s="6"/>
      <c r="OTE29" s="6"/>
      <c r="OTF29" s="6"/>
      <c r="OTG29" s="6"/>
      <c r="OTH29" s="6"/>
      <c r="OTI29" s="6"/>
      <c r="OTJ29" s="6"/>
      <c r="OTK29" s="6"/>
      <c r="OTL29" s="6"/>
      <c r="OTM29" s="6"/>
      <c r="OTN29" s="6"/>
      <c r="OTO29" s="6"/>
      <c r="OTP29" s="6"/>
      <c r="OTQ29" s="6"/>
      <c r="OTR29" s="6"/>
      <c r="OTS29" s="6"/>
      <c r="OTT29" s="6"/>
      <c r="OTU29" s="6"/>
      <c r="OTV29" s="6"/>
      <c r="OTW29" s="6"/>
      <c r="OTX29" s="6"/>
      <c r="OTY29" s="6"/>
      <c r="OTZ29" s="6"/>
      <c r="OUA29" s="6"/>
      <c r="OUB29" s="6"/>
      <c r="OUC29" s="6"/>
      <c r="OUD29" s="6"/>
      <c r="OUE29" s="6"/>
      <c r="OUF29" s="6"/>
      <c r="OUG29" s="6"/>
      <c r="OUH29" s="6"/>
      <c r="OUI29" s="6"/>
      <c r="OUJ29" s="6"/>
      <c r="OUK29" s="6"/>
      <c r="OUL29" s="6"/>
      <c r="OUM29" s="6"/>
      <c r="OUN29" s="6"/>
      <c r="OUO29" s="6"/>
      <c r="OUP29" s="6"/>
      <c r="OUQ29" s="6"/>
      <c r="OUR29" s="6"/>
      <c r="OUS29" s="6"/>
      <c r="OUT29" s="6"/>
      <c r="OUU29" s="6"/>
      <c r="OUV29" s="6"/>
      <c r="OUW29" s="6"/>
      <c r="OUX29" s="6"/>
      <c r="OUY29" s="6"/>
      <c r="OUZ29" s="6"/>
      <c r="OVA29" s="6"/>
      <c r="OVB29" s="6"/>
      <c r="OVC29" s="6"/>
      <c r="OVD29" s="6"/>
      <c r="OVE29" s="6"/>
      <c r="OVF29" s="6"/>
      <c r="OVG29" s="6"/>
      <c r="OVH29" s="6"/>
      <c r="OVI29" s="6"/>
      <c r="OVJ29" s="6"/>
      <c r="OVK29" s="6"/>
      <c r="OVL29" s="6"/>
      <c r="OVM29" s="6"/>
      <c r="OVN29" s="6"/>
      <c r="OVO29" s="6"/>
      <c r="OVP29" s="6"/>
      <c r="OVQ29" s="6"/>
      <c r="OVR29" s="6"/>
      <c r="OVS29" s="6"/>
      <c r="OVT29" s="6"/>
      <c r="OVU29" s="6"/>
      <c r="OVV29" s="6"/>
      <c r="OVW29" s="6"/>
      <c r="OVX29" s="6"/>
      <c r="OVY29" s="6"/>
      <c r="OVZ29" s="6"/>
      <c r="OWA29" s="6"/>
      <c r="OWB29" s="6"/>
      <c r="OWC29" s="6"/>
      <c r="OWD29" s="6"/>
      <c r="OWE29" s="6"/>
      <c r="OWF29" s="6"/>
      <c r="OWG29" s="6"/>
      <c r="OWH29" s="6"/>
      <c r="OWI29" s="6"/>
      <c r="OWJ29" s="6"/>
      <c r="OWK29" s="6"/>
      <c r="OWL29" s="6"/>
      <c r="OWM29" s="6"/>
      <c r="OWN29" s="6"/>
      <c r="OWO29" s="6"/>
      <c r="OWP29" s="6"/>
      <c r="OWQ29" s="6"/>
      <c r="OWR29" s="6"/>
      <c r="OWS29" s="6"/>
      <c r="OWT29" s="6"/>
      <c r="OWU29" s="6"/>
      <c r="OWV29" s="6"/>
      <c r="OWW29" s="6"/>
      <c r="OWX29" s="6"/>
      <c r="OWY29" s="6"/>
      <c r="OWZ29" s="6"/>
      <c r="OXA29" s="6"/>
      <c r="OXB29" s="6"/>
      <c r="OXC29" s="6"/>
      <c r="OXD29" s="6"/>
      <c r="OXE29" s="6"/>
      <c r="OXF29" s="6"/>
      <c r="OXG29" s="6"/>
      <c r="OXH29" s="6"/>
      <c r="OXI29" s="6"/>
      <c r="OXJ29" s="6"/>
      <c r="OXK29" s="6"/>
      <c r="OXL29" s="6"/>
      <c r="OXM29" s="6"/>
      <c r="OXN29" s="6"/>
      <c r="OXO29" s="6"/>
      <c r="OXP29" s="6"/>
      <c r="OXQ29" s="6"/>
      <c r="OXR29" s="6"/>
      <c r="OXS29" s="6"/>
      <c r="OXT29" s="6"/>
      <c r="OXU29" s="6"/>
      <c r="OXV29" s="6"/>
      <c r="OXW29" s="6"/>
      <c r="OXX29" s="6"/>
      <c r="OXY29" s="6"/>
      <c r="OXZ29" s="6"/>
      <c r="OYA29" s="6"/>
      <c r="OYB29" s="6"/>
      <c r="OYC29" s="6"/>
      <c r="OYD29" s="6"/>
      <c r="OYE29" s="6"/>
      <c r="OYF29" s="6"/>
      <c r="OYG29" s="6"/>
      <c r="OYH29" s="6"/>
      <c r="OYI29" s="6"/>
      <c r="OYJ29" s="6"/>
      <c r="OYK29" s="6"/>
      <c r="OYL29" s="6"/>
      <c r="OYM29" s="6"/>
      <c r="OYN29" s="6"/>
      <c r="OYO29" s="6"/>
      <c r="OYP29" s="6"/>
      <c r="OYQ29" s="6"/>
      <c r="OYR29" s="6"/>
      <c r="OYS29" s="6"/>
      <c r="OYT29" s="6"/>
      <c r="OYU29" s="6"/>
      <c r="OYV29" s="6"/>
      <c r="OYW29" s="6"/>
      <c r="OYX29" s="6"/>
      <c r="OYY29" s="6"/>
      <c r="OYZ29" s="6"/>
      <c r="OZA29" s="6"/>
      <c r="OZB29" s="6"/>
      <c r="OZC29" s="6"/>
      <c r="OZD29" s="6"/>
      <c r="OZE29" s="6"/>
      <c r="OZF29" s="6"/>
      <c r="OZG29" s="6"/>
      <c r="OZH29" s="6"/>
      <c r="OZI29" s="6"/>
      <c r="OZJ29" s="6"/>
      <c r="OZK29" s="6"/>
      <c r="OZL29" s="6"/>
      <c r="OZM29" s="6"/>
      <c r="OZN29" s="6"/>
      <c r="OZO29" s="6"/>
      <c r="OZP29" s="6"/>
      <c r="OZQ29" s="6"/>
      <c r="OZR29" s="6"/>
      <c r="OZS29" s="6"/>
      <c r="OZT29" s="6"/>
      <c r="OZU29" s="6"/>
      <c r="OZV29" s="6"/>
      <c r="OZW29" s="6"/>
      <c r="OZX29" s="6"/>
      <c r="OZY29" s="6"/>
      <c r="OZZ29" s="6"/>
      <c r="PAA29" s="6"/>
      <c r="PAB29" s="6"/>
      <c r="PAC29" s="6"/>
      <c r="PAD29" s="6"/>
      <c r="PAE29" s="6"/>
      <c r="PAF29" s="6"/>
      <c r="PAG29" s="6"/>
      <c r="PAH29" s="6"/>
      <c r="PAI29" s="6"/>
      <c r="PAJ29" s="6"/>
      <c r="PAK29" s="6"/>
      <c r="PAL29" s="6"/>
      <c r="PAM29" s="6"/>
      <c r="PAN29" s="6"/>
      <c r="PAO29" s="6"/>
      <c r="PAP29" s="6"/>
      <c r="PAQ29" s="6"/>
      <c r="PAR29" s="6"/>
      <c r="PAS29" s="6"/>
      <c r="PAT29" s="6"/>
      <c r="PAU29" s="6"/>
      <c r="PAV29" s="6"/>
      <c r="PAW29" s="6"/>
      <c r="PAX29" s="6"/>
      <c r="PAY29" s="6"/>
      <c r="PAZ29" s="6"/>
      <c r="PBA29" s="6"/>
      <c r="PBB29" s="6"/>
      <c r="PBC29" s="6"/>
      <c r="PBD29" s="6"/>
      <c r="PBE29" s="6"/>
      <c r="PBF29" s="6"/>
      <c r="PBG29" s="6"/>
      <c r="PBH29" s="6"/>
      <c r="PBI29" s="6"/>
      <c r="PBJ29" s="6"/>
      <c r="PBK29" s="6"/>
      <c r="PBL29" s="6"/>
      <c r="PBM29" s="6"/>
      <c r="PBN29" s="6"/>
      <c r="PBO29" s="6"/>
      <c r="PBP29" s="6"/>
      <c r="PBQ29" s="6"/>
      <c r="PBR29" s="6"/>
      <c r="PBS29" s="6"/>
      <c r="PBT29" s="6"/>
      <c r="PBU29" s="6"/>
      <c r="PBV29" s="6"/>
      <c r="PBW29" s="6"/>
      <c r="PBX29" s="6"/>
      <c r="PBY29" s="6"/>
      <c r="PBZ29" s="6"/>
      <c r="PCA29" s="6"/>
      <c r="PCB29" s="6"/>
      <c r="PCC29" s="6"/>
      <c r="PCD29" s="6"/>
      <c r="PCE29" s="6"/>
      <c r="PCF29" s="6"/>
      <c r="PCG29" s="6"/>
      <c r="PCH29" s="6"/>
      <c r="PCI29" s="6"/>
      <c r="PCJ29" s="6"/>
      <c r="PCK29" s="6"/>
      <c r="PCL29" s="6"/>
      <c r="PCM29" s="6"/>
      <c r="PCN29" s="6"/>
      <c r="PCO29" s="6"/>
      <c r="PCP29" s="6"/>
      <c r="PCQ29" s="6"/>
      <c r="PCR29" s="6"/>
      <c r="PCS29" s="6"/>
      <c r="PCT29" s="6"/>
      <c r="PCU29" s="6"/>
      <c r="PCV29" s="6"/>
      <c r="PCW29" s="6"/>
      <c r="PCX29" s="6"/>
      <c r="PCY29" s="6"/>
      <c r="PCZ29" s="6"/>
      <c r="PDA29" s="6"/>
      <c r="PDB29" s="6"/>
      <c r="PDC29" s="6"/>
      <c r="PDD29" s="6"/>
      <c r="PDE29" s="6"/>
      <c r="PDF29" s="6"/>
      <c r="PDG29" s="6"/>
      <c r="PDH29" s="6"/>
      <c r="PDI29" s="6"/>
      <c r="PDJ29" s="6"/>
      <c r="PDK29" s="6"/>
      <c r="PDL29" s="6"/>
      <c r="PDM29" s="6"/>
      <c r="PDN29" s="6"/>
      <c r="PDO29" s="6"/>
      <c r="PDP29" s="6"/>
      <c r="PDQ29" s="6"/>
      <c r="PDR29" s="6"/>
      <c r="PDS29" s="6"/>
      <c r="PDT29" s="6"/>
      <c r="PDU29" s="6"/>
      <c r="PDV29" s="6"/>
      <c r="PDW29" s="6"/>
      <c r="PDX29" s="6"/>
      <c r="PDY29" s="6"/>
      <c r="PDZ29" s="6"/>
      <c r="PEA29" s="6"/>
      <c r="PEB29" s="6"/>
      <c r="PEC29" s="6"/>
      <c r="PED29" s="6"/>
      <c r="PEE29" s="6"/>
      <c r="PEF29" s="6"/>
      <c r="PEG29" s="6"/>
      <c r="PEH29" s="6"/>
      <c r="PEI29" s="6"/>
      <c r="PEJ29" s="6"/>
      <c r="PEK29" s="6"/>
      <c r="PEL29" s="6"/>
      <c r="PEM29" s="6"/>
      <c r="PEN29" s="6"/>
      <c r="PEO29" s="6"/>
      <c r="PEP29" s="6"/>
      <c r="PEQ29" s="6"/>
      <c r="PER29" s="6"/>
      <c r="PES29" s="6"/>
      <c r="PET29" s="6"/>
      <c r="PEU29" s="6"/>
      <c r="PEV29" s="6"/>
      <c r="PEW29" s="6"/>
      <c r="PEX29" s="6"/>
      <c r="PEY29" s="6"/>
      <c r="PEZ29" s="6"/>
      <c r="PFA29" s="6"/>
      <c r="PFB29" s="6"/>
      <c r="PFC29" s="6"/>
      <c r="PFD29" s="6"/>
      <c r="PFE29" s="6"/>
      <c r="PFF29" s="6"/>
      <c r="PFG29" s="6"/>
      <c r="PFH29" s="6"/>
      <c r="PFI29" s="6"/>
      <c r="PFJ29" s="6"/>
      <c r="PFK29" s="6"/>
      <c r="PFL29" s="6"/>
      <c r="PFM29" s="6"/>
      <c r="PFN29" s="6"/>
      <c r="PFO29" s="6"/>
      <c r="PFP29" s="6"/>
      <c r="PFQ29" s="6"/>
      <c r="PFR29" s="6"/>
      <c r="PFS29" s="6"/>
      <c r="PFT29" s="6"/>
      <c r="PFU29" s="6"/>
      <c r="PFV29" s="6"/>
      <c r="PFW29" s="6"/>
      <c r="PFX29" s="6"/>
      <c r="PFY29" s="6"/>
      <c r="PFZ29" s="6"/>
      <c r="PGA29" s="6"/>
      <c r="PGB29" s="6"/>
      <c r="PGC29" s="6"/>
      <c r="PGD29" s="6"/>
      <c r="PGE29" s="6"/>
      <c r="PGF29" s="6"/>
      <c r="PGG29" s="6"/>
      <c r="PGH29" s="6"/>
      <c r="PGI29" s="6"/>
      <c r="PGJ29" s="6"/>
      <c r="PGK29" s="6"/>
      <c r="PGL29" s="6"/>
      <c r="PGM29" s="6"/>
      <c r="PGN29" s="6"/>
      <c r="PGO29" s="6"/>
      <c r="PGP29" s="6"/>
      <c r="PGQ29" s="6"/>
      <c r="PGR29" s="6"/>
      <c r="PGS29" s="6"/>
      <c r="PGT29" s="6"/>
      <c r="PGU29" s="6"/>
      <c r="PGV29" s="6"/>
      <c r="PGW29" s="6"/>
      <c r="PGX29" s="6"/>
      <c r="PGY29" s="6"/>
      <c r="PGZ29" s="6"/>
      <c r="PHA29" s="6"/>
      <c r="PHB29" s="6"/>
      <c r="PHC29" s="6"/>
      <c r="PHD29" s="6"/>
      <c r="PHE29" s="6"/>
      <c r="PHF29" s="6"/>
      <c r="PHG29" s="6"/>
      <c r="PHH29" s="6"/>
      <c r="PHI29" s="6"/>
      <c r="PHJ29" s="6"/>
      <c r="PHK29" s="6"/>
      <c r="PHL29" s="6"/>
      <c r="PHM29" s="6"/>
      <c r="PHN29" s="6"/>
      <c r="PHO29" s="6"/>
      <c r="PHP29" s="6"/>
      <c r="PHQ29" s="6"/>
      <c r="PHR29" s="6"/>
      <c r="PHS29" s="6"/>
      <c r="PHT29" s="6"/>
      <c r="PHU29" s="6"/>
      <c r="PHV29" s="6"/>
      <c r="PHW29" s="6"/>
      <c r="PHX29" s="6"/>
      <c r="PHY29" s="6"/>
      <c r="PHZ29" s="6"/>
      <c r="PIA29" s="6"/>
      <c r="PIB29" s="6"/>
      <c r="PIC29" s="6"/>
      <c r="PID29" s="6"/>
      <c r="PIE29" s="6"/>
      <c r="PIF29" s="6"/>
      <c r="PIG29" s="6"/>
      <c r="PIH29" s="6"/>
      <c r="PII29" s="6"/>
      <c r="PIJ29" s="6"/>
      <c r="PIK29" s="6"/>
      <c r="PIL29" s="6"/>
      <c r="PIM29" s="6"/>
      <c r="PIN29" s="6"/>
      <c r="PIO29" s="6"/>
      <c r="PIP29" s="6"/>
      <c r="PIQ29" s="6"/>
      <c r="PIR29" s="6"/>
      <c r="PIS29" s="6"/>
      <c r="PIT29" s="6"/>
      <c r="PIU29" s="6"/>
      <c r="PIV29" s="6"/>
      <c r="PIW29" s="6"/>
      <c r="PIX29" s="6"/>
      <c r="PIY29" s="6"/>
      <c r="PIZ29" s="6"/>
      <c r="PJA29" s="6"/>
      <c r="PJB29" s="6"/>
      <c r="PJC29" s="6"/>
      <c r="PJD29" s="6"/>
      <c r="PJE29" s="6"/>
      <c r="PJF29" s="6"/>
      <c r="PJG29" s="6"/>
      <c r="PJH29" s="6"/>
      <c r="PJI29" s="6"/>
      <c r="PJJ29" s="6"/>
      <c r="PJK29" s="6"/>
      <c r="PJL29" s="6"/>
      <c r="PJM29" s="6"/>
      <c r="PJN29" s="6"/>
      <c r="PJO29" s="6"/>
      <c r="PJP29" s="6"/>
      <c r="PJQ29" s="6"/>
      <c r="PJR29" s="6"/>
      <c r="PJS29" s="6"/>
      <c r="PJT29" s="6"/>
      <c r="PJU29" s="6"/>
      <c r="PJV29" s="6"/>
      <c r="PJW29" s="6"/>
      <c r="PJX29" s="6"/>
      <c r="PJY29" s="6"/>
      <c r="PJZ29" s="6"/>
      <c r="PKA29" s="6"/>
      <c r="PKB29" s="6"/>
      <c r="PKC29" s="6"/>
      <c r="PKD29" s="6"/>
      <c r="PKE29" s="6"/>
      <c r="PKF29" s="6"/>
      <c r="PKG29" s="6"/>
      <c r="PKH29" s="6"/>
      <c r="PKI29" s="6"/>
      <c r="PKJ29" s="6"/>
      <c r="PKK29" s="6"/>
      <c r="PKL29" s="6"/>
      <c r="PKM29" s="6"/>
      <c r="PKN29" s="6"/>
      <c r="PKO29" s="6"/>
      <c r="PKP29" s="6"/>
      <c r="PKQ29" s="6"/>
      <c r="PKR29" s="6"/>
      <c r="PKS29" s="6"/>
      <c r="PKT29" s="6"/>
      <c r="PKU29" s="6"/>
      <c r="PKV29" s="6"/>
      <c r="PKW29" s="6"/>
      <c r="PKX29" s="6"/>
      <c r="PKY29" s="6"/>
      <c r="PKZ29" s="6"/>
      <c r="PLA29" s="6"/>
      <c r="PLB29" s="6"/>
      <c r="PLC29" s="6"/>
      <c r="PLD29" s="6"/>
      <c r="PLE29" s="6"/>
      <c r="PLF29" s="6"/>
      <c r="PLG29" s="6"/>
      <c r="PLH29" s="6"/>
      <c r="PLI29" s="6"/>
      <c r="PLJ29" s="6"/>
      <c r="PLK29" s="6"/>
      <c r="PLL29" s="6"/>
      <c r="PLM29" s="6"/>
      <c r="PLN29" s="6"/>
      <c r="PLO29" s="6"/>
      <c r="PLP29" s="6"/>
      <c r="PLQ29" s="6"/>
      <c r="PLR29" s="6"/>
      <c r="PLS29" s="6"/>
      <c r="PLT29" s="6"/>
      <c r="PLU29" s="6"/>
      <c r="PLV29" s="6"/>
      <c r="PLW29" s="6"/>
      <c r="PLX29" s="6"/>
      <c r="PLY29" s="6"/>
      <c r="PLZ29" s="6"/>
      <c r="PMA29" s="6"/>
      <c r="PMB29" s="6"/>
      <c r="PMC29" s="6"/>
      <c r="PMD29" s="6"/>
      <c r="PME29" s="6"/>
      <c r="PMF29" s="6"/>
      <c r="PMG29" s="6"/>
      <c r="PMH29" s="6"/>
      <c r="PMI29" s="6"/>
      <c r="PMJ29" s="6"/>
      <c r="PMK29" s="6"/>
      <c r="PML29" s="6"/>
      <c r="PMM29" s="6"/>
      <c r="PMN29" s="6"/>
      <c r="PMO29" s="6"/>
      <c r="PMP29" s="6"/>
      <c r="PMQ29" s="6"/>
      <c r="PMR29" s="6"/>
      <c r="PMS29" s="6"/>
      <c r="PMT29" s="6"/>
      <c r="PMU29" s="6"/>
      <c r="PMV29" s="6"/>
      <c r="PMW29" s="6"/>
      <c r="PMX29" s="6"/>
      <c r="PMY29" s="6"/>
      <c r="PMZ29" s="6"/>
      <c r="PNA29" s="6"/>
      <c r="PNB29" s="6"/>
      <c r="PNC29" s="6"/>
      <c r="PND29" s="6"/>
      <c r="PNE29" s="6"/>
      <c r="PNF29" s="6"/>
      <c r="PNG29" s="6"/>
      <c r="PNH29" s="6"/>
      <c r="PNI29" s="6"/>
      <c r="PNJ29" s="6"/>
      <c r="PNK29" s="6"/>
      <c r="PNL29" s="6"/>
      <c r="PNM29" s="6"/>
      <c r="PNN29" s="6"/>
      <c r="PNO29" s="6"/>
      <c r="PNP29" s="6"/>
      <c r="PNQ29" s="6"/>
      <c r="PNR29" s="6"/>
      <c r="PNS29" s="6"/>
      <c r="PNT29" s="6"/>
      <c r="PNU29" s="6"/>
      <c r="PNV29" s="6"/>
      <c r="PNW29" s="6"/>
      <c r="PNX29" s="6"/>
      <c r="PNY29" s="6"/>
      <c r="PNZ29" s="6"/>
      <c r="POA29" s="6"/>
      <c r="POB29" s="6"/>
      <c r="POC29" s="6"/>
      <c r="POD29" s="6"/>
      <c r="POE29" s="6"/>
      <c r="POF29" s="6"/>
      <c r="POG29" s="6"/>
      <c r="POH29" s="6"/>
      <c r="POI29" s="6"/>
      <c r="POJ29" s="6"/>
      <c r="POK29" s="6"/>
      <c r="POL29" s="6"/>
      <c r="POM29" s="6"/>
      <c r="PON29" s="6"/>
      <c r="POO29" s="6"/>
      <c r="POP29" s="6"/>
      <c r="POQ29" s="6"/>
      <c r="POR29" s="6"/>
      <c r="POS29" s="6"/>
      <c r="POT29" s="6"/>
      <c r="POU29" s="6"/>
      <c r="POV29" s="6"/>
      <c r="POW29" s="6"/>
      <c r="POX29" s="6"/>
      <c r="POY29" s="6"/>
      <c r="POZ29" s="6"/>
      <c r="PPA29" s="6"/>
      <c r="PPB29" s="6"/>
      <c r="PPC29" s="6"/>
      <c r="PPD29" s="6"/>
      <c r="PPE29" s="6"/>
      <c r="PPF29" s="6"/>
      <c r="PPG29" s="6"/>
      <c r="PPH29" s="6"/>
      <c r="PPI29" s="6"/>
      <c r="PPJ29" s="6"/>
      <c r="PPK29" s="6"/>
      <c r="PPL29" s="6"/>
      <c r="PPM29" s="6"/>
      <c r="PPN29" s="6"/>
      <c r="PPO29" s="6"/>
      <c r="PPP29" s="6"/>
      <c r="PPQ29" s="6"/>
      <c r="PPR29" s="6"/>
      <c r="PPS29" s="6"/>
      <c r="PPT29" s="6"/>
      <c r="PPU29" s="6"/>
      <c r="PPV29" s="6"/>
      <c r="PPW29" s="6"/>
      <c r="PPX29" s="6"/>
      <c r="PPY29" s="6"/>
      <c r="PPZ29" s="6"/>
      <c r="PQA29" s="6"/>
      <c r="PQB29" s="6"/>
      <c r="PQC29" s="6"/>
      <c r="PQD29" s="6"/>
      <c r="PQE29" s="6"/>
      <c r="PQF29" s="6"/>
      <c r="PQG29" s="6"/>
      <c r="PQH29" s="6"/>
      <c r="PQI29" s="6"/>
      <c r="PQJ29" s="6"/>
      <c r="PQK29" s="6"/>
      <c r="PQL29" s="6"/>
      <c r="PQM29" s="6"/>
      <c r="PQN29" s="6"/>
      <c r="PQO29" s="6"/>
      <c r="PQP29" s="6"/>
      <c r="PQQ29" s="6"/>
      <c r="PQR29" s="6"/>
      <c r="PQS29" s="6"/>
      <c r="PQT29" s="6"/>
      <c r="PQU29" s="6"/>
      <c r="PQV29" s="6"/>
      <c r="PQW29" s="6"/>
      <c r="PQX29" s="6"/>
      <c r="PQY29" s="6"/>
      <c r="PQZ29" s="6"/>
      <c r="PRA29" s="6"/>
      <c r="PRB29" s="6"/>
      <c r="PRC29" s="6"/>
      <c r="PRD29" s="6"/>
      <c r="PRE29" s="6"/>
      <c r="PRF29" s="6"/>
      <c r="PRG29" s="6"/>
      <c r="PRH29" s="6"/>
      <c r="PRI29" s="6"/>
      <c r="PRJ29" s="6"/>
      <c r="PRK29" s="6"/>
      <c r="PRL29" s="6"/>
      <c r="PRM29" s="6"/>
      <c r="PRN29" s="6"/>
      <c r="PRO29" s="6"/>
      <c r="PRP29" s="6"/>
      <c r="PRQ29" s="6"/>
      <c r="PRR29" s="6"/>
      <c r="PRS29" s="6"/>
      <c r="PRT29" s="6"/>
      <c r="PRU29" s="6"/>
      <c r="PRV29" s="6"/>
      <c r="PRW29" s="6"/>
      <c r="PRX29" s="6"/>
      <c r="PRY29" s="6"/>
      <c r="PRZ29" s="6"/>
      <c r="PSA29" s="6"/>
      <c r="PSB29" s="6"/>
      <c r="PSC29" s="6"/>
      <c r="PSD29" s="6"/>
      <c r="PSE29" s="6"/>
      <c r="PSF29" s="6"/>
      <c r="PSG29" s="6"/>
      <c r="PSH29" s="6"/>
      <c r="PSI29" s="6"/>
      <c r="PSJ29" s="6"/>
      <c r="PSK29" s="6"/>
      <c r="PSL29" s="6"/>
      <c r="PSM29" s="6"/>
      <c r="PSN29" s="6"/>
      <c r="PSO29" s="6"/>
      <c r="PSP29" s="6"/>
      <c r="PSQ29" s="6"/>
      <c r="PSR29" s="6"/>
      <c r="PSS29" s="6"/>
      <c r="PST29" s="6"/>
      <c r="PSU29" s="6"/>
      <c r="PSV29" s="6"/>
      <c r="PSW29" s="6"/>
      <c r="PSX29" s="6"/>
      <c r="PSY29" s="6"/>
      <c r="PSZ29" s="6"/>
      <c r="PTA29" s="6"/>
      <c r="PTB29" s="6"/>
      <c r="PTC29" s="6"/>
      <c r="PTD29" s="6"/>
      <c r="PTE29" s="6"/>
      <c r="PTF29" s="6"/>
      <c r="PTG29" s="6"/>
      <c r="PTH29" s="6"/>
      <c r="PTI29" s="6"/>
      <c r="PTJ29" s="6"/>
      <c r="PTK29" s="6"/>
      <c r="PTL29" s="6"/>
      <c r="PTM29" s="6"/>
      <c r="PTN29" s="6"/>
      <c r="PTO29" s="6"/>
      <c r="PTP29" s="6"/>
      <c r="PTQ29" s="6"/>
      <c r="PTR29" s="6"/>
      <c r="PTS29" s="6"/>
      <c r="PTT29" s="6"/>
      <c r="PTU29" s="6"/>
      <c r="PTV29" s="6"/>
      <c r="PTW29" s="6"/>
      <c r="PTX29" s="6"/>
      <c r="PTY29" s="6"/>
      <c r="PTZ29" s="6"/>
      <c r="PUA29" s="6"/>
      <c r="PUB29" s="6"/>
      <c r="PUC29" s="6"/>
      <c r="PUD29" s="6"/>
      <c r="PUE29" s="6"/>
      <c r="PUF29" s="6"/>
      <c r="PUG29" s="6"/>
      <c r="PUH29" s="6"/>
      <c r="PUI29" s="6"/>
      <c r="PUJ29" s="6"/>
      <c r="PUK29" s="6"/>
      <c r="PUL29" s="6"/>
      <c r="PUM29" s="6"/>
      <c r="PUN29" s="6"/>
      <c r="PUO29" s="6"/>
      <c r="PUP29" s="6"/>
      <c r="PUQ29" s="6"/>
      <c r="PUR29" s="6"/>
      <c r="PUS29" s="6"/>
      <c r="PUT29" s="6"/>
      <c r="PUU29" s="6"/>
      <c r="PUV29" s="6"/>
      <c r="PUW29" s="6"/>
      <c r="PUX29" s="6"/>
      <c r="PUY29" s="6"/>
      <c r="PUZ29" s="6"/>
      <c r="PVA29" s="6"/>
      <c r="PVB29" s="6"/>
      <c r="PVC29" s="6"/>
      <c r="PVD29" s="6"/>
      <c r="PVE29" s="6"/>
      <c r="PVF29" s="6"/>
      <c r="PVG29" s="6"/>
      <c r="PVH29" s="6"/>
      <c r="PVI29" s="6"/>
      <c r="PVJ29" s="6"/>
      <c r="PVK29" s="6"/>
      <c r="PVL29" s="6"/>
      <c r="PVM29" s="6"/>
      <c r="PVN29" s="6"/>
      <c r="PVO29" s="6"/>
      <c r="PVP29" s="6"/>
      <c r="PVQ29" s="6"/>
      <c r="PVR29" s="6"/>
      <c r="PVS29" s="6"/>
      <c r="PVT29" s="6"/>
      <c r="PVU29" s="6"/>
      <c r="PVV29" s="6"/>
      <c r="PVW29" s="6"/>
      <c r="PVX29" s="6"/>
      <c r="PVY29" s="6"/>
      <c r="PVZ29" s="6"/>
      <c r="PWA29" s="6"/>
      <c r="PWB29" s="6"/>
      <c r="PWC29" s="6"/>
      <c r="PWD29" s="6"/>
      <c r="PWE29" s="6"/>
      <c r="PWF29" s="6"/>
      <c r="PWG29" s="6"/>
      <c r="PWH29" s="6"/>
      <c r="PWI29" s="6"/>
      <c r="PWJ29" s="6"/>
      <c r="PWK29" s="6"/>
      <c r="PWL29" s="6"/>
      <c r="PWM29" s="6"/>
      <c r="PWN29" s="6"/>
      <c r="PWO29" s="6"/>
      <c r="PWP29" s="6"/>
      <c r="PWQ29" s="6"/>
      <c r="PWR29" s="6"/>
      <c r="PWS29" s="6"/>
      <c r="PWT29" s="6"/>
      <c r="PWU29" s="6"/>
      <c r="PWV29" s="6"/>
      <c r="PWW29" s="6"/>
      <c r="PWX29" s="6"/>
      <c r="PWY29" s="6"/>
      <c r="PWZ29" s="6"/>
      <c r="PXA29" s="6"/>
      <c r="PXB29" s="6"/>
      <c r="PXC29" s="6"/>
      <c r="PXD29" s="6"/>
      <c r="PXE29" s="6"/>
      <c r="PXF29" s="6"/>
      <c r="PXG29" s="6"/>
      <c r="PXH29" s="6"/>
      <c r="PXI29" s="6"/>
      <c r="PXJ29" s="6"/>
      <c r="PXK29" s="6"/>
      <c r="PXL29" s="6"/>
      <c r="PXM29" s="6"/>
      <c r="PXN29" s="6"/>
      <c r="PXO29" s="6"/>
      <c r="PXP29" s="6"/>
      <c r="PXQ29" s="6"/>
      <c r="PXR29" s="6"/>
      <c r="PXS29" s="6"/>
      <c r="PXT29" s="6"/>
      <c r="PXU29" s="6"/>
      <c r="PXV29" s="6"/>
      <c r="PXW29" s="6"/>
      <c r="PXX29" s="6"/>
      <c r="PXY29" s="6"/>
      <c r="PXZ29" s="6"/>
      <c r="PYA29" s="6"/>
      <c r="PYB29" s="6"/>
      <c r="PYC29" s="6"/>
      <c r="PYD29" s="6"/>
      <c r="PYE29" s="6"/>
      <c r="PYF29" s="6"/>
      <c r="PYG29" s="6"/>
      <c r="PYH29" s="6"/>
      <c r="PYI29" s="6"/>
      <c r="PYJ29" s="6"/>
      <c r="PYK29" s="6"/>
      <c r="PYL29" s="6"/>
      <c r="PYM29" s="6"/>
      <c r="PYN29" s="6"/>
      <c r="PYO29" s="6"/>
      <c r="PYP29" s="6"/>
      <c r="PYQ29" s="6"/>
      <c r="PYR29" s="6"/>
      <c r="PYS29" s="6"/>
      <c r="PYT29" s="6"/>
      <c r="PYU29" s="6"/>
      <c r="PYV29" s="6"/>
      <c r="PYW29" s="6"/>
      <c r="PYX29" s="6"/>
      <c r="PYY29" s="6"/>
      <c r="PYZ29" s="6"/>
      <c r="PZA29" s="6"/>
      <c r="PZB29" s="6"/>
      <c r="PZC29" s="6"/>
      <c r="PZD29" s="6"/>
      <c r="PZE29" s="6"/>
      <c r="PZF29" s="6"/>
      <c r="PZG29" s="6"/>
      <c r="PZH29" s="6"/>
      <c r="PZI29" s="6"/>
      <c r="PZJ29" s="6"/>
      <c r="PZK29" s="6"/>
      <c r="PZL29" s="6"/>
      <c r="PZM29" s="6"/>
      <c r="PZN29" s="6"/>
      <c r="PZO29" s="6"/>
      <c r="PZP29" s="6"/>
      <c r="PZQ29" s="6"/>
      <c r="PZR29" s="6"/>
      <c r="PZS29" s="6"/>
      <c r="PZT29" s="6"/>
      <c r="PZU29" s="6"/>
      <c r="PZV29" s="6"/>
      <c r="PZW29" s="6"/>
      <c r="PZX29" s="6"/>
      <c r="PZY29" s="6"/>
      <c r="PZZ29" s="6"/>
      <c r="QAA29" s="6"/>
      <c r="QAB29" s="6"/>
      <c r="QAC29" s="6"/>
      <c r="QAD29" s="6"/>
      <c r="QAE29" s="6"/>
      <c r="QAF29" s="6"/>
      <c r="QAG29" s="6"/>
      <c r="QAH29" s="6"/>
      <c r="QAI29" s="6"/>
      <c r="QAJ29" s="6"/>
      <c r="QAK29" s="6"/>
      <c r="QAL29" s="6"/>
      <c r="QAM29" s="6"/>
      <c r="QAN29" s="6"/>
      <c r="QAO29" s="6"/>
      <c r="QAP29" s="6"/>
      <c r="QAQ29" s="6"/>
      <c r="QAR29" s="6"/>
      <c r="QAS29" s="6"/>
      <c r="QAT29" s="6"/>
      <c r="QAU29" s="6"/>
      <c r="QAV29" s="6"/>
      <c r="QAW29" s="6"/>
      <c r="QAX29" s="6"/>
      <c r="QAY29" s="6"/>
      <c r="QAZ29" s="6"/>
      <c r="QBA29" s="6"/>
      <c r="QBB29" s="6"/>
      <c r="QBC29" s="6"/>
      <c r="QBD29" s="6"/>
      <c r="QBE29" s="6"/>
      <c r="QBF29" s="6"/>
      <c r="QBG29" s="6"/>
      <c r="QBH29" s="6"/>
      <c r="QBI29" s="6"/>
      <c r="QBJ29" s="6"/>
      <c r="QBK29" s="6"/>
      <c r="QBL29" s="6"/>
      <c r="QBM29" s="6"/>
      <c r="QBN29" s="6"/>
      <c r="QBO29" s="6"/>
      <c r="QBP29" s="6"/>
      <c r="QBQ29" s="6"/>
      <c r="QBR29" s="6"/>
      <c r="QBS29" s="6"/>
      <c r="QBT29" s="6"/>
      <c r="QBU29" s="6"/>
      <c r="QBV29" s="6"/>
      <c r="QBW29" s="6"/>
      <c r="QBX29" s="6"/>
      <c r="QBY29" s="6"/>
      <c r="QBZ29" s="6"/>
      <c r="QCA29" s="6"/>
      <c r="QCB29" s="6"/>
      <c r="QCC29" s="6"/>
      <c r="QCD29" s="6"/>
      <c r="QCE29" s="6"/>
      <c r="QCF29" s="6"/>
      <c r="QCG29" s="6"/>
      <c r="QCH29" s="6"/>
      <c r="QCI29" s="6"/>
      <c r="QCJ29" s="6"/>
      <c r="QCK29" s="6"/>
      <c r="QCL29" s="6"/>
      <c r="QCM29" s="6"/>
      <c r="QCN29" s="6"/>
      <c r="QCO29" s="6"/>
      <c r="QCP29" s="6"/>
      <c r="QCQ29" s="6"/>
      <c r="QCR29" s="6"/>
      <c r="QCS29" s="6"/>
      <c r="QCT29" s="6"/>
      <c r="QCU29" s="6"/>
      <c r="QCV29" s="6"/>
      <c r="QCW29" s="6"/>
      <c r="QCX29" s="6"/>
      <c r="QCY29" s="6"/>
      <c r="QCZ29" s="6"/>
      <c r="QDA29" s="6"/>
      <c r="QDB29" s="6"/>
      <c r="QDC29" s="6"/>
      <c r="QDD29" s="6"/>
      <c r="QDE29" s="6"/>
      <c r="QDF29" s="6"/>
      <c r="QDG29" s="6"/>
      <c r="QDH29" s="6"/>
      <c r="QDI29" s="6"/>
      <c r="QDJ29" s="6"/>
      <c r="QDK29" s="6"/>
      <c r="QDL29" s="6"/>
      <c r="QDM29" s="6"/>
      <c r="QDN29" s="6"/>
      <c r="QDO29" s="6"/>
      <c r="QDP29" s="6"/>
      <c r="QDQ29" s="6"/>
      <c r="QDR29" s="6"/>
      <c r="QDS29" s="6"/>
      <c r="QDT29" s="6"/>
      <c r="QDU29" s="6"/>
      <c r="QDV29" s="6"/>
      <c r="QDW29" s="6"/>
      <c r="QDX29" s="6"/>
      <c r="QDY29" s="6"/>
      <c r="QDZ29" s="6"/>
      <c r="QEA29" s="6"/>
      <c r="QEB29" s="6"/>
      <c r="QEC29" s="6"/>
      <c r="QED29" s="6"/>
      <c r="QEE29" s="6"/>
      <c r="QEF29" s="6"/>
      <c r="QEG29" s="6"/>
      <c r="QEH29" s="6"/>
      <c r="QEI29" s="6"/>
      <c r="QEJ29" s="6"/>
      <c r="QEK29" s="6"/>
      <c r="QEL29" s="6"/>
      <c r="QEM29" s="6"/>
      <c r="QEN29" s="6"/>
      <c r="QEO29" s="6"/>
      <c r="QEP29" s="6"/>
      <c r="QEQ29" s="6"/>
      <c r="QER29" s="6"/>
      <c r="QES29" s="6"/>
      <c r="QET29" s="6"/>
      <c r="QEU29" s="6"/>
      <c r="QEV29" s="6"/>
      <c r="QEW29" s="6"/>
      <c r="QEX29" s="6"/>
      <c r="QEY29" s="6"/>
      <c r="QEZ29" s="6"/>
      <c r="QFA29" s="6"/>
      <c r="QFB29" s="6"/>
      <c r="QFC29" s="6"/>
      <c r="QFD29" s="6"/>
      <c r="QFE29" s="6"/>
      <c r="QFF29" s="6"/>
      <c r="QFG29" s="6"/>
      <c r="QFH29" s="6"/>
      <c r="QFI29" s="6"/>
      <c r="QFJ29" s="6"/>
      <c r="QFK29" s="6"/>
      <c r="QFL29" s="6"/>
      <c r="QFM29" s="6"/>
      <c r="QFN29" s="6"/>
      <c r="QFO29" s="6"/>
      <c r="QFP29" s="6"/>
      <c r="QFQ29" s="6"/>
      <c r="QFR29" s="6"/>
      <c r="QFS29" s="6"/>
      <c r="QFT29" s="6"/>
      <c r="QFU29" s="6"/>
      <c r="QFV29" s="6"/>
      <c r="QFW29" s="6"/>
      <c r="QFX29" s="6"/>
      <c r="QFY29" s="6"/>
      <c r="QFZ29" s="6"/>
      <c r="QGA29" s="6"/>
      <c r="QGB29" s="6"/>
      <c r="QGC29" s="6"/>
      <c r="QGD29" s="6"/>
      <c r="QGE29" s="6"/>
      <c r="QGF29" s="6"/>
      <c r="QGG29" s="6"/>
      <c r="QGH29" s="6"/>
      <c r="QGI29" s="6"/>
      <c r="QGJ29" s="6"/>
      <c r="QGK29" s="6"/>
      <c r="QGL29" s="6"/>
      <c r="QGM29" s="6"/>
      <c r="QGN29" s="6"/>
      <c r="QGO29" s="6"/>
      <c r="QGP29" s="6"/>
      <c r="QGQ29" s="6"/>
      <c r="QGR29" s="6"/>
      <c r="QGS29" s="6"/>
      <c r="QGT29" s="6"/>
      <c r="QGU29" s="6"/>
      <c r="QGV29" s="6"/>
      <c r="QGW29" s="6"/>
      <c r="QGX29" s="6"/>
      <c r="QGY29" s="6"/>
      <c r="QGZ29" s="6"/>
      <c r="QHA29" s="6"/>
      <c r="QHB29" s="6"/>
      <c r="QHC29" s="6"/>
      <c r="QHD29" s="6"/>
      <c r="QHE29" s="6"/>
      <c r="QHF29" s="6"/>
      <c r="QHG29" s="6"/>
      <c r="QHH29" s="6"/>
      <c r="QHI29" s="6"/>
      <c r="QHJ29" s="6"/>
      <c r="QHK29" s="6"/>
      <c r="QHL29" s="6"/>
      <c r="QHM29" s="6"/>
      <c r="QHN29" s="6"/>
      <c r="QHO29" s="6"/>
      <c r="QHP29" s="6"/>
      <c r="QHQ29" s="6"/>
      <c r="QHR29" s="6"/>
      <c r="QHS29" s="6"/>
      <c r="QHT29" s="6"/>
      <c r="QHU29" s="6"/>
      <c r="QHV29" s="6"/>
      <c r="QHW29" s="6"/>
      <c r="QHX29" s="6"/>
      <c r="QHY29" s="6"/>
      <c r="QHZ29" s="6"/>
      <c r="QIA29" s="6"/>
      <c r="QIB29" s="6"/>
      <c r="QIC29" s="6"/>
      <c r="QID29" s="6"/>
      <c r="QIE29" s="6"/>
      <c r="QIF29" s="6"/>
      <c r="QIG29" s="6"/>
      <c r="QIH29" s="6"/>
      <c r="QII29" s="6"/>
      <c r="QIJ29" s="6"/>
      <c r="QIK29" s="6"/>
      <c r="QIL29" s="6"/>
      <c r="QIM29" s="6"/>
      <c r="QIN29" s="6"/>
      <c r="QIO29" s="6"/>
      <c r="QIP29" s="6"/>
      <c r="QIQ29" s="6"/>
      <c r="QIR29" s="6"/>
      <c r="QIS29" s="6"/>
      <c r="QIT29" s="6"/>
      <c r="QIU29" s="6"/>
      <c r="QIV29" s="6"/>
      <c r="QIW29" s="6"/>
      <c r="QIX29" s="6"/>
      <c r="QIY29" s="6"/>
      <c r="QIZ29" s="6"/>
      <c r="QJA29" s="6"/>
      <c r="QJB29" s="6"/>
      <c r="QJC29" s="6"/>
      <c r="QJD29" s="6"/>
      <c r="QJE29" s="6"/>
      <c r="QJF29" s="6"/>
      <c r="QJG29" s="6"/>
      <c r="QJH29" s="6"/>
      <c r="QJI29" s="6"/>
      <c r="QJJ29" s="6"/>
      <c r="QJK29" s="6"/>
      <c r="QJL29" s="6"/>
      <c r="QJM29" s="6"/>
      <c r="QJN29" s="6"/>
      <c r="QJO29" s="6"/>
      <c r="QJP29" s="6"/>
      <c r="QJQ29" s="6"/>
      <c r="QJR29" s="6"/>
      <c r="QJS29" s="6"/>
      <c r="QJT29" s="6"/>
      <c r="QJU29" s="6"/>
      <c r="QJV29" s="6"/>
      <c r="QJW29" s="6"/>
      <c r="QJX29" s="6"/>
      <c r="QJY29" s="6"/>
      <c r="QJZ29" s="6"/>
      <c r="QKA29" s="6"/>
      <c r="QKB29" s="6"/>
      <c r="QKC29" s="6"/>
      <c r="QKD29" s="6"/>
      <c r="QKE29" s="6"/>
      <c r="QKF29" s="6"/>
      <c r="QKG29" s="6"/>
      <c r="QKH29" s="6"/>
      <c r="QKI29" s="6"/>
      <c r="QKJ29" s="6"/>
      <c r="QKK29" s="6"/>
      <c r="QKL29" s="6"/>
      <c r="QKM29" s="6"/>
      <c r="QKN29" s="6"/>
      <c r="QKO29" s="6"/>
      <c r="QKP29" s="6"/>
      <c r="QKQ29" s="6"/>
      <c r="QKR29" s="6"/>
      <c r="QKS29" s="6"/>
      <c r="QKT29" s="6"/>
      <c r="QKU29" s="6"/>
      <c r="QKV29" s="6"/>
      <c r="QKW29" s="6"/>
      <c r="QKX29" s="6"/>
      <c r="QKY29" s="6"/>
      <c r="QKZ29" s="6"/>
      <c r="QLA29" s="6"/>
      <c r="QLB29" s="6"/>
      <c r="QLC29" s="6"/>
      <c r="QLD29" s="6"/>
      <c r="QLE29" s="6"/>
      <c r="QLF29" s="6"/>
      <c r="QLG29" s="6"/>
      <c r="QLH29" s="6"/>
      <c r="QLI29" s="6"/>
      <c r="QLJ29" s="6"/>
      <c r="QLK29" s="6"/>
      <c r="QLL29" s="6"/>
      <c r="QLM29" s="6"/>
      <c r="QLN29" s="6"/>
      <c r="QLO29" s="6"/>
      <c r="QLP29" s="6"/>
      <c r="QLQ29" s="6"/>
      <c r="QLR29" s="6"/>
      <c r="QLS29" s="6"/>
      <c r="QLT29" s="6"/>
      <c r="QLU29" s="6"/>
      <c r="QLV29" s="6"/>
      <c r="QLW29" s="6"/>
      <c r="QLX29" s="6"/>
      <c r="QLY29" s="6"/>
      <c r="QLZ29" s="6"/>
      <c r="QMA29" s="6"/>
      <c r="QMB29" s="6"/>
      <c r="QMC29" s="6"/>
      <c r="QMD29" s="6"/>
      <c r="QME29" s="6"/>
      <c r="QMF29" s="6"/>
      <c r="QMG29" s="6"/>
      <c r="QMH29" s="6"/>
      <c r="QMI29" s="6"/>
      <c r="QMJ29" s="6"/>
      <c r="QMK29" s="6"/>
      <c r="QML29" s="6"/>
      <c r="QMM29" s="6"/>
      <c r="QMN29" s="6"/>
      <c r="QMO29" s="6"/>
      <c r="QMP29" s="6"/>
      <c r="QMQ29" s="6"/>
      <c r="QMR29" s="6"/>
      <c r="QMS29" s="6"/>
      <c r="QMT29" s="6"/>
      <c r="QMU29" s="6"/>
      <c r="QMV29" s="6"/>
      <c r="QMW29" s="6"/>
      <c r="QMX29" s="6"/>
      <c r="QMY29" s="6"/>
      <c r="QMZ29" s="6"/>
      <c r="QNA29" s="6"/>
      <c r="QNB29" s="6"/>
      <c r="QNC29" s="6"/>
      <c r="QND29" s="6"/>
      <c r="QNE29" s="6"/>
      <c r="QNF29" s="6"/>
      <c r="QNG29" s="6"/>
      <c r="QNH29" s="6"/>
      <c r="QNI29" s="6"/>
      <c r="QNJ29" s="6"/>
      <c r="QNK29" s="6"/>
      <c r="QNL29" s="6"/>
      <c r="QNM29" s="6"/>
      <c r="QNN29" s="6"/>
      <c r="QNO29" s="6"/>
      <c r="QNP29" s="6"/>
      <c r="QNQ29" s="6"/>
      <c r="QNR29" s="6"/>
      <c r="QNS29" s="6"/>
      <c r="QNT29" s="6"/>
      <c r="QNU29" s="6"/>
      <c r="QNV29" s="6"/>
      <c r="QNW29" s="6"/>
      <c r="QNX29" s="6"/>
      <c r="QNY29" s="6"/>
      <c r="QNZ29" s="6"/>
      <c r="QOA29" s="6"/>
      <c r="QOB29" s="6"/>
      <c r="QOC29" s="6"/>
      <c r="QOD29" s="6"/>
      <c r="QOE29" s="6"/>
      <c r="QOF29" s="6"/>
      <c r="QOG29" s="6"/>
      <c r="QOH29" s="6"/>
      <c r="QOI29" s="6"/>
      <c r="QOJ29" s="6"/>
      <c r="QOK29" s="6"/>
      <c r="QOL29" s="6"/>
      <c r="QOM29" s="6"/>
      <c r="QON29" s="6"/>
      <c r="QOO29" s="6"/>
      <c r="QOP29" s="6"/>
      <c r="QOQ29" s="6"/>
      <c r="QOR29" s="6"/>
      <c r="QOS29" s="6"/>
      <c r="QOT29" s="6"/>
      <c r="QOU29" s="6"/>
      <c r="QOV29" s="6"/>
      <c r="QOW29" s="6"/>
      <c r="QOX29" s="6"/>
      <c r="QOY29" s="6"/>
      <c r="QOZ29" s="6"/>
      <c r="QPA29" s="6"/>
      <c r="QPB29" s="6"/>
      <c r="QPC29" s="6"/>
      <c r="QPD29" s="6"/>
      <c r="QPE29" s="6"/>
      <c r="QPF29" s="6"/>
      <c r="QPG29" s="6"/>
      <c r="QPH29" s="6"/>
      <c r="QPI29" s="6"/>
      <c r="QPJ29" s="6"/>
      <c r="QPK29" s="6"/>
      <c r="QPL29" s="6"/>
      <c r="QPM29" s="6"/>
      <c r="QPN29" s="6"/>
      <c r="QPO29" s="6"/>
      <c r="QPP29" s="6"/>
      <c r="QPQ29" s="6"/>
      <c r="QPR29" s="6"/>
      <c r="QPS29" s="6"/>
      <c r="QPT29" s="6"/>
      <c r="QPU29" s="6"/>
      <c r="QPV29" s="6"/>
      <c r="QPW29" s="6"/>
      <c r="QPX29" s="6"/>
      <c r="QPY29" s="6"/>
      <c r="QPZ29" s="6"/>
      <c r="QQA29" s="6"/>
      <c r="QQB29" s="6"/>
      <c r="QQC29" s="6"/>
      <c r="QQD29" s="6"/>
      <c r="QQE29" s="6"/>
      <c r="QQF29" s="6"/>
      <c r="QQG29" s="6"/>
      <c r="QQH29" s="6"/>
      <c r="QQI29" s="6"/>
      <c r="QQJ29" s="6"/>
      <c r="QQK29" s="6"/>
      <c r="QQL29" s="6"/>
      <c r="QQM29" s="6"/>
      <c r="QQN29" s="6"/>
      <c r="QQO29" s="6"/>
      <c r="QQP29" s="6"/>
      <c r="QQQ29" s="6"/>
      <c r="QQR29" s="6"/>
      <c r="QQS29" s="6"/>
      <c r="QQT29" s="6"/>
      <c r="QQU29" s="6"/>
      <c r="QQV29" s="6"/>
      <c r="QQW29" s="6"/>
      <c r="QQX29" s="6"/>
      <c r="QQY29" s="6"/>
      <c r="QQZ29" s="6"/>
      <c r="QRA29" s="6"/>
      <c r="QRB29" s="6"/>
      <c r="QRC29" s="6"/>
      <c r="QRD29" s="6"/>
      <c r="QRE29" s="6"/>
      <c r="QRF29" s="6"/>
      <c r="QRG29" s="6"/>
      <c r="QRH29" s="6"/>
      <c r="QRI29" s="6"/>
      <c r="QRJ29" s="6"/>
      <c r="QRK29" s="6"/>
      <c r="QRL29" s="6"/>
      <c r="QRM29" s="6"/>
      <c r="QRN29" s="6"/>
      <c r="QRO29" s="6"/>
      <c r="QRP29" s="6"/>
      <c r="QRQ29" s="6"/>
      <c r="QRR29" s="6"/>
      <c r="QRS29" s="6"/>
      <c r="QRT29" s="6"/>
      <c r="QRU29" s="6"/>
      <c r="QRV29" s="6"/>
      <c r="QRW29" s="6"/>
      <c r="QRX29" s="6"/>
      <c r="QRY29" s="6"/>
      <c r="QRZ29" s="6"/>
      <c r="QSA29" s="6"/>
      <c r="QSB29" s="6"/>
      <c r="QSC29" s="6"/>
      <c r="QSD29" s="6"/>
      <c r="QSE29" s="6"/>
      <c r="QSF29" s="6"/>
      <c r="QSG29" s="6"/>
      <c r="QSH29" s="6"/>
      <c r="QSI29" s="6"/>
      <c r="QSJ29" s="6"/>
      <c r="QSK29" s="6"/>
      <c r="QSL29" s="6"/>
      <c r="QSM29" s="6"/>
      <c r="QSN29" s="6"/>
      <c r="QSO29" s="6"/>
      <c r="QSP29" s="6"/>
      <c r="QSQ29" s="6"/>
      <c r="QSR29" s="6"/>
      <c r="QSS29" s="6"/>
      <c r="QST29" s="6"/>
      <c r="QSU29" s="6"/>
      <c r="QSV29" s="6"/>
      <c r="QSW29" s="6"/>
      <c r="QSX29" s="6"/>
      <c r="QSY29" s="6"/>
      <c r="QSZ29" s="6"/>
      <c r="QTA29" s="6"/>
      <c r="QTB29" s="6"/>
      <c r="QTC29" s="6"/>
      <c r="QTD29" s="6"/>
      <c r="QTE29" s="6"/>
      <c r="QTF29" s="6"/>
      <c r="QTG29" s="6"/>
      <c r="QTH29" s="6"/>
      <c r="QTI29" s="6"/>
      <c r="QTJ29" s="6"/>
      <c r="QTK29" s="6"/>
      <c r="QTL29" s="6"/>
      <c r="QTM29" s="6"/>
      <c r="QTN29" s="6"/>
      <c r="QTO29" s="6"/>
      <c r="QTP29" s="6"/>
      <c r="QTQ29" s="6"/>
      <c r="QTR29" s="6"/>
      <c r="QTS29" s="6"/>
      <c r="QTT29" s="6"/>
      <c r="QTU29" s="6"/>
      <c r="QTV29" s="6"/>
      <c r="QTW29" s="6"/>
      <c r="QTX29" s="6"/>
      <c r="QTY29" s="6"/>
      <c r="QTZ29" s="6"/>
      <c r="QUA29" s="6"/>
      <c r="QUB29" s="6"/>
      <c r="QUC29" s="6"/>
      <c r="QUD29" s="6"/>
      <c r="QUE29" s="6"/>
      <c r="QUF29" s="6"/>
      <c r="QUG29" s="6"/>
      <c r="QUH29" s="6"/>
      <c r="QUI29" s="6"/>
      <c r="QUJ29" s="6"/>
      <c r="QUK29" s="6"/>
      <c r="QUL29" s="6"/>
      <c r="QUM29" s="6"/>
      <c r="QUN29" s="6"/>
      <c r="QUO29" s="6"/>
      <c r="QUP29" s="6"/>
      <c r="QUQ29" s="6"/>
      <c r="QUR29" s="6"/>
      <c r="QUS29" s="6"/>
      <c r="QUT29" s="6"/>
      <c r="QUU29" s="6"/>
      <c r="QUV29" s="6"/>
      <c r="QUW29" s="6"/>
      <c r="QUX29" s="6"/>
      <c r="QUY29" s="6"/>
      <c r="QUZ29" s="6"/>
      <c r="QVA29" s="6"/>
      <c r="QVB29" s="6"/>
      <c r="QVC29" s="6"/>
      <c r="QVD29" s="6"/>
      <c r="QVE29" s="6"/>
      <c r="QVF29" s="6"/>
      <c r="QVG29" s="6"/>
      <c r="QVH29" s="6"/>
      <c r="QVI29" s="6"/>
      <c r="QVJ29" s="6"/>
      <c r="QVK29" s="6"/>
      <c r="QVL29" s="6"/>
      <c r="QVM29" s="6"/>
      <c r="QVN29" s="6"/>
      <c r="QVO29" s="6"/>
      <c r="QVP29" s="6"/>
      <c r="QVQ29" s="6"/>
      <c r="QVR29" s="6"/>
      <c r="QVS29" s="6"/>
      <c r="QVT29" s="6"/>
      <c r="QVU29" s="6"/>
      <c r="QVV29" s="6"/>
      <c r="QVW29" s="6"/>
      <c r="QVX29" s="6"/>
      <c r="QVY29" s="6"/>
      <c r="QVZ29" s="6"/>
      <c r="QWA29" s="6"/>
      <c r="QWB29" s="6"/>
      <c r="QWC29" s="6"/>
      <c r="QWD29" s="6"/>
      <c r="QWE29" s="6"/>
      <c r="QWF29" s="6"/>
      <c r="QWG29" s="6"/>
      <c r="QWH29" s="6"/>
      <c r="QWI29" s="6"/>
      <c r="QWJ29" s="6"/>
      <c r="QWK29" s="6"/>
      <c r="QWL29" s="6"/>
      <c r="QWM29" s="6"/>
      <c r="QWN29" s="6"/>
      <c r="QWO29" s="6"/>
      <c r="QWP29" s="6"/>
      <c r="QWQ29" s="6"/>
      <c r="QWR29" s="6"/>
      <c r="QWS29" s="6"/>
      <c r="QWT29" s="6"/>
      <c r="QWU29" s="6"/>
      <c r="QWV29" s="6"/>
      <c r="QWW29" s="6"/>
      <c r="QWX29" s="6"/>
      <c r="QWY29" s="6"/>
      <c r="QWZ29" s="6"/>
      <c r="QXA29" s="6"/>
      <c r="QXB29" s="6"/>
      <c r="QXC29" s="6"/>
      <c r="QXD29" s="6"/>
      <c r="QXE29" s="6"/>
      <c r="QXF29" s="6"/>
      <c r="QXG29" s="6"/>
      <c r="QXH29" s="6"/>
      <c r="QXI29" s="6"/>
      <c r="QXJ29" s="6"/>
      <c r="QXK29" s="6"/>
      <c r="QXL29" s="6"/>
      <c r="QXM29" s="6"/>
      <c r="QXN29" s="6"/>
      <c r="QXO29" s="6"/>
      <c r="QXP29" s="6"/>
      <c r="QXQ29" s="6"/>
      <c r="QXR29" s="6"/>
      <c r="QXS29" s="6"/>
      <c r="QXT29" s="6"/>
      <c r="QXU29" s="6"/>
      <c r="QXV29" s="6"/>
      <c r="QXW29" s="6"/>
      <c r="QXX29" s="6"/>
      <c r="QXY29" s="6"/>
      <c r="QXZ29" s="6"/>
      <c r="QYA29" s="6"/>
      <c r="QYB29" s="6"/>
      <c r="QYC29" s="6"/>
      <c r="QYD29" s="6"/>
      <c r="QYE29" s="6"/>
      <c r="QYF29" s="6"/>
      <c r="QYG29" s="6"/>
      <c r="QYH29" s="6"/>
      <c r="QYI29" s="6"/>
      <c r="QYJ29" s="6"/>
      <c r="QYK29" s="6"/>
      <c r="QYL29" s="6"/>
      <c r="QYM29" s="6"/>
      <c r="QYN29" s="6"/>
      <c r="QYO29" s="6"/>
      <c r="QYP29" s="6"/>
      <c r="QYQ29" s="6"/>
      <c r="QYR29" s="6"/>
      <c r="QYS29" s="6"/>
      <c r="QYT29" s="6"/>
      <c r="QYU29" s="6"/>
      <c r="QYV29" s="6"/>
      <c r="QYW29" s="6"/>
      <c r="QYX29" s="6"/>
      <c r="QYY29" s="6"/>
      <c r="QYZ29" s="6"/>
      <c r="QZA29" s="6"/>
      <c r="QZB29" s="6"/>
      <c r="QZC29" s="6"/>
      <c r="QZD29" s="6"/>
      <c r="QZE29" s="6"/>
      <c r="QZF29" s="6"/>
      <c r="QZG29" s="6"/>
      <c r="QZH29" s="6"/>
      <c r="QZI29" s="6"/>
      <c r="QZJ29" s="6"/>
      <c r="QZK29" s="6"/>
      <c r="QZL29" s="6"/>
      <c r="QZM29" s="6"/>
      <c r="QZN29" s="6"/>
      <c r="QZO29" s="6"/>
      <c r="QZP29" s="6"/>
      <c r="QZQ29" s="6"/>
      <c r="QZR29" s="6"/>
      <c r="QZS29" s="6"/>
      <c r="QZT29" s="6"/>
      <c r="QZU29" s="6"/>
      <c r="QZV29" s="6"/>
      <c r="QZW29" s="6"/>
      <c r="QZX29" s="6"/>
      <c r="QZY29" s="6"/>
      <c r="QZZ29" s="6"/>
      <c r="RAA29" s="6"/>
      <c r="RAB29" s="6"/>
      <c r="RAC29" s="6"/>
      <c r="RAD29" s="6"/>
      <c r="RAE29" s="6"/>
      <c r="RAF29" s="6"/>
      <c r="RAG29" s="6"/>
      <c r="RAH29" s="6"/>
      <c r="RAI29" s="6"/>
      <c r="RAJ29" s="6"/>
      <c r="RAK29" s="6"/>
      <c r="RAL29" s="6"/>
      <c r="RAM29" s="6"/>
      <c r="RAN29" s="6"/>
      <c r="RAO29" s="6"/>
      <c r="RAP29" s="6"/>
      <c r="RAQ29" s="6"/>
      <c r="RAR29" s="6"/>
      <c r="RAS29" s="6"/>
      <c r="RAT29" s="6"/>
      <c r="RAU29" s="6"/>
      <c r="RAV29" s="6"/>
      <c r="RAW29" s="6"/>
      <c r="RAX29" s="6"/>
      <c r="RAY29" s="6"/>
      <c r="RAZ29" s="6"/>
      <c r="RBA29" s="6"/>
      <c r="RBB29" s="6"/>
      <c r="RBC29" s="6"/>
      <c r="RBD29" s="6"/>
      <c r="RBE29" s="6"/>
      <c r="RBF29" s="6"/>
      <c r="RBG29" s="6"/>
      <c r="RBH29" s="6"/>
      <c r="RBI29" s="6"/>
      <c r="RBJ29" s="6"/>
      <c r="RBK29" s="6"/>
      <c r="RBL29" s="6"/>
      <c r="RBM29" s="6"/>
      <c r="RBN29" s="6"/>
      <c r="RBO29" s="6"/>
      <c r="RBP29" s="6"/>
      <c r="RBQ29" s="6"/>
      <c r="RBR29" s="6"/>
      <c r="RBS29" s="6"/>
      <c r="RBT29" s="6"/>
      <c r="RBU29" s="6"/>
      <c r="RBV29" s="6"/>
      <c r="RBW29" s="6"/>
      <c r="RBX29" s="6"/>
      <c r="RBY29" s="6"/>
      <c r="RBZ29" s="6"/>
      <c r="RCA29" s="6"/>
      <c r="RCB29" s="6"/>
      <c r="RCC29" s="6"/>
      <c r="RCD29" s="6"/>
      <c r="RCE29" s="6"/>
      <c r="RCF29" s="6"/>
      <c r="RCG29" s="6"/>
      <c r="RCH29" s="6"/>
      <c r="RCI29" s="6"/>
      <c r="RCJ29" s="6"/>
      <c r="RCK29" s="6"/>
      <c r="RCL29" s="6"/>
      <c r="RCM29" s="6"/>
      <c r="RCN29" s="6"/>
      <c r="RCO29" s="6"/>
      <c r="RCP29" s="6"/>
      <c r="RCQ29" s="6"/>
      <c r="RCR29" s="6"/>
      <c r="RCS29" s="6"/>
      <c r="RCT29" s="6"/>
      <c r="RCU29" s="6"/>
      <c r="RCV29" s="6"/>
      <c r="RCW29" s="6"/>
      <c r="RCX29" s="6"/>
      <c r="RCY29" s="6"/>
      <c r="RCZ29" s="6"/>
      <c r="RDA29" s="6"/>
      <c r="RDB29" s="6"/>
      <c r="RDC29" s="6"/>
      <c r="RDD29" s="6"/>
      <c r="RDE29" s="6"/>
      <c r="RDF29" s="6"/>
      <c r="RDG29" s="6"/>
      <c r="RDH29" s="6"/>
      <c r="RDI29" s="6"/>
      <c r="RDJ29" s="6"/>
      <c r="RDK29" s="6"/>
      <c r="RDL29" s="6"/>
      <c r="RDM29" s="6"/>
      <c r="RDN29" s="6"/>
      <c r="RDO29" s="6"/>
      <c r="RDP29" s="6"/>
      <c r="RDQ29" s="6"/>
      <c r="RDR29" s="6"/>
      <c r="RDS29" s="6"/>
      <c r="RDT29" s="6"/>
      <c r="RDU29" s="6"/>
      <c r="RDV29" s="6"/>
      <c r="RDW29" s="6"/>
      <c r="RDX29" s="6"/>
      <c r="RDY29" s="6"/>
      <c r="RDZ29" s="6"/>
      <c r="REA29" s="6"/>
      <c r="REB29" s="6"/>
      <c r="REC29" s="6"/>
      <c r="RED29" s="6"/>
      <c r="REE29" s="6"/>
      <c r="REF29" s="6"/>
      <c r="REG29" s="6"/>
      <c r="REH29" s="6"/>
      <c r="REI29" s="6"/>
      <c r="REJ29" s="6"/>
      <c r="REK29" s="6"/>
      <c r="REL29" s="6"/>
      <c r="REM29" s="6"/>
      <c r="REN29" s="6"/>
      <c r="REO29" s="6"/>
      <c r="REP29" s="6"/>
      <c r="REQ29" s="6"/>
      <c r="RER29" s="6"/>
      <c r="RES29" s="6"/>
      <c r="RET29" s="6"/>
      <c r="REU29" s="6"/>
      <c r="REV29" s="6"/>
      <c r="REW29" s="6"/>
      <c r="REX29" s="6"/>
      <c r="REY29" s="6"/>
      <c r="REZ29" s="6"/>
      <c r="RFA29" s="6"/>
      <c r="RFB29" s="6"/>
      <c r="RFC29" s="6"/>
      <c r="RFD29" s="6"/>
      <c r="RFE29" s="6"/>
      <c r="RFF29" s="6"/>
      <c r="RFG29" s="6"/>
      <c r="RFH29" s="6"/>
      <c r="RFI29" s="6"/>
      <c r="RFJ29" s="6"/>
      <c r="RFK29" s="6"/>
      <c r="RFL29" s="6"/>
      <c r="RFM29" s="6"/>
      <c r="RFN29" s="6"/>
      <c r="RFO29" s="6"/>
      <c r="RFP29" s="6"/>
      <c r="RFQ29" s="6"/>
      <c r="RFR29" s="6"/>
      <c r="RFS29" s="6"/>
      <c r="RFT29" s="6"/>
      <c r="RFU29" s="6"/>
      <c r="RFV29" s="6"/>
      <c r="RFW29" s="6"/>
      <c r="RFX29" s="6"/>
      <c r="RFY29" s="6"/>
      <c r="RFZ29" s="6"/>
      <c r="RGA29" s="6"/>
      <c r="RGB29" s="6"/>
      <c r="RGC29" s="6"/>
      <c r="RGD29" s="6"/>
      <c r="RGE29" s="6"/>
      <c r="RGF29" s="6"/>
      <c r="RGG29" s="6"/>
      <c r="RGH29" s="6"/>
      <c r="RGI29" s="6"/>
      <c r="RGJ29" s="6"/>
      <c r="RGK29" s="6"/>
      <c r="RGL29" s="6"/>
      <c r="RGM29" s="6"/>
      <c r="RGN29" s="6"/>
      <c r="RGO29" s="6"/>
      <c r="RGP29" s="6"/>
      <c r="RGQ29" s="6"/>
      <c r="RGR29" s="6"/>
      <c r="RGS29" s="6"/>
      <c r="RGT29" s="6"/>
      <c r="RGU29" s="6"/>
      <c r="RGV29" s="6"/>
      <c r="RGW29" s="6"/>
      <c r="RGX29" s="6"/>
      <c r="RGY29" s="6"/>
      <c r="RGZ29" s="6"/>
      <c r="RHA29" s="6"/>
      <c r="RHB29" s="6"/>
      <c r="RHC29" s="6"/>
      <c r="RHD29" s="6"/>
      <c r="RHE29" s="6"/>
      <c r="RHF29" s="6"/>
      <c r="RHG29" s="6"/>
      <c r="RHH29" s="6"/>
      <c r="RHI29" s="6"/>
      <c r="RHJ29" s="6"/>
      <c r="RHK29" s="6"/>
      <c r="RHL29" s="6"/>
      <c r="RHM29" s="6"/>
      <c r="RHN29" s="6"/>
      <c r="RHO29" s="6"/>
      <c r="RHP29" s="6"/>
      <c r="RHQ29" s="6"/>
      <c r="RHR29" s="6"/>
      <c r="RHS29" s="6"/>
      <c r="RHT29" s="6"/>
      <c r="RHU29" s="6"/>
      <c r="RHV29" s="6"/>
      <c r="RHW29" s="6"/>
      <c r="RHX29" s="6"/>
      <c r="RHY29" s="6"/>
      <c r="RHZ29" s="6"/>
      <c r="RIA29" s="6"/>
      <c r="RIB29" s="6"/>
      <c r="RIC29" s="6"/>
      <c r="RID29" s="6"/>
      <c r="RIE29" s="6"/>
      <c r="RIF29" s="6"/>
      <c r="RIG29" s="6"/>
      <c r="RIH29" s="6"/>
      <c r="RII29" s="6"/>
      <c r="RIJ29" s="6"/>
      <c r="RIK29" s="6"/>
      <c r="RIL29" s="6"/>
      <c r="RIM29" s="6"/>
      <c r="RIN29" s="6"/>
      <c r="RIO29" s="6"/>
      <c r="RIP29" s="6"/>
      <c r="RIQ29" s="6"/>
      <c r="RIR29" s="6"/>
      <c r="RIS29" s="6"/>
      <c r="RIT29" s="6"/>
      <c r="RIU29" s="6"/>
      <c r="RIV29" s="6"/>
      <c r="RIW29" s="6"/>
      <c r="RIX29" s="6"/>
      <c r="RIY29" s="6"/>
      <c r="RIZ29" s="6"/>
      <c r="RJA29" s="6"/>
      <c r="RJB29" s="6"/>
      <c r="RJC29" s="6"/>
      <c r="RJD29" s="6"/>
      <c r="RJE29" s="6"/>
      <c r="RJF29" s="6"/>
      <c r="RJG29" s="6"/>
      <c r="RJH29" s="6"/>
      <c r="RJI29" s="6"/>
      <c r="RJJ29" s="6"/>
      <c r="RJK29" s="6"/>
      <c r="RJL29" s="6"/>
      <c r="RJM29" s="6"/>
      <c r="RJN29" s="6"/>
      <c r="RJO29" s="6"/>
      <c r="RJP29" s="6"/>
      <c r="RJQ29" s="6"/>
      <c r="RJR29" s="6"/>
      <c r="RJS29" s="6"/>
      <c r="RJT29" s="6"/>
      <c r="RJU29" s="6"/>
      <c r="RJV29" s="6"/>
      <c r="RJW29" s="6"/>
      <c r="RJX29" s="6"/>
      <c r="RJY29" s="6"/>
      <c r="RJZ29" s="6"/>
      <c r="RKA29" s="6"/>
      <c r="RKB29" s="6"/>
      <c r="RKC29" s="6"/>
      <c r="RKD29" s="6"/>
      <c r="RKE29" s="6"/>
      <c r="RKF29" s="6"/>
      <c r="RKG29" s="6"/>
      <c r="RKH29" s="6"/>
      <c r="RKI29" s="6"/>
      <c r="RKJ29" s="6"/>
      <c r="RKK29" s="6"/>
      <c r="RKL29" s="6"/>
      <c r="RKM29" s="6"/>
      <c r="RKN29" s="6"/>
      <c r="RKO29" s="6"/>
      <c r="RKP29" s="6"/>
      <c r="RKQ29" s="6"/>
      <c r="RKR29" s="6"/>
      <c r="RKS29" s="6"/>
      <c r="RKT29" s="6"/>
      <c r="RKU29" s="6"/>
      <c r="RKV29" s="6"/>
      <c r="RKW29" s="6"/>
      <c r="RKX29" s="6"/>
      <c r="RKY29" s="6"/>
      <c r="RKZ29" s="6"/>
      <c r="RLA29" s="6"/>
      <c r="RLB29" s="6"/>
      <c r="RLC29" s="6"/>
      <c r="RLD29" s="6"/>
      <c r="RLE29" s="6"/>
      <c r="RLF29" s="6"/>
      <c r="RLG29" s="6"/>
      <c r="RLH29" s="6"/>
      <c r="RLI29" s="6"/>
      <c r="RLJ29" s="6"/>
      <c r="RLK29" s="6"/>
      <c r="RLL29" s="6"/>
      <c r="RLM29" s="6"/>
      <c r="RLN29" s="6"/>
      <c r="RLO29" s="6"/>
      <c r="RLP29" s="6"/>
      <c r="RLQ29" s="6"/>
      <c r="RLR29" s="6"/>
      <c r="RLS29" s="6"/>
      <c r="RLT29" s="6"/>
      <c r="RLU29" s="6"/>
      <c r="RLV29" s="6"/>
      <c r="RLW29" s="6"/>
      <c r="RLX29" s="6"/>
      <c r="RLY29" s="6"/>
      <c r="RLZ29" s="6"/>
      <c r="RMA29" s="6"/>
      <c r="RMB29" s="6"/>
      <c r="RMC29" s="6"/>
      <c r="RMD29" s="6"/>
      <c r="RME29" s="6"/>
      <c r="RMF29" s="6"/>
      <c r="RMG29" s="6"/>
      <c r="RMH29" s="6"/>
      <c r="RMI29" s="6"/>
      <c r="RMJ29" s="6"/>
      <c r="RMK29" s="6"/>
      <c r="RML29" s="6"/>
      <c r="RMM29" s="6"/>
      <c r="RMN29" s="6"/>
      <c r="RMO29" s="6"/>
      <c r="RMP29" s="6"/>
      <c r="RMQ29" s="6"/>
      <c r="RMR29" s="6"/>
      <c r="RMS29" s="6"/>
      <c r="RMT29" s="6"/>
      <c r="RMU29" s="6"/>
      <c r="RMV29" s="6"/>
      <c r="RMW29" s="6"/>
      <c r="RMX29" s="6"/>
      <c r="RMY29" s="6"/>
      <c r="RMZ29" s="6"/>
      <c r="RNA29" s="6"/>
      <c r="RNB29" s="6"/>
      <c r="RNC29" s="6"/>
      <c r="RND29" s="6"/>
      <c r="RNE29" s="6"/>
      <c r="RNF29" s="6"/>
      <c r="RNG29" s="6"/>
      <c r="RNH29" s="6"/>
      <c r="RNI29" s="6"/>
      <c r="RNJ29" s="6"/>
      <c r="RNK29" s="6"/>
      <c r="RNL29" s="6"/>
      <c r="RNM29" s="6"/>
      <c r="RNN29" s="6"/>
      <c r="RNO29" s="6"/>
      <c r="RNP29" s="6"/>
      <c r="RNQ29" s="6"/>
      <c r="RNR29" s="6"/>
      <c r="RNS29" s="6"/>
      <c r="RNT29" s="6"/>
      <c r="RNU29" s="6"/>
      <c r="RNV29" s="6"/>
      <c r="RNW29" s="6"/>
      <c r="RNX29" s="6"/>
      <c r="RNY29" s="6"/>
      <c r="RNZ29" s="6"/>
      <c r="ROA29" s="6"/>
      <c r="ROB29" s="6"/>
      <c r="ROC29" s="6"/>
      <c r="ROD29" s="6"/>
      <c r="ROE29" s="6"/>
      <c r="ROF29" s="6"/>
      <c r="ROG29" s="6"/>
      <c r="ROH29" s="6"/>
      <c r="ROI29" s="6"/>
      <c r="ROJ29" s="6"/>
      <c r="ROK29" s="6"/>
      <c r="ROL29" s="6"/>
      <c r="ROM29" s="6"/>
      <c r="RON29" s="6"/>
      <c r="ROO29" s="6"/>
      <c r="ROP29" s="6"/>
      <c r="ROQ29" s="6"/>
      <c r="ROR29" s="6"/>
      <c r="ROS29" s="6"/>
      <c r="ROT29" s="6"/>
      <c r="ROU29" s="6"/>
      <c r="ROV29" s="6"/>
      <c r="ROW29" s="6"/>
      <c r="ROX29" s="6"/>
      <c r="ROY29" s="6"/>
      <c r="ROZ29" s="6"/>
      <c r="RPA29" s="6"/>
      <c r="RPB29" s="6"/>
      <c r="RPC29" s="6"/>
      <c r="RPD29" s="6"/>
      <c r="RPE29" s="6"/>
      <c r="RPF29" s="6"/>
      <c r="RPG29" s="6"/>
      <c r="RPH29" s="6"/>
      <c r="RPI29" s="6"/>
      <c r="RPJ29" s="6"/>
      <c r="RPK29" s="6"/>
      <c r="RPL29" s="6"/>
      <c r="RPM29" s="6"/>
      <c r="RPN29" s="6"/>
      <c r="RPO29" s="6"/>
      <c r="RPP29" s="6"/>
      <c r="RPQ29" s="6"/>
      <c r="RPR29" s="6"/>
      <c r="RPS29" s="6"/>
      <c r="RPT29" s="6"/>
      <c r="RPU29" s="6"/>
      <c r="RPV29" s="6"/>
      <c r="RPW29" s="6"/>
      <c r="RPX29" s="6"/>
      <c r="RPY29" s="6"/>
      <c r="RPZ29" s="6"/>
      <c r="RQA29" s="6"/>
      <c r="RQB29" s="6"/>
      <c r="RQC29" s="6"/>
      <c r="RQD29" s="6"/>
      <c r="RQE29" s="6"/>
      <c r="RQF29" s="6"/>
      <c r="RQG29" s="6"/>
      <c r="RQH29" s="6"/>
      <c r="RQI29" s="6"/>
      <c r="RQJ29" s="6"/>
      <c r="RQK29" s="6"/>
      <c r="RQL29" s="6"/>
      <c r="RQM29" s="6"/>
      <c r="RQN29" s="6"/>
      <c r="RQO29" s="6"/>
      <c r="RQP29" s="6"/>
      <c r="RQQ29" s="6"/>
      <c r="RQR29" s="6"/>
      <c r="RQS29" s="6"/>
      <c r="RQT29" s="6"/>
      <c r="RQU29" s="6"/>
      <c r="RQV29" s="6"/>
      <c r="RQW29" s="6"/>
      <c r="RQX29" s="6"/>
      <c r="RQY29" s="6"/>
      <c r="RQZ29" s="6"/>
      <c r="RRA29" s="6"/>
      <c r="RRB29" s="6"/>
      <c r="RRC29" s="6"/>
      <c r="RRD29" s="6"/>
      <c r="RRE29" s="6"/>
      <c r="RRF29" s="6"/>
      <c r="RRG29" s="6"/>
      <c r="RRH29" s="6"/>
      <c r="RRI29" s="6"/>
      <c r="RRJ29" s="6"/>
      <c r="RRK29" s="6"/>
      <c r="RRL29" s="6"/>
      <c r="RRM29" s="6"/>
      <c r="RRN29" s="6"/>
      <c r="RRO29" s="6"/>
      <c r="RRP29" s="6"/>
      <c r="RRQ29" s="6"/>
      <c r="RRR29" s="6"/>
      <c r="RRS29" s="6"/>
      <c r="RRT29" s="6"/>
      <c r="RRU29" s="6"/>
      <c r="RRV29" s="6"/>
      <c r="RRW29" s="6"/>
      <c r="RRX29" s="6"/>
      <c r="RRY29" s="6"/>
      <c r="RRZ29" s="6"/>
      <c r="RSA29" s="6"/>
      <c r="RSB29" s="6"/>
      <c r="RSC29" s="6"/>
      <c r="RSD29" s="6"/>
      <c r="RSE29" s="6"/>
      <c r="RSF29" s="6"/>
      <c r="RSG29" s="6"/>
      <c r="RSH29" s="6"/>
      <c r="RSI29" s="6"/>
      <c r="RSJ29" s="6"/>
      <c r="RSK29" s="6"/>
      <c r="RSL29" s="6"/>
      <c r="RSM29" s="6"/>
      <c r="RSN29" s="6"/>
      <c r="RSO29" s="6"/>
      <c r="RSP29" s="6"/>
      <c r="RSQ29" s="6"/>
      <c r="RSR29" s="6"/>
      <c r="RSS29" s="6"/>
      <c r="RST29" s="6"/>
      <c r="RSU29" s="6"/>
      <c r="RSV29" s="6"/>
      <c r="RSW29" s="6"/>
      <c r="RSX29" s="6"/>
      <c r="RSY29" s="6"/>
      <c r="RSZ29" s="6"/>
      <c r="RTA29" s="6"/>
      <c r="RTB29" s="6"/>
      <c r="RTC29" s="6"/>
      <c r="RTD29" s="6"/>
      <c r="RTE29" s="6"/>
      <c r="RTF29" s="6"/>
      <c r="RTG29" s="6"/>
      <c r="RTH29" s="6"/>
      <c r="RTI29" s="6"/>
      <c r="RTJ29" s="6"/>
      <c r="RTK29" s="6"/>
      <c r="RTL29" s="6"/>
      <c r="RTM29" s="6"/>
      <c r="RTN29" s="6"/>
      <c r="RTO29" s="6"/>
      <c r="RTP29" s="6"/>
      <c r="RTQ29" s="6"/>
      <c r="RTR29" s="6"/>
      <c r="RTS29" s="6"/>
      <c r="RTT29" s="6"/>
      <c r="RTU29" s="6"/>
      <c r="RTV29" s="6"/>
      <c r="RTW29" s="6"/>
      <c r="RTX29" s="6"/>
      <c r="RTY29" s="6"/>
      <c r="RTZ29" s="6"/>
      <c r="RUA29" s="6"/>
      <c r="RUB29" s="6"/>
      <c r="RUC29" s="6"/>
      <c r="RUD29" s="6"/>
      <c r="RUE29" s="6"/>
      <c r="RUF29" s="6"/>
      <c r="RUG29" s="6"/>
      <c r="RUH29" s="6"/>
      <c r="RUI29" s="6"/>
      <c r="RUJ29" s="6"/>
      <c r="RUK29" s="6"/>
      <c r="RUL29" s="6"/>
      <c r="RUM29" s="6"/>
      <c r="RUN29" s="6"/>
      <c r="RUO29" s="6"/>
      <c r="RUP29" s="6"/>
      <c r="RUQ29" s="6"/>
      <c r="RUR29" s="6"/>
      <c r="RUS29" s="6"/>
      <c r="RUT29" s="6"/>
      <c r="RUU29" s="6"/>
      <c r="RUV29" s="6"/>
      <c r="RUW29" s="6"/>
      <c r="RUX29" s="6"/>
      <c r="RUY29" s="6"/>
      <c r="RUZ29" s="6"/>
      <c r="RVA29" s="6"/>
      <c r="RVB29" s="6"/>
      <c r="RVC29" s="6"/>
      <c r="RVD29" s="6"/>
      <c r="RVE29" s="6"/>
      <c r="RVF29" s="6"/>
      <c r="RVG29" s="6"/>
      <c r="RVH29" s="6"/>
      <c r="RVI29" s="6"/>
      <c r="RVJ29" s="6"/>
      <c r="RVK29" s="6"/>
      <c r="RVL29" s="6"/>
      <c r="RVM29" s="6"/>
      <c r="RVN29" s="6"/>
      <c r="RVO29" s="6"/>
      <c r="RVP29" s="6"/>
      <c r="RVQ29" s="6"/>
      <c r="RVR29" s="6"/>
      <c r="RVS29" s="6"/>
      <c r="RVT29" s="6"/>
      <c r="RVU29" s="6"/>
      <c r="RVV29" s="6"/>
      <c r="RVW29" s="6"/>
      <c r="RVX29" s="6"/>
      <c r="RVY29" s="6"/>
      <c r="RVZ29" s="6"/>
      <c r="RWA29" s="6"/>
      <c r="RWB29" s="6"/>
      <c r="RWC29" s="6"/>
      <c r="RWD29" s="6"/>
      <c r="RWE29" s="6"/>
      <c r="RWF29" s="6"/>
      <c r="RWG29" s="6"/>
      <c r="RWH29" s="6"/>
      <c r="RWI29" s="6"/>
      <c r="RWJ29" s="6"/>
      <c r="RWK29" s="6"/>
      <c r="RWL29" s="6"/>
      <c r="RWM29" s="6"/>
      <c r="RWN29" s="6"/>
      <c r="RWO29" s="6"/>
      <c r="RWP29" s="6"/>
      <c r="RWQ29" s="6"/>
      <c r="RWR29" s="6"/>
      <c r="RWS29" s="6"/>
      <c r="RWT29" s="6"/>
      <c r="RWU29" s="6"/>
      <c r="RWV29" s="6"/>
      <c r="RWW29" s="6"/>
      <c r="RWX29" s="6"/>
      <c r="RWY29" s="6"/>
      <c r="RWZ29" s="6"/>
      <c r="RXA29" s="6"/>
      <c r="RXB29" s="6"/>
      <c r="RXC29" s="6"/>
      <c r="RXD29" s="6"/>
      <c r="RXE29" s="6"/>
      <c r="RXF29" s="6"/>
      <c r="RXG29" s="6"/>
      <c r="RXH29" s="6"/>
      <c r="RXI29" s="6"/>
      <c r="RXJ29" s="6"/>
      <c r="RXK29" s="6"/>
      <c r="RXL29" s="6"/>
      <c r="RXM29" s="6"/>
      <c r="RXN29" s="6"/>
      <c r="RXO29" s="6"/>
      <c r="RXP29" s="6"/>
      <c r="RXQ29" s="6"/>
      <c r="RXR29" s="6"/>
      <c r="RXS29" s="6"/>
      <c r="RXT29" s="6"/>
      <c r="RXU29" s="6"/>
      <c r="RXV29" s="6"/>
      <c r="RXW29" s="6"/>
      <c r="RXX29" s="6"/>
      <c r="RXY29" s="6"/>
      <c r="RXZ29" s="6"/>
      <c r="RYA29" s="6"/>
      <c r="RYB29" s="6"/>
      <c r="RYC29" s="6"/>
      <c r="RYD29" s="6"/>
      <c r="RYE29" s="6"/>
      <c r="RYF29" s="6"/>
      <c r="RYG29" s="6"/>
      <c r="RYH29" s="6"/>
      <c r="RYI29" s="6"/>
      <c r="RYJ29" s="6"/>
      <c r="RYK29" s="6"/>
      <c r="RYL29" s="6"/>
      <c r="RYM29" s="6"/>
      <c r="RYN29" s="6"/>
      <c r="RYO29" s="6"/>
      <c r="RYP29" s="6"/>
      <c r="RYQ29" s="6"/>
      <c r="RYR29" s="6"/>
      <c r="RYS29" s="6"/>
      <c r="RYT29" s="6"/>
      <c r="RYU29" s="6"/>
      <c r="RYV29" s="6"/>
      <c r="RYW29" s="6"/>
      <c r="RYX29" s="6"/>
      <c r="RYY29" s="6"/>
      <c r="RYZ29" s="6"/>
      <c r="RZA29" s="6"/>
      <c r="RZB29" s="6"/>
      <c r="RZC29" s="6"/>
      <c r="RZD29" s="6"/>
      <c r="RZE29" s="6"/>
      <c r="RZF29" s="6"/>
      <c r="RZG29" s="6"/>
      <c r="RZH29" s="6"/>
      <c r="RZI29" s="6"/>
      <c r="RZJ29" s="6"/>
      <c r="RZK29" s="6"/>
      <c r="RZL29" s="6"/>
      <c r="RZM29" s="6"/>
      <c r="RZN29" s="6"/>
      <c r="RZO29" s="6"/>
      <c r="RZP29" s="6"/>
      <c r="RZQ29" s="6"/>
      <c r="RZR29" s="6"/>
      <c r="RZS29" s="6"/>
      <c r="RZT29" s="6"/>
      <c r="RZU29" s="6"/>
      <c r="RZV29" s="6"/>
      <c r="RZW29" s="6"/>
      <c r="RZX29" s="6"/>
      <c r="RZY29" s="6"/>
      <c r="RZZ29" s="6"/>
      <c r="SAA29" s="6"/>
      <c r="SAB29" s="6"/>
      <c r="SAC29" s="6"/>
      <c r="SAD29" s="6"/>
      <c r="SAE29" s="6"/>
      <c r="SAF29" s="6"/>
      <c r="SAG29" s="6"/>
      <c r="SAH29" s="6"/>
      <c r="SAI29" s="6"/>
      <c r="SAJ29" s="6"/>
      <c r="SAK29" s="6"/>
      <c r="SAL29" s="6"/>
      <c r="SAM29" s="6"/>
      <c r="SAN29" s="6"/>
      <c r="SAO29" s="6"/>
      <c r="SAP29" s="6"/>
      <c r="SAQ29" s="6"/>
      <c r="SAR29" s="6"/>
      <c r="SAS29" s="6"/>
      <c r="SAT29" s="6"/>
      <c r="SAU29" s="6"/>
      <c r="SAV29" s="6"/>
      <c r="SAW29" s="6"/>
      <c r="SAX29" s="6"/>
      <c r="SAY29" s="6"/>
      <c r="SAZ29" s="6"/>
      <c r="SBA29" s="6"/>
      <c r="SBB29" s="6"/>
      <c r="SBC29" s="6"/>
      <c r="SBD29" s="6"/>
      <c r="SBE29" s="6"/>
      <c r="SBF29" s="6"/>
      <c r="SBG29" s="6"/>
      <c r="SBH29" s="6"/>
      <c r="SBI29" s="6"/>
      <c r="SBJ29" s="6"/>
      <c r="SBK29" s="6"/>
      <c r="SBL29" s="6"/>
      <c r="SBM29" s="6"/>
      <c r="SBN29" s="6"/>
      <c r="SBO29" s="6"/>
      <c r="SBP29" s="6"/>
      <c r="SBQ29" s="6"/>
      <c r="SBR29" s="6"/>
      <c r="SBS29" s="6"/>
      <c r="SBT29" s="6"/>
      <c r="SBU29" s="6"/>
      <c r="SBV29" s="6"/>
      <c r="SBW29" s="6"/>
      <c r="SBX29" s="6"/>
      <c r="SBY29" s="6"/>
      <c r="SBZ29" s="6"/>
      <c r="SCA29" s="6"/>
      <c r="SCB29" s="6"/>
      <c r="SCC29" s="6"/>
      <c r="SCD29" s="6"/>
      <c r="SCE29" s="6"/>
      <c r="SCF29" s="6"/>
      <c r="SCG29" s="6"/>
      <c r="SCH29" s="6"/>
      <c r="SCI29" s="6"/>
      <c r="SCJ29" s="6"/>
      <c r="SCK29" s="6"/>
      <c r="SCL29" s="6"/>
      <c r="SCM29" s="6"/>
      <c r="SCN29" s="6"/>
      <c r="SCO29" s="6"/>
      <c r="SCP29" s="6"/>
      <c r="SCQ29" s="6"/>
      <c r="SCR29" s="6"/>
      <c r="SCS29" s="6"/>
      <c r="SCT29" s="6"/>
      <c r="SCU29" s="6"/>
      <c r="SCV29" s="6"/>
      <c r="SCW29" s="6"/>
      <c r="SCX29" s="6"/>
      <c r="SCY29" s="6"/>
      <c r="SCZ29" s="6"/>
      <c r="SDA29" s="6"/>
      <c r="SDB29" s="6"/>
      <c r="SDC29" s="6"/>
      <c r="SDD29" s="6"/>
      <c r="SDE29" s="6"/>
      <c r="SDF29" s="6"/>
      <c r="SDG29" s="6"/>
      <c r="SDH29" s="6"/>
      <c r="SDI29" s="6"/>
      <c r="SDJ29" s="6"/>
      <c r="SDK29" s="6"/>
      <c r="SDL29" s="6"/>
      <c r="SDM29" s="6"/>
      <c r="SDN29" s="6"/>
      <c r="SDO29" s="6"/>
      <c r="SDP29" s="6"/>
      <c r="SDQ29" s="6"/>
      <c r="SDR29" s="6"/>
      <c r="SDS29" s="6"/>
      <c r="SDT29" s="6"/>
      <c r="SDU29" s="6"/>
      <c r="SDV29" s="6"/>
      <c r="SDW29" s="6"/>
      <c r="SDX29" s="6"/>
      <c r="SDY29" s="6"/>
      <c r="SDZ29" s="6"/>
      <c r="SEA29" s="6"/>
      <c r="SEB29" s="6"/>
      <c r="SEC29" s="6"/>
      <c r="SED29" s="6"/>
      <c r="SEE29" s="6"/>
      <c r="SEF29" s="6"/>
      <c r="SEG29" s="6"/>
      <c r="SEH29" s="6"/>
      <c r="SEI29" s="6"/>
      <c r="SEJ29" s="6"/>
      <c r="SEK29" s="6"/>
      <c r="SEL29" s="6"/>
      <c r="SEM29" s="6"/>
      <c r="SEN29" s="6"/>
      <c r="SEO29" s="6"/>
      <c r="SEP29" s="6"/>
      <c r="SEQ29" s="6"/>
      <c r="SER29" s="6"/>
      <c r="SES29" s="6"/>
      <c r="SET29" s="6"/>
      <c r="SEU29" s="6"/>
      <c r="SEV29" s="6"/>
      <c r="SEW29" s="6"/>
      <c r="SEX29" s="6"/>
      <c r="SEY29" s="6"/>
      <c r="SEZ29" s="6"/>
      <c r="SFA29" s="6"/>
      <c r="SFB29" s="6"/>
      <c r="SFC29" s="6"/>
      <c r="SFD29" s="6"/>
      <c r="SFE29" s="6"/>
      <c r="SFF29" s="6"/>
      <c r="SFG29" s="6"/>
      <c r="SFH29" s="6"/>
      <c r="SFI29" s="6"/>
      <c r="SFJ29" s="6"/>
      <c r="SFK29" s="6"/>
      <c r="SFL29" s="6"/>
      <c r="SFM29" s="6"/>
      <c r="SFN29" s="6"/>
      <c r="SFO29" s="6"/>
      <c r="SFP29" s="6"/>
      <c r="SFQ29" s="6"/>
      <c r="SFR29" s="6"/>
      <c r="SFS29" s="6"/>
      <c r="SFT29" s="6"/>
      <c r="SFU29" s="6"/>
      <c r="SFV29" s="6"/>
      <c r="SFW29" s="6"/>
      <c r="SFX29" s="6"/>
      <c r="SFY29" s="6"/>
      <c r="SFZ29" s="6"/>
      <c r="SGA29" s="6"/>
      <c r="SGB29" s="6"/>
      <c r="SGC29" s="6"/>
      <c r="SGD29" s="6"/>
      <c r="SGE29" s="6"/>
      <c r="SGF29" s="6"/>
      <c r="SGG29" s="6"/>
      <c r="SGH29" s="6"/>
      <c r="SGI29" s="6"/>
      <c r="SGJ29" s="6"/>
      <c r="SGK29" s="6"/>
      <c r="SGL29" s="6"/>
      <c r="SGM29" s="6"/>
      <c r="SGN29" s="6"/>
      <c r="SGO29" s="6"/>
      <c r="SGP29" s="6"/>
      <c r="SGQ29" s="6"/>
      <c r="SGR29" s="6"/>
      <c r="SGS29" s="6"/>
      <c r="SGT29" s="6"/>
      <c r="SGU29" s="6"/>
      <c r="SGV29" s="6"/>
      <c r="SGW29" s="6"/>
      <c r="SGX29" s="6"/>
      <c r="SGY29" s="6"/>
      <c r="SGZ29" s="6"/>
      <c r="SHA29" s="6"/>
      <c r="SHB29" s="6"/>
      <c r="SHC29" s="6"/>
      <c r="SHD29" s="6"/>
      <c r="SHE29" s="6"/>
      <c r="SHF29" s="6"/>
      <c r="SHG29" s="6"/>
      <c r="SHH29" s="6"/>
      <c r="SHI29" s="6"/>
      <c r="SHJ29" s="6"/>
      <c r="SHK29" s="6"/>
      <c r="SHL29" s="6"/>
      <c r="SHM29" s="6"/>
      <c r="SHN29" s="6"/>
      <c r="SHO29" s="6"/>
      <c r="SHP29" s="6"/>
      <c r="SHQ29" s="6"/>
      <c r="SHR29" s="6"/>
      <c r="SHS29" s="6"/>
      <c r="SHT29" s="6"/>
      <c r="SHU29" s="6"/>
      <c r="SHV29" s="6"/>
      <c r="SHW29" s="6"/>
      <c r="SHX29" s="6"/>
      <c r="SHY29" s="6"/>
      <c r="SHZ29" s="6"/>
      <c r="SIA29" s="6"/>
      <c r="SIB29" s="6"/>
      <c r="SIC29" s="6"/>
      <c r="SID29" s="6"/>
      <c r="SIE29" s="6"/>
      <c r="SIF29" s="6"/>
      <c r="SIG29" s="6"/>
      <c r="SIH29" s="6"/>
      <c r="SII29" s="6"/>
      <c r="SIJ29" s="6"/>
      <c r="SIK29" s="6"/>
      <c r="SIL29" s="6"/>
      <c r="SIM29" s="6"/>
      <c r="SIN29" s="6"/>
      <c r="SIO29" s="6"/>
      <c r="SIP29" s="6"/>
      <c r="SIQ29" s="6"/>
      <c r="SIR29" s="6"/>
      <c r="SIS29" s="6"/>
      <c r="SIT29" s="6"/>
      <c r="SIU29" s="6"/>
      <c r="SIV29" s="6"/>
      <c r="SIW29" s="6"/>
      <c r="SIX29" s="6"/>
      <c r="SIY29" s="6"/>
      <c r="SIZ29" s="6"/>
      <c r="SJA29" s="6"/>
      <c r="SJB29" s="6"/>
      <c r="SJC29" s="6"/>
      <c r="SJD29" s="6"/>
      <c r="SJE29" s="6"/>
      <c r="SJF29" s="6"/>
      <c r="SJG29" s="6"/>
      <c r="SJH29" s="6"/>
      <c r="SJI29" s="6"/>
      <c r="SJJ29" s="6"/>
      <c r="SJK29" s="6"/>
      <c r="SJL29" s="6"/>
      <c r="SJM29" s="6"/>
      <c r="SJN29" s="6"/>
      <c r="SJO29" s="6"/>
      <c r="SJP29" s="6"/>
      <c r="SJQ29" s="6"/>
      <c r="SJR29" s="6"/>
      <c r="SJS29" s="6"/>
      <c r="SJT29" s="6"/>
      <c r="SJU29" s="6"/>
      <c r="SJV29" s="6"/>
      <c r="SJW29" s="6"/>
      <c r="SJX29" s="6"/>
      <c r="SJY29" s="6"/>
      <c r="SJZ29" s="6"/>
      <c r="SKA29" s="6"/>
      <c r="SKB29" s="6"/>
      <c r="SKC29" s="6"/>
      <c r="SKD29" s="6"/>
      <c r="SKE29" s="6"/>
      <c r="SKF29" s="6"/>
      <c r="SKG29" s="6"/>
      <c r="SKH29" s="6"/>
      <c r="SKI29" s="6"/>
      <c r="SKJ29" s="6"/>
      <c r="SKK29" s="6"/>
      <c r="SKL29" s="6"/>
      <c r="SKM29" s="6"/>
      <c r="SKN29" s="6"/>
      <c r="SKO29" s="6"/>
      <c r="SKP29" s="6"/>
      <c r="SKQ29" s="6"/>
      <c r="SKR29" s="6"/>
      <c r="SKS29" s="6"/>
      <c r="SKT29" s="6"/>
      <c r="SKU29" s="6"/>
      <c r="SKV29" s="6"/>
      <c r="SKW29" s="6"/>
      <c r="SKX29" s="6"/>
      <c r="SKY29" s="6"/>
      <c r="SKZ29" s="6"/>
      <c r="SLA29" s="6"/>
      <c r="SLB29" s="6"/>
      <c r="SLC29" s="6"/>
      <c r="SLD29" s="6"/>
      <c r="SLE29" s="6"/>
      <c r="SLF29" s="6"/>
      <c r="SLG29" s="6"/>
      <c r="SLH29" s="6"/>
      <c r="SLI29" s="6"/>
      <c r="SLJ29" s="6"/>
      <c r="SLK29" s="6"/>
      <c r="SLL29" s="6"/>
      <c r="SLM29" s="6"/>
      <c r="SLN29" s="6"/>
      <c r="SLO29" s="6"/>
      <c r="SLP29" s="6"/>
      <c r="SLQ29" s="6"/>
      <c r="SLR29" s="6"/>
      <c r="SLS29" s="6"/>
      <c r="SLT29" s="6"/>
      <c r="SLU29" s="6"/>
      <c r="SLV29" s="6"/>
      <c r="SLW29" s="6"/>
      <c r="SLX29" s="6"/>
      <c r="SLY29" s="6"/>
      <c r="SLZ29" s="6"/>
      <c r="SMA29" s="6"/>
      <c r="SMB29" s="6"/>
      <c r="SMC29" s="6"/>
      <c r="SMD29" s="6"/>
      <c r="SME29" s="6"/>
      <c r="SMF29" s="6"/>
      <c r="SMG29" s="6"/>
      <c r="SMH29" s="6"/>
      <c r="SMI29" s="6"/>
      <c r="SMJ29" s="6"/>
      <c r="SMK29" s="6"/>
      <c r="SML29" s="6"/>
      <c r="SMM29" s="6"/>
      <c r="SMN29" s="6"/>
      <c r="SMO29" s="6"/>
      <c r="SMP29" s="6"/>
      <c r="SMQ29" s="6"/>
      <c r="SMR29" s="6"/>
      <c r="SMS29" s="6"/>
      <c r="SMT29" s="6"/>
      <c r="SMU29" s="6"/>
      <c r="SMV29" s="6"/>
      <c r="SMW29" s="6"/>
      <c r="SMX29" s="6"/>
      <c r="SMY29" s="6"/>
      <c r="SMZ29" s="6"/>
      <c r="SNA29" s="6"/>
      <c r="SNB29" s="6"/>
      <c r="SNC29" s="6"/>
      <c r="SND29" s="6"/>
      <c r="SNE29" s="6"/>
      <c r="SNF29" s="6"/>
      <c r="SNG29" s="6"/>
      <c r="SNH29" s="6"/>
      <c r="SNI29" s="6"/>
      <c r="SNJ29" s="6"/>
      <c r="SNK29" s="6"/>
      <c r="SNL29" s="6"/>
      <c r="SNM29" s="6"/>
      <c r="SNN29" s="6"/>
      <c r="SNO29" s="6"/>
      <c r="SNP29" s="6"/>
      <c r="SNQ29" s="6"/>
      <c r="SNR29" s="6"/>
      <c r="SNS29" s="6"/>
      <c r="SNT29" s="6"/>
      <c r="SNU29" s="6"/>
      <c r="SNV29" s="6"/>
      <c r="SNW29" s="6"/>
      <c r="SNX29" s="6"/>
      <c r="SNY29" s="6"/>
      <c r="SNZ29" s="6"/>
      <c r="SOA29" s="6"/>
      <c r="SOB29" s="6"/>
      <c r="SOC29" s="6"/>
      <c r="SOD29" s="6"/>
      <c r="SOE29" s="6"/>
      <c r="SOF29" s="6"/>
      <c r="SOG29" s="6"/>
      <c r="SOH29" s="6"/>
      <c r="SOI29" s="6"/>
      <c r="SOJ29" s="6"/>
      <c r="SOK29" s="6"/>
      <c r="SOL29" s="6"/>
      <c r="SOM29" s="6"/>
      <c r="SON29" s="6"/>
      <c r="SOO29" s="6"/>
      <c r="SOP29" s="6"/>
      <c r="SOQ29" s="6"/>
      <c r="SOR29" s="6"/>
      <c r="SOS29" s="6"/>
      <c r="SOT29" s="6"/>
      <c r="SOU29" s="6"/>
      <c r="SOV29" s="6"/>
      <c r="SOW29" s="6"/>
      <c r="SOX29" s="6"/>
      <c r="SOY29" s="6"/>
      <c r="SOZ29" s="6"/>
      <c r="SPA29" s="6"/>
      <c r="SPB29" s="6"/>
      <c r="SPC29" s="6"/>
      <c r="SPD29" s="6"/>
      <c r="SPE29" s="6"/>
      <c r="SPF29" s="6"/>
      <c r="SPG29" s="6"/>
      <c r="SPH29" s="6"/>
      <c r="SPI29" s="6"/>
      <c r="SPJ29" s="6"/>
      <c r="SPK29" s="6"/>
      <c r="SPL29" s="6"/>
      <c r="SPM29" s="6"/>
      <c r="SPN29" s="6"/>
      <c r="SPO29" s="6"/>
      <c r="SPP29" s="6"/>
      <c r="SPQ29" s="6"/>
      <c r="SPR29" s="6"/>
      <c r="SPS29" s="6"/>
      <c r="SPT29" s="6"/>
      <c r="SPU29" s="6"/>
      <c r="SPV29" s="6"/>
      <c r="SPW29" s="6"/>
      <c r="SPX29" s="6"/>
      <c r="SPY29" s="6"/>
      <c r="SPZ29" s="6"/>
      <c r="SQA29" s="6"/>
      <c r="SQB29" s="6"/>
      <c r="SQC29" s="6"/>
      <c r="SQD29" s="6"/>
      <c r="SQE29" s="6"/>
      <c r="SQF29" s="6"/>
      <c r="SQG29" s="6"/>
      <c r="SQH29" s="6"/>
      <c r="SQI29" s="6"/>
      <c r="SQJ29" s="6"/>
      <c r="SQK29" s="6"/>
      <c r="SQL29" s="6"/>
      <c r="SQM29" s="6"/>
      <c r="SQN29" s="6"/>
      <c r="SQO29" s="6"/>
      <c r="SQP29" s="6"/>
      <c r="SQQ29" s="6"/>
      <c r="SQR29" s="6"/>
      <c r="SQS29" s="6"/>
      <c r="SQT29" s="6"/>
      <c r="SQU29" s="6"/>
      <c r="SQV29" s="6"/>
      <c r="SQW29" s="6"/>
      <c r="SQX29" s="6"/>
      <c r="SQY29" s="6"/>
      <c r="SQZ29" s="6"/>
      <c r="SRA29" s="6"/>
      <c r="SRB29" s="6"/>
      <c r="SRC29" s="6"/>
      <c r="SRD29" s="6"/>
      <c r="SRE29" s="6"/>
      <c r="SRF29" s="6"/>
      <c r="SRG29" s="6"/>
      <c r="SRH29" s="6"/>
      <c r="SRI29" s="6"/>
      <c r="SRJ29" s="6"/>
      <c r="SRK29" s="6"/>
      <c r="SRL29" s="6"/>
      <c r="SRM29" s="6"/>
      <c r="SRN29" s="6"/>
      <c r="SRO29" s="6"/>
      <c r="SRP29" s="6"/>
      <c r="SRQ29" s="6"/>
      <c r="SRR29" s="6"/>
      <c r="SRS29" s="6"/>
      <c r="SRT29" s="6"/>
      <c r="SRU29" s="6"/>
      <c r="SRV29" s="6"/>
      <c r="SRW29" s="6"/>
      <c r="SRX29" s="6"/>
      <c r="SRY29" s="6"/>
      <c r="SRZ29" s="6"/>
      <c r="SSA29" s="6"/>
      <c r="SSB29" s="6"/>
      <c r="SSC29" s="6"/>
      <c r="SSD29" s="6"/>
      <c r="SSE29" s="6"/>
      <c r="SSF29" s="6"/>
      <c r="SSG29" s="6"/>
      <c r="SSH29" s="6"/>
      <c r="SSI29" s="6"/>
      <c r="SSJ29" s="6"/>
      <c r="SSK29" s="6"/>
      <c r="SSL29" s="6"/>
      <c r="SSM29" s="6"/>
      <c r="SSN29" s="6"/>
      <c r="SSO29" s="6"/>
      <c r="SSP29" s="6"/>
      <c r="SSQ29" s="6"/>
      <c r="SSR29" s="6"/>
      <c r="SSS29" s="6"/>
      <c r="SST29" s="6"/>
      <c r="SSU29" s="6"/>
      <c r="SSV29" s="6"/>
      <c r="SSW29" s="6"/>
      <c r="SSX29" s="6"/>
      <c r="SSY29" s="6"/>
      <c r="SSZ29" s="6"/>
      <c r="STA29" s="6"/>
      <c r="STB29" s="6"/>
      <c r="STC29" s="6"/>
      <c r="STD29" s="6"/>
      <c r="STE29" s="6"/>
      <c r="STF29" s="6"/>
      <c r="STG29" s="6"/>
      <c r="STH29" s="6"/>
      <c r="STI29" s="6"/>
      <c r="STJ29" s="6"/>
      <c r="STK29" s="6"/>
      <c r="STL29" s="6"/>
      <c r="STM29" s="6"/>
      <c r="STN29" s="6"/>
      <c r="STO29" s="6"/>
      <c r="STP29" s="6"/>
      <c r="STQ29" s="6"/>
      <c r="STR29" s="6"/>
      <c r="STS29" s="6"/>
      <c r="STT29" s="6"/>
      <c r="STU29" s="6"/>
      <c r="STV29" s="6"/>
      <c r="STW29" s="6"/>
      <c r="STX29" s="6"/>
      <c r="STY29" s="6"/>
      <c r="STZ29" s="6"/>
      <c r="SUA29" s="6"/>
      <c r="SUB29" s="6"/>
      <c r="SUC29" s="6"/>
      <c r="SUD29" s="6"/>
      <c r="SUE29" s="6"/>
      <c r="SUF29" s="6"/>
      <c r="SUG29" s="6"/>
      <c r="SUH29" s="6"/>
      <c r="SUI29" s="6"/>
      <c r="SUJ29" s="6"/>
      <c r="SUK29" s="6"/>
      <c r="SUL29" s="6"/>
      <c r="SUM29" s="6"/>
      <c r="SUN29" s="6"/>
      <c r="SUO29" s="6"/>
      <c r="SUP29" s="6"/>
      <c r="SUQ29" s="6"/>
      <c r="SUR29" s="6"/>
      <c r="SUS29" s="6"/>
      <c r="SUT29" s="6"/>
      <c r="SUU29" s="6"/>
      <c r="SUV29" s="6"/>
      <c r="SUW29" s="6"/>
      <c r="SUX29" s="6"/>
      <c r="SUY29" s="6"/>
      <c r="SUZ29" s="6"/>
      <c r="SVA29" s="6"/>
      <c r="SVB29" s="6"/>
      <c r="SVC29" s="6"/>
      <c r="SVD29" s="6"/>
      <c r="SVE29" s="6"/>
      <c r="SVF29" s="6"/>
      <c r="SVG29" s="6"/>
      <c r="SVH29" s="6"/>
      <c r="SVI29" s="6"/>
      <c r="SVJ29" s="6"/>
      <c r="SVK29" s="6"/>
      <c r="SVL29" s="6"/>
      <c r="SVM29" s="6"/>
      <c r="SVN29" s="6"/>
      <c r="SVO29" s="6"/>
      <c r="SVP29" s="6"/>
      <c r="SVQ29" s="6"/>
      <c r="SVR29" s="6"/>
      <c r="SVS29" s="6"/>
      <c r="SVT29" s="6"/>
      <c r="SVU29" s="6"/>
      <c r="SVV29" s="6"/>
      <c r="SVW29" s="6"/>
      <c r="SVX29" s="6"/>
      <c r="SVY29" s="6"/>
      <c r="SVZ29" s="6"/>
      <c r="SWA29" s="6"/>
      <c r="SWB29" s="6"/>
      <c r="SWC29" s="6"/>
      <c r="SWD29" s="6"/>
      <c r="SWE29" s="6"/>
      <c r="SWF29" s="6"/>
      <c r="SWG29" s="6"/>
      <c r="SWH29" s="6"/>
      <c r="SWI29" s="6"/>
      <c r="SWJ29" s="6"/>
      <c r="SWK29" s="6"/>
      <c r="SWL29" s="6"/>
      <c r="SWM29" s="6"/>
      <c r="SWN29" s="6"/>
      <c r="SWO29" s="6"/>
      <c r="SWP29" s="6"/>
      <c r="SWQ29" s="6"/>
      <c r="SWR29" s="6"/>
      <c r="SWS29" s="6"/>
      <c r="SWT29" s="6"/>
      <c r="SWU29" s="6"/>
      <c r="SWV29" s="6"/>
      <c r="SWW29" s="6"/>
      <c r="SWX29" s="6"/>
      <c r="SWY29" s="6"/>
      <c r="SWZ29" s="6"/>
      <c r="SXA29" s="6"/>
      <c r="SXB29" s="6"/>
      <c r="SXC29" s="6"/>
      <c r="SXD29" s="6"/>
      <c r="SXE29" s="6"/>
      <c r="SXF29" s="6"/>
      <c r="SXG29" s="6"/>
      <c r="SXH29" s="6"/>
      <c r="SXI29" s="6"/>
      <c r="SXJ29" s="6"/>
      <c r="SXK29" s="6"/>
      <c r="SXL29" s="6"/>
      <c r="SXM29" s="6"/>
      <c r="SXN29" s="6"/>
      <c r="SXO29" s="6"/>
      <c r="SXP29" s="6"/>
      <c r="SXQ29" s="6"/>
      <c r="SXR29" s="6"/>
      <c r="SXS29" s="6"/>
      <c r="SXT29" s="6"/>
      <c r="SXU29" s="6"/>
      <c r="SXV29" s="6"/>
      <c r="SXW29" s="6"/>
      <c r="SXX29" s="6"/>
      <c r="SXY29" s="6"/>
      <c r="SXZ29" s="6"/>
      <c r="SYA29" s="6"/>
      <c r="SYB29" s="6"/>
      <c r="SYC29" s="6"/>
      <c r="SYD29" s="6"/>
      <c r="SYE29" s="6"/>
      <c r="SYF29" s="6"/>
      <c r="SYG29" s="6"/>
      <c r="SYH29" s="6"/>
      <c r="SYI29" s="6"/>
      <c r="SYJ29" s="6"/>
      <c r="SYK29" s="6"/>
      <c r="SYL29" s="6"/>
      <c r="SYM29" s="6"/>
      <c r="SYN29" s="6"/>
      <c r="SYO29" s="6"/>
      <c r="SYP29" s="6"/>
      <c r="SYQ29" s="6"/>
      <c r="SYR29" s="6"/>
      <c r="SYS29" s="6"/>
      <c r="SYT29" s="6"/>
      <c r="SYU29" s="6"/>
      <c r="SYV29" s="6"/>
      <c r="SYW29" s="6"/>
      <c r="SYX29" s="6"/>
      <c r="SYY29" s="6"/>
      <c r="SYZ29" s="6"/>
      <c r="SZA29" s="6"/>
      <c r="SZB29" s="6"/>
      <c r="SZC29" s="6"/>
      <c r="SZD29" s="6"/>
      <c r="SZE29" s="6"/>
      <c r="SZF29" s="6"/>
      <c r="SZG29" s="6"/>
      <c r="SZH29" s="6"/>
      <c r="SZI29" s="6"/>
      <c r="SZJ29" s="6"/>
      <c r="SZK29" s="6"/>
      <c r="SZL29" s="6"/>
      <c r="SZM29" s="6"/>
      <c r="SZN29" s="6"/>
      <c r="SZO29" s="6"/>
      <c r="SZP29" s="6"/>
      <c r="SZQ29" s="6"/>
      <c r="SZR29" s="6"/>
      <c r="SZS29" s="6"/>
      <c r="SZT29" s="6"/>
      <c r="SZU29" s="6"/>
      <c r="SZV29" s="6"/>
      <c r="SZW29" s="6"/>
      <c r="SZX29" s="6"/>
      <c r="SZY29" s="6"/>
      <c r="SZZ29" s="6"/>
      <c r="TAA29" s="6"/>
      <c r="TAB29" s="6"/>
      <c r="TAC29" s="6"/>
      <c r="TAD29" s="6"/>
      <c r="TAE29" s="6"/>
      <c r="TAF29" s="6"/>
      <c r="TAG29" s="6"/>
      <c r="TAH29" s="6"/>
      <c r="TAI29" s="6"/>
      <c r="TAJ29" s="6"/>
      <c r="TAK29" s="6"/>
      <c r="TAL29" s="6"/>
      <c r="TAM29" s="6"/>
      <c r="TAN29" s="6"/>
      <c r="TAO29" s="6"/>
      <c r="TAP29" s="6"/>
      <c r="TAQ29" s="6"/>
      <c r="TAR29" s="6"/>
      <c r="TAS29" s="6"/>
      <c r="TAT29" s="6"/>
      <c r="TAU29" s="6"/>
      <c r="TAV29" s="6"/>
      <c r="TAW29" s="6"/>
      <c r="TAX29" s="6"/>
      <c r="TAY29" s="6"/>
      <c r="TAZ29" s="6"/>
      <c r="TBA29" s="6"/>
      <c r="TBB29" s="6"/>
      <c r="TBC29" s="6"/>
      <c r="TBD29" s="6"/>
      <c r="TBE29" s="6"/>
      <c r="TBF29" s="6"/>
      <c r="TBG29" s="6"/>
      <c r="TBH29" s="6"/>
      <c r="TBI29" s="6"/>
      <c r="TBJ29" s="6"/>
      <c r="TBK29" s="6"/>
      <c r="TBL29" s="6"/>
      <c r="TBM29" s="6"/>
      <c r="TBN29" s="6"/>
      <c r="TBO29" s="6"/>
      <c r="TBP29" s="6"/>
      <c r="TBQ29" s="6"/>
      <c r="TBR29" s="6"/>
      <c r="TBS29" s="6"/>
      <c r="TBT29" s="6"/>
      <c r="TBU29" s="6"/>
      <c r="TBV29" s="6"/>
      <c r="TBW29" s="6"/>
      <c r="TBX29" s="6"/>
      <c r="TBY29" s="6"/>
      <c r="TBZ29" s="6"/>
      <c r="TCA29" s="6"/>
      <c r="TCB29" s="6"/>
      <c r="TCC29" s="6"/>
      <c r="TCD29" s="6"/>
      <c r="TCE29" s="6"/>
      <c r="TCF29" s="6"/>
      <c r="TCG29" s="6"/>
      <c r="TCH29" s="6"/>
      <c r="TCI29" s="6"/>
      <c r="TCJ29" s="6"/>
      <c r="TCK29" s="6"/>
      <c r="TCL29" s="6"/>
      <c r="TCM29" s="6"/>
      <c r="TCN29" s="6"/>
      <c r="TCO29" s="6"/>
      <c r="TCP29" s="6"/>
      <c r="TCQ29" s="6"/>
      <c r="TCR29" s="6"/>
      <c r="TCS29" s="6"/>
      <c r="TCT29" s="6"/>
      <c r="TCU29" s="6"/>
      <c r="TCV29" s="6"/>
      <c r="TCW29" s="6"/>
      <c r="TCX29" s="6"/>
      <c r="TCY29" s="6"/>
      <c r="TCZ29" s="6"/>
      <c r="TDA29" s="6"/>
      <c r="TDB29" s="6"/>
      <c r="TDC29" s="6"/>
      <c r="TDD29" s="6"/>
      <c r="TDE29" s="6"/>
      <c r="TDF29" s="6"/>
      <c r="TDG29" s="6"/>
      <c r="TDH29" s="6"/>
      <c r="TDI29" s="6"/>
      <c r="TDJ29" s="6"/>
      <c r="TDK29" s="6"/>
      <c r="TDL29" s="6"/>
      <c r="TDM29" s="6"/>
      <c r="TDN29" s="6"/>
      <c r="TDO29" s="6"/>
      <c r="TDP29" s="6"/>
      <c r="TDQ29" s="6"/>
      <c r="TDR29" s="6"/>
      <c r="TDS29" s="6"/>
      <c r="TDT29" s="6"/>
      <c r="TDU29" s="6"/>
      <c r="TDV29" s="6"/>
      <c r="TDW29" s="6"/>
      <c r="TDX29" s="6"/>
      <c r="TDY29" s="6"/>
      <c r="TDZ29" s="6"/>
      <c r="TEA29" s="6"/>
      <c r="TEB29" s="6"/>
      <c r="TEC29" s="6"/>
      <c r="TED29" s="6"/>
      <c r="TEE29" s="6"/>
      <c r="TEF29" s="6"/>
      <c r="TEG29" s="6"/>
      <c r="TEH29" s="6"/>
      <c r="TEI29" s="6"/>
      <c r="TEJ29" s="6"/>
      <c r="TEK29" s="6"/>
      <c r="TEL29" s="6"/>
      <c r="TEM29" s="6"/>
      <c r="TEN29" s="6"/>
      <c r="TEO29" s="6"/>
      <c r="TEP29" s="6"/>
      <c r="TEQ29" s="6"/>
      <c r="TER29" s="6"/>
      <c r="TES29" s="6"/>
      <c r="TET29" s="6"/>
      <c r="TEU29" s="6"/>
      <c r="TEV29" s="6"/>
      <c r="TEW29" s="6"/>
      <c r="TEX29" s="6"/>
      <c r="TEY29" s="6"/>
      <c r="TEZ29" s="6"/>
      <c r="TFA29" s="6"/>
      <c r="TFB29" s="6"/>
      <c r="TFC29" s="6"/>
      <c r="TFD29" s="6"/>
      <c r="TFE29" s="6"/>
      <c r="TFF29" s="6"/>
      <c r="TFG29" s="6"/>
      <c r="TFH29" s="6"/>
      <c r="TFI29" s="6"/>
      <c r="TFJ29" s="6"/>
      <c r="TFK29" s="6"/>
      <c r="TFL29" s="6"/>
      <c r="TFM29" s="6"/>
      <c r="TFN29" s="6"/>
      <c r="TFO29" s="6"/>
      <c r="TFP29" s="6"/>
      <c r="TFQ29" s="6"/>
      <c r="TFR29" s="6"/>
      <c r="TFS29" s="6"/>
      <c r="TFT29" s="6"/>
      <c r="TFU29" s="6"/>
      <c r="TFV29" s="6"/>
      <c r="TFW29" s="6"/>
      <c r="TFX29" s="6"/>
      <c r="TFY29" s="6"/>
      <c r="TFZ29" s="6"/>
      <c r="TGA29" s="6"/>
      <c r="TGB29" s="6"/>
      <c r="TGC29" s="6"/>
      <c r="TGD29" s="6"/>
      <c r="TGE29" s="6"/>
      <c r="TGF29" s="6"/>
      <c r="TGG29" s="6"/>
      <c r="TGH29" s="6"/>
      <c r="TGI29" s="6"/>
      <c r="TGJ29" s="6"/>
      <c r="TGK29" s="6"/>
      <c r="TGL29" s="6"/>
      <c r="TGM29" s="6"/>
      <c r="TGN29" s="6"/>
      <c r="TGO29" s="6"/>
      <c r="TGP29" s="6"/>
      <c r="TGQ29" s="6"/>
      <c r="TGR29" s="6"/>
      <c r="TGS29" s="6"/>
      <c r="TGT29" s="6"/>
      <c r="TGU29" s="6"/>
      <c r="TGV29" s="6"/>
      <c r="TGW29" s="6"/>
      <c r="TGX29" s="6"/>
      <c r="TGY29" s="6"/>
      <c r="TGZ29" s="6"/>
      <c r="THA29" s="6"/>
      <c r="THB29" s="6"/>
      <c r="THC29" s="6"/>
      <c r="THD29" s="6"/>
      <c r="THE29" s="6"/>
      <c r="THF29" s="6"/>
      <c r="THG29" s="6"/>
      <c r="THH29" s="6"/>
      <c r="THI29" s="6"/>
      <c r="THJ29" s="6"/>
      <c r="THK29" s="6"/>
      <c r="THL29" s="6"/>
      <c r="THM29" s="6"/>
      <c r="THN29" s="6"/>
      <c r="THO29" s="6"/>
      <c r="THP29" s="6"/>
      <c r="THQ29" s="6"/>
      <c r="THR29" s="6"/>
      <c r="THS29" s="6"/>
      <c r="THT29" s="6"/>
      <c r="THU29" s="6"/>
      <c r="THV29" s="6"/>
      <c r="THW29" s="6"/>
      <c r="THX29" s="6"/>
      <c r="THY29" s="6"/>
      <c r="THZ29" s="6"/>
      <c r="TIA29" s="6"/>
      <c r="TIB29" s="6"/>
      <c r="TIC29" s="6"/>
      <c r="TID29" s="6"/>
      <c r="TIE29" s="6"/>
      <c r="TIF29" s="6"/>
      <c r="TIG29" s="6"/>
      <c r="TIH29" s="6"/>
      <c r="TII29" s="6"/>
      <c r="TIJ29" s="6"/>
      <c r="TIK29" s="6"/>
      <c r="TIL29" s="6"/>
      <c r="TIM29" s="6"/>
      <c r="TIN29" s="6"/>
      <c r="TIO29" s="6"/>
      <c r="TIP29" s="6"/>
      <c r="TIQ29" s="6"/>
      <c r="TIR29" s="6"/>
      <c r="TIS29" s="6"/>
      <c r="TIT29" s="6"/>
      <c r="TIU29" s="6"/>
      <c r="TIV29" s="6"/>
      <c r="TIW29" s="6"/>
      <c r="TIX29" s="6"/>
      <c r="TIY29" s="6"/>
      <c r="TIZ29" s="6"/>
      <c r="TJA29" s="6"/>
      <c r="TJB29" s="6"/>
      <c r="TJC29" s="6"/>
      <c r="TJD29" s="6"/>
      <c r="TJE29" s="6"/>
      <c r="TJF29" s="6"/>
      <c r="TJG29" s="6"/>
      <c r="TJH29" s="6"/>
      <c r="TJI29" s="6"/>
      <c r="TJJ29" s="6"/>
      <c r="TJK29" s="6"/>
      <c r="TJL29" s="6"/>
      <c r="TJM29" s="6"/>
      <c r="TJN29" s="6"/>
      <c r="TJO29" s="6"/>
      <c r="TJP29" s="6"/>
      <c r="TJQ29" s="6"/>
      <c r="TJR29" s="6"/>
      <c r="TJS29" s="6"/>
      <c r="TJT29" s="6"/>
      <c r="TJU29" s="6"/>
      <c r="TJV29" s="6"/>
      <c r="TJW29" s="6"/>
      <c r="TJX29" s="6"/>
      <c r="TJY29" s="6"/>
      <c r="TJZ29" s="6"/>
      <c r="TKA29" s="6"/>
      <c r="TKB29" s="6"/>
      <c r="TKC29" s="6"/>
      <c r="TKD29" s="6"/>
      <c r="TKE29" s="6"/>
      <c r="TKF29" s="6"/>
      <c r="TKG29" s="6"/>
      <c r="TKH29" s="6"/>
      <c r="TKI29" s="6"/>
      <c r="TKJ29" s="6"/>
      <c r="TKK29" s="6"/>
      <c r="TKL29" s="6"/>
      <c r="TKM29" s="6"/>
      <c r="TKN29" s="6"/>
      <c r="TKO29" s="6"/>
      <c r="TKP29" s="6"/>
      <c r="TKQ29" s="6"/>
      <c r="TKR29" s="6"/>
      <c r="TKS29" s="6"/>
      <c r="TKT29" s="6"/>
      <c r="TKU29" s="6"/>
      <c r="TKV29" s="6"/>
      <c r="TKW29" s="6"/>
      <c r="TKX29" s="6"/>
      <c r="TKY29" s="6"/>
      <c r="TKZ29" s="6"/>
      <c r="TLA29" s="6"/>
      <c r="TLB29" s="6"/>
      <c r="TLC29" s="6"/>
      <c r="TLD29" s="6"/>
      <c r="TLE29" s="6"/>
      <c r="TLF29" s="6"/>
      <c r="TLG29" s="6"/>
      <c r="TLH29" s="6"/>
      <c r="TLI29" s="6"/>
      <c r="TLJ29" s="6"/>
      <c r="TLK29" s="6"/>
      <c r="TLL29" s="6"/>
      <c r="TLM29" s="6"/>
      <c r="TLN29" s="6"/>
      <c r="TLO29" s="6"/>
      <c r="TLP29" s="6"/>
      <c r="TLQ29" s="6"/>
      <c r="TLR29" s="6"/>
      <c r="TLS29" s="6"/>
      <c r="TLT29" s="6"/>
      <c r="TLU29" s="6"/>
      <c r="TLV29" s="6"/>
      <c r="TLW29" s="6"/>
      <c r="TLX29" s="6"/>
      <c r="TLY29" s="6"/>
      <c r="TLZ29" s="6"/>
      <c r="TMA29" s="6"/>
      <c r="TMB29" s="6"/>
      <c r="TMC29" s="6"/>
      <c r="TMD29" s="6"/>
      <c r="TME29" s="6"/>
      <c r="TMF29" s="6"/>
      <c r="TMG29" s="6"/>
      <c r="TMH29" s="6"/>
      <c r="TMI29" s="6"/>
      <c r="TMJ29" s="6"/>
      <c r="TMK29" s="6"/>
      <c r="TML29" s="6"/>
      <c r="TMM29" s="6"/>
      <c r="TMN29" s="6"/>
      <c r="TMO29" s="6"/>
      <c r="TMP29" s="6"/>
      <c r="TMQ29" s="6"/>
      <c r="TMR29" s="6"/>
      <c r="TMS29" s="6"/>
      <c r="TMT29" s="6"/>
      <c r="TMU29" s="6"/>
      <c r="TMV29" s="6"/>
      <c r="TMW29" s="6"/>
      <c r="TMX29" s="6"/>
      <c r="TMY29" s="6"/>
      <c r="TMZ29" s="6"/>
      <c r="TNA29" s="6"/>
      <c r="TNB29" s="6"/>
      <c r="TNC29" s="6"/>
      <c r="TND29" s="6"/>
      <c r="TNE29" s="6"/>
      <c r="TNF29" s="6"/>
      <c r="TNG29" s="6"/>
      <c r="TNH29" s="6"/>
      <c r="TNI29" s="6"/>
      <c r="TNJ29" s="6"/>
      <c r="TNK29" s="6"/>
      <c r="TNL29" s="6"/>
      <c r="TNM29" s="6"/>
      <c r="TNN29" s="6"/>
      <c r="TNO29" s="6"/>
      <c r="TNP29" s="6"/>
      <c r="TNQ29" s="6"/>
      <c r="TNR29" s="6"/>
      <c r="TNS29" s="6"/>
      <c r="TNT29" s="6"/>
      <c r="TNU29" s="6"/>
      <c r="TNV29" s="6"/>
      <c r="TNW29" s="6"/>
      <c r="TNX29" s="6"/>
      <c r="TNY29" s="6"/>
      <c r="TNZ29" s="6"/>
      <c r="TOA29" s="6"/>
      <c r="TOB29" s="6"/>
      <c r="TOC29" s="6"/>
      <c r="TOD29" s="6"/>
      <c r="TOE29" s="6"/>
      <c r="TOF29" s="6"/>
      <c r="TOG29" s="6"/>
      <c r="TOH29" s="6"/>
      <c r="TOI29" s="6"/>
      <c r="TOJ29" s="6"/>
      <c r="TOK29" s="6"/>
      <c r="TOL29" s="6"/>
      <c r="TOM29" s="6"/>
      <c r="TON29" s="6"/>
      <c r="TOO29" s="6"/>
      <c r="TOP29" s="6"/>
      <c r="TOQ29" s="6"/>
      <c r="TOR29" s="6"/>
      <c r="TOS29" s="6"/>
      <c r="TOT29" s="6"/>
      <c r="TOU29" s="6"/>
      <c r="TOV29" s="6"/>
      <c r="TOW29" s="6"/>
      <c r="TOX29" s="6"/>
      <c r="TOY29" s="6"/>
      <c r="TOZ29" s="6"/>
      <c r="TPA29" s="6"/>
      <c r="TPB29" s="6"/>
      <c r="TPC29" s="6"/>
      <c r="TPD29" s="6"/>
      <c r="TPE29" s="6"/>
      <c r="TPF29" s="6"/>
      <c r="TPG29" s="6"/>
      <c r="TPH29" s="6"/>
      <c r="TPI29" s="6"/>
      <c r="TPJ29" s="6"/>
      <c r="TPK29" s="6"/>
      <c r="TPL29" s="6"/>
      <c r="TPM29" s="6"/>
      <c r="TPN29" s="6"/>
      <c r="TPO29" s="6"/>
      <c r="TPP29" s="6"/>
      <c r="TPQ29" s="6"/>
      <c r="TPR29" s="6"/>
      <c r="TPS29" s="6"/>
      <c r="TPT29" s="6"/>
      <c r="TPU29" s="6"/>
      <c r="TPV29" s="6"/>
      <c r="TPW29" s="6"/>
      <c r="TPX29" s="6"/>
      <c r="TPY29" s="6"/>
      <c r="TPZ29" s="6"/>
      <c r="TQA29" s="6"/>
      <c r="TQB29" s="6"/>
      <c r="TQC29" s="6"/>
      <c r="TQD29" s="6"/>
      <c r="TQE29" s="6"/>
      <c r="TQF29" s="6"/>
      <c r="TQG29" s="6"/>
      <c r="TQH29" s="6"/>
      <c r="TQI29" s="6"/>
      <c r="TQJ29" s="6"/>
      <c r="TQK29" s="6"/>
      <c r="TQL29" s="6"/>
      <c r="TQM29" s="6"/>
      <c r="TQN29" s="6"/>
      <c r="TQO29" s="6"/>
      <c r="TQP29" s="6"/>
      <c r="TQQ29" s="6"/>
      <c r="TQR29" s="6"/>
      <c r="TQS29" s="6"/>
      <c r="TQT29" s="6"/>
      <c r="TQU29" s="6"/>
      <c r="TQV29" s="6"/>
      <c r="TQW29" s="6"/>
      <c r="TQX29" s="6"/>
      <c r="TQY29" s="6"/>
      <c r="TQZ29" s="6"/>
      <c r="TRA29" s="6"/>
      <c r="TRB29" s="6"/>
      <c r="TRC29" s="6"/>
      <c r="TRD29" s="6"/>
      <c r="TRE29" s="6"/>
      <c r="TRF29" s="6"/>
      <c r="TRG29" s="6"/>
      <c r="TRH29" s="6"/>
      <c r="TRI29" s="6"/>
      <c r="TRJ29" s="6"/>
      <c r="TRK29" s="6"/>
      <c r="TRL29" s="6"/>
      <c r="TRM29" s="6"/>
      <c r="TRN29" s="6"/>
      <c r="TRO29" s="6"/>
      <c r="TRP29" s="6"/>
      <c r="TRQ29" s="6"/>
      <c r="TRR29" s="6"/>
      <c r="TRS29" s="6"/>
      <c r="TRT29" s="6"/>
      <c r="TRU29" s="6"/>
      <c r="TRV29" s="6"/>
      <c r="TRW29" s="6"/>
      <c r="TRX29" s="6"/>
      <c r="TRY29" s="6"/>
      <c r="TRZ29" s="6"/>
      <c r="TSA29" s="6"/>
      <c r="TSB29" s="6"/>
      <c r="TSC29" s="6"/>
      <c r="TSD29" s="6"/>
      <c r="TSE29" s="6"/>
      <c r="TSF29" s="6"/>
      <c r="TSG29" s="6"/>
      <c r="TSH29" s="6"/>
      <c r="TSI29" s="6"/>
      <c r="TSJ29" s="6"/>
      <c r="TSK29" s="6"/>
      <c r="TSL29" s="6"/>
      <c r="TSM29" s="6"/>
      <c r="TSN29" s="6"/>
      <c r="TSO29" s="6"/>
      <c r="TSP29" s="6"/>
      <c r="TSQ29" s="6"/>
      <c r="TSR29" s="6"/>
      <c r="TSS29" s="6"/>
      <c r="TST29" s="6"/>
      <c r="TSU29" s="6"/>
      <c r="TSV29" s="6"/>
      <c r="TSW29" s="6"/>
      <c r="TSX29" s="6"/>
      <c r="TSY29" s="6"/>
      <c r="TSZ29" s="6"/>
      <c r="TTA29" s="6"/>
      <c r="TTB29" s="6"/>
      <c r="TTC29" s="6"/>
      <c r="TTD29" s="6"/>
      <c r="TTE29" s="6"/>
      <c r="TTF29" s="6"/>
      <c r="TTG29" s="6"/>
      <c r="TTH29" s="6"/>
      <c r="TTI29" s="6"/>
      <c r="TTJ29" s="6"/>
      <c r="TTK29" s="6"/>
      <c r="TTL29" s="6"/>
      <c r="TTM29" s="6"/>
      <c r="TTN29" s="6"/>
      <c r="TTO29" s="6"/>
      <c r="TTP29" s="6"/>
      <c r="TTQ29" s="6"/>
      <c r="TTR29" s="6"/>
      <c r="TTS29" s="6"/>
      <c r="TTT29" s="6"/>
      <c r="TTU29" s="6"/>
      <c r="TTV29" s="6"/>
      <c r="TTW29" s="6"/>
      <c r="TTX29" s="6"/>
      <c r="TTY29" s="6"/>
      <c r="TTZ29" s="6"/>
      <c r="TUA29" s="6"/>
      <c r="TUB29" s="6"/>
      <c r="TUC29" s="6"/>
      <c r="TUD29" s="6"/>
      <c r="TUE29" s="6"/>
      <c r="TUF29" s="6"/>
      <c r="TUG29" s="6"/>
      <c r="TUH29" s="6"/>
      <c r="TUI29" s="6"/>
      <c r="TUJ29" s="6"/>
      <c r="TUK29" s="6"/>
      <c r="TUL29" s="6"/>
      <c r="TUM29" s="6"/>
      <c r="TUN29" s="6"/>
      <c r="TUO29" s="6"/>
      <c r="TUP29" s="6"/>
      <c r="TUQ29" s="6"/>
      <c r="TUR29" s="6"/>
      <c r="TUS29" s="6"/>
      <c r="TUT29" s="6"/>
      <c r="TUU29" s="6"/>
      <c r="TUV29" s="6"/>
      <c r="TUW29" s="6"/>
      <c r="TUX29" s="6"/>
      <c r="TUY29" s="6"/>
      <c r="TUZ29" s="6"/>
      <c r="TVA29" s="6"/>
      <c r="TVB29" s="6"/>
      <c r="TVC29" s="6"/>
      <c r="TVD29" s="6"/>
      <c r="TVE29" s="6"/>
      <c r="TVF29" s="6"/>
      <c r="TVG29" s="6"/>
      <c r="TVH29" s="6"/>
      <c r="TVI29" s="6"/>
      <c r="TVJ29" s="6"/>
      <c r="TVK29" s="6"/>
      <c r="TVL29" s="6"/>
      <c r="TVM29" s="6"/>
      <c r="TVN29" s="6"/>
      <c r="TVO29" s="6"/>
      <c r="TVP29" s="6"/>
      <c r="TVQ29" s="6"/>
      <c r="TVR29" s="6"/>
      <c r="TVS29" s="6"/>
      <c r="TVT29" s="6"/>
      <c r="TVU29" s="6"/>
      <c r="TVV29" s="6"/>
      <c r="TVW29" s="6"/>
      <c r="TVX29" s="6"/>
      <c r="TVY29" s="6"/>
      <c r="TVZ29" s="6"/>
      <c r="TWA29" s="6"/>
      <c r="TWB29" s="6"/>
      <c r="TWC29" s="6"/>
      <c r="TWD29" s="6"/>
      <c r="TWE29" s="6"/>
      <c r="TWF29" s="6"/>
      <c r="TWG29" s="6"/>
      <c r="TWH29" s="6"/>
      <c r="TWI29" s="6"/>
      <c r="TWJ29" s="6"/>
      <c r="TWK29" s="6"/>
      <c r="TWL29" s="6"/>
      <c r="TWM29" s="6"/>
      <c r="TWN29" s="6"/>
      <c r="TWO29" s="6"/>
      <c r="TWP29" s="6"/>
      <c r="TWQ29" s="6"/>
      <c r="TWR29" s="6"/>
      <c r="TWS29" s="6"/>
      <c r="TWT29" s="6"/>
      <c r="TWU29" s="6"/>
      <c r="TWV29" s="6"/>
      <c r="TWW29" s="6"/>
      <c r="TWX29" s="6"/>
      <c r="TWY29" s="6"/>
      <c r="TWZ29" s="6"/>
      <c r="TXA29" s="6"/>
      <c r="TXB29" s="6"/>
      <c r="TXC29" s="6"/>
      <c r="TXD29" s="6"/>
      <c r="TXE29" s="6"/>
      <c r="TXF29" s="6"/>
      <c r="TXG29" s="6"/>
      <c r="TXH29" s="6"/>
      <c r="TXI29" s="6"/>
      <c r="TXJ29" s="6"/>
      <c r="TXK29" s="6"/>
      <c r="TXL29" s="6"/>
      <c r="TXM29" s="6"/>
      <c r="TXN29" s="6"/>
      <c r="TXO29" s="6"/>
      <c r="TXP29" s="6"/>
      <c r="TXQ29" s="6"/>
      <c r="TXR29" s="6"/>
      <c r="TXS29" s="6"/>
      <c r="TXT29" s="6"/>
      <c r="TXU29" s="6"/>
      <c r="TXV29" s="6"/>
      <c r="TXW29" s="6"/>
      <c r="TXX29" s="6"/>
      <c r="TXY29" s="6"/>
      <c r="TXZ29" s="6"/>
      <c r="TYA29" s="6"/>
      <c r="TYB29" s="6"/>
      <c r="TYC29" s="6"/>
      <c r="TYD29" s="6"/>
      <c r="TYE29" s="6"/>
      <c r="TYF29" s="6"/>
      <c r="TYG29" s="6"/>
      <c r="TYH29" s="6"/>
      <c r="TYI29" s="6"/>
      <c r="TYJ29" s="6"/>
      <c r="TYK29" s="6"/>
      <c r="TYL29" s="6"/>
      <c r="TYM29" s="6"/>
      <c r="TYN29" s="6"/>
      <c r="TYO29" s="6"/>
      <c r="TYP29" s="6"/>
      <c r="TYQ29" s="6"/>
      <c r="TYR29" s="6"/>
      <c r="TYS29" s="6"/>
      <c r="TYT29" s="6"/>
      <c r="TYU29" s="6"/>
      <c r="TYV29" s="6"/>
      <c r="TYW29" s="6"/>
      <c r="TYX29" s="6"/>
      <c r="TYY29" s="6"/>
      <c r="TYZ29" s="6"/>
      <c r="TZA29" s="6"/>
      <c r="TZB29" s="6"/>
      <c r="TZC29" s="6"/>
      <c r="TZD29" s="6"/>
      <c r="TZE29" s="6"/>
      <c r="TZF29" s="6"/>
      <c r="TZG29" s="6"/>
      <c r="TZH29" s="6"/>
      <c r="TZI29" s="6"/>
      <c r="TZJ29" s="6"/>
      <c r="TZK29" s="6"/>
      <c r="TZL29" s="6"/>
      <c r="TZM29" s="6"/>
      <c r="TZN29" s="6"/>
      <c r="TZO29" s="6"/>
      <c r="TZP29" s="6"/>
      <c r="TZQ29" s="6"/>
      <c r="TZR29" s="6"/>
      <c r="TZS29" s="6"/>
      <c r="TZT29" s="6"/>
      <c r="TZU29" s="6"/>
      <c r="TZV29" s="6"/>
      <c r="TZW29" s="6"/>
      <c r="TZX29" s="6"/>
      <c r="TZY29" s="6"/>
      <c r="TZZ29" s="6"/>
      <c r="UAA29" s="6"/>
      <c r="UAB29" s="6"/>
      <c r="UAC29" s="6"/>
      <c r="UAD29" s="6"/>
      <c r="UAE29" s="6"/>
      <c r="UAF29" s="6"/>
      <c r="UAG29" s="6"/>
      <c r="UAH29" s="6"/>
      <c r="UAI29" s="6"/>
      <c r="UAJ29" s="6"/>
      <c r="UAK29" s="6"/>
      <c r="UAL29" s="6"/>
      <c r="UAM29" s="6"/>
      <c r="UAN29" s="6"/>
      <c r="UAO29" s="6"/>
      <c r="UAP29" s="6"/>
      <c r="UAQ29" s="6"/>
      <c r="UAR29" s="6"/>
      <c r="UAS29" s="6"/>
      <c r="UAT29" s="6"/>
      <c r="UAU29" s="6"/>
      <c r="UAV29" s="6"/>
      <c r="UAW29" s="6"/>
      <c r="UAX29" s="6"/>
      <c r="UAY29" s="6"/>
      <c r="UAZ29" s="6"/>
      <c r="UBA29" s="6"/>
      <c r="UBB29" s="6"/>
      <c r="UBC29" s="6"/>
      <c r="UBD29" s="6"/>
      <c r="UBE29" s="6"/>
      <c r="UBF29" s="6"/>
      <c r="UBG29" s="6"/>
      <c r="UBH29" s="6"/>
      <c r="UBI29" s="6"/>
      <c r="UBJ29" s="6"/>
      <c r="UBK29" s="6"/>
      <c r="UBL29" s="6"/>
      <c r="UBM29" s="6"/>
      <c r="UBN29" s="6"/>
      <c r="UBO29" s="6"/>
      <c r="UBP29" s="6"/>
      <c r="UBQ29" s="6"/>
      <c r="UBR29" s="6"/>
      <c r="UBS29" s="6"/>
      <c r="UBT29" s="6"/>
      <c r="UBU29" s="6"/>
      <c r="UBV29" s="6"/>
      <c r="UBW29" s="6"/>
      <c r="UBX29" s="6"/>
      <c r="UBY29" s="6"/>
      <c r="UBZ29" s="6"/>
      <c r="UCA29" s="6"/>
      <c r="UCB29" s="6"/>
      <c r="UCC29" s="6"/>
      <c r="UCD29" s="6"/>
      <c r="UCE29" s="6"/>
      <c r="UCF29" s="6"/>
      <c r="UCG29" s="6"/>
      <c r="UCH29" s="6"/>
      <c r="UCI29" s="6"/>
      <c r="UCJ29" s="6"/>
      <c r="UCK29" s="6"/>
      <c r="UCL29" s="6"/>
      <c r="UCM29" s="6"/>
      <c r="UCN29" s="6"/>
      <c r="UCO29" s="6"/>
      <c r="UCP29" s="6"/>
      <c r="UCQ29" s="6"/>
      <c r="UCR29" s="6"/>
      <c r="UCS29" s="6"/>
      <c r="UCT29" s="6"/>
      <c r="UCU29" s="6"/>
      <c r="UCV29" s="6"/>
      <c r="UCW29" s="6"/>
      <c r="UCX29" s="6"/>
      <c r="UCY29" s="6"/>
      <c r="UCZ29" s="6"/>
      <c r="UDA29" s="6"/>
      <c r="UDB29" s="6"/>
      <c r="UDC29" s="6"/>
      <c r="UDD29" s="6"/>
      <c r="UDE29" s="6"/>
      <c r="UDF29" s="6"/>
      <c r="UDG29" s="6"/>
      <c r="UDH29" s="6"/>
      <c r="UDI29" s="6"/>
      <c r="UDJ29" s="6"/>
      <c r="UDK29" s="6"/>
      <c r="UDL29" s="6"/>
      <c r="UDM29" s="6"/>
      <c r="UDN29" s="6"/>
      <c r="UDO29" s="6"/>
      <c r="UDP29" s="6"/>
      <c r="UDQ29" s="6"/>
      <c r="UDR29" s="6"/>
      <c r="UDS29" s="6"/>
      <c r="UDT29" s="6"/>
      <c r="UDU29" s="6"/>
      <c r="UDV29" s="6"/>
      <c r="UDW29" s="6"/>
      <c r="UDX29" s="6"/>
      <c r="UDY29" s="6"/>
      <c r="UDZ29" s="6"/>
      <c r="UEA29" s="6"/>
      <c r="UEB29" s="6"/>
      <c r="UEC29" s="6"/>
      <c r="UED29" s="6"/>
      <c r="UEE29" s="6"/>
      <c r="UEF29" s="6"/>
      <c r="UEG29" s="6"/>
      <c r="UEH29" s="6"/>
      <c r="UEI29" s="6"/>
      <c r="UEJ29" s="6"/>
      <c r="UEK29" s="6"/>
      <c r="UEL29" s="6"/>
      <c r="UEM29" s="6"/>
      <c r="UEN29" s="6"/>
      <c r="UEO29" s="6"/>
      <c r="UEP29" s="6"/>
      <c r="UEQ29" s="6"/>
      <c r="UER29" s="6"/>
      <c r="UES29" s="6"/>
      <c r="UET29" s="6"/>
      <c r="UEU29" s="6"/>
      <c r="UEV29" s="6"/>
      <c r="UEW29" s="6"/>
      <c r="UEX29" s="6"/>
      <c r="UEY29" s="6"/>
      <c r="UEZ29" s="6"/>
      <c r="UFA29" s="6"/>
      <c r="UFB29" s="6"/>
      <c r="UFC29" s="6"/>
      <c r="UFD29" s="6"/>
      <c r="UFE29" s="6"/>
      <c r="UFF29" s="6"/>
      <c r="UFG29" s="6"/>
      <c r="UFH29" s="6"/>
      <c r="UFI29" s="6"/>
      <c r="UFJ29" s="6"/>
      <c r="UFK29" s="6"/>
      <c r="UFL29" s="6"/>
      <c r="UFM29" s="6"/>
      <c r="UFN29" s="6"/>
      <c r="UFO29" s="6"/>
      <c r="UFP29" s="6"/>
      <c r="UFQ29" s="6"/>
      <c r="UFR29" s="6"/>
      <c r="UFS29" s="6"/>
      <c r="UFT29" s="6"/>
      <c r="UFU29" s="6"/>
      <c r="UFV29" s="6"/>
      <c r="UFW29" s="6"/>
      <c r="UFX29" s="6"/>
      <c r="UFY29" s="6"/>
      <c r="UFZ29" s="6"/>
      <c r="UGA29" s="6"/>
      <c r="UGB29" s="6"/>
      <c r="UGC29" s="6"/>
      <c r="UGD29" s="6"/>
      <c r="UGE29" s="6"/>
      <c r="UGF29" s="6"/>
      <c r="UGG29" s="6"/>
      <c r="UGH29" s="6"/>
      <c r="UGI29" s="6"/>
      <c r="UGJ29" s="6"/>
      <c r="UGK29" s="6"/>
      <c r="UGL29" s="6"/>
      <c r="UGM29" s="6"/>
      <c r="UGN29" s="6"/>
      <c r="UGO29" s="6"/>
      <c r="UGP29" s="6"/>
      <c r="UGQ29" s="6"/>
      <c r="UGR29" s="6"/>
      <c r="UGS29" s="6"/>
      <c r="UGT29" s="6"/>
      <c r="UGU29" s="6"/>
      <c r="UGV29" s="6"/>
      <c r="UGW29" s="6"/>
      <c r="UGX29" s="6"/>
      <c r="UGY29" s="6"/>
      <c r="UGZ29" s="6"/>
      <c r="UHA29" s="6"/>
      <c r="UHB29" s="6"/>
      <c r="UHC29" s="6"/>
      <c r="UHD29" s="6"/>
      <c r="UHE29" s="6"/>
      <c r="UHF29" s="6"/>
      <c r="UHG29" s="6"/>
      <c r="UHH29" s="6"/>
      <c r="UHI29" s="6"/>
      <c r="UHJ29" s="6"/>
      <c r="UHK29" s="6"/>
      <c r="UHL29" s="6"/>
      <c r="UHM29" s="6"/>
      <c r="UHN29" s="6"/>
      <c r="UHO29" s="6"/>
      <c r="UHP29" s="6"/>
      <c r="UHQ29" s="6"/>
      <c r="UHR29" s="6"/>
      <c r="UHS29" s="6"/>
      <c r="UHT29" s="6"/>
      <c r="UHU29" s="6"/>
      <c r="UHV29" s="6"/>
      <c r="UHW29" s="6"/>
      <c r="UHX29" s="6"/>
      <c r="UHY29" s="6"/>
      <c r="UHZ29" s="6"/>
      <c r="UIA29" s="6"/>
      <c r="UIB29" s="6"/>
      <c r="UIC29" s="6"/>
      <c r="UID29" s="6"/>
      <c r="UIE29" s="6"/>
      <c r="UIF29" s="6"/>
      <c r="UIG29" s="6"/>
      <c r="UIH29" s="6"/>
      <c r="UII29" s="6"/>
      <c r="UIJ29" s="6"/>
      <c r="UIK29" s="6"/>
      <c r="UIL29" s="6"/>
      <c r="UIM29" s="6"/>
      <c r="UIN29" s="6"/>
      <c r="UIO29" s="6"/>
      <c r="UIP29" s="6"/>
      <c r="UIQ29" s="6"/>
      <c r="UIR29" s="6"/>
      <c r="UIS29" s="6"/>
      <c r="UIT29" s="6"/>
      <c r="UIU29" s="6"/>
      <c r="UIV29" s="6"/>
      <c r="UIW29" s="6"/>
      <c r="UIX29" s="6"/>
      <c r="UIY29" s="6"/>
      <c r="UIZ29" s="6"/>
      <c r="UJA29" s="6"/>
      <c r="UJB29" s="6"/>
      <c r="UJC29" s="6"/>
      <c r="UJD29" s="6"/>
      <c r="UJE29" s="6"/>
      <c r="UJF29" s="6"/>
      <c r="UJG29" s="6"/>
      <c r="UJH29" s="6"/>
      <c r="UJI29" s="6"/>
      <c r="UJJ29" s="6"/>
      <c r="UJK29" s="6"/>
      <c r="UJL29" s="6"/>
      <c r="UJM29" s="6"/>
      <c r="UJN29" s="6"/>
      <c r="UJO29" s="6"/>
      <c r="UJP29" s="6"/>
      <c r="UJQ29" s="6"/>
      <c r="UJR29" s="6"/>
      <c r="UJS29" s="6"/>
      <c r="UJT29" s="6"/>
      <c r="UJU29" s="6"/>
      <c r="UJV29" s="6"/>
      <c r="UJW29" s="6"/>
      <c r="UJX29" s="6"/>
      <c r="UJY29" s="6"/>
      <c r="UJZ29" s="6"/>
      <c r="UKA29" s="6"/>
      <c r="UKB29" s="6"/>
      <c r="UKC29" s="6"/>
      <c r="UKD29" s="6"/>
      <c r="UKE29" s="6"/>
      <c r="UKF29" s="6"/>
      <c r="UKG29" s="6"/>
      <c r="UKH29" s="6"/>
      <c r="UKI29" s="6"/>
      <c r="UKJ29" s="6"/>
      <c r="UKK29" s="6"/>
      <c r="UKL29" s="6"/>
      <c r="UKM29" s="6"/>
      <c r="UKN29" s="6"/>
      <c r="UKO29" s="6"/>
      <c r="UKP29" s="6"/>
      <c r="UKQ29" s="6"/>
      <c r="UKR29" s="6"/>
      <c r="UKS29" s="6"/>
      <c r="UKT29" s="6"/>
      <c r="UKU29" s="6"/>
      <c r="UKV29" s="6"/>
      <c r="UKW29" s="6"/>
      <c r="UKX29" s="6"/>
      <c r="UKY29" s="6"/>
      <c r="UKZ29" s="6"/>
      <c r="ULA29" s="6"/>
      <c r="ULB29" s="6"/>
      <c r="ULC29" s="6"/>
      <c r="ULD29" s="6"/>
      <c r="ULE29" s="6"/>
      <c r="ULF29" s="6"/>
      <c r="ULG29" s="6"/>
      <c r="ULH29" s="6"/>
      <c r="ULI29" s="6"/>
      <c r="ULJ29" s="6"/>
      <c r="ULK29" s="6"/>
      <c r="ULL29" s="6"/>
      <c r="ULM29" s="6"/>
      <c r="ULN29" s="6"/>
      <c r="ULO29" s="6"/>
      <c r="ULP29" s="6"/>
      <c r="ULQ29" s="6"/>
      <c r="ULR29" s="6"/>
      <c r="ULS29" s="6"/>
      <c r="ULT29" s="6"/>
      <c r="ULU29" s="6"/>
      <c r="ULV29" s="6"/>
      <c r="ULW29" s="6"/>
      <c r="ULX29" s="6"/>
      <c r="ULY29" s="6"/>
      <c r="ULZ29" s="6"/>
      <c r="UMA29" s="6"/>
      <c r="UMB29" s="6"/>
      <c r="UMC29" s="6"/>
      <c r="UMD29" s="6"/>
      <c r="UME29" s="6"/>
      <c r="UMF29" s="6"/>
      <c r="UMG29" s="6"/>
      <c r="UMH29" s="6"/>
      <c r="UMI29" s="6"/>
      <c r="UMJ29" s="6"/>
      <c r="UMK29" s="6"/>
      <c r="UML29" s="6"/>
      <c r="UMM29" s="6"/>
      <c r="UMN29" s="6"/>
      <c r="UMO29" s="6"/>
      <c r="UMP29" s="6"/>
      <c r="UMQ29" s="6"/>
      <c r="UMR29" s="6"/>
      <c r="UMS29" s="6"/>
      <c r="UMT29" s="6"/>
      <c r="UMU29" s="6"/>
      <c r="UMV29" s="6"/>
      <c r="UMW29" s="6"/>
      <c r="UMX29" s="6"/>
      <c r="UMY29" s="6"/>
      <c r="UMZ29" s="6"/>
      <c r="UNA29" s="6"/>
      <c r="UNB29" s="6"/>
      <c r="UNC29" s="6"/>
      <c r="UND29" s="6"/>
      <c r="UNE29" s="6"/>
      <c r="UNF29" s="6"/>
      <c r="UNG29" s="6"/>
      <c r="UNH29" s="6"/>
      <c r="UNI29" s="6"/>
      <c r="UNJ29" s="6"/>
      <c r="UNK29" s="6"/>
      <c r="UNL29" s="6"/>
      <c r="UNM29" s="6"/>
      <c r="UNN29" s="6"/>
      <c r="UNO29" s="6"/>
      <c r="UNP29" s="6"/>
      <c r="UNQ29" s="6"/>
      <c r="UNR29" s="6"/>
      <c r="UNS29" s="6"/>
      <c r="UNT29" s="6"/>
      <c r="UNU29" s="6"/>
      <c r="UNV29" s="6"/>
      <c r="UNW29" s="6"/>
      <c r="UNX29" s="6"/>
      <c r="UNY29" s="6"/>
      <c r="UNZ29" s="6"/>
      <c r="UOA29" s="6"/>
      <c r="UOB29" s="6"/>
      <c r="UOC29" s="6"/>
      <c r="UOD29" s="6"/>
      <c r="UOE29" s="6"/>
      <c r="UOF29" s="6"/>
      <c r="UOG29" s="6"/>
      <c r="UOH29" s="6"/>
      <c r="UOI29" s="6"/>
      <c r="UOJ29" s="6"/>
      <c r="UOK29" s="6"/>
      <c r="UOL29" s="6"/>
      <c r="UOM29" s="6"/>
      <c r="UON29" s="6"/>
      <c r="UOO29" s="6"/>
      <c r="UOP29" s="6"/>
      <c r="UOQ29" s="6"/>
      <c r="UOR29" s="6"/>
      <c r="UOS29" s="6"/>
      <c r="UOT29" s="6"/>
      <c r="UOU29" s="6"/>
      <c r="UOV29" s="6"/>
      <c r="UOW29" s="6"/>
      <c r="UOX29" s="6"/>
      <c r="UOY29" s="6"/>
      <c r="UOZ29" s="6"/>
      <c r="UPA29" s="6"/>
      <c r="UPB29" s="6"/>
      <c r="UPC29" s="6"/>
      <c r="UPD29" s="6"/>
      <c r="UPE29" s="6"/>
      <c r="UPF29" s="6"/>
      <c r="UPG29" s="6"/>
      <c r="UPH29" s="6"/>
      <c r="UPI29" s="6"/>
      <c r="UPJ29" s="6"/>
      <c r="UPK29" s="6"/>
      <c r="UPL29" s="6"/>
      <c r="UPM29" s="6"/>
      <c r="UPN29" s="6"/>
      <c r="UPO29" s="6"/>
      <c r="UPP29" s="6"/>
      <c r="UPQ29" s="6"/>
      <c r="UPR29" s="6"/>
      <c r="UPS29" s="6"/>
      <c r="UPT29" s="6"/>
      <c r="UPU29" s="6"/>
      <c r="UPV29" s="6"/>
      <c r="UPW29" s="6"/>
      <c r="UPX29" s="6"/>
      <c r="UPY29" s="6"/>
      <c r="UPZ29" s="6"/>
      <c r="UQA29" s="6"/>
      <c r="UQB29" s="6"/>
      <c r="UQC29" s="6"/>
      <c r="UQD29" s="6"/>
      <c r="UQE29" s="6"/>
      <c r="UQF29" s="6"/>
      <c r="UQG29" s="6"/>
      <c r="UQH29" s="6"/>
      <c r="UQI29" s="6"/>
      <c r="UQJ29" s="6"/>
      <c r="UQK29" s="6"/>
      <c r="UQL29" s="6"/>
      <c r="UQM29" s="6"/>
      <c r="UQN29" s="6"/>
      <c r="UQO29" s="6"/>
      <c r="UQP29" s="6"/>
      <c r="UQQ29" s="6"/>
      <c r="UQR29" s="6"/>
      <c r="UQS29" s="6"/>
      <c r="UQT29" s="6"/>
      <c r="UQU29" s="6"/>
      <c r="UQV29" s="6"/>
      <c r="UQW29" s="6"/>
      <c r="UQX29" s="6"/>
      <c r="UQY29" s="6"/>
      <c r="UQZ29" s="6"/>
      <c r="URA29" s="6"/>
      <c r="URB29" s="6"/>
      <c r="URC29" s="6"/>
      <c r="URD29" s="6"/>
      <c r="URE29" s="6"/>
      <c r="URF29" s="6"/>
      <c r="URG29" s="6"/>
      <c r="URH29" s="6"/>
      <c r="URI29" s="6"/>
      <c r="URJ29" s="6"/>
      <c r="URK29" s="6"/>
      <c r="URL29" s="6"/>
      <c r="URM29" s="6"/>
      <c r="URN29" s="6"/>
      <c r="URO29" s="6"/>
      <c r="URP29" s="6"/>
      <c r="URQ29" s="6"/>
      <c r="URR29" s="6"/>
      <c r="URS29" s="6"/>
      <c r="URT29" s="6"/>
      <c r="URU29" s="6"/>
      <c r="URV29" s="6"/>
      <c r="URW29" s="6"/>
      <c r="URX29" s="6"/>
      <c r="URY29" s="6"/>
      <c r="URZ29" s="6"/>
      <c r="USA29" s="6"/>
      <c r="USB29" s="6"/>
      <c r="USC29" s="6"/>
      <c r="USD29" s="6"/>
      <c r="USE29" s="6"/>
      <c r="USF29" s="6"/>
      <c r="USG29" s="6"/>
      <c r="USH29" s="6"/>
      <c r="USI29" s="6"/>
      <c r="USJ29" s="6"/>
      <c r="USK29" s="6"/>
      <c r="USL29" s="6"/>
      <c r="USM29" s="6"/>
      <c r="USN29" s="6"/>
      <c r="USO29" s="6"/>
      <c r="USP29" s="6"/>
      <c r="USQ29" s="6"/>
      <c r="USR29" s="6"/>
      <c r="USS29" s="6"/>
      <c r="UST29" s="6"/>
      <c r="USU29" s="6"/>
      <c r="USV29" s="6"/>
      <c r="USW29" s="6"/>
      <c r="USX29" s="6"/>
      <c r="USY29" s="6"/>
      <c r="USZ29" s="6"/>
      <c r="UTA29" s="6"/>
      <c r="UTB29" s="6"/>
      <c r="UTC29" s="6"/>
      <c r="UTD29" s="6"/>
      <c r="UTE29" s="6"/>
      <c r="UTF29" s="6"/>
      <c r="UTG29" s="6"/>
      <c r="UTH29" s="6"/>
      <c r="UTI29" s="6"/>
      <c r="UTJ29" s="6"/>
      <c r="UTK29" s="6"/>
      <c r="UTL29" s="6"/>
      <c r="UTM29" s="6"/>
      <c r="UTN29" s="6"/>
      <c r="UTO29" s="6"/>
      <c r="UTP29" s="6"/>
      <c r="UTQ29" s="6"/>
      <c r="UTR29" s="6"/>
      <c r="UTS29" s="6"/>
      <c r="UTT29" s="6"/>
      <c r="UTU29" s="6"/>
      <c r="UTV29" s="6"/>
      <c r="UTW29" s="6"/>
      <c r="UTX29" s="6"/>
      <c r="UTY29" s="6"/>
      <c r="UTZ29" s="6"/>
      <c r="UUA29" s="6"/>
      <c r="UUB29" s="6"/>
      <c r="UUC29" s="6"/>
      <c r="UUD29" s="6"/>
      <c r="UUE29" s="6"/>
      <c r="UUF29" s="6"/>
      <c r="UUG29" s="6"/>
      <c r="UUH29" s="6"/>
      <c r="UUI29" s="6"/>
      <c r="UUJ29" s="6"/>
      <c r="UUK29" s="6"/>
      <c r="UUL29" s="6"/>
      <c r="UUM29" s="6"/>
      <c r="UUN29" s="6"/>
      <c r="UUO29" s="6"/>
      <c r="UUP29" s="6"/>
      <c r="UUQ29" s="6"/>
      <c r="UUR29" s="6"/>
      <c r="UUS29" s="6"/>
      <c r="UUT29" s="6"/>
      <c r="UUU29" s="6"/>
      <c r="UUV29" s="6"/>
      <c r="UUW29" s="6"/>
      <c r="UUX29" s="6"/>
      <c r="UUY29" s="6"/>
      <c r="UUZ29" s="6"/>
      <c r="UVA29" s="6"/>
      <c r="UVB29" s="6"/>
      <c r="UVC29" s="6"/>
      <c r="UVD29" s="6"/>
      <c r="UVE29" s="6"/>
      <c r="UVF29" s="6"/>
      <c r="UVG29" s="6"/>
      <c r="UVH29" s="6"/>
      <c r="UVI29" s="6"/>
      <c r="UVJ29" s="6"/>
      <c r="UVK29" s="6"/>
      <c r="UVL29" s="6"/>
      <c r="UVM29" s="6"/>
      <c r="UVN29" s="6"/>
      <c r="UVO29" s="6"/>
      <c r="UVP29" s="6"/>
      <c r="UVQ29" s="6"/>
      <c r="UVR29" s="6"/>
      <c r="UVS29" s="6"/>
      <c r="UVT29" s="6"/>
      <c r="UVU29" s="6"/>
      <c r="UVV29" s="6"/>
      <c r="UVW29" s="6"/>
      <c r="UVX29" s="6"/>
      <c r="UVY29" s="6"/>
      <c r="UVZ29" s="6"/>
      <c r="UWA29" s="6"/>
      <c r="UWB29" s="6"/>
      <c r="UWC29" s="6"/>
      <c r="UWD29" s="6"/>
      <c r="UWE29" s="6"/>
      <c r="UWF29" s="6"/>
      <c r="UWG29" s="6"/>
      <c r="UWH29" s="6"/>
      <c r="UWI29" s="6"/>
      <c r="UWJ29" s="6"/>
      <c r="UWK29" s="6"/>
      <c r="UWL29" s="6"/>
      <c r="UWM29" s="6"/>
      <c r="UWN29" s="6"/>
      <c r="UWO29" s="6"/>
      <c r="UWP29" s="6"/>
      <c r="UWQ29" s="6"/>
      <c r="UWR29" s="6"/>
      <c r="UWS29" s="6"/>
      <c r="UWT29" s="6"/>
      <c r="UWU29" s="6"/>
      <c r="UWV29" s="6"/>
      <c r="UWW29" s="6"/>
      <c r="UWX29" s="6"/>
      <c r="UWY29" s="6"/>
      <c r="UWZ29" s="6"/>
      <c r="UXA29" s="6"/>
      <c r="UXB29" s="6"/>
      <c r="UXC29" s="6"/>
      <c r="UXD29" s="6"/>
      <c r="UXE29" s="6"/>
      <c r="UXF29" s="6"/>
      <c r="UXG29" s="6"/>
      <c r="UXH29" s="6"/>
      <c r="UXI29" s="6"/>
      <c r="UXJ29" s="6"/>
      <c r="UXK29" s="6"/>
      <c r="UXL29" s="6"/>
      <c r="UXM29" s="6"/>
      <c r="UXN29" s="6"/>
      <c r="UXO29" s="6"/>
      <c r="UXP29" s="6"/>
      <c r="UXQ29" s="6"/>
      <c r="UXR29" s="6"/>
      <c r="UXS29" s="6"/>
      <c r="UXT29" s="6"/>
      <c r="UXU29" s="6"/>
      <c r="UXV29" s="6"/>
      <c r="UXW29" s="6"/>
      <c r="UXX29" s="6"/>
      <c r="UXY29" s="6"/>
      <c r="UXZ29" s="6"/>
      <c r="UYA29" s="6"/>
      <c r="UYB29" s="6"/>
      <c r="UYC29" s="6"/>
      <c r="UYD29" s="6"/>
      <c r="UYE29" s="6"/>
      <c r="UYF29" s="6"/>
      <c r="UYG29" s="6"/>
      <c r="UYH29" s="6"/>
      <c r="UYI29" s="6"/>
      <c r="UYJ29" s="6"/>
      <c r="UYK29" s="6"/>
      <c r="UYL29" s="6"/>
      <c r="UYM29" s="6"/>
      <c r="UYN29" s="6"/>
      <c r="UYO29" s="6"/>
      <c r="UYP29" s="6"/>
      <c r="UYQ29" s="6"/>
      <c r="UYR29" s="6"/>
      <c r="UYS29" s="6"/>
      <c r="UYT29" s="6"/>
      <c r="UYU29" s="6"/>
      <c r="UYV29" s="6"/>
      <c r="UYW29" s="6"/>
      <c r="UYX29" s="6"/>
      <c r="UYY29" s="6"/>
      <c r="UYZ29" s="6"/>
      <c r="UZA29" s="6"/>
      <c r="UZB29" s="6"/>
      <c r="UZC29" s="6"/>
      <c r="UZD29" s="6"/>
      <c r="UZE29" s="6"/>
      <c r="UZF29" s="6"/>
      <c r="UZG29" s="6"/>
      <c r="UZH29" s="6"/>
      <c r="UZI29" s="6"/>
      <c r="UZJ29" s="6"/>
      <c r="UZK29" s="6"/>
      <c r="UZL29" s="6"/>
      <c r="UZM29" s="6"/>
      <c r="UZN29" s="6"/>
      <c r="UZO29" s="6"/>
      <c r="UZP29" s="6"/>
      <c r="UZQ29" s="6"/>
      <c r="UZR29" s="6"/>
      <c r="UZS29" s="6"/>
      <c r="UZT29" s="6"/>
      <c r="UZU29" s="6"/>
      <c r="UZV29" s="6"/>
      <c r="UZW29" s="6"/>
      <c r="UZX29" s="6"/>
      <c r="UZY29" s="6"/>
      <c r="UZZ29" s="6"/>
      <c r="VAA29" s="6"/>
      <c r="VAB29" s="6"/>
      <c r="VAC29" s="6"/>
      <c r="VAD29" s="6"/>
      <c r="VAE29" s="6"/>
      <c r="VAF29" s="6"/>
      <c r="VAG29" s="6"/>
      <c r="VAH29" s="6"/>
      <c r="VAI29" s="6"/>
      <c r="VAJ29" s="6"/>
      <c r="VAK29" s="6"/>
      <c r="VAL29" s="6"/>
      <c r="VAM29" s="6"/>
      <c r="VAN29" s="6"/>
      <c r="VAO29" s="6"/>
      <c r="VAP29" s="6"/>
      <c r="VAQ29" s="6"/>
      <c r="VAR29" s="6"/>
      <c r="VAS29" s="6"/>
      <c r="VAT29" s="6"/>
      <c r="VAU29" s="6"/>
      <c r="VAV29" s="6"/>
      <c r="VAW29" s="6"/>
      <c r="VAX29" s="6"/>
      <c r="VAY29" s="6"/>
      <c r="VAZ29" s="6"/>
      <c r="VBA29" s="6"/>
      <c r="VBB29" s="6"/>
      <c r="VBC29" s="6"/>
      <c r="VBD29" s="6"/>
      <c r="VBE29" s="6"/>
      <c r="VBF29" s="6"/>
      <c r="VBG29" s="6"/>
      <c r="VBH29" s="6"/>
      <c r="VBI29" s="6"/>
      <c r="VBJ29" s="6"/>
      <c r="VBK29" s="6"/>
      <c r="VBL29" s="6"/>
      <c r="VBM29" s="6"/>
      <c r="VBN29" s="6"/>
      <c r="VBO29" s="6"/>
      <c r="VBP29" s="6"/>
      <c r="VBQ29" s="6"/>
      <c r="VBR29" s="6"/>
      <c r="VBS29" s="6"/>
      <c r="VBT29" s="6"/>
      <c r="VBU29" s="6"/>
      <c r="VBV29" s="6"/>
      <c r="VBW29" s="6"/>
      <c r="VBX29" s="6"/>
      <c r="VBY29" s="6"/>
      <c r="VBZ29" s="6"/>
      <c r="VCA29" s="6"/>
      <c r="VCB29" s="6"/>
      <c r="VCC29" s="6"/>
      <c r="VCD29" s="6"/>
      <c r="VCE29" s="6"/>
      <c r="VCF29" s="6"/>
      <c r="VCG29" s="6"/>
      <c r="VCH29" s="6"/>
      <c r="VCI29" s="6"/>
      <c r="VCJ29" s="6"/>
      <c r="VCK29" s="6"/>
      <c r="VCL29" s="6"/>
      <c r="VCM29" s="6"/>
      <c r="VCN29" s="6"/>
      <c r="VCO29" s="6"/>
      <c r="VCP29" s="6"/>
      <c r="VCQ29" s="6"/>
      <c r="VCR29" s="6"/>
      <c r="VCS29" s="6"/>
      <c r="VCT29" s="6"/>
      <c r="VCU29" s="6"/>
      <c r="VCV29" s="6"/>
      <c r="VCW29" s="6"/>
      <c r="VCX29" s="6"/>
      <c r="VCY29" s="6"/>
      <c r="VCZ29" s="6"/>
      <c r="VDA29" s="6"/>
      <c r="VDB29" s="6"/>
      <c r="VDC29" s="6"/>
      <c r="VDD29" s="6"/>
      <c r="VDE29" s="6"/>
      <c r="VDF29" s="6"/>
      <c r="VDG29" s="6"/>
      <c r="VDH29" s="6"/>
      <c r="VDI29" s="6"/>
      <c r="VDJ29" s="6"/>
      <c r="VDK29" s="6"/>
      <c r="VDL29" s="6"/>
      <c r="VDM29" s="6"/>
      <c r="VDN29" s="6"/>
      <c r="VDO29" s="6"/>
      <c r="VDP29" s="6"/>
      <c r="VDQ29" s="6"/>
      <c r="VDR29" s="6"/>
      <c r="VDS29" s="6"/>
      <c r="VDT29" s="6"/>
      <c r="VDU29" s="6"/>
      <c r="VDV29" s="6"/>
      <c r="VDW29" s="6"/>
      <c r="VDX29" s="6"/>
      <c r="VDY29" s="6"/>
      <c r="VDZ29" s="6"/>
      <c r="VEA29" s="6"/>
      <c r="VEB29" s="6"/>
      <c r="VEC29" s="6"/>
      <c r="VED29" s="6"/>
      <c r="VEE29" s="6"/>
      <c r="VEF29" s="6"/>
      <c r="VEG29" s="6"/>
      <c r="VEH29" s="6"/>
      <c r="VEI29" s="6"/>
      <c r="VEJ29" s="6"/>
      <c r="VEK29" s="6"/>
      <c r="VEL29" s="6"/>
      <c r="VEM29" s="6"/>
      <c r="VEN29" s="6"/>
      <c r="VEO29" s="6"/>
      <c r="VEP29" s="6"/>
      <c r="VEQ29" s="6"/>
      <c r="VER29" s="6"/>
      <c r="VES29" s="6"/>
      <c r="VET29" s="6"/>
      <c r="VEU29" s="6"/>
      <c r="VEV29" s="6"/>
      <c r="VEW29" s="6"/>
      <c r="VEX29" s="6"/>
      <c r="VEY29" s="6"/>
      <c r="VEZ29" s="6"/>
      <c r="VFA29" s="6"/>
      <c r="VFB29" s="6"/>
      <c r="VFC29" s="6"/>
      <c r="VFD29" s="6"/>
      <c r="VFE29" s="6"/>
      <c r="VFF29" s="6"/>
      <c r="VFG29" s="6"/>
      <c r="VFH29" s="6"/>
      <c r="VFI29" s="6"/>
      <c r="VFJ29" s="6"/>
      <c r="VFK29" s="6"/>
      <c r="VFL29" s="6"/>
      <c r="VFM29" s="6"/>
      <c r="VFN29" s="6"/>
      <c r="VFO29" s="6"/>
      <c r="VFP29" s="6"/>
      <c r="VFQ29" s="6"/>
      <c r="VFR29" s="6"/>
      <c r="VFS29" s="6"/>
      <c r="VFT29" s="6"/>
      <c r="VFU29" s="6"/>
      <c r="VFV29" s="6"/>
      <c r="VFW29" s="6"/>
      <c r="VFX29" s="6"/>
      <c r="VFY29" s="6"/>
      <c r="VFZ29" s="6"/>
      <c r="VGA29" s="6"/>
      <c r="VGB29" s="6"/>
      <c r="VGC29" s="6"/>
      <c r="VGD29" s="6"/>
      <c r="VGE29" s="6"/>
      <c r="VGF29" s="6"/>
      <c r="VGG29" s="6"/>
      <c r="VGH29" s="6"/>
      <c r="VGI29" s="6"/>
      <c r="VGJ29" s="6"/>
      <c r="VGK29" s="6"/>
      <c r="VGL29" s="6"/>
      <c r="VGM29" s="6"/>
      <c r="VGN29" s="6"/>
      <c r="VGO29" s="6"/>
      <c r="VGP29" s="6"/>
      <c r="VGQ29" s="6"/>
      <c r="VGR29" s="6"/>
      <c r="VGS29" s="6"/>
      <c r="VGT29" s="6"/>
      <c r="VGU29" s="6"/>
      <c r="VGV29" s="6"/>
      <c r="VGW29" s="6"/>
      <c r="VGX29" s="6"/>
      <c r="VGY29" s="6"/>
      <c r="VGZ29" s="6"/>
      <c r="VHA29" s="6"/>
      <c r="VHB29" s="6"/>
      <c r="VHC29" s="6"/>
      <c r="VHD29" s="6"/>
      <c r="VHE29" s="6"/>
      <c r="VHF29" s="6"/>
      <c r="VHG29" s="6"/>
      <c r="VHH29" s="6"/>
      <c r="VHI29" s="6"/>
      <c r="VHJ29" s="6"/>
      <c r="VHK29" s="6"/>
      <c r="VHL29" s="6"/>
      <c r="VHM29" s="6"/>
      <c r="VHN29" s="6"/>
      <c r="VHO29" s="6"/>
      <c r="VHP29" s="6"/>
      <c r="VHQ29" s="6"/>
      <c r="VHR29" s="6"/>
      <c r="VHS29" s="6"/>
      <c r="VHT29" s="6"/>
      <c r="VHU29" s="6"/>
      <c r="VHV29" s="6"/>
      <c r="VHW29" s="6"/>
      <c r="VHX29" s="6"/>
      <c r="VHY29" s="6"/>
      <c r="VHZ29" s="6"/>
      <c r="VIA29" s="6"/>
      <c r="VIB29" s="6"/>
      <c r="VIC29" s="6"/>
      <c r="VID29" s="6"/>
      <c r="VIE29" s="6"/>
      <c r="VIF29" s="6"/>
      <c r="VIG29" s="6"/>
      <c r="VIH29" s="6"/>
      <c r="VII29" s="6"/>
      <c r="VIJ29" s="6"/>
      <c r="VIK29" s="6"/>
      <c r="VIL29" s="6"/>
      <c r="VIM29" s="6"/>
      <c r="VIN29" s="6"/>
      <c r="VIO29" s="6"/>
      <c r="VIP29" s="6"/>
      <c r="VIQ29" s="6"/>
      <c r="VIR29" s="6"/>
      <c r="VIS29" s="6"/>
      <c r="VIT29" s="6"/>
      <c r="VIU29" s="6"/>
      <c r="VIV29" s="6"/>
      <c r="VIW29" s="6"/>
      <c r="VIX29" s="6"/>
      <c r="VIY29" s="6"/>
      <c r="VIZ29" s="6"/>
      <c r="VJA29" s="6"/>
      <c r="VJB29" s="6"/>
      <c r="VJC29" s="6"/>
      <c r="VJD29" s="6"/>
      <c r="VJE29" s="6"/>
      <c r="VJF29" s="6"/>
      <c r="VJG29" s="6"/>
      <c r="VJH29" s="6"/>
      <c r="VJI29" s="6"/>
      <c r="VJJ29" s="6"/>
      <c r="VJK29" s="6"/>
      <c r="VJL29" s="6"/>
      <c r="VJM29" s="6"/>
      <c r="VJN29" s="6"/>
      <c r="VJO29" s="6"/>
      <c r="VJP29" s="6"/>
      <c r="VJQ29" s="6"/>
      <c r="VJR29" s="6"/>
      <c r="VJS29" s="6"/>
      <c r="VJT29" s="6"/>
      <c r="VJU29" s="6"/>
      <c r="VJV29" s="6"/>
      <c r="VJW29" s="6"/>
      <c r="VJX29" s="6"/>
      <c r="VJY29" s="6"/>
      <c r="VJZ29" s="6"/>
      <c r="VKA29" s="6"/>
      <c r="VKB29" s="6"/>
      <c r="VKC29" s="6"/>
      <c r="VKD29" s="6"/>
      <c r="VKE29" s="6"/>
      <c r="VKF29" s="6"/>
      <c r="VKG29" s="6"/>
      <c r="VKH29" s="6"/>
      <c r="VKI29" s="6"/>
      <c r="VKJ29" s="6"/>
      <c r="VKK29" s="6"/>
      <c r="VKL29" s="6"/>
      <c r="VKM29" s="6"/>
      <c r="VKN29" s="6"/>
      <c r="VKO29" s="6"/>
      <c r="VKP29" s="6"/>
      <c r="VKQ29" s="6"/>
      <c r="VKR29" s="6"/>
      <c r="VKS29" s="6"/>
      <c r="VKT29" s="6"/>
      <c r="VKU29" s="6"/>
      <c r="VKV29" s="6"/>
      <c r="VKW29" s="6"/>
      <c r="VKX29" s="6"/>
      <c r="VKY29" s="6"/>
      <c r="VKZ29" s="6"/>
      <c r="VLA29" s="6"/>
      <c r="VLB29" s="6"/>
      <c r="VLC29" s="6"/>
      <c r="VLD29" s="6"/>
      <c r="VLE29" s="6"/>
      <c r="VLF29" s="6"/>
      <c r="VLG29" s="6"/>
      <c r="VLH29" s="6"/>
      <c r="VLI29" s="6"/>
      <c r="VLJ29" s="6"/>
      <c r="VLK29" s="6"/>
      <c r="VLL29" s="6"/>
      <c r="VLM29" s="6"/>
      <c r="VLN29" s="6"/>
      <c r="VLO29" s="6"/>
      <c r="VLP29" s="6"/>
      <c r="VLQ29" s="6"/>
      <c r="VLR29" s="6"/>
      <c r="VLS29" s="6"/>
      <c r="VLT29" s="6"/>
      <c r="VLU29" s="6"/>
      <c r="VLV29" s="6"/>
      <c r="VLW29" s="6"/>
      <c r="VLX29" s="6"/>
      <c r="VLY29" s="6"/>
      <c r="VLZ29" s="6"/>
      <c r="VMA29" s="6"/>
      <c r="VMB29" s="6"/>
      <c r="VMC29" s="6"/>
      <c r="VMD29" s="6"/>
      <c r="VME29" s="6"/>
      <c r="VMF29" s="6"/>
      <c r="VMG29" s="6"/>
      <c r="VMH29" s="6"/>
      <c r="VMI29" s="6"/>
      <c r="VMJ29" s="6"/>
      <c r="VMK29" s="6"/>
      <c r="VML29" s="6"/>
      <c r="VMM29" s="6"/>
      <c r="VMN29" s="6"/>
      <c r="VMO29" s="6"/>
      <c r="VMP29" s="6"/>
      <c r="VMQ29" s="6"/>
      <c r="VMR29" s="6"/>
      <c r="VMS29" s="6"/>
      <c r="VMT29" s="6"/>
      <c r="VMU29" s="6"/>
      <c r="VMV29" s="6"/>
      <c r="VMW29" s="6"/>
      <c r="VMX29" s="6"/>
      <c r="VMY29" s="6"/>
      <c r="VMZ29" s="6"/>
      <c r="VNA29" s="6"/>
      <c r="VNB29" s="6"/>
      <c r="VNC29" s="6"/>
      <c r="VND29" s="6"/>
      <c r="VNE29" s="6"/>
      <c r="VNF29" s="6"/>
      <c r="VNG29" s="6"/>
      <c r="VNH29" s="6"/>
      <c r="VNI29" s="6"/>
      <c r="VNJ29" s="6"/>
      <c r="VNK29" s="6"/>
      <c r="VNL29" s="6"/>
      <c r="VNM29" s="6"/>
      <c r="VNN29" s="6"/>
      <c r="VNO29" s="6"/>
      <c r="VNP29" s="6"/>
      <c r="VNQ29" s="6"/>
      <c r="VNR29" s="6"/>
      <c r="VNS29" s="6"/>
      <c r="VNT29" s="6"/>
      <c r="VNU29" s="6"/>
      <c r="VNV29" s="6"/>
      <c r="VNW29" s="6"/>
      <c r="VNX29" s="6"/>
      <c r="VNY29" s="6"/>
      <c r="VNZ29" s="6"/>
      <c r="VOA29" s="6"/>
      <c r="VOB29" s="6"/>
      <c r="VOC29" s="6"/>
      <c r="VOD29" s="6"/>
      <c r="VOE29" s="6"/>
      <c r="VOF29" s="6"/>
      <c r="VOG29" s="6"/>
      <c r="VOH29" s="6"/>
      <c r="VOI29" s="6"/>
      <c r="VOJ29" s="6"/>
      <c r="VOK29" s="6"/>
      <c r="VOL29" s="6"/>
      <c r="VOM29" s="6"/>
      <c r="VON29" s="6"/>
      <c r="VOO29" s="6"/>
      <c r="VOP29" s="6"/>
      <c r="VOQ29" s="6"/>
      <c r="VOR29" s="6"/>
      <c r="VOS29" s="6"/>
      <c r="VOT29" s="6"/>
      <c r="VOU29" s="6"/>
      <c r="VOV29" s="6"/>
      <c r="VOW29" s="6"/>
      <c r="VOX29" s="6"/>
      <c r="VOY29" s="6"/>
      <c r="VOZ29" s="6"/>
      <c r="VPA29" s="6"/>
      <c r="VPB29" s="6"/>
      <c r="VPC29" s="6"/>
      <c r="VPD29" s="6"/>
      <c r="VPE29" s="6"/>
      <c r="VPF29" s="6"/>
      <c r="VPG29" s="6"/>
      <c r="VPH29" s="6"/>
      <c r="VPI29" s="6"/>
      <c r="VPJ29" s="6"/>
      <c r="VPK29" s="6"/>
      <c r="VPL29" s="6"/>
      <c r="VPM29" s="6"/>
      <c r="VPN29" s="6"/>
      <c r="VPO29" s="6"/>
      <c r="VPP29" s="6"/>
      <c r="VPQ29" s="6"/>
      <c r="VPR29" s="6"/>
      <c r="VPS29" s="6"/>
      <c r="VPT29" s="6"/>
      <c r="VPU29" s="6"/>
      <c r="VPV29" s="6"/>
      <c r="VPW29" s="6"/>
      <c r="VPX29" s="6"/>
      <c r="VPY29" s="6"/>
      <c r="VPZ29" s="6"/>
      <c r="VQA29" s="6"/>
      <c r="VQB29" s="6"/>
      <c r="VQC29" s="6"/>
      <c r="VQD29" s="6"/>
      <c r="VQE29" s="6"/>
      <c r="VQF29" s="6"/>
      <c r="VQG29" s="6"/>
      <c r="VQH29" s="6"/>
      <c r="VQI29" s="6"/>
      <c r="VQJ29" s="6"/>
      <c r="VQK29" s="6"/>
      <c r="VQL29" s="6"/>
      <c r="VQM29" s="6"/>
      <c r="VQN29" s="6"/>
      <c r="VQO29" s="6"/>
      <c r="VQP29" s="6"/>
      <c r="VQQ29" s="6"/>
      <c r="VQR29" s="6"/>
      <c r="VQS29" s="6"/>
      <c r="VQT29" s="6"/>
      <c r="VQU29" s="6"/>
      <c r="VQV29" s="6"/>
      <c r="VQW29" s="6"/>
      <c r="VQX29" s="6"/>
      <c r="VQY29" s="6"/>
      <c r="VQZ29" s="6"/>
      <c r="VRA29" s="6"/>
      <c r="VRB29" s="6"/>
      <c r="VRC29" s="6"/>
      <c r="VRD29" s="6"/>
      <c r="VRE29" s="6"/>
      <c r="VRF29" s="6"/>
      <c r="VRG29" s="6"/>
      <c r="VRH29" s="6"/>
      <c r="VRI29" s="6"/>
      <c r="VRJ29" s="6"/>
      <c r="VRK29" s="6"/>
      <c r="VRL29" s="6"/>
      <c r="VRM29" s="6"/>
      <c r="VRN29" s="6"/>
      <c r="VRO29" s="6"/>
      <c r="VRP29" s="6"/>
      <c r="VRQ29" s="6"/>
      <c r="VRR29" s="6"/>
      <c r="VRS29" s="6"/>
      <c r="VRT29" s="6"/>
      <c r="VRU29" s="6"/>
      <c r="VRV29" s="6"/>
      <c r="VRW29" s="6"/>
      <c r="VRX29" s="6"/>
      <c r="VRY29" s="6"/>
      <c r="VRZ29" s="6"/>
      <c r="VSA29" s="6"/>
      <c r="VSB29" s="6"/>
      <c r="VSC29" s="6"/>
      <c r="VSD29" s="6"/>
      <c r="VSE29" s="6"/>
      <c r="VSF29" s="6"/>
      <c r="VSG29" s="6"/>
      <c r="VSH29" s="6"/>
      <c r="VSI29" s="6"/>
      <c r="VSJ29" s="6"/>
      <c r="VSK29" s="6"/>
      <c r="VSL29" s="6"/>
      <c r="VSM29" s="6"/>
      <c r="VSN29" s="6"/>
      <c r="VSO29" s="6"/>
      <c r="VSP29" s="6"/>
      <c r="VSQ29" s="6"/>
      <c r="VSR29" s="6"/>
      <c r="VSS29" s="6"/>
      <c r="VST29" s="6"/>
      <c r="VSU29" s="6"/>
      <c r="VSV29" s="6"/>
      <c r="VSW29" s="6"/>
      <c r="VSX29" s="6"/>
      <c r="VSY29" s="6"/>
      <c r="VSZ29" s="6"/>
      <c r="VTA29" s="6"/>
      <c r="VTB29" s="6"/>
      <c r="VTC29" s="6"/>
      <c r="VTD29" s="6"/>
      <c r="VTE29" s="6"/>
      <c r="VTF29" s="6"/>
      <c r="VTG29" s="6"/>
      <c r="VTH29" s="6"/>
      <c r="VTI29" s="6"/>
      <c r="VTJ29" s="6"/>
      <c r="VTK29" s="6"/>
      <c r="VTL29" s="6"/>
      <c r="VTM29" s="6"/>
      <c r="VTN29" s="6"/>
      <c r="VTO29" s="6"/>
      <c r="VTP29" s="6"/>
      <c r="VTQ29" s="6"/>
      <c r="VTR29" s="6"/>
      <c r="VTS29" s="6"/>
      <c r="VTT29" s="6"/>
      <c r="VTU29" s="6"/>
      <c r="VTV29" s="6"/>
      <c r="VTW29" s="6"/>
      <c r="VTX29" s="6"/>
      <c r="VTY29" s="6"/>
      <c r="VTZ29" s="6"/>
      <c r="VUA29" s="6"/>
      <c r="VUB29" s="6"/>
      <c r="VUC29" s="6"/>
      <c r="VUD29" s="6"/>
      <c r="VUE29" s="6"/>
      <c r="VUF29" s="6"/>
      <c r="VUG29" s="6"/>
      <c r="VUH29" s="6"/>
      <c r="VUI29" s="6"/>
      <c r="VUJ29" s="6"/>
      <c r="VUK29" s="6"/>
      <c r="VUL29" s="6"/>
      <c r="VUM29" s="6"/>
      <c r="VUN29" s="6"/>
      <c r="VUO29" s="6"/>
      <c r="VUP29" s="6"/>
      <c r="VUQ29" s="6"/>
      <c r="VUR29" s="6"/>
      <c r="VUS29" s="6"/>
      <c r="VUT29" s="6"/>
      <c r="VUU29" s="6"/>
      <c r="VUV29" s="6"/>
      <c r="VUW29" s="6"/>
      <c r="VUX29" s="6"/>
      <c r="VUY29" s="6"/>
      <c r="VUZ29" s="6"/>
      <c r="VVA29" s="6"/>
      <c r="VVB29" s="6"/>
      <c r="VVC29" s="6"/>
      <c r="VVD29" s="6"/>
      <c r="VVE29" s="6"/>
      <c r="VVF29" s="6"/>
      <c r="VVG29" s="6"/>
      <c r="VVH29" s="6"/>
      <c r="VVI29" s="6"/>
      <c r="VVJ29" s="6"/>
      <c r="VVK29" s="6"/>
      <c r="VVL29" s="6"/>
      <c r="VVM29" s="6"/>
      <c r="VVN29" s="6"/>
      <c r="VVO29" s="6"/>
      <c r="VVP29" s="6"/>
      <c r="VVQ29" s="6"/>
      <c r="VVR29" s="6"/>
      <c r="VVS29" s="6"/>
      <c r="VVT29" s="6"/>
      <c r="VVU29" s="6"/>
      <c r="VVV29" s="6"/>
      <c r="VVW29" s="6"/>
      <c r="VVX29" s="6"/>
      <c r="VVY29" s="6"/>
      <c r="VVZ29" s="6"/>
      <c r="VWA29" s="6"/>
      <c r="VWB29" s="6"/>
      <c r="VWC29" s="6"/>
      <c r="VWD29" s="6"/>
      <c r="VWE29" s="6"/>
      <c r="VWF29" s="6"/>
      <c r="VWG29" s="6"/>
      <c r="VWH29" s="6"/>
      <c r="VWI29" s="6"/>
      <c r="VWJ29" s="6"/>
      <c r="VWK29" s="6"/>
      <c r="VWL29" s="6"/>
      <c r="VWM29" s="6"/>
      <c r="VWN29" s="6"/>
      <c r="VWO29" s="6"/>
      <c r="VWP29" s="6"/>
      <c r="VWQ29" s="6"/>
      <c r="VWR29" s="6"/>
      <c r="VWS29" s="6"/>
      <c r="VWT29" s="6"/>
      <c r="VWU29" s="6"/>
      <c r="VWV29" s="6"/>
      <c r="VWW29" s="6"/>
      <c r="VWX29" s="6"/>
      <c r="VWY29" s="6"/>
      <c r="VWZ29" s="6"/>
      <c r="VXA29" s="6"/>
      <c r="VXB29" s="6"/>
      <c r="VXC29" s="6"/>
      <c r="VXD29" s="6"/>
      <c r="VXE29" s="6"/>
      <c r="VXF29" s="6"/>
      <c r="VXG29" s="6"/>
      <c r="VXH29" s="6"/>
      <c r="VXI29" s="6"/>
      <c r="VXJ29" s="6"/>
      <c r="VXK29" s="6"/>
      <c r="VXL29" s="6"/>
      <c r="VXM29" s="6"/>
      <c r="VXN29" s="6"/>
      <c r="VXO29" s="6"/>
      <c r="VXP29" s="6"/>
      <c r="VXQ29" s="6"/>
      <c r="VXR29" s="6"/>
      <c r="VXS29" s="6"/>
      <c r="VXT29" s="6"/>
      <c r="VXU29" s="6"/>
      <c r="VXV29" s="6"/>
      <c r="VXW29" s="6"/>
      <c r="VXX29" s="6"/>
      <c r="VXY29" s="6"/>
      <c r="VXZ29" s="6"/>
      <c r="VYA29" s="6"/>
      <c r="VYB29" s="6"/>
      <c r="VYC29" s="6"/>
      <c r="VYD29" s="6"/>
      <c r="VYE29" s="6"/>
      <c r="VYF29" s="6"/>
      <c r="VYG29" s="6"/>
      <c r="VYH29" s="6"/>
      <c r="VYI29" s="6"/>
      <c r="VYJ29" s="6"/>
      <c r="VYK29" s="6"/>
      <c r="VYL29" s="6"/>
      <c r="VYM29" s="6"/>
      <c r="VYN29" s="6"/>
      <c r="VYO29" s="6"/>
      <c r="VYP29" s="6"/>
      <c r="VYQ29" s="6"/>
      <c r="VYR29" s="6"/>
      <c r="VYS29" s="6"/>
      <c r="VYT29" s="6"/>
      <c r="VYU29" s="6"/>
      <c r="VYV29" s="6"/>
      <c r="VYW29" s="6"/>
      <c r="VYX29" s="6"/>
      <c r="VYY29" s="6"/>
      <c r="VYZ29" s="6"/>
      <c r="VZA29" s="6"/>
      <c r="VZB29" s="6"/>
      <c r="VZC29" s="6"/>
      <c r="VZD29" s="6"/>
      <c r="VZE29" s="6"/>
      <c r="VZF29" s="6"/>
      <c r="VZG29" s="6"/>
      <c r="VZH29" s="6"/>
      <c r="VZI29" s="6"/>
      <c r="VZJ29" s="6"/>
      <c r="VZK29" s="6"/>
      <c r="VZL29" s="6"/>
      <c r="VZM29" s="6"/>
      <c r="VZN29" s="6"/>
      <c r="VZO29" s="6"/>
      <c r="VZP29" s="6"/>
      <c r="VZQ29" s="6"/>
      <c r="VZR29" s="6"/>
      <c r="VZS29" s="6"/>
      <c r="VZT29" s="6"/>
      <c r="VZU29" s="6"/>
      <c r="VZV29" s="6"/>
      <c r="VZW29" s="6"/>
      <c r="VZX29" s="6"/>
      <c r="VZY29" s="6"/>
      <c r="VZZ29" s="6"/>
      <c r="WAA29" s="6"/>
      <c r="WAB29" s="6"/>
      <c r="WAC29" s="6"/>
      <c r="WAD29" s="6"/>
      <c r="WAE29" s="6"/>
      <c r="WAF29" s="6"/>
      <c r="WAG29" s="6"/>
      <c r="WAH29" s="6"/>
      <c r="WAI29" s="6"/>
      <c r="WAJ29" s="6"/>
      <c r="WAK29" s="6"/>
      <c r="WAL29" s="6"/>
      <c r="WAM29" s="6"/>
      <c r="WAN29" s="6"/>
      <c r="WAO29" s="6"/>
      <c r="WAP29" s="6"/>
      <c r="WAQ29" s="6"/>
      <c r="WAR29" s="6"/>
      <c r="WAS29" s="6"/>
      <c r="WAT29" s="6"/>
      <c r="WAU29" s="6"/>
      <c r="WAV29" s="6"/>
      <c r="WAW29" s="6"/>
      <c r="WAX29" s="6"/>
      <c r="WAY29" s="6"/>
      <c r="WAZ29" s="6"/>
      <c r="WBA29" s="6"/>
      <c r="WBB29" s="6"/>
      <c r="WBC29" s="6"/>
      <c r="WBD29" s="6"/>
      <c r="WBE29" s="6"/>
      <c r="WBF29" s="6"/>
      <c r="WBG29" s="6"/>
      <c r="WBH29" s="6"/>
      <c r="WBI29" s="6"/>
      <c r="WBJ29" s="6"/>
      <c r="WBK29" s="6"/>
      <c r="WBL29" s="6"/>
      <c r="WBM29" s="6"/>
      <c r="WBN29" s="6"/>
      <c r="WBO29" s="6"/>
      <c r="WBP29" s="6"/>
      <c r="WBQ29" s="6"/>
      <c r="WBR29" s="6"/>
      <c r="WBS29" s="6"/>
      <c r="WBT29" s="6"/>
      <c r="WBU29" s="6"/>
      <c r="WBV29" s="6"/>
      <c r="WBW29" s="6"/>
      <c r="WBX29" s="6"/>
      <c r="WBY29" s="6"/>
      <c r="WBZ29" s="6"/>
      <c r="WCA29" s="6"/>
      <c r="WCB29" s="6"/>
      <c r="WCC29" s="6"/>
      <c r="WCD29" s="6"/>
      <c r="WCE29" s="6"/>
      <c r="WCF29" s="6"/>
      <c r="WCG29" s="6"/>
      <c r="WCH29" s="6"/>
      <c r="WCI29" s="6"/>
      <c r="WCJ29" s="6"/>
      <c r="WCK29" s="6"/>
      <c r="WCL29" s="6"/>
      <c r="WCM29" s="6"/>
      <c r="WCN29" s="6"/>
      <c r="WCO29" s="6"/>
      <c r="WCP29" s="6"/>
      <c r="WCQ29" s="6"/>
      <c r="WCR29" s="6"/>
      <c r="WCS29" s="6"/>
      <c r="WCT29" s="6"/>
      <c r="WCU29" s="6"/>
      <c r="WCV29" s="6"/>
      <c r="WCW29" s="6"/>
      <c r="WCX29" s="6"/>
      <c r="WCY29" s="6"/>
      <c r="WCZ29" s="6"/>
      <c r="WDA29" s="6"/>
      <c r="WDB29" s="6"/>
      <c r="WDC29" s="6"/>
      <c r="WDD29" s="6"/>
      <c r="WDE29" s="6"/>
      <c r="WDF29" s="6"/>
      <c r="WDG29" s="6"/>
      <c r="WDH29" s="6"/>
      <c r="WDI29" s="6"/>
      <c r="WDJ29" s="6"/>
      <c r="WDK29" s="6"/>
      <c r="WDL29" s="6"/>
      <c r="WDM29" s="6"/>
      <c r="WDN29" s="6"/>
      <c r="WDO29" s="6"/>
      <c r="WDP29" s="6"/>
      <c r="WDQ29" s="6"/>
      <c r="WDR29" s="6"/>
      <c r="WDS29" s="6"/>
      <c r="WDT29" s="6"/>
      <c r="WDU29" s="6"/>
      <c r="WDV29" s="6"/>
      <c r="WDW29" s="6"/>
      <c r="WDX29" s="6"/>
      <c r="WDY29" s="6"/>
      <c r="WDZ29" s="6"/>
      <c r="WEA29" s="6"/>
      <c r="WEB29" s="6"/>
      <c r="WEC29" s="6"/>
      <c r="WED29" s="6"/>
      <c r="WEE29" s="6"/>
      <c r="WEF29" s="6"/>
      <c r="WEG29" s="6"/>
      <c r="WEH29" s="6"/>
      <c r="WEI29" s="6"/>
      <c r="WEJ29" s="6"/>
      <c r="WEK29" s="6"/>
      <c r="WEL29" s="6"/>
      <c r="WEM29" s="6"/>
      <c r="WEN29" s="6"/>
      <c r="WEO29" s="6"/>
      <c r="WEP29" s="6"/>
      <c r="WEQ29" s="6"/>
      <c r="WER29" s="6"/>
      <c r="WES29" s="6"/>
      <c r="WET29" s="6"/>
      <c r="WEU29" s="6"/>
      <c r="WEV29" s="6"/>
      <c r="WEW29" s="6"/>
      <c r="WEX29" s="6"/>
      <c r="WEY29" s="6"/>
      <c r="WEZ29" s="6"/>
      <c r="WFA29" s="6"/>
      <c r="WFB29" s="6"/>
      <c r="WFC29" s="6"/>
      <c r="WFD29" s="6"/>
      <c r="WFE29" s="6"/>
      <c r="WFF29" s="6"/>
      <c r="WFG29" s="6"/>
      <c r="WFH29" s="6"/>
      <c r="WFI29" s="6"/>
      <c r="WFJ29" s="6"/>
      <c r="WFK29" s="6"/>
      <c r="WFL29" s="6"/>
      <c r="WFM29" s="6"/>
      <c r="WFN29" s="6"/>
      <c r="WFO29" s="6"/>
      <c r="WFP29" s="6"/>
      <c r="WFQ29" s="6"/>
      <c r="WFR29" s="6"/>
      <c r="WFS29" s="6"/>
      <c r="WFT29" s="6"/>
      <c r="WFU29" s="6"/>
      <c r="WFV29" s="6"/>
      <c r="WFW29" s="6"/>
      <c r="WFX29" s="6"/>
      <c r="WFY29" s="6"/>
      <c r="WFZ29" s="6"/>
      <c r="WGA29" s="6"/>
      <c r="WGB29" s="6"/>
      <c r="WGC29" s="6"/>
      <c r="WGD29" s="6"/>
      <c r="WGE29" s="6"/>
      <c r="WGF29" s="6"/>
      <c r="WGG29" s="6"/>
      <c r="WGH29" s="6"/>
      <c r="WGI29" s="6"/>
      <c r="WGJ29" s="6"/>
      <c r="WGK29" s="6"/>
      <c r="WGL29" s="6"/>
      <c r="WGM29" s="6"/>
      <c r="WGN29" s="6"/>
      <c r="WGO29" s="6"/>
      <c r="WGP29" s="6"/>
      <c r="WGQ29" s="6"/>
      <c r="WGR29" s="6"/>
      <c r="WGS29" s="6"/>
      <c r="WGT29" s="6"/>
      <c r="WGU29" s="6"/>
      <c r="WGV29" s="6"/>
      <c r="WGW29" s="6"/>
      <c r="WGX29" s="6"/>
      <c r="WGY29" s="6"/>
      <c r="WGZ29" s="6"/>
      <c r="WHA29" s="6"/>
      <c r="WHB29" s="6"/>
      <c r="WHC29" s="6"/>
      <c r="WHD29" s="6"/>
      <c r="WHE29" s="6"/>
      <c r="WHF29" s="6"/>
      <c r="WHG29" s="6"/>
      <c r="WHH29" s="6"/>
      <c r="WHI29" s="6"/>
      <c r="WHJ29" s="6"/>
      <c r="WHK29" s="6"/>
      <c r="WHL29" s="6"/>
      <c r="WHM29" s="6"/>
      <c r="WHN29" s="6"/>
      <c r="WHO29" s="6"/>
      <c r="WHP29" s="6"/>
      <c r="WHQ29" s="6"/>
      <c r="WHR29" s="6"/>
      <c r="WHS29" s="6"/>
      <c r="WHT29" s="6"/>
      <c r="WHU29" s="6"/>
      <c r="WHV29" s="6"/>
      <c r="WHW29" s="6"/>
      <c r="WHX29" s="6"/>
      <c r="WHY29" s="6"/>
      <c r="WHZ29" s="6"/>
      <c r="WIA29" s="6"/>
      <c r="WIB29" s="6"/>
      <c r="WIC29" s="6"/>
      <c r="WID29" s="6"/>
      <c r="WIE29" s="6"/>
      <c r="WIF29" s="6"/>
      <c r="WIG29" s="6"/>
      <c r="WIH29" s="6"/>
      <c r="WII29" s="6"/>
      <c r="WIJ29" s="6"/>
      <c r="WIK29" s="6"/>
      <c r="WIL29" s="6"/>
      <c r="WIM29" s="6"/>
      <c r="WIN29" s="6"/>
      <c r="WIO29" s="6"/>
      <c r="WIP29" s="6"/>
      <c r="WIQ29" s="6"/>
      <c r="WIR29" s="6"/>
      <c r="WIS29" s="6"/>
      <c r="WIT29" s="6"/>
      <c r="WIU29" s="6"/>
      <c r="WIV29" s="6"/>
      <c r="WIW29" s="6"/>
      <c r="WIX29" s="6"/>
      <c r="WIY29" s="6"/>
      <c r="WIZ29" s="6"/>
      <c r="WJA29" s="6"/>
      <c r="WJB29" s="6"/>
      <c r="WJC29" s="6"/>
      <c r="WJD29" s="6"/>
      <c r="WJE29" s="6"/>
      <c r="WJF29" s="6"/>
      <c r="WJG29" s="6"/>
      <c r="WJH29" s="6"/>
      <c r="WJI29" s="6"/>
      <c r="WJJ29" s="6"/>
      <c r="WJK29" s="6"/>
      <c r="WJL29" s="6"/>
      <c r="WJM29" s="6"/>
      <c r="WJN29" s="6"/>
      <c r="WJO29" s="6"/>
      <c r="WJP29" s="6"/>
      <c r="WJQ29" s="6"/>
      <c r="WJR29" s="6"/>
      <c r="WJS29" s="6"/>
      <c r="WJT29" s="6"/>
      <c r="WJU29" s="6"/>
      <c r="WJV29" s="6"/>
      <c r="WJW29" s="6"/>
      <c r="WJX29" s="6"/>
      <c r="WJY29" s="6"/>
      <c r="WJZ29" s="6"/>
      <c r="WKA29" s="6"/>
      <c r="WKB29" s="6"/>
      <c r="WKC29" s="6"/>
      <c r="WKD29" s="6"/>
      <c r="WKE29" s="6"/>
      <c r="WKF29" s="6"/>
      <c r="WKG29" s="6"/>
      <c r="WKH29" s="6"/>
      <c r="WKI29" s="6"/>
      <c r="WKJ29" s="6"/>
      <c r="WKK29" s="6"/>
      <c r="WKL29" s="6"/>
      <c r="WKM29" s="6"/>
      <c r="WKN29" s="6"/>
      <c r="WKO29" s="6"/>
      <c r="WKP29" s="6"/>
      <c r="WKQ29" s="6"/>
      <c r="WKR29" s="6"/>
      <c r="WKS29" s="6"/>
      <c r="WKT29" s="6"/>
      <c r="WKU29" s="6"/>
      <c r="WKV29" s="6"/>
      <c r="WKW29" s="6"/>
      <c r="WKX29" s="6"/>
      <c r="WKY29" s="6"/>
      <c r="WKZ29" s="6"/>
      <c r="WLA29" s="6"/>
      <c r="WLB29" s="6"/>
      <c r="WLC29" s="6"/>
      <c r="WLD29" s="6"/>
      <c r="WLE29" s="6"/>
      <c r="WLF29" s="6"/>
      <c r="WLG29" s="6"/>
      <c r="WLH29" s="6"/>
      <c r="WLI29" s="6"/>
      <c r="WLJ29" s="6"/>
      <c r="WLK29" s="6"/>
      <c r="WLL29" s="6"/>
      <c r="WLM29" s="6"/>
      <c r="WLN29" s="6"/>
      <c r="WLO29" s="6"/>
      <c r="WLP29" s="6"/>
      <c r="WLQ29" s="6"/>
      <c r="WLR29" s="6"/>
      <c r="WLS29" s="6"/>
      <c r="WLT29" s="6"/>
      <c r="WLU29" s="6"/>
      <c r="WLV29" s="6"/>
      <c r="WLW29" s="6"/>
      <c r="WLX29" s="6"/>
      <c r="WLY29" s="6"/>
      <c r="WLZ29" s="6"/>
      <c r="WMA29" s="6"/>
      <c r="WMB29" s="6"/>
      <c r="WMC29" s="6"/>
      <c r="WMD29" s="6"/>
      <c r="WME29" s="6"/>
      <c r="WMF29" s="6"/>
      <c r="WMG29" s="6"/>
      <c r="WMH29" s="6"/>
      <c r="WMI29" s="6"/>
      <c r="WMJ29" s="6"/>
      <c r="WMK29" s="6"/>
      <c r="WML29" s="6"/>
      <c r="WMM29" s="6"/>
      <c r="WMN29" s="6"/>
      <c r="WMO29" s="6"/>
      <c r="WMP29" s="6"/>
      <c r="WMQ29" s="6"/>
      <c r="WMR29" s="6"/>
      <c r="WMS29" s="6"/>
      <c r="WMT29" s="6"/>
      <c r="WMU29" s="6"/>
      <c r="WMV29" s="6"/>
      <c r="WMW29" s="6"/>
      <c r="WMX29" s="6"/>
      <c r="WMY29" s="6"/>
      <c r="WMZ29" s="6"/>
      <c r="WNA29" s="6"/>
      <c r="WNB29" s="6"/>
      <c r="WNC29" s="6"/>
      <c r="WND29" s="6"/>
      <c r="WNE29" s="6"/>
      <c r="WNF29" s="6"/>
      <c r="WNG29" s="6"/>
      <c r="WNH29" s="6"/>
      <c r="WNI29" s="6"/>
      <c r="WNJ29" s="6"/>
      <c r="WNK29" s="6"/>
      <c r="WNL29" s="6"/>
      <c r="WNM29" s="6"/>
      <c r="WNN29" s="6"/>
      <c r="WNO29" s="6"/>
      <c r="WNP29" s="6"/>
      <c r="WNQ29" s="6"/>
      <c r="WNR29" s="6"/>
      <c r="WNS29" s="6"/>
      <c r="WNT29" s="6"/>
      <c r="WNU29" s="6"/>
      <c r="WNV29" s="6"/>
      <c r="WNW29" s="6"/>
      <c r="WNX29" s="6"/>
      <c r="WNY29" s="6"/>
      <c r="WNZ29" s="6"/>
      <c r="WOA29" s="6"/>
      <c r="WOB29" s="6"/>
      <c r="WOC29" s="6"/>
      <c r="WOD29" s="6"/>
      <c r="WOE29" s="6"/>
      <c r="WOF29" s="6"/>
      <c r="WOG29" s="6"/>
      <c r="WOH29" s="6"/>
      <c r="WOI29" s="6"/>
      <c r="WOJ29" s="6"/>
      <c r="WOK29" s="6"/>
      <c r="WOL29" s="6"/>
      <c r="WOM29" s="6"/>
      <c r="WON29" s="6"/>
      <c r="WOO29" s="6"/>
      <c r="WOP29" s="6"/>
      <c r="WOQ29" s="6"/>
      <c r="WOR29" s="6"/>
      <c r="WOS29" s="6"/>
      <c r="WOT29" s="6"/>
      <c r="WOU29" s="6"/>
      <c r="WOV29" s="6"/>
      <c r="WOW29" s="6"/>
      <c r="WOX29" s="6"/>
      <c r="WOY29" s="6"/>
      <c r="WOZ29" s="6"/>
      <c r="WPA29" s="6"/>
      <c r="WPB29" s="6"/>
      <c r="WPC29" s="6"/>
      <c r="WPD29" s="6"/>
      <c r="WPE29" s="6"/>
      <c r="WPF29" s="6"/>
      <c r="WPG29" s="6"/>
      <c r="WPH29" s="6"/>
      <c r="WPI29" s="6"/>
      <c r="WPJ29" s="6"/>
      <c r="WPK29" s="6"/>
      <c r="WPL29" s="6"/>
      <c r="WPM29" s="6"/>
      <c r="WPN29" s="6"/>
      <c r="WPO29" s="6"/>
      <c r="WPP29" s="6"/>
      <c r="WPQ29" s="6"/>
      <c r="WPR29" s="6"/>
      <c r="WPS29" s="6"/>
      <c r="WPT29" s="6"/>
      <c r="WPU29" s="6"/>
      <c r="WPV29" s="6"/>
      <c r="WPW29" s="6"/>
      <c r="WPX29" s="6"/>
      <c r="WPY29" s="6"/>
      <c r="WPZ29" s="6"/>
      <c r="WQA29" s="6"/>
      <c r="WQB29" s="6"/>
      <c r="WQC29" s="6"/>
      <c r="WQD29" s="6"/>
      <c r="WQE29" s="6"/>
      <c r="WQF29" s="6"/>
      <c r="WQG29" s="6"/>
      <c r="WQH29" s="6"/>
      <c r="WQI29" s="6"/>
      <c r="WQJ29" s="6"/>
      <c r="WQK29" s="6"/>
      <c r="WQL29" s="6"/>
      <c r="WQM29" s="6"/>
      <c r="WQN29" s="6"/>
      <c r="WQO29" s="6"/>
      <c r="WQP29" s="6"/>
      <c r="WQQ29" s="6"/>
      <c r="WQR29" s="6"/>
      <c r="WQS29" s="6"/>
      <c r="WQT29" s="6"/>
      <c r="WQU29" s="6"/>
      <c r="WQV29" s="6"/>
      <c r="WQW29" s="6"/>
      <c r="WQX29" s="6"/>
      <c r="WQY29" s="6"/>
      <c r="WQZ29" s="6"/>
      <c r="WRA29" s="6"/>
      <c r="WRB29" s="6"/>
      <c r="WRC29" s="6"/>
      <c r="WRD29" s="6"/>
      <c r="WRE29" s="6"/>
      <c r="WRF29" s="6"/>
      <c r="WRG29" s="6"/>
      <c r="WRH29" s="6"/>
      <c r="WRI29" s="6"/>
      <c r="WRJ29" s="6"/>
      <c r="WRK29" s="6"/>
      <c r="WRL29" s="6"/>
      <c r="WRM29" s="6"/>
      <c r="WRN29" s="6"/>
      <c r="WRO29" s="6"/>
      <c r="WRP29" s="6"/>
      <c r="WRQ29" s="6"/>
      <c r="WRR29" s="6"/>
      <c r="WRS29" s="6"/>
      <c r="WRT29" s="6"/>
      <c r="WRU29" s="6"/>
      <c r="WRV29" s="6"/>
      <c r="WRW29" s="6"/>
      <c r="WRX29" s="6"/>
      <c r="WRY29" s="6"/>
      <c r="WRZ29" s="6"/>
      <c r="WSA29" s="6"/>
      <c r="WSB29" s="6"/>
      <c r="WSC29" s="6"/>
      <c r="WSD29" s="6"/>
      <c r="WSE29" s="6"/>
      <c r="WSF29" s="6"/>
      <c r="WSG29" s="6"/>
      <c r="WSH29" s="6"/>
      <c r="WSI29" s="6"/>
      <c r="WSJ29" s="6"/>
      <c r="WSK29" s="6"/>
      <c r="WSL29" s="6"/>
      <c r="WSM29" s="6"/>
      <c r="WSN29" s="6"/>
      <c r="WSO29" s="6"/>
      <c r="WSP29" s="6"/>
      <c r="WSQ29" s="6"/>
      <c r="WSR29" s="6"/>
      <c r="WSS29" s="6"/>
      <c r="WST29" s="6"/>
      <c r="WSU29" s="6"/>
      <c r="WSV29" s="6"/>
      <c r="WSW29" s="6"/>
      <c r="WSX29" s="6"/>
      <c r="WSY29" s="6"/>
      <c r="WSZ29" s="6"/>
      <c r="WTA29" s="6"/>
      <c r="WTB29" s="6"/>
      <c r="WTC29" s="6"/>
      <c r="WTD29" s="6"/>
      <c r="WTE29" s="6"/>
      <c r="WTF29" s="6"/>
      <c r="WTG29" s="6"/>
      <c r="WTH29" s="6"/>
      <c r="WTI29" s="6"/>
      <c r="WTJ29" s="6"/>
      <c r="WTK29" s="6"/>
      <c r="WTL29" s="6"/>
      <c r="WTM29" s="6"/>
      <c r="WTN29" s="6"/>
      <c r="WTO29" s="6"/>
      <c r="WTP29" s="6"/>
      <c r="WTQ29" s="6"/>
      <c r="WTR29" s="6"/>
      <c r="WTS29" s="6"/>
      <c r="WTT29" s="6"/>
      <c r="WTU29" s="6"/>
      <c r="WTV29" s="6"/>
      <c r="WTW29" s="6"/>
      <c r="WTX29" s="6"/>
      <c r="WTY29" s="6"/>
      <c r="WTZ29" s="6"/>
      <c r="WUA29" s="6"/>
      <c r="WUB29" s="6"/>
      <c r="WUC29" s="6"/>
      <c r="WUD29" s="6"/>
      <c r="WUE29" s="6"/>
      <c r="WUF29" s="6"/>
      <c r="WUG29" s="6"/>
      <c r="WUH29" s="6"/>
      <c r="WUI29" s="6"/>
      <c r="WUJ29" s="6"/>
      <c r="WUK29" s="6"/>
      <c r="WUL29" s="6"/>
      <c r="WUM29" s="6"/>
      <c r="WUN29" s="6"/>
      <c r="WUO29" s="6"/>
      <c r="WUP29" s="6"/>
      <c r="WUQ29" s="6"/>
      <c r="WUR29" s="6"/>
      <c r="WUS29" s="6"/>
      <c r="WUT29" s="6"/>
      <c r="WUU29" s="6"/>
      <c r="WUV29" s="6"/>
      <c r="WUW29" s="6"/>
      <c r="WUX29" s="6"/>
      <c r="WUY29" s="6"/>
      <c r="WUZ29" s="6"/>
      <c r="WVA29" s="6"/>
      <c r="WVB29" s="6"/>
      <c r="WVC29" s="6"/>
      <c r="WVD29" s="6"/>
      <c r="WVE29" s="6"/>
      <c r="WVF29" s="6"/>
      <c r="WVG29" s="6"/>
      <c r="WVH29" s="6"/>
      <c r="WVI29" s="6"/>
      <c r="WVJ29" s="6"/>
      <c r="WVK29" s="6"/>
      <c r="WVL29" s="6"/>
      <c r="WVM29" s="6"/>
      <c r="WVN29" s="6"/>
      <c r="WVO29" s="6"/>
      <c r="WVP29" s="6"/>
      <c r="WVQ29" s="6"/>
      <c r="WVR29" s="6"/>
      <c r="WVS29" s="6"/>
      <c r="WVT29" s="6"/>
      <c r="WVU29" s="6"/>
      <c r="WVV29" s="6"/>
      <c r="WVW29" s="6"/>
      <c r="WVX29" s="6"/>
      <c r="WVY29" s="6"/>
      <c r="WVZ29" s="6"/>
      <c r="WWA29" s="6"/>
      <c r="WWB29" s="6"/>
      <c r="WWC29" s="6"/>
      <c r="WWD29" s="6"/>
      <c r="WWE29" s="6"/>
      <c r="WWF29" s="6"/>
      <c r="WWG29" s="6"/>
      <c r="WWH29" s="6"/>
      <c r="WWI29" s="6"/>
      <c r="WWJ29" s="6"/>
      <c r="WWK29" s="6"/>
      <c r="WWL29" s="6"/>
      <c r="WWM29" s="6"/>
      <c r="WWN29" s="6"/>
      <c r="WWO29" s="6"/>
      <c r="WWP29" s="6"/>
      <c r="WWQ29" s="6"/>
      <c r="WWR29" s="6"/>
      <c r="WWS29" s="6"/>
      <c r="WWT29" s="6"/>
      <c r="WWU29" s="6"/>
      <c r="WWV29" s="6"/>
      <c r="WWW29" s="6"/>
      <c r="WWX29" s="6"/>
      <c r="WWY29" s="6"/>
      <c r="WWZ29" s="6"/>
      <c r="WXA29" s="6"/>
      <c r="WXB29" s="6"/>
      <c r="WXC29" s="6"/>
      <c r="WXD29" s="6"/>
      <c r="WXE29" s="6"/>
      <c r="WXF29" s="6"/>
      <c r="WXG29" s="6"/>
      <c r="WXH29" s="6"/>
      <c r="WXI29" s="6"/>
      <c r="WXJ29" s="6"/>
      <c r="WXK29" s="6"/>
      <c r="WXL29" s="6"/>
      <c r="WXM29" s="6"/>
      <c r="WXN29" s="6"/>
      <c r="WXO29" s="6"/>
      <c r="WXP29" s="6"/>
      <c r="WXQ29" s="6"/>
      <c r="WXR29" s="6"/>
      <c r="WXS29" s="6"/>
      <c r="WXT29" s="6"/>
      <c r="WXU29" s="6"/>
      <c r="WXV29" s="6"/>
      <c r="WXW29" s="6"/>
      <c r="WXX29" s="6"/>
      <c r="WXY29" s="6"/>
      <c r="WXZ29" s="6"/>
      <c r="WYA29" s="6"/>
      <c r="WYB29" s="6"/>
      <c r="WYC29" s="6"/>
      <c r="WYD29" s="6"/>
      <c r="WYE29" s="6"/>
      <c r="WYF29" s="6"/>
      <c r="WYG29" s="6"/>
      <c r="WYH29" s="6"/>
      <c r="WYI29" s="6"/>
      <c r="WYJ29" s="6"/>
      <c r="WYK29" s="6"/>
      <c r="WYL29" s="6"/>
      <c r="WYM29" s="6"/>
      <c r="WYN29" s="6"/>
      <c r="WYO29" s="6"/>
      <c r="WYP29" s="6"/>
      <c r="WYQ29" s="6"/>
      <c r="WYR29" s="6"/>
      <c r="WYS29" s="6"/>
      <c r="WYT29" s="6"/>
      <c r="WYU29" s="6"/>
      <c r="WYV29" s="6"/>
      <c r="WYW29" s="6"/>
      <c r="WYX29" s="6"/>
      <c r="WYY29" s="6"/>
      <c r="WYZ29" s="6"/>
      <c r="WZA29" s="6"/>
      <c r="WZB29" s="6"/>
      <c r="WZC29" s="6"/>
      <c r="WZD29" s="6"/>
      <c r="WZE29" s="6"/>
      <c r="WZF29" s="6"/>
      <c r="WZG29" s="6"/>
      <c r="WZH29" s="6"/>
      <c r="WZI29" s="6"/>
      <c r="WZJ29" s="6"/>
      <c r="WZK29" s="6"/>
      <c r="WZL29" s="6"/>
      <c r="WZM29" s="6"/>
      <c r="WZN29" s="6"/>
      <c r="WZO29" s="6"/>
      <c r="WZP29" s="6"/>
      <c r="WZQ29" s="6"/>
      <c r="WZR29" s="6"/>
      <c r="WZS29" s="6"/>
      <c r="WZT29" s="6"/>
      <c r="WZU29" s="6"/>
      <c r="WZV29" s="6"/>
      <c r="WZW29" s="6"/>
      <c r="WZX29" s="6"/>
      <c r="WZY29" s="6"/>
      <c r="WZZ29" s="6"/>
      <c r="XAA29" s="6"/>
      <c r="XAB29" s="6"/>
      <c r="XAC29" s="6"/>
      <c r="XAD29" s="6"/>
      <c r="XAE29" s="6"/>
      <c r="XAF29" s="6"/>
      <c r="XAG29" s="6"/>
      <c r="XAH29" s="6"/>
      <c r="XAI29" s="6"/>
      <c r="XAJ29" s="6"/>
      <c r="XAK29" s="6"/>
      <c r="XAL29" s="6"/>
      <c r="XAM29" s="6"/>
      <c r="XAN29" s="6"/>
      <c r="XAO29" s="6"/>
      <c r="XAP29" s="6"/>
      <c r="XAQ29" s="6"/>
      <c r="XAR29" s="6"/>
      <c r="XAS29" s="6"/>
      <c r="XAT29" s="6"/>
      <c r="XAU29" s="6"/>
      <c r="XAV29" s="6"/>
      <c r="XAW29" s="6"/>
      <c r="XAX29" s="6"/>
      <c r="XAY29" s="6"/>
      <c r="XAZ29" s="6"/>
      <c r="XBA29" s="6"/>
      <c r="XBB29" s="6"/>
      <c r="XBC29" s="6"/>
      <c r="XBD29" s="6"/>
      <c r="XBE29" s="6"/>
      <c r="XBF29" s="6"/>
      <c r="XBG29" s="6"/>
      <c r="XBH29" s="6"/>
      <c r="XBI29" s="6"/>
      <c r="XBJ29" s="6"/>
      <c r="XBK29" s="6"/>
      <c r="XBL29" s="6"/>
      <c r="XBM29" s="6"/>
      <c r="XBN29" s="6"/>
      <c r="XBO29" s="6"/>
      <c r="XBP29" s="6"/>
      <c r="XBQ29" s="6"/>
      <c r="XBR29" s="6"/>
      <c r="XBS29" s="6"/>
      <c r="XBT29" s="6"/>
      <c r="XBU29" s="6"/>
      <c r="XBV29" s="6"/>
      <c r="XBW29" s="6"/>
      <c r="XBX29" s="6"/>
      <c r="XBY29" s="6"/>
      <c r="XBZ29" s="6"/>
      <c r="XCA29" s="6"/>
      <c r="XCB29" s="6"/>
      <c r="XCC29" s="6"/>
      <c r="XCD29" s="6"/>
      <c r="XCE29" s="6"/>
      <c r="XCF29" s="6"/>
      <c r="XCG29" s="6"/>
      <c r="XCH29" s="6"/>
      <c r="XCI29" s="6"/>
      <c r="XCJ29" s="6"/>
      <c r="XCK29" s="6"/>
      <c r="XCL29" s="6"/>
      <c r="XCM29" s="6"/>
      <c r="XCN29" s="6"/>
      <c r="XCO29" s="6"/>
      <c r="XCP29" s="6"/>
      <c r="XCQ29" s="6"/>
      <c r="XCR29" s="6"/>
      <c r="XCS29" s="6"/>
      <c r="XCT29" s="6"/>
      <c r="XCU29" s="6"/>
      <c r="XCV29" s="6"/>
      <c r="XCW29" s="6"/>
      <c r="XCX29" s="6"/>
      <c r="XCY29" s="6"/>
      <c r="XCZ29" s="6"/>
      <c r="XDA29" s="6"/>
      <c r="XDB29" s="6"/>
      <c r="XDC29" s="6"/>
      <c r="XDD29" s="6"/>
      <c r="XDE29" s="6"/>
      <c r="XDF29" s="6"/>
      <c r="XDG29" s="6"/>
      <c r="XDH29" s="6"/>
      <c r="XDI29" s="6"/>
      <c r="XDJ29" s="6"/>
      <c r="XDK29" s="6"/>
      <c r="XDL29" s="6"/>
      <c r="XDM29" s="6"/>
      <c r="XDN29" s="6"/>
      <c r="XDO29" s="6"/>
      <c r="XDP29" s="6"/>
      <c r="XDQ29" s="6"/>
      <c r="XDR29" s="6"/>
      <c r="XDS29" s="6"/>
      <c r="XDT29" s="6"/>
      <c r="XDU29" s="6"/>
      <c r="XDV29" s="6"/>
      <c r="XDW29" s="6"/>
      <c r="XDX29" s="6"/>
      <c r="XDY29" s="6"/>
      <c r="XDZ29" s="6"/>
      <c r="XEA29" s="6"/>
      <c r="XEB29" s="6"/>
      <c r="XEC29" s="6"/>
      <c r="XED29" s="6"/>
      <c r="XEE29" s="6"/>
      <c r="XEF29" s="6"/>
      <c r="XEG29" s="6"/>
      <c r="XEH29" s="6"/>
      <c r="XEI29" s="6"/>
      <c r="XEJ29" s="6"/>
      <c r="XEK29" s="6"/>
      <c r="XEL29" s="6"/>
      <c r="XEM29" s="6"/>
      <c r="XEN29" s="6"/>
      <c r="XEO29" s="6"/>
      <c r="XEP29" s="6"/>
      <c r="XEQ29" s="6"/>
      <c r="XER29" s="6"/>
      <c r="XES29" s="6"/>
      <c r="XET29" s="6"/>
      <c r="XEU29" s="6"/>
      <c r="XEV29" s="6"/>
      <c r="XEW29" s="6"/>
      <c r="XEX29" s="6"/>
      <c r="XEY29" s="6"/>
    </row>
    <row r="30" s="6" customFormat="1" ht="67.5" outlineLevel="1" spans="1:16384">
      <c r="A30" s="37">
        <v>1</v>
      </c>
      <c r="B30" s="47" t="s">
        <v>80</v>
      </c>
      <c r="C30" s="47" t="s">
        <v>81</v>
      </c>
      <c r="D30" s="47" t="s">
        <v>82</v>
      </c>
      <c r="E30" s="37" t="s">
        <v>83</v>
      </c>
      <c r="F30" s="41">
        <v>2267.89</v>
      </c>
      <c r="G30" s="50">
        <v>2172</v>
      </c>
      <c r="H30" s="41">
        <v>1304.27</v>
      </c>
      <c r="I30" s="41">
        <v>1888.92</v>
      </c>
      <c r="J30" s="41">
        <v>2276.68</v>
      </c>
      <c r="K30" s="41">
        <v>3187.33</v>
      </c>
      <c r="L30" s="81">
        <f t="shared" ref="L30:L36" si="9">SUM(F30:K30)</f>
        <v>13097.09</v>
      </c>
      <c r="M30" s="82">
        <v>64.5</v>
      </c>
      <c r="N30" s="82">
        <v>23</v>
      </c>
      <c r="O30" s="82">
        <v>1</v>
      </c>
      <c r="P30" s="83">
        <f t="shared" ref="P30:P36" si="10">N30*O30</f>
        <v>23</v>
      </c>
      <c r="Q30" s="82">
        <v>0.5</v>
      </c>
      <c r="R30" s="82">
        <v>0.5</v>
      </c>
      <c r="S30" s="100">
        <f>(M30+P30+Q30+R30)*$S$4</f>
        <v>8.85</v>
      </c>
      <c r="T30" s="83">
        <f t="shared" ref="T30:T36" si="11">M30+P30+Q30+R30+S30</f>
        <v>97.35</v>
      </c>
      <c r="U30" s="83">
        <f t="shared" ref="U30:U36" si="12">T30*L30</f>
        <v>1275001.7115</v>
      </c>
      <c r="V30" s="104"/>
      <c r="W30" s="105"/>
      <c r="X30" s="106"/>
      <c r="Y30" s="20"/>
      <c r="Z30" s="20"/>
      <c r="AA30" s="20"/>
      <c r="XEZ30" s="21"/>
      <c r="XFA30" s="21"/>
      <c r="XFB30" s="21"/>
      <c r="XFC30" s="21"/>
      <c r="XFD30" s="21"/>
    </row>
    <row r="31" s="5" customFormat="1" spans="1:16379">
      <c r="A31" s="32" t="s">
        <v>84</v>
      </c>
      <c r="B31" s="34" t="s">
        <v>85</v>
      </c>
      <c r="C31" s="34"/>
      <c r="D31" s="34"/>
      <c r="E31" s="35"/>
      <c r="F31" s="45"/>
      <c r="G31" s="45"/>
      <c r="H31" s="45"/>
      <c r="I31" s="45"/>
      <c r="J31" s="45"/>
      <c r="K31" s="45"/>
      <c r="L31" s="81"/>
      <c r="M31" s="82"/>
      <c r="N31" s="82"/>
      <c r="O31" s="82"/>
      <c r="P31" s="83"/>
      <c r="Q31" s="82"/>
      <c r="R31" s="82"/>
      <c r="S31" s="100"/>
      <c r="T31" s="83"/>
      <c r="U31" s="80">
        <f>SUM(U32:U36)</f>
        <v>643845.004383462</v>
      </c>
      <c r="V31" s="98"/>
      <c r="W31" s="33"/>
      <c r="X31" s="99"/>
      <c r="Y31" s="111"/>
      <c r="Z31" s="111"/>
      <c r="AA31" s="111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  <c r="ANC31" s="6"/>
      <c r="AND31" s="6"/>
      <c r="ANE31" s="6"/>
      <c r="ANF31" s="6"/>
      <c r="ANG31" s="6"/>
      <c r="ANH31" s="6"/>
      <c r="ANI31" s="6"/>
      <c r="ANJ31" s="6"/>
      <c r="ANK31" s="6"/>
      <c r="ANL31" s="6"/>
      <c r="ANM31" s="6"/>
      <c r="ANN31" s="6"/>
      <c r="ANO31" s="6"/>
      <c r="ANP31" s="6"/>
      <c r="ANQ31" s="6"/>
      <c r="ANR31" s="6"/>
      <c r="ANS31" s="6"/>
      <c r="ANT31" s="6"/>
      <c r="ANU31" s="6"/>
      <c r="ANV31" s="6"/>
      <c r="ANW31" s="6"/>
      <c r="ANX31" s="6"/>
      <c r="ANY31" s="6"/>
      <c r="ANZ31" s="6"/>
      <c r="AOA31" s="6"/>
      <c r="AOB31" s="6"/>
      <c r="AOC31" s="6"/>
      <c r="AOD31" s="6"/>
      <c r="AOE31" s="6"/>
      <c r="AOF31" s="6"/>
      <c r="AOG31" s="6"/>
      <c r="AOH31" s="6"/>
      <c r="AOI31" s="6"/>
      <c r="AOJ31" s="6"/>
      <c r="AOK31" s="6"/>
      <c r="AOL31" s="6"/>
      <c r="AOM31" s="6"/>
      <c r="AON31" s="6"/>
      <c r="AOO31" s="6"/>
      <c r="AOP31" s="6"/>
      <c r="AOQ31" s="6"/>
      <c r="AOR31" s="6"/>
      <c r="AOS31" s="6"/>
      <c r="AOT31" s="6"/>
      <c r="AOU31" s="6"/>
      <c r="AOV31" s="6"/>
      <c r="AOW31" s="6"/>
      <c r="AOX31" s="6"/>
      <c r="AOY31" s="6"/>
      <c r="AOZ31" s="6"/>
      <c r="APA31" s="6"/>
      <c r="APB31" s="6"/>
      <c r="APC31" s="6"/>
      <c r="APD31" s="6"/>
      <c r="APE31" s="6"/>
      <c r="APF31" s="6"/>
      <c r="APG31" s="6"/>
      <c r="APH31" s="6"/>
      <c r="API31" s="6"/>
      <c r="APJ31" s="6"/>
      <c r="APK31" s="6"/>
      <c r="APL31" s="6"/>
      <c r="APM31" s="6"/>
      <c r="APN31" s="6"/>
      <c r="APO31" s="6"/>
      <c r="APP31" s="6"/>
      <c r="APQ31" s="6"/>
      <c r="APR31" s="6"/>
      <c r="APS31" s="6"/>
      <c r="APT31" s="6"/>
      <c r="APU31" s="6"/>
      <c r="APV31" s="6"/>
      <c r="APW31" s="6"/>
      <c r="APX31" s="6"/>
      <c r="APY31" s="6"/>
      <c r="APZ31" s="6"/>
      <c r="AQA31" s="6"/>
      <c r="AQB31" s="6"/>
      <c r="AQC31" s="6"/>
      <c r="AQD31" s="6"/>
      <c r="AQE31" s="6"/>
      <c r="AQF31" s="6"/>
      <c r="AQG31" s="6"/>
      <c r="AQH31" s="6"/>
      <c r="AQI31" s="6"/>
      <c r="AQJ31" s="6"/>
      <c r="AQK31" s="6"/>
      <c r="AQL31" s="6"/>
      <c r="AQM31" s="6"/>
      <c r="AQN31" s="6"/>
      <c r="AQO31" s="6"/>
      <c r="AQP31" s="6"/>
      <c r="AQQ31" s="6"/>
      <c r="AQR31" s="6"/>
      <c r="AQS31" s="6"/>
      <c r="AQT31" s="6"/>
      <c r="AQU31" s="6"/>
      <c r="AQV31" s="6"/>
      <c r="AQW31" s="6"/>
      <c r="AQX31" s="6"/>
      <c r="AQY31" s="6"/>
      <c r="AQZ31" s="6"/>
      <c r="ARA31" s="6"/>
      <c r="ARB31" s="6"/>
      <c r="ARC31" s="6"/>
      <c r="ARD31" s="6"/>
      <c r="ARE31" s="6"/>
      <c r="ARF31" s="6"/>
      <c r="ARG31" s="6"/>
      <c r="ARH31" s="6"/>
      <c r="ARI31" s="6"/>
      <c r="ARJ31" s="6"/>
      <c r="ARK31" s="6"/>
      <c r="ARL31" s="6"/>
      <c r="ARM31" s="6"/>
      <c r="ARN31" s="6"/>
      <c r="ARO31" s="6"/>
      <c r="ARP31" s="6"/>
      <c r="ARQ31" s="6"/>
      <c r="ARR31" s="6"/>
      <c r="ARS31" s="6"/>
      <c r="ART31" s="6"/>
      <c r="ARU31" s="6"/>
      <c r="ARV31" s="6"/>
      <c r="ARW31" s="6"/>
      <c r="ARX31" s="6"/>
      <c r="ARY31" s="6"/>
      <c r="ARZ31" s="6"/>
      <c r="ASA31" s="6"/>
      <c r="ASB31" s="6"/>
      <c r="ASC31" s="6"/>
      <c r="ASD31" s="6"/>
      <c r="ASE31" s="6"/>
      <c r="ASF31" s="6"/>
      <c r="ASG31" s="6"/>
      <c r="ASH31" s="6"/>
      <c r="ASI31" s="6"/>
      <c r="ASJ31" s="6"/>
      <c r="ASK31" s="6"/>
      <c r="ASL31" s="6"/>
      <c r="ASM31" s="6"/>
      <c r="ASN31" s="6"/>
      <c r="ASO31" s="6"/>
      <c r="ASP31" s="6"/>
      <c r="ASQ31" s="6"/>
      <c r="ASR31" s="6"/>
      <c r="ASS31" s="6"/>
      <c r="AST31" s="6"/>
      <c r="ASU31" s="6"/>
      <c r="ASV31" s="6"/>
      <c r="ASW31" s="6"/>
      <c r="ASX31" s="6"/>
      <c r="ASY31" s="6"/>
      <c r="ASZ31" s="6"/>
      <c r="ATA31" s="6"/>
      <c r="ATB31" s="6"/>
      <c r="ATC31" s="6"/>
      <c r="ATD31" s="6"/>
      <c r="ATE31" s="6"/>
      <c r="ATF31" s="6"/>
      <c r="ATG31" s="6"/>
      <c r="ATH31" s="6"/>
      <c r="ATI31" s="6"/>
      <c r="ATJ31" s="6"/>
      <c r="ATK31" s="6"/>
      <c r="ATL31" s="6"/>
      <c r="ATM31" s="6"/>
      <c r="ATN31" s="6"/>
      <c r="ATO31" s="6"/>
      <c r="ATP31" s="6"/>
      <c r="ATQ31" s="6"/>
      <c r="ATR31" s="6"/>
      <c r="ATS31" s="6"/>
      <c r="ATT31" s="6"/>
      <c r="ATU31" s="6"/>
      <c r="ATV31" s="6"/>
      <c r="ATW31" s="6"/>
      <c r="ATX31" s="6"/>
      <c r="ATY31" s="6"/>
      <c r="ATZ31" s="6"/>
      <c r="AUA31" s="6"/>
      <c r="AUB31" s="6"/>
      <c r="AUC31" s="6"/>
      <c r="AUD31" s="6"/>
      <c r="AUE31" s="6"/>
      <c r="AUF31" s="6"/>
      <c r="AUG31" s="6"/>
      <c r="AUH31" s="6"/>
      <c r="AUI31" s="6"/>
      <c r="AUJ31" s="6"/>
      <c r="AUK31" s="6"/>
      <c r="AUL31" s="6"/>
      <c r="AUM31" s="6"/>
      <c r="AUN31" s="6"/>
      <c r="AUO31" s="6"/>
      <c r="AUP31" s="6"/>
      <c r="AUQ31" s="6"/>
      <c r="AUR31" s="6"/>
      <c r="AUS31" s="6"/>
      <c r="AUT31" s="6"/>
      <c r="AUU31" s="6"/>
      <c r="AUV31" s="6"/>
      <c r="AUW31" s="6"/>
      <c r="AUX31" s="6"/>
      <c r="AUY31" s="6"/>
      <c r="AUZ31" s="6"/>
      <c r="AVA31" s="6"/>
      <c r="AVB31" s="6"/>
      <c r="AVC31" s="6"/>
      <c r="AVD31" s="6"/>
      <c r="AVE31" s="6"/>
      <c r="AVF31" s="6"/>
      <c r="AVG31" s="6"/>
      <c r="AVH31" s="6"/>
      <c r="AVI31" s="6"/>
      <c r="AVJ31" s="6"/>
      <c r="AVK31" s="6"/>
      <c r="AVL31" s="6"/>
      <c r="AVM31" s="6"/>
      <c r="AVN31" s="6"/>
      <c r="AVO31" s="6"/>
      <c r="AVP31" s="6"/>
      <c r="AVQ31" s="6"/>
      <c r="AVR31" s="6"/>
      <c r="AVS31" s="6"/>
      <c r="AVT31" s="6"/>
      <c r="AVU31" s="6"/>
      <c r="AVV31" s="6"/>
      <c r="AVW31" s="6"/>
      <c r="AVX31" s="6"/>
      <c r="AVY31" s="6"/>
      <c r="AVZ31" s="6"/>
      <c r="AWA31" s="6"/>
      <c r="AWB31" s="6"/>
      <c r="AWC31" s="6"/>
      <c r="AWD31" s="6"/>
      <c r="AWE31" s="6"/>
      <c r="AWF31" s="6"/>
      <c r="AWG31" s="6"/>
      <c r="AWH31" s="6"/>
      <c r="AWI31" s="6"/>
      <c r="AWJ31" s="6"/>
      <c r="AWK31" s="6"/>
      <c r="AWL31" s="6"/>
      <c r="AWM31" s="6"/>
      <c r="AWN31" s="6"/>
      <c r="AWO31" s="6"/>
      <c r="AWP31" s="6"/>
      <c r="AWQ31" s="6"/>
      <c r="AWR31" s="6"/>
      <c r="AWS31" s="6"/>
      <c r="AWT31" s="6"/>
      <c r="AWU31" s="6"/>
      <c r="AWV31" s="6"/>
      <c r="AWW31" s="6"/>
      <c r="AWX31" s="6"/>
      <c r="AWY31" s="6"/>
      <c r="AWZ31" s="6"/>
      <c r="AXA31" s="6"/>
      <c r="AXB31" s="6"/>
      <c r="AXC31" s="6"/>
      <c r="AXD31" s="6"/>
      <c r="AXE31" s="6"/>
      <c r="AXF31" s="6"/>
      <c r="AXG31" s="6"/>
      <c r="AXH31" s="6"/>
      <c r="AXI31" s="6"/>
      <c r="AXJ31" s="6"/>
      <c r="AXK31" s="6"/>
      <c r="AXL31" s="6"/>
      <c r="AXM31" s="6"/>
      <c r="AXN31" s="6"/>
      <c r="AXO31" s="6"/>
      <c r="AXP31" s="6"/>
      <c r="AXQ31" s="6"/>
      <c r="AXR31" s="6"/>
      <c r="AXS31" s="6"/>
      <c r="AXT31" s="6"/>
      <c r="AXU31" s="6"/>
      <c r="AXV31" s="6"/>
      <c r="AXW31" s="6"/>
      <c r="AXX31" s="6"/>
      <c r="AXY31" s="6"/>
      <c r="AXZ31" s="6"/>
      <c r="AYA31" s="6"/>
      <c r="AYB31" s="6"/>
      <c r="AYC31" s="6"/>
      <c r="AYD31" s="6"/>
      <c r="AYE31" s="6"/>
      <c r="AYF31" s="6"/>
      <c r="AYG31" s="6"/>
      <c r="AYH31" s="6"/>
      <c r="AYI31" s="6"/>
      <c r="AYJ31" s="6"/>
      <c r="AYK31" s="6"/>
      <c r="AYL31" s="6"/>
      <c r="AYM31" s="6"/>
      <c r="AYN31" s="6"/>
      <c r="AYO31" s="6"/>
      <c r="AYP31" s="6"/>
      <c r="AYQ31" s="6"/>
      <c r="AYR31" s="6"/>
      <c r="AYS31" s="6"/>
      <c r="AYT31" s="6"/>
      <c r="AYU31" s="6"/>
      <c r="AYV31" s="6"/>
      <c r="AYW31" s="6"/>
      <c r="AYX31" s="6"/>
      <c r="AYY31" s="6"/>
      <c r="AYZ31" s="6"/>
      <c r="AZA31" s="6"/>
      <c r="AZB31" s="6"/>
      <c r="AZC31" s="6"/>
      <c r="AZD31" s="6"/>
      <c r="AZE31" s="6"/>
      <c r="AZF31" s="6"/>
      <c r="AZG31" s="6"/>
      <c r="AZH31" s="6"/>
      <c r="AZI31" s="6"/>
      <c r="AZJ31" s="6"/>
      <c r="AZK31" s="6"/>
      <c r="AZL31" s="6"/>
      <c r="AZM31" s="6"/>
      <c r="AZN31" s="6"/>
      <c r="AZO31" s="6"/>
      <c r="AZP31" s="6"/>
      <c r="AZQ31" s="6"/>
      <c r="AZR31" s="6"/>
      <c r="AZS31" s="6"/>
      <c r="AZT31" s="6"/>
      <c r="AZU31" s="6"/>
      <c r="AZV31" s="6"/>
      <c r="AZW31" s="6"/>
      <c r="AZX31" s="6"/>
      <c r="AZY31" s="6"/>
      <c r="AZZ31" s="6"/>
      <c r="BAA31" s="6"/>
      <c r="BAB31" s="6"/>
      <c r="BAC31" s="6"/>
      <c r="BAD31" s="6"/>
      <c r="BAE31" s="6"/>
      <c r="BAF31" s="6"/>
      <c r="BAG31" s="6"/>
      <c r="BAH31" s="6"/>
      <c r="BAI31" s="6"/>
      <c r="BAJ31" s="6"/>
      <c r="BAK31" s="6"/>
      <c r="BAL31" s="6"/>
      <c r="BAM31" s="6"/>
      <c r="BAN31" s="6"/>
      <c r="BAO31" s="6"/>
      <c r="BAP31" s="6"/>
      <c r="BAQ31" s="6"/>
      <c r="BAR31" s="6"/>
      <c r="BAS31" s="6"/>
      <c r="BAT31" s="6"/>
      <c r="BAU31" s="6"/>
      <c r="BAV31" s="6"/>
      <c r="BAW31" s="6"/>
      <c r="BAX31" s="6"/>
      <c r="BAY31" s="6"/>
      <c r="BAZ31" s="6"/>
      <c r="BBA31" s="6"/>
      <c r="BBB31" s="6"/>
      <c r="BBC31" s="6"/>
      <c r="BBD31" s="6"/>
      <c r="BBE31" s="6"/>
      <c r="BBF31" s="6"/>
      <c r="BBG31" s="6"/>
      <c r="BBH31" s="6"/>
      <c r="BBI31" s="6"/>
      <c r="BBJ31" s="6"/>
      <c r="BBK31" s="6"/>
      <c r="BBL31" s="6"/>
      <c r="BBM31" s="6"/>
      <c r="BBN31" s="6"/>
      <c r="BBO31" s="6"/>
      <c r="BBP31" s="6"/>
      <c r="BBQ31" s="6"/>
      <c r="BBR31" s="6"/>
      <c r="BBS31" s="6"/>
      <c r="BBT31" s="6"/>
      <c r="BBU31" s="6"/>
      <c r="BBV31" s="6"/>
      <c r="BBW31" s="6"/>
      <c r="BBX31" s="6"/>
      <c r="BBY31" s="6"/>
      <c r="BBZ31" s="6"/>
      <c r="BCA31" s="6"/>
      <c r="BCB31" s="6"/>
      <c r="BCC31" s="6"/>
      <c r="BCD31" s="6"/>
      <c r="BCE31" s="6"/>
      <c r="BCF31" s="6"/>
      <c r="BCG31" s="6"/>
      <c r="BCH31" s="6"/>
      <c r="BCI31" s="6"/>
      <c r="BCJ31" s="6"/>
      <c r="BCK31" s="6"/>
      <c r="BCL31" s="6"/>
      <c r="BCM31" s="6"/>
      <c r="BCN31" s="6"/>
      <c r="BCO31" s="6"/>
      <c r="BCP31" s="6"/>
      <c r="BCQ31" s="6"/>
      <c r="BCR31" s="6"/>
      <c r="BCS31" s="6"/>
      <c r="BCT31" s="6"/>
      <c r="BCU31" s="6"/>
      <c r="BCV31" s="6"/>
      <c r="BCW31" s="6"/>
      <c r="BCX31" s="6"/>
      <c r="BCY31" s="6"/>
      <c r="BCZ31" s="6"/>
      <c r="BDA31" s="6"/>
      <c r="BDB31" s="6"/>
      <c r="BDC31" s="6"/>
      <c r="BDD31" s="6"/>
      <c r="BDE31" s="6"/>
      <c r="BDF31" s="6"/>
      <c r="BDG31" s="6"/>
      <c r="BDH31" s="6"/>
      <c r="BDI31" s="6"/>
      <c r="BDJ31" s="6"/>
      <c r="BDK31" s="6"/>
      <c r="BDL31" s="6"/>
      <c r="BDM31" s="6"/>
      <c r="BDN31" s="6"/>
      <c r="BDO31" s="6"/>
      <c r="BDP31" s="6"/>
      <c r="BDQ31" s="6"/>
      <c r="BDR31" s="6"/>
      <c r="BDS31" s="6"/>
      <c r="BDT31" s="6"/>
      <c r="BDU31" s="6"/>
      <c r="BDV31" s="6"/>
      <c r="BDW31" s="6"/>
      <c r="BDX31" s="6"/>
      <c r="BDY31" s="6"/>
      <c r="BDZ31" s="6"/>
      <c r="BEA31" s="6"/>
      <c r="BEB31" s="6"/>
      <c r="BEC31" s="6"/>
      <c r="BED31" s="6"/>
      <c r="BEE31" s="6"/>
      <c r="BEF31" s="6"/>
      <c r="BEG31" s="6"/>
      <c r="BEH31" s="6"/>
      <c r="BEI31" s="6"/>
      <c r="BEJ31" s="6"/>
      <c r="BEK31" s="6"/>
      <c r="BEL31" s="6"/>
      <c r="BEM31" s="6"/>
      <c r="BEN31" s="6"/>
      <c r="BEO31" s="6"/>
      <c r="BEP31" s="6"/>
      <c r="BEQ31" s="6"/>
      <c r="BER31" s="6"/>
      <c r="BES31" s="6"/>
      <c r="BET31" s="6"/>
      <c r="BEU31" s="6"/>
      <c r="BEV31" s="6"/>
      <c r="BEW31" s="6"/>
      <c r="BEX31" s="6"/>
      <c r="BEY31" s="6"/>
      <c r="BEZ31" s="6"/>
      <c r="BFA31" s="6"/>
      <c r="BFB31" s="6"/>
      <c r="BFC31" s="6"/>
      <c r="BFD31" s="6"/>
      <c r="BFE31" s="6"/>
      <c r="BFF31" s="6"/>
      <c r="BFG31" s="6"/>
      <c r="BFH31" s="6"/>
      <c r="BFI31" s="6"/>
      <c r="BFJ31" s="6"/>
      <c r="BFK31" s="6"/>
      <c r="BFL31" s="6"/>
      <c r="BFM31" s="6"/>
      <c r="BFN31" s="6"/>
      <c r="BFO31" s="6"/>
      <c r="BFP31" s="6"/>
      <c r="BFQ31" s="6"/>
      <c r="BFR31" s="6"/>
      <c r="BFS31" s="6"/>
      <c r="BFT31" s="6"/>
      <c r="BFU31" s="6"/>
      <c r="BFV31" s="6"/>
      <c r="BFW31" s="6"/>
      <c r="BFX31" s="6"/>
      <c r="BFY31" s="6"/>
      <c r="BFZ31" s="6"/>
      <c r="BGA31" s="6"/>
      <c r="BGB31" s="6"/>
      <c r="BGC31" s="6"/>
      <c r="BGD31" s="6"/>
      <c r="BGE31" s="6"/>
      <c r="BGF31" s="6"/>
      <c r="BGG31" s="6"/>
      <c r="BGH31" s="6"/>
      <c r="BGI31" s="6"/>
      <c r="BGJ31" s="6"/>
      <c r="BGK31" s="6"/>
      <c r="BGL31" s="6"/>
      <c r="BGM31" s="6"/>
      <c r="BGN31" s="6"/>
      <c r="BGO31" s="6"/>
      <c r="BGP31" s="6"/>
      <c r="BGQ31" s="6"/>
      <c r="BGR31" s="6"/>
      <c r="BGS31" s="6"/>
      <c r="BGT31" s="6"/>
      <c r="BGU31" s="6"/>
      <c r="BGV31" s="6"/>
      <c r="BGW31" s="6"/>
      <c r="BGX31" s="6"/>
      <c r="BGY31" s="6"/>
      <c r="BGZ31" s="6"/>
      <c r="BHA31" s="6"/>
      <c r="BHB31" s="6"/>
      <c r="BHC31" s="6"/>
      <c r="BHD31" s="6"/>
      <c r="BHE31" s="6"/>
      <c r="BHF31" s="6"/>
      <c r="BHG31" s="6"/>
      <c r="BHH31" s="6"/>
      <c r="BHI31" s="6"/>
      <c r="BHJ31" s="6"/>
      <c r="BHK31" s="6"/>
      <c r="BHL31" s="6"/>
      <c r="BHM31" s="6"/>
      <c r="BHN31" s="6"/>
      <c r="BHO31" s="6"/>
      <c r="BHP31" s="6"/>
      <c r="BHQ31" s="6"/>
      <c r="BHR31" s="6"/>
      <c r="BHS31" s="6"/>
      <c r="BHT31" s="6"/>
      <c r="BHU31" s="6"/>
      <c r="BHV31" s="6"/>
      <c r="BHW31" s="6"/>
      <c r="BHX31" s="6"/>
      <c r="BHY31" s="6"/>
      <c r="BHZ31" s="6"/>
      <c r="BIA31" s="6"/>
      <c r="BIB31" s="6"/>
      <c r="BIC31" s="6"/>
      <c r="BID31" s="6"/>
      <c r="BIE31" s="6"/>
      <c r="BIF31" s="6"/>
      <c r="BIG31" s="6"/>
      <c r="BIH31" s="6"/>
      <c r="BII31" s="6"/>
      <c r="BIJ31" s="6"/>
      <c r="BIK31" s="6"/>
      <c r="BIL31" s="6"/>
      <c r="BIM31" s="6"/>
      <c r="BIN31" s="6"/>
      <c r="BIO31" s="6"/>
      <c r="BIP31" s="6"/>
      <c r="BIQ31" s="6"/>
      <c r="BIR31" s="6"/>
      <c r="BIS31" s="6"/>
      <c r="BIT31" s="6"/>
      <c r="BIU31" s="6"/>
      <c r="BIV31" s="6"/>
      <c r="BIW31" s="6"/>
      <c r="BIX31" s="6"/>
      <c r="BIY31" s="6"/>
      <c r="BIZ31" s="6"/>
      <c r="BJA31" s="6"/>
      <c r="BJB31" s="6"/>
      <c r="BJC31" s="6"/>
      <c r="BJD31" s="6"/>
      <c r="BJE31" s="6"/>
      <c r="BJF31" s="6"/>
      <c r="BJG31" s="6"/>
      <c r="BJH31" s="6"/>
      <c r="BJI31" s="6"/>
      <c r="BJJ31" s="6"/>
      <c r="BJK31" s="6"/>
      <c r="BJL31" s="6"/>
      <c r="BJM31" s="6"/>
      <c r="BJN31" s="6"/>
      <c r="BJO31" s="6"/>
      <c r="BJP31" s="6"/>
      <c r="BJQ31" s="6"/>
      <c r="BJR31" s="6"/>
      <c r="BJS31" s="6"/>
      <c r="BJT31" s="6"/>
      <c r="BJU31" s="6"/>
      <c r="BJV31" s="6"/>
      <c r="BJW31" s="6"/>
      <c r="BJX31" s="6"/>
      <c r="BJY31" s="6"/>
      <c r="BJZ31" s="6"/>
      <c r="BKA31" s="6"/>
      <c r="BKB31" s="6"/>
      <c r="BKC31" s="6"/>
      <c r="BKD31" s="6"/>
      <c r="BKE31" s="6"/>
      <c r="BKF31" s="6"/>
      <c r="BKG31" s="6"/>
      <c r="BKH31" s="6"/>
      <c r="BKI31" s="6"/>
      <c r="BKJ31" s="6"/>
      <c r="BKK31" s="6"/>
      <c r="BKL31" s="6"/>
      <c r="BKM31" s="6"/>
      <c r="BKN31" s="6"/>
      <c r="BKO31" s="6"/>
      <c r="BKP31" s="6"/>
      <c r="BKQ31" s="6"/>
      <c r="BKR31" s="6"/>
      <c r="BKS31" s="6"/>
      <c r="BKT31" s="6"/>
      <c r="BKU31" s="6"/>
      <c r="BKV31" s="6"/>
      <c r="BKW31" s="6"/>
      <c r="BKX31" s="6"/>
      <c r="BKY31" s="6"/>
      <c r="BKZ31" s="6"/>
      <c r="BLA31" s="6"/>
      <c r="BLB31" s="6"/>
      <c r="BLC31" s="6"/>
      <c r="BLD31" s="6"/>
      <c r="BLE31" s="6"/>
      <c r="BLF31" s="6"/>
      <c r="BLG31" s="6"/>
      <c r="BLH31" s="6"/>
      <c r="BLI31" s="6"/>
      <c r="BLJ31" s="6"/>
      <c r="BLK31" s="6"/>
      <c r="BLL31" s="6"/>
      <c r="BLM31" s="6"/>
      <c r="BLN31" s="6"/>
      <c r="BLO31" s="6"/>
      <c r="BLP31" s="6"/>
      <c r="BLQ31" s="6"/>
      <c r="BLR31" s="6"/>
      <c r="BLS31" s="6"/>
      <c r="BLT31" s="6"/>
      <c r="BLU31" s="6"/>
      <c r="BLV31" s="6"/>
      <c r="BLW31" s="6"/>
      <c r="BLX31" s="6"/>
      <c r="BLY31" s="6"/>
      <c r="BLZ31" s="6"/>
      <c r="BMA31" s="6"/>
      <c r="BMB31" s="6"/>
      <c r="BMC31" s="6"/>
      <c r="BMD31" s="6"/>
      <c r="BME31" s="6"/>
      <c r="BMF31" s="6"/>
      <c r="BMG31" s="6"/>
      <c r="BMH31" s="6"/>
      <c r="BMI31" s="6"/>
      <c r="BMJ31" s="6"/>
      <c r="BMK31" s="6"/>
      <c r="BML31" s="6"/>
      <c r="BMM31" s="6"/>
      <c r="BMN31" s="6"/>
      <c r="BMO31" s="6"/>
      <c r="BMP31" s="6"/>
      <c r="BMQ31" s="6"/>
      <c r="BMR31" s="6"/>
      <c r="BMS31" s="6"/>
      <c r="BMT31" s="6"/>
      <c r="BMU31" s="6"/>
      <c r="BMV31" s="6"/>
      <c r="BMW31" s="6"/>
      <c r="BMX31" s="6"/>
      <c r="BMY31" s="6"/>
      <c r="BMZ31" s="6"/>
      <c r="BNA31" s="6"/>
      <c r="BNB31" s="6"/>
      <c r="BNC31" s="6"/>
      <c r="BND31" s="6"/>
      <c r="BNE31" s="6"/>
      <c r="BNF31" s="6"/>
      <c r="BNG31" s="6"/>
      <c r="BNH31" s="6"/>
      <c r="BNI31" s="6"/>
      <c r="BNJ31" s="6"/>
      <c r="BNK31" s="6"/>
      <c r="BNL31" s="6"/>
      <c r="BNM31" s="6"/>
      <c r="BNN31" s="6"/>
      <c r="BNO31" s="6"/>
      <c r="BNP31" s="6"/>
      <c r="BNQ31" s="6"/>
      <c r="BNR31" s="6"/>
      <c r="BNS31" s="6"/>
      <c r="BNT31" s="6"/>
      <c r="BNU31" s="6"/>
      <c r="BNV31" s="6"/>
      <c r="BNW31" s="6"/>
      <c r="BNX31" s="6"/>
      <c r="BNY31" s="6"/>
      <c r="BNZ31" s="6"/>
      <c r="BOA31" s="6"/>
      <c r="BOB31" s="6"/>
      <c r="BOC31" s="6"/>
      <c r="BOD31" s="6"/>
      <c r="BOE31" s="6"/>
      <c r="BOF31" s="6"/>
      <c r="BOG31" s="6"/>
      <c r="BOH31" s="6"/>
      <c r="BOI31" s="6"/>
      <c r="BOJ31" s="6"/>
      <c r="BOK31" s="6"/>
      <c r="BOL31" s="6"/>
      <c r="BOM31" s="6"/>
      <c r="BON31" s="6"/>
      <c r="BOO31" s="6"/>
      <c r="BOP31" s="6"/>
      <c r="BOQ31" s="6"/>
      <c r="BOR31" s="6"/>
      <c r="BOS31" s="6"/>
      <c r="BOT31" s="6"/>
      <c r="BOU31" s="6"/>
      <c r="BOV31" s="6"/>
      <c r="BOW31" s="6"/>
      <c r="BOX31" s="6"/>
      <c r="BOY31" s="6"/>
      <c r="BOZ31" s="6"/>
      <c r="BPA31" s="6"/>
      <c r="BPB31" s="6"/>
      <c r="BPC31" s="6"/>
      <c r="BPD31" s="6"/>
      <c r="BPE31" s="6"/>
      <c r="BPF31" s="6"/>
      <c r="BPG31" s="6"/>
      <c r="BPH31" s="6"/>
      <c r="BPI31" s="6"/>
      <c r="BPJ31" s="6"/>
      <c r="BPK31" s="6"/>
      <c r="BPL31" s="6"/>
      <c r="BPM31" s="6"/>
      <c r="BPN31" s="6"/>
      <c r="BPO31" s="6"/>
      <c r="BPP31" s="6"/>
      <c r="BPQ31" s="6"/>
      <c r="BPR31" s="6"/>
      <c r="BPS31" s="6"/>
      <c r="BPT31" s="6"/>
      <c r="BPU31" s="6"/>
      <c r="BPV31" s="6"/>
      <c r="BPW31" s="6"/>
      <c r="BPX31" s="6"/>
      <c r="BPY31" s="6"/>
      <c r="BPZ31" s="6"/>
      <c r="BQA31" s="6"/>
      <c r="BQB31" s="6"/>
      <c r="BQC31" s="6"/>
      <c r="BQD31" s="6"/>
      <c r="BQE31" s="6"/>
      <c r="BQF31" s="6"/>
      <c r="BQG31" s="6"/>
      <c r="BQH31" s="6"/>
      <c r="BQI31" s="6"/>
      <c r="BQJ31" s="6"/>
      <c r="BQK31" s="6"/>
      <c r="BQL31" s="6"/>
      <c r="BQM31" s="6"/>
      <c r="BQN31" s="6"/>
      <c r="BQO31" s="6"/>
      <c r="BQP31" s="6"/>
      <c r="BQQ31" s="6"/>
      <c r="BQR31" s="6"/>
      <c r="BQS31" s="6"/>
      <c r="BQT31" s="6"/>
      <c r="BQU31" s="6"/>
      <c r="BQV31" s="6"/>
      <c r="BQW31" s="6"/>
      <c r="BQX31" s="6"/>
      <c r="BQY31" s="6"/>
      <c r="BQZ31" s="6"/>
      <c r="BRA31" s="6"/>
      <c r="BRB31" s="6"/>
      <c r="BRC31" s="6"/>
      <c r="BRD31" s="6"/>
      <c r="BRE31" s="6"/>
      <c r="BRF31" s="6"/>
      <c r="BRG31" s="6"/>
      <c r="BRH31" s="6"/>
      <c r="BRI31" s="6"/>
      <c r="BRJ31" s="6"/>
      <c r="BRK31" s="6"/>
      <c r="BRL31" s="6"/>
      <c r="BRM31" s="6"/>
      <c r="BRN31" s="6"/>
      <c r="BRO31" s="6"/>
      <c r="BRP31" s="6"/>
      <c r="BRQ31" s="6"/>
      <c r="BRR31" s="6"/>
      <c r="BRS31" s="6"/>
      <c r="BRT31" s="6"/>
      <c r="BRU31" s="6"/>
      <c r="BRV31" s="6"/>
      <c r="BRW31" s="6"/>
      <c r="BRX31" s="6"/>
      <c r="BRY31" s="6"/>
      <c r="BRZ31" s="6"/>
      <c r="BSA31" s="6"/>
      <c r="BSB31" s="6"/>
      <c r="BSC31" s="6"/>
      <c r="BSD31" s="6"/>
      <c r="BSE31" s="6"/>
      <c r="BSF31" s="6"/>
      <c r="BSG31" s="6"/>
      <c r="BSH31" s="6"/>
      <c r="BSI31" s="6"/>
      <c r="BSJ31" s="6"/>
      <c r="BSK31" s="6"/>
      <c r="BSL31" s="6"/>
      <c r="BSM31" s="6"/>
      <c r="BSN31" s="6"/>
      <c r="BSO31" s="6"/>
      <c r="BSP31" s="6"/>
      <c r="BSQ31" s="6"/>
      <c r="BSR31" s="6"/>
      <c r="BSS31" s="6"/>
      <c r="BST31" s="6"/>
      <c r="BSU31" s="6"/>
      <c r="BSV31" s="6"/>
      <c r="BSW31" s="6"/>
      <c r="BSX31" s="6"/>
      <c r="BSY31" s="6"/>
      <c r="BSZ31" s="6"/>
      <c r="BTA31" s="6"/>
      <c r="BTB31" s="6"/>
      <c r="BTC31" s="6"/>
      <c r="BTD31" s="6"/>
      <c r="BTE31" s="6"/>
      <c r="BTF31" s="6"/>
      <c r="BTG31" s="6"/>
      <c r="BTH31" s="6"/>
      <c r="BTI31" s="6"/>
      <c r="BTJ31" s="6"/>
      <c r="BTK31" s="6"/>
      <c r="BTL31" s="6"/>
      <c r="BTM31" s="6"/>
      <c r="BTN31" s="6"/>
      <c r="BTO31" s="6"/>
      <c r="BTP31" s="6"/>
      <c r="BTQ31" s="6"/>
      <c r="BTR31" s="6"/>
      <c r="BTS31" s="6"/>
      <c r="BTT31" s="6"/>
      <c r="BTU31" s="6"/>
      <c r="BTV31" s="6"/>
      <c r="BTW31" s="6"/>
      <c r="BTX31" s="6"/>
      <c r="BTY31" s="6"/>
      <c r="BTZ31" s="6"/>
      <c r="BUA31" s="6"/>
      <c r="BUB31" s="6"/>
      <c r="BUC31" s="6"/>
      <c r="BUD31" s="6"/>
      <c r="BUE31" s="6"/>
      <c r="BUF31" s="6"/>
      <c r="BUG31" s="6"/>
      <c r="BUH31" s="6"/>
      <c r="BUI31" s="6"/>
      <c r="BUJ31" s="6"/>
      <c r="BUK31" s="6"/>
      <c r="BUL31" s="6"/>
      <c r="BUM31" s="6"/>
      <c r="BUN31" s="6"/>
      <c r="BUO31" s="6"/>
      <c r="BUP31" s="6"/>
      <c r="BUQ31" s="6"/>
      <c r="BUR31" s="6"/>
      <c r="BUS31" s="6"/>
      <c r="BUT31" s="6"/>
      <c r="BUU31" s="6"/>
      <c r="BUV31" s="6"/>
      <c r="BUW31" s="6"/>
      <c r="BUX31" s="6"/>
      <c r="BUY31" s="6"/>
      <c r="BUZ31" s="6"/>
      <c r="BVA31" s="6"/>
      <c r="BVB31" s="6"/>
      <c r="BVC31" s="6"/>
      <c r="BVD31" s="6"/>
      <c r="BVE31" s="6"/>
      <c r="BVF31" s="6"/>
      <c r="BVG31" s="6"/>
      <c r="BVH31" s="6"/>
      <c r="BVI31" s="6"/>
      <c r="BVJ31" s="6"/>
      <c r="BVK31" s="6"/>
      <c r="BVL31" s="6"/>
      <c r="BVM31" s="6"/>
      <c r="BVN31" s="6"/>
      <c r="BVO31" s="6"/>
      <c r="BVP31" s="6"/>
      <c r="BVQ31" s="6"/>
      <c r="BVR31" s="6"/>
      <c r="BVS31" s="6"/>
      <c r="BVT31" s="6"/>
      <c r="BVU31" s="6"/>
      <c r="BVV31" s="6"/>
      <c r="BVW31" s="6"/>
      <c r="BVX31" s="6"/>
      <c r="BVY31" s="6"/>
      <c r="BVZ31" s="6"/>
      <c r="BWA31" s="6"/>
      <c r="BWB31" s="6"/>
      <c r="BWC31" s="6"/>
      <c r="BWD31" s="6"/>
      <c r="BWE31" s="6"/>
      <c r="BWF31" s="6"/>
      <c r="BWG31" s="6"/>
      <c r="BWH31" s="6"/>
      <c r="BWI31" s="6"/>
      <c r="BWJ31" s="6"/>
      <c r="BWK31" s="6"/>
      <c r="BWL31" s="6"/>
      <c r="BWM31" s="6"/>
      <c r="BWN31" s="6"/>
      <c r="BWO31" s="6"/>
      <c r="BWP31" s="6"/>
      <c r="BWQ31" s="6"/>
      <c r="BWR31" s="6"/>
      <c r="BWS31" s="6"/>
      <c r="BWT31" s="6"/>
      <c r="BWU31" s="6"/>
      <c r="BWV31" s="6"/>
      <c r="BWW31" s="6"/>
      <c r="BWX31" s="6"/>
      <c r="BWY31" s="6"/>
      <c r="BWZ31" s="6"/>
      <c r="BXA31" s="6"/>
      <c r="BXB31" s="6"/>
      <c r="BXC31" s="6"/>
      <c r="BXD31" s="6"/>
      <c r="BXE31" s="6"/>
      <c r="BXF31" s="6"/>
      <c r="BXG31" s="6"/>
      <c r="BXH31" s="6"/>
      <c r="BXI31" s="6"/>
      <c r="BXJ31" s="6"/>
      <c r="BXK31" s="6"/>
      <c r="BXL31" s="6"/>
      <c r="BXM31" s="6"/>
      <c r="BXN31" s="6"/>
      <c r="BXO31" s="6"/>
      <c r="BXP31" s="6"/>
      <c r="BXQ31" s="6"/>
      <c r="BXR31" s="6"/>
      <c r="BXS31" s="6"/>
      <c r="BXT31" s="6"/>
      <c r="BXU31" s="6"/>
      <c r="BXV31" s="6"/>
      <c r="BXW31" s="6"/>
      <c r="BXX31" s="6"/>
      <c r="BXY31" s="6"/>
      <c r="BXZ31" s="6"/>
      <c r="BYA31" s="6"/>
      <c r="BYB31" s="6"/>
      <c r="BYC31" s="6"/>
      <c r="BYD31" s="6"/>
      <c r="BYE31" s="6"/>
      <c r="BYF31" s="6"/>
      <c r="BYG31" s="6"/>
      <c r="BYH31" s="6"/>
      <c r="BYI31" s="6"/>
      <c r="BYJ31" s="6"/>
      <c r="BYK31" s="6"/>
      <c r="BYL31" s="6"/>
      <c r="BYM31" s="6"/>
      <c r="BYN31" s="6"/>
      <c r="BYO31" s="6"/>
      <c r="BYP31" s="6"/>
      <c r="BYQ31" s="6"/>
      <c r="BYR31" s="6"/>
      <c r="BYS31" s="6"/>
      <c r="BYT31" s="6"/>
      <c r="BYU31" s="6"/>
      <c r="BYV31" s="6"/>
      <c r="BYW31" s="6"/>
      <c r="BYX31" s="6"/>
      <c r="BYY31" s="6"/>
      <c r="BYZ31" s="6"/>
      <c r="BZA31" s="6"/>
      <c r="BZB31" s="6"/>
      <c r="BZC31" s="6"/>
      <c r="BZD31" s="6"/>
      <c r="BZE31" s="6"/>
      <c r="BZF31" s="6"/>
      <c r="BZG31" s="6"/>
      <c r="BZH31" s="6"/>
      <c r="BZI31" s="6"/>
      <c r="BZJ31" s="6"/>
      <c r="BZK31" s="6"/>
      <c r="BZL31" s="6"/>
      <c r="BZM31" s="6"/>
      <c r="BZN31" s="6"/>
      <c r="BZO31" s="6"/>
      <c r="BZP31" s="6"/>
      <c r="BZQ31" s="6"/>
      <c r="BZR31" s="6"/>
      <c r="BZS31" s="6"/>
      <c r="BZT31" s="6"/>
      <c r="BZU31" s="6"/>
      <c r="BZV31" s="6"/>
      <c r="BZW31" s="6"/>
      <c r="BZX31" s="6"/>
      <c r="BZY31" s="6"/>
      <c r="BZZ31" s="6"/>
      <c r="CAA31" s="6"/>
      <c r="CAB31" s="6"/>
      <c r="CAC31" s="6"/>
      <c r="CAD31" s="6"/>
      <c r="CAE31" s="6"/>
      <c r="CAF31" s="6"/>
      <c r="CAG31" s="6"/>
      <c r="CAH31" s="6"/>
      <c r="CAI31" s="6"/>
      <c r="CAJ31" s="6"/>
      <c r="CAK31" s="6"/>
      <c r="CAL31" s="6"/>
      <c r="CAM31" s="6"/>
      <c r="CAN31" s="6"/>
      <c r="CAO31" s="6"/>
      <c r="CAP31" s="6"/>
      <c r="CAQ31" s="6"/>
      <c r="CAR31" s="6"/>
      <c r="CAS31" s="6"/>
      <c r="CAT31" s="6"/>
      <c r="CAU31" s="6"/>
      <c r="CAV31" s="6"/>
      <c r="CAW31" s="6"/>
      <c r="CAX31" s="6"/>
      <c r="CAY31" s="6"/>
      <c r="CAZ31" s="6"/>
      <c r="CBA31" s="6"/>
      <c r="CBB31" s="6"/>
      <c r="CBC31" s="6"/>
      <c r="CBD31" s="6"/>
      <c r="CBE31" s="6"/>
      <c r="CBF31" s="6"/>
      <c r="CBG31" s="6"/>
      <c r="CBH31" s="6"/>
      <c r="CBI31" s="6"/>
      <c r="CBJ31" s="6"/>
      <c r="CBK31" s="6"/>
      <c r="CBL31" s="6"/>
      <c r="CBM31" s="6"/>
      <c r="CBN31" s="6"/>
      <c r="CBO31" s="6"/>
      <c r="CBP31" s="6"/>
      <c r="CBQ31" s="6"/>
      <c r="CBR31" s="6"/>
      <c r="CBS31" s="6"/>
      <c r="CBT31" s="6"/>
      <c r="CBU31" s="6"/>
      <c r="CBV31" s="6"/>
      <c r="CBW31" s="6"/>
      <c r="CBX31" s="6"/>
      <c r="CBY31" s="6"/>
      <c r="CBZ31" s="6"/>
      <c r="CCA31" s="6"/>
      <c r="CCB31" s="6"/>
      <c r="CCC31" s="6"/>
      <c r="CCD31" s="6"/>
      <c r="CCE31" s="6"/>
      <c r="CCF31" s="6"/>
      <c r="CCG31" s="6"/>
      <c r="CCH31" s="6"/>
      <c r="CCI31" s="6"/>
      <c r="CCJ31" s="6"/>
      <c r="CCK31" s="6"/>
      <c r="CCL31" s="6"/>
      <c r="CCM31" s="6"/>
      <c r="CCN31" s="6"/>
      <c r="CCO31" s="6"/>
      <c r="CCP31" s="6"/>
      <c r="CCQ31" s="6"/>
      <c r="CCR31" s="6"/>
      <c r="CCS31" s="6"/>
      <c r="CCT31" s="6"/>
      <c r="CCU31" s="6"/>
      <c r="CCV31" s="6"/>
      <c r="CCW31" s="6"/>
      <c r="CCX31" s="6"/>
      <c r="CCY31" s="6"/>
      <c r="CCZ31" s="6"/>
      <c r="CDA31" s="6"/>
      <c r="CDB31" s="6"/>
      <c r="CDC31" s="6"/>
      <c r="CDD31" s="6"/>
      <c r="CDE31" s="6"/>
      <c r="CDF31" s="6"/>
      <c r="CDG31" s="6"/>
      <c r="CDH31" s="6"/>
      <c r="CDI31" s="6"/>
      <c r="CDJ31" s="6"/>
      <c r="CDK31" s="6"/>
      <c r="CDL31" s="6"/>
      <c r="CDM31" s="6"/>
      <c r="CDN31" s="6"/>
      <c r="CDO31" s="6"/>
      <c r="CDP31" s="6"/>
      <c r="CDQ31" s="6"/>
      <c r="CDR31" s="6"/>
      <c r="CDS31" s="6"/>
      <c r="CDT31" s="6"/>
      <c r="CDU31" s="6"/>
      <c r="CDV31" s="6"/>
      <c r="CDW31" s="6"/>
      <c r="CDX31" s="6"/>
      <c r="CDY31" s="6"/>
      <c r="CDZ31" s="6"/>
      <c r="CEA31" s="6"/>
      <c r="CEB31" s="6"/>
      <c r="CEC31" s="6"/>
      <c r="CED31" s="6"/>
      <c r="CEE31" s="6"/>
      <c r="CEF31" s="6"/>
      <c r="CEG31" s="6"/>
      <c r="CEH31" s="6"/>
      <c r="CEI31" s="6"/>
      <c r="CEJ31" s="6"/>
      <c r="CEK31" s="6"/>
      <c r="CEL31" s="6"/>
      <c r="CEM31" s="6"/>
      <c r="CEN31" s="6"/>
      <c r="CEO31" s="6"/>
      <c r="CEP31" s="6"/>
      <c r="CEQ31" s="6"/>
      <c r="CER31" s="6"/>
      <c r="CES31" s="6"/>
      <c r="CET31" s="6"/>
      <c r="CEU31" s="6"/>
      <c r="CEV31" s="6"/>
      <c r="CEW31" s="6"/>
      <c r="CEX31" s="6"/>
      <c r="CEY31" s="6"/>
      <c r="CEZ31" s="6"/>
      <c r="CFA31" s="6"/>
      <c r="CFB31" s="6"/>
      <c r="CFC31" s="6"/>
      <c r="CFD31" s="6"/>
      <c r="CFE31" s="6"/>
      <c r="CFF31" s="6"/>
      <c r="CFG31" s="6"/>
      <c r="CFH31" s="6"/>
      <c r="CFI31" s="6"/>
      <c r="CFJ31" s="6"/>
      <c r="CFK31" s="6"/>
      <c r="CFL31" s="6"/>
      <c r="CFM31" s="6"/>
      <c r="CFN31" s="6"/>
      <c r="CFO31" s="6"/>
      <c r="CFP31" s="6"/>
      <c r="CFQ31" s="6"/>
      <c r="CFR31" s="6"/>
      <c r="CFS31" s="6"/>
      <c r="CFT31" s="6"/>
      <c r="CFU31" s="6"/>
      <c r="CFV31" s="6"/>
      <c r="CFW31" s="6"/>
      <c r="CFX31" s="6"/>
      <c r="CFY31" s="6"/>
      <c r="CFZ31" s="6"/>
      <c r="CGA31" s="6"/>
      <c r="CGB31" s="6"/>
      <c r="CGC31" s="6"/>
      <c r="CGD31" s="6"/>
      <c r="CGE31" s="6"/>
      <c r="CGF31" s="6"/>
      <c r="CGG31" s="6"/>
      <c r="CGH31" s="6"/>
      <c r="CGI31" s="6"/>
      <c r="CGJ31" s="6"/>
      <c r="CGK31" s="6"/>
      <c r="CGL31" s="6"/>
      <c r="CGM31" s="6"/>
      <c r="CGN31" s="6"/>
      <c r="CGO31" s="6"/>
      <c r="CGP31" s="6"/>
      <c r="CGQ31" s="6"/>
      <c r="CGR31" s="6"/>
      <c r="CGS31" s="6"/>
      <c r="CGT31" s="6"/>
      <c r="CGU31" s="6"/>
      <c r="CGV31" s="6"/>
      <c r="CGW31" s="6"/>
      <c r="CGX31" s="6"/>
      <c r="CGY31" s="6"/>
      <c r="CGZ31" s="6"/>
      <c r="CHA31" s="6"/>
      <c r="CHB31" s="6"/>
      <c r="CHC31" s="6"/>
      <c r="CHD31" s="6"/>
      <c r="CHE31" s="6"/>
      <c r="CHF31" s="6"/>
      <c r="CHG31" s="6"/>
      <c r="CHH31" s="6"/>
      <c r="CHI31" s="6"/>
      <c r="CHJ31" s="6"/>
      <c r="CHK31" s="6"/>
      <c r="CHL31" s="6"/>
      <c r="CHM31" s="6"/>
      <c r="CHN31" s="6"/>
      <c r="CHO31" s="6"/>
      <c r="CHP31" s="6"/>
      <c r="CHQ31" s="6"/>
      <c r="CHR31" s="6"/>
      <c r="CHS31" s="6"/>
      <c r="CHT31" s="6"/>
      <c r="CHU31" s="6"/>
      <c r="CHV31" s="6"/>
      <c r="CHW31" s="6"/>
      <c r="CHX31" s="6"/>
      <c r="CHY31" s="6"/>
      <c r="CHZ31" s="6"/>
      <c r="CIA31" s="6"/>
      <c r="CIB31" s="6"/>
      <c r="CIC31" s="6"/>
      <c r="CID31" s="6"/>
      <c r="CIE31" s="6"/>
      <c r="CIF31" s="6"/>
      <c r="CIG31" s="6"/>
      <c r="CIH31" s="6"/>
      <c r="CII31" s="6"/>
      <c r="CIJ31" s="6"/>
      <c r="CIK31" s="6"/>
      <c r="CIL31" s="6"/>
      <c r="CIM31" s="6"/>
      <c r="CIN31" s="6"/>
      <c r="CIO31" s="6"/>
      <c r="CIP31" s="6"/>
      <c r="CIQ31" s="6"/>
      <c r="CIR31" s="6"/>
      <c r="CIS31" s="6"/>
      <c r="CIT31" s="6"/>
      <c r="CIU31" s="6"/>
      <c r="CIV31" s="6"/>
      <c r="CIW31" s="6"/>
      <c r="CIX31" s="6"/>
      <c r="CIY31" s="6"/>
      <c r="CIZ31" s="6"/>
      <c r="CJA31" s="6"/>
      <c r="CJB31" s="6"/>
      <c r="CJC31" s="6"/>
      <c r="CJD31" s="6"/>
      <c r="CJE31" s="6"/>
      <c r="CJF31" s="6"/>
      <c r="CJG31" s="6"/>
      <c r="CJH31" s="6"/>
      <c r="CJI31" s="6"/>
      <c r="CJJ31" s="6"/>
      <c r="CJK31" s="6"/>
      <c r="CJL31" s="6"/>
      <c r="CJM31" s="6"/>
      <c r="CJN31" s="6"/>
      <c r="CJO31" s="6"/>
      <c r="CJP31" s="6"/>
      <c r="CJQ31" s="6"/>
      <c r="CJR31" s="6"/>
      <c r="CJS31" s="6"/>
      <c r="CJT31" s="6"/>
      <c r="CJU31" s="6"/>
      <c r="CJV31" s="6"/>
      <c r="CJW31" s="6"/>
      <c r="CJX31" s="6"/>
      <c r="CJY31" s="6"/>
      <c r="CJZ31" s="6"/>
      <c r="CKA31" s="6"/>
      <c r="CKB31" s="6"/>
      <c r="CKC31" s="6"/>
      <c r="CKD31" s="6"/>
      <c r="CKE31" s="6"/>
      <c r="CKF31" s="6"/>
      <c r="CKG31" s="6"/>
      <c r="CKH31" s="6"/>
      <c r="CKI31" s="6"/>
      <c r="CKJ31" s="6"/>
      <c r="CKK31" s="6"/>
      <c r="CKL31" s="6"/>
      <c r="CKM31" s="6"/>
      <c r="CKN31" s="6"/>
      <c r="CKO31" s="6"/>
      <c r="CKP31" s="6"/>
      <c r="CKQ31" s="6"/>
      <c r="CKR31" s="6"/>
      <c r="CKS31" s="6"/>
      <c r="CKT31" s="6"/>
      <c r="CKU31" s="6"/>
      <c r="CKV31" s="6"/>
      <c r="CKW31" s="6"/>
      <c r="CKX31" s="6"/>
      <c r="CKY31" s="6"/>
      <c r="CKZ31" s="6"/>
      <c r="CLA31" s="6"/>
      <c r="CLB31" s="6"/>
      <c r="CLC31" s="6"/>
      <c r="CLD31" s="6"/>
      <c r="CLE31" s="6"/>
      <c r="CLF31" s="6"/>
      <c r="CLG31" s="6"/>
      <c r="CLH31" s="6"/>
      <c r="CLI31" s="6"/>
      <c r="CLJ31" s="6"/>
      <c r="CLK31" s="6"/>
      <c r="CLL31" s="6"/>
      <c r="CLM31" s="6"/>
      <c r="CLN31" s="6"/>
      <c r="CLO31" s="6"/>
      <c r="CLP31" s="6"/>
      <c r="CLQ31" s="6"/>
      <c r="CLR31" s="6"/>
      <c r="CLS31" s="6"/>
      <c r="CLT31" s="6"/>
      <c r="CLU31" s="6"/>
      <c r="CLV31" s="6"/>
      <c r="CLW31" s="6"/>
      <c r="CLX31" s="6"/>
      <c r="CLY31" s="6"/>
      <c r="CLZ31" s="6"/>
      <c r="CMA31" s="6"/>
      <c r="CMB31" s="6"/>
      <c r="CMC31" s="6"/>
      <c r="CMD31" s="6"/>
      <c r="CME31" s="6"/>
      <c r="CMF31" s="6"/>
      <c r="CMG31" s="6"/>
      <c r="CMH31" s="6"/>
      <c r="CMI31" s="6"/>
      <c r="CMJ31" s="6"/>
      <c r="CMK31" s="6"/>
      <c r="CML31" s="6"/>
      <c r="CMM31" s="6"/>
      <c r="CMN31" s="6"/>
      <c r="CMO31" s="6"/>
      <c r="CMP31" s="6"/>
      <c r="CMQ31" s="6"/>
      <c r="CMR31" s="6"/>
      <c r="CMS31" s="6"/>
      <c r="CMT31" s="6"/>
      <c r="CMU31" s="6"/>
      <c r="CMV31" s="6"/>
      <c r="CMW31" s="6"/>
      <c r="CMX31" s="6"/>
      <c r="CMY31" s="6"/>
      <c r="CMZ31" s="6"/>
      <c r="CNA31" s="6"/>
      <c r="CNB31" s="6"/>
      <c r="CNC31" s="6"/>
      <c r="CND31" s="6"/>
      <c r="CNE31" s="6"/>
      <c r="CNF31" s="6"/>
      <c r="CNG31" s="6"/>
      <c r="CNH31" s="6"/>
      <c r="CNI31" s="6"/>
      <c r="CNJ31" s="6"/>
      <c r="CNK31" s="6"/>
      <c r="CNL31" s="6"/>
      <c r="CNM31" s="6"/>
      <c r="CNN31" s="6"/>
      <c r="CNO31" s="6"/>
      <c r="CNP31" s="6"/>
      <c r="CNQ31" s="6"/>
      <c r="CNR31" s="6"/>
      <c r="CNS31" s="6"/>
      <c r="CNT31" s="6"/>
      <c r="CNU31" s="6"/>
      <c r="CNV31" s="6"/>
      <c r="CNW31" s="6"/>
      <c r="CNX31" s="6"/>
      <c r="CNY31" s="6"/>
      <c r="CNZ31" s="6"/>
      <c r="COA31" s="6"/>
      <c r="COB31" s="6"/>
      <c r="COC31" s="6"/>
      <c r="COD31" s="6"/>
      <c r="COE31" s="6"/>
      <c r="COF31" s="6"/>
      <c r="COG31" s="6"/>
      <c r="COH31" s="6"/>
      <c r="COI31" s="6"/>
      <c r="COJ31" s="6"/>
      <c r="COK31" s="6"/>
      <c r="COL31" s="6"/>
      <c r="COM31" s="6"/>
      <c r="CON31" s="6"/>
      <c r="COO31" s="6"/>
      <c r="COP31" s="6"/>
      <c r="COQ31" s="6"/>
      <c r="COR31" s="6"/>
      <c r="COS31" s="6"/>
      <c r="COT31" s="6"/>
      <c r="COU31" s="6"/>
      <c r="COV31" s="6"/>
      <c r="COW31" s="6"/>
      <c r="COX31" s="6"/>
      <c r="COY31" s="6"/>
      <c r="COZ31" s="6"/>
      <c r="CPA31" s="6"/>
      <c r="CPB31" s="6"/>
      <c r="CPC31" s="6"/>
      <c r="CPD31" s="6"/>
      <c r="CPE31" s="6"/>
      <c r="CPF31" s="6"/>
      <c r="CPG31" s="6"/>
      <c r="CPH31" s="6"/>
      <c r="CPI31" s="6"/>
      <c r="CPJ31" s="6"/>
      <c r="CPK31" s="6"/>
      <c r="CPL31" s="6"/>
      <c r="CPM31" s="6"/>
      <c r="CPN31" s="6"/>
      <c r="CPO31" s="6"/>
      <c r="CPP31" s="6"/>
      <c r="CPQ31" s="6"/>
      <c r="CPR31" s="6"/>
      <c r="CPS31" s="6"/>
      <c r="CPT31" s="6"/>
      <c r="CPU31" s="6"/>
      <c r="CPV31" s="6"/>
      <c r="CPW31" s="6"/>
      <c r="CPX31" s="6"/>
      <c r="CPY31" s="6"/>
      <c r="CPZ31" s="6"/>
      <c r="CQA31" s="6"/>
      <c r="CQB31" s="6"/>
      <c r="CQC31" s="6"/>
      <c r="CQD31" s="6"/>
      <c r="CQE31" s="6"/>
      <c r="CQF31" s="6"/>
      <c r="CQG31" s="6"/>
      <c r="CQH31" s="6"/>
      <c r="CQI31" s="6"/>
      <c r="CQJ31" s="6"/>
      <c r="CQK31" s="6"/>
      <c r="CQL31" s="6"/>
      <c r="CQM31" s="6"/>
      <c r="CQN31" s="6"/>
      <c r="CQO31" s="6"/>
      <c r="CQP31" s="6"/>
      <c r="CQQ31" s="6"/>
      <c r="CQR31" s="6"/>
      <c r="CQS31" s="6"/>
      <c r="CQT31" s="6"/>
      <c r="CQU31" s="6"/>
      <c r="CQV31" s="6"/>
      <c r="CQW31" s="6"/>
      <c r="CQX31" s="6"/>
      <c r="CQY31" s="6"/>
      <c r="CQZ31" s="6"/>
      <c r="CRA31" s="6"/>
      <c r="CRB31" s="6"/>
      <c r="CRC31" s="6"/>
      <c r="CRD31" s="6"/>
      <c r="CRE31" s="6"/>
      <c r="CRF31" s="6"/>
      <c r="CRG31" s="6"/>
      <c r="CRH31" s="6"/>
      <c r="CRI31" s="6"/>
      <c r="CRJ31" s="6"/>
      <c r="CRK31" s="6"/>
      <c r="CRL31" s="6"/>
      <c r="CRM31" s="6"/>
      <c r="CRN31" s="6"/>
      <c r="CRO31" s="6"/>
      <c r="CRP31" s="6"/>
      <c r="CRQ31" s="6"/>
      <c r="CRR31" s="6"/>
      <c r="CRS31" s="6"/>
      <c r="CRT31" s="6"/>
      <c r="CRU31" s="6"/>
      <c r="CRV31" s="6"/>
      <c r="CRW31" s="6"/>
      <c r="CRX31" s="6"/>
      <c r="CRY31" s="6"/>
      <c r="CRZ31" s="6"/>
      <c r="CSA31" s="6"/>
      <c r="CSB31" s="6"/>
      <c r="CSC31" s="6"/>
      <c r="CSD31" s="6"/>
      <c r="CSE31" s="6"/>
      <c r="CSF31" s="6"/>
      <c r="CSG31" s="6"/>
      <c r="CSH31" s="6"/>
      <c r="CSI31" s="6"/>
      <c r="CSJ31" s="6"/>
      <c r="CSK31" s="6"/>
      <c r="CSL31" s="6"/>
      <c r="CSM31" s="6"/>
      <c r="CSN31" s="6"/>
      <c r="CSO31" s="6"/>
      <c r="CSP31" s="6"/>
      <c r="CSQ31" s="6"/>
      <c r="CSR31" s="6"/>
      <c r="CSS31" s="6"/>
      <c r="CST31" s="6"/>
      <c r="CSU31" s="6"/>
      <c r="CSV31" s="6"/>
      <c r="CSW31" s="6"/>
      <c r="CSX31" s="6"/>
      <c r="CSY31" s="6"/>
      <c r="CSZ31" s="6"/>
      <c r="CTA31" s="6"/>
      <c r="CTB31" s="6"/>
      <c r="CTC31" s="6"/>
      <c r="CTD31" s="6"/>
      <c r="CTE31" s="6"/>
      <c r="CTF31" s="6"/>
      <c r="CTG31" s="6"/>
      <c r="CTH31" s="6"/>
      <c r="CTI31" s="6"/>
      <c r="CTJ31" s="6"/>
      <c r="CTK31" s="6"/>
      <c r="CTL31" s="6"/>
      <c r="CTM31" s="6"/>
      <c r="CTN31" s="6"/>
      <c r="CTO31" s="6"/>
      <c r="CTP31" s="6"/>
      <c r="CTQ31" s="6"/>
      <c r="CTR31" s="6"/>
      <c r="CTS31" s="6"/>
      <c r="CTT31" s="6"/>
      <c r="CTU31" s="6"/>
      <c r="CTV31" s="6"/>
      <c r="CTW31" s="6"/>
      <c r="CTX31" s="6"/>
      <c r="CTY31" s="6"/>
      <c r="CTZ31" s="6"/>
      <c r="CUA31" s="6"/>
      <c r="CUB31" s="6"/>
      <c r="CUC31" s="6"/>
      <c r="CUD31" s="6"/>
      <c r="CUE31" s="6"/>
      <c r="CUF31" s="6"/>
      <c r="CUG31" s="6"/>
      <c r="CUH31" s="6"/>
      <c r="CUI31" s="6"/>
      <c r="CUJ31" s="6"/>
      <c r="CUK31" s="6"/>
      <c r="CUL31" s="6"/>
      <c r="CUM31" s="6"/>
      <c r="CUN31" s="6"/>
      <c r="CUO31" s="6"/>
      <c r="CUP31" s="6"/>
      <c r="CUQ31" s="6"/>
      <c r="CUR31" s="6"/>
      <c r="CUS31" s="6"/>
      <c r="CUT31" s="6"/>
      <c r="CUU31" s="6"/>
      <c r="CUV31" s="6"/>
      <c r="CUW31" s="6"/>
      <c r="CUX31" s="6"/>
      <c r="CUY31" s="6"/>
      <c r="CUZ31" s="6"/>
      <c r="CVA31" s="6"/>
      <c r="CVB31" s="6"/>
      <c r="CVC31" s="6"/>
      <c r="CVD31" s="6"/>
      <c r="CVE31" s="6"/>
      <c r="CVF31" s="6"/>
      <c r="CVG31" s="6"/>
      <c r="CVH31" s="6"/>
      <c r="CVI31" s="6"/>
      <c r="CVJ31" s="6"/>
      <c r="CVK31" s="6"/>
      <c r="CVL31" s="6"/>
      <c r="CVM31" s="6"/>
      <c r="CVN31" s="6"/>
      <c r="CVO31" s="6"/>
      <c r="CVP31" s="6"/>
      <c r="CVQ31" s="6"/>
      <c r="CVR31" s="6"/>
      <c r="CVS31" s="6"/>
      <c r="CVT31" s="6"/>
      <c r="CVU31" s="6"/>
      <c r="CVV31" s="6"/>
      <c r="CVW31" s="6"/>
      <c r="CVX31" s="6"/>
      <c r="CVY31" s="6"/>
      <c r="CVZ31" s="6"/>
      <c r="CWA31" s="6"/>
      <c r="CWB31" s="6"/>
      <c r="CWC31" s="6"/>
      <c r="CWD31" s="6"/>
      <c r="CWE31" s="6"/>
      <c r="CWF31" s="6"/>
      <c r="CWG31" s="6"/>
      <c r="CWH31" s="6"/>
      <c r="CWI31" s="6"/>
      <c r="CWJ31" s="6"/>
      <c r="CWK31" s="6"/>
      <c r="CWL31" s="6"/>
      <c r="CWM31" s="6"/>
      <c r="CWN31" s="6"/>
      <c r="CWO31" s="6"/>
      <c r="CWP31" s="6"/>
      <c r="CWQ31" s="6"/>
      <c r="CWR31" s="6"/>
      <c r="CWS31" s="6"/>
      <c r="CWT31" s="6"/>
      <c r="CWU31" s="6"/>
      <c r="CWV31" s="6"/>
      <c r="CWW31" s="6"/>
      <c r="CWX31" s="6"/>
      <c r="CWY31" s="6"/>
      <c r="CWZ31" s="6"/>
      <c r="CXA31" s="6"/>
      <c r="CXB31" s="6"/>
      <c r="CXC31" s="6"/>
      <c r="CXD31" s="6"/>
      <c r="CXE31" s="6"/>
      <c r="CXF31" s="6"/>
      <c r="CXG31" s="6"/>
      <c r="CXH31" s="6"/>
      <c r="CXI31" s="6"/>
      <c r="CXJ31" s="6"/>
      <c r="CXK31" s="6"/>
      <c r="CXL31" s="6"/>
      <c r="CXM31" s="6"/>
      <c r="CXN31" s="6"/>
      <c r="CXO31" s="6"/>
      <c r="CXP31" s="6"/>
      <c r="CXQ31" s="6"/>
      <c r="CXR31" s="6"/>
      <c r="CXS31" s="6"/>
      <c r="CXT31" s="6"/>
      <c r="CXU31" s="6"/>
      <c r="CXV31" s="6"/>
      <c r="CXW31" s="6"/>
      <c r="CXX31" s="6"/>
      <c r="CXY31" s="6"/>
      <c r="CXZ31" s="6"/>
      <c r="CYA31" s="6"/>
      <c r="CYB31" s="6"/>
      <c r="CYC31" s="6"/>
      <c r="CYD31" s="6"/>
      <c r="CYE31" s="6"/>
      <c r="CYF31" s="6"/>
      <c r="CYG31" s="6"/>
      <c r="CYH31" s="6"/>
      <c r="CYI31" s="6"/>
      <c r="CYJ31" s="6"/>
      <c r="CYK31" s="6"/>
      <c r="CYL31" s="6"/>
      <c r="CYM31" s="6"/>
      <c r="CYN31" s="6"/>
      <c r="CYO31" s="6"/>
      <c r="CYP31" s="6"/>
      <c r="CYQ31" s="6"/>
      <c r="CYR31" s="6"/>
      <c r="CYS31" s="6"/>
      <c r="CYT31" s="6"/>
      <c r="CYU31" s="6"/>
      <c r="CYV31" s="6"/>
      <c r="CYW31" s="6"/>
      <c r="CYX31" s="6"/>
      <c r="CYY31" s="6"/>
      <c r="CYZ31" s="6"/>
      <c r="CZA31" s="6"/>
      <c r="CZB31" s="6"/>
      <c r="CZC31" s="6"/>
      <c r="CZD31" s="6"/>
      <c r="CZE31" s="6"/>
      <c r="CZF31" s="6"/>
      <c r="CZG31" s="6"/>
      <c r="CZH31" s="6"/>
      <c r="CZI31" s="6"/>
      <c r="CZJ31" s="6"/>
      <c r="CZK31" s="6"/>
      <c r="CZL31" s="6"/>
      <c r="CZM31" s="6"/>
      <c r="CZN31" s="6"/>
      <c r="CZO31" s="6"/>
      <c r="CZP31" s="6"/>
      <c r="CZQ31" s="6"/>
      <c r="CZR31" s="6"/>
      <c r="CZS31" s="6"/>
      <c r="CZT31" s="6"/>
      <c r="CZU31" s="6"/>
      <c r="CZV31" s="6"/>
      <c r="CZW31" s="6"/>
      <c r="CZX31" s="6"/>
      <c r="CZY31" s="6"/>
      <c r="CZZ31" s="6"/>
      <c r="DAA31" s="6"/>
      <c r="DAB31" s="6"/>
      <c r="DAC31" s="6"/>
      <c r="DAD31" s="6"/>
      <c r="DAE31" s="6"/>
      <c r="DAF31" s="6"/>
      <c r="DAG31" s="6"/>
      <c r="DAH31" s="6"/>
      <c r="DAI31" s="6"/>
      <c r="DAJ31" s="6"/>
      <c r="DAK31" s="6"/>
      <c r="DAL31" s="6"/>
      <c r="DAM31" s="6"/>
      <c r="DAN31" s="6"/>
      <c r="DAO31" s="6"/>
      <c r="DAP31" s="6"/>
      <c r="DAQ31" s="6"/>
      <c r="DAR31" s="6"/>
      <c r="DAS31" s="6"/>
      <c r="DAT31" s="6"/>
      <c r="DAU31" s="6"/>
      <c r="DAV31" s="6"/>
      <c r="DAW31" s="6"/>
      <c r="DAX31" s="6"/>
      <c r="DAY31" s="6"/>
      <c r="DAZ31" s="6"/>
      <c r="DBA31" s="6"/>
      <c r="DBB31" s="6"/>
      <c r="DBC31" s="6"/>
      <c r="DBD31" s="6"/>
      <c r="DBE31" s="6"/>
      <c r="DBF31" s="6"/>
      <c r="DBG31" s="6"/>
      <c r="DBH31" s="6"/>
      <c r="DBI31" s="6"/>
      <c r="DBJ31" s="6"/>
      <c r="DBK31" s="6"/>
      <c r="DBL31" s="6"/>
      <c r="DBM31" s="6"/>
      <c r="DBN31" s="6"/>
      <c r="DBO31" s="6"/>
      <c r="DBP31" s="6"/>
      <c r="DBQ31" s="6"/>
      <c r="DBR31" s="6"/>
      <c r="DBS31" s="6"/>
      <c r="DBT31" s="6"/>
      <c r="DBU31" s="6"/>
      <c r="DBV31" s="6"/>
      <c r="DBW31" s="6"/>
      <c r="DBX31" s="6"/>
      <c r="DBY31" s="6"/>
      <c r="DBZ31" s="6"/>
      <c r="DCA31" s="6"/>
      <c r="DCB31" s="6"/>
      <c r="DCC31" s="6"/>
      <c r="DCD31" s="6"/>
      <c r="DCE31" s="6"/>
      <c r="DCF31" s="6"/>
      <c r="DCG31" s="6"/>
      <c r="DCH31" s="6"/>
      <c r="DCI31" s="6"/>
      <c r="DCJ31" s="6"/>
      <c r="DCK31" s="6"/>
      <c r="DCL31" s="6"/>
      <c r="DCM31" s="6"/>
      <c r="DCN31" s="6"/>
      <c r="DCO31" s="6"/>
      <c r="DCP31" s="6"/>
      <c r="DCQ31" s="6"/>
      <c r="DCR31" s="6"/>
      <c r="DCS31" s="6"/>
      <c r="DCT31" s="6"/>
      <c r="DCU31" s="6"/>
      <c r="DCV31" s="6"/>
      <c r="DCW31" s="6"/>
      <c r="DCX31" s="6"/>
      <c r="DCY31" s="6"/>
      <c r="DCZ31" s="6"/>
      <c r="DDA31" s="6"/>
      <c r="DDB31" s="6"/>
      <c r="DDC31" s="6"/>
      <c r="DDD31" s="6"/>
      <c r="DDE31" s="6"/>
      <c r="DDF31" s="6"/>
      <c r="DDG31" s="6"/>
      <c r="DDH31" s="6"/>
      <c r="DDI31" s="6"/>
      <c r="DDJ31" s="6"/>
      <c r="DDK31" s="6"/>
      <c r="DDL31" s="6"/>
      <c r="DDM31" s="6"/>
      <c r="DDN31" s="6"/>
      <c r="DDO31" s="6"/>
      <c r="DDP31" s="6"/>
      <c r="DDQ31" s="6"/>
      <c r="DDR31" s="6"/>
      <c r="DDS31" s="6"/>
      <c r="DDT31" s="6"/>
      <c r="DDU31" s="6"/>
      <c r="DDV31" s="6"/>
      <c r="DDW31" s="6"/>
      <c r="DDX31" s="6"/>
      <c r="DDY31" s="6"/>
      <c r="DDZ31" s="6"/>
      <c r="DEA31" s="6"/>
      <c r="DEB31" s="6"/>
      <c r="DEC31" s="6"/>
      <c r="DED31" s="6"/>
      <c r="DEE31" s="6"/>
      <c r="DEF31" s="6"/>
      <c r="DEG31" s="6"/>
      <c r="DEH31" s="6"/>
      <c r="DEI31" s="6"/>
      <c r="DEJ31" s="6"/>
      <c r="DEK31" s="6"/>
      <c r="DEL31" s="6"/>
      <c r="DEM31" s="6"/>
      <c r="DEN31" s="6"/>
      <c r="DEO31" s="6"/>
      <c r="DEP31" s="6"/>
      <c r="DEQ31" s="6"/>
      <c r="DER31" s="6"/>
      <c r="DES31" s="6"/>
      <c r="DET31" s="6"/>
      <c r="DEU31" s="6"/>
      <c r="DEV31" s="6"/>
      <c r="DEW31" s="6"/>
      <c r="DEX31" s="6"/>
      <c r="DEY31" s="6"/>
      <c r="DEZ31" s="6"/>
      <c r="DFA31" s="6"/>
      <c r="DFB31" s="6"/>
      <c r="DFC31" s="6"/>
      <c r="DFD31" s="6"/>
      <c r="DFE31" s="6"/>
      <c r="DFF31" s="6"/>
      <c r="DFG31" s="6"/>
      <c r="DFH31" s="6"/>
      <c r="DFI31" s="6"/>
      <c r="DFJ31" s="6"/>
      <c r="DFK31" s="6"/>
      <c r="DFL31" s="6"/>
      <c r="DFM31" s="6"/>
      <c r="DFN31" s="6"/>
      <c r="DFO31" s="6"/>
      <c r="DFP31" s="6"/>
      <c r="DFQ31" s="6"/>
      <c r="DFR31" s="6"/>
      <c r="DFS31" s="6"/>
      <c r="DFT31" s="6"/>
      <c r="DFU31" s="6"/>
      <c r="DFV31" s="6"/>
      <c r="DFW31" s="6"/>
      <c r="DFX31" s="6"/>
      <c r="DFY31" s="6"/>
      <c r="DFZ31" s="6"/>
      <c r="DGA31" s="6"/>
      <c r="DGB31" s="6"/>
      <c r="DGC31" s="6"/>
      <c r="DGD31" s="6"/>
      <c r="DGE31" s="6"/>
      <c r="DGF31" s="6"/>
      <c r="DGG31" s="6"/>
      <c r="DGH31" s="6"/>
      <c r="DGI31" s="6"/>
      <c r="DGJ31" s="6"/>
      <c r="DGK31" s="6"/>
      <c r="DGL31" s="6"/>
      <c r="DGM31" s="6"/>
      <c r="DGN31" s="6"/>
      <c r="DGO31" s="6"/>
      <c r="DGP31" s="6"/>
      <c r="DGQ31" s="6"/>
      <c r="DGR31" s="6"/>
      <c r="DGS31" s="6"/>
      <c r="DGT31" s="6"/>
      <c r="DGU31" s="6"/>
      <c r="DGV31" s="6"/>
      <c r="DGW31" s="6"/>
      <c r="DGX31" s="6"/>
      <c r="DGY31" s="6"/>
      <c r="DGZ31" s="6"/>
      <c r="DHA31" s="6"/>
      <c r="DHB31" s="6"/>
      <c r="DHC31" s="6"/>
      <c r="DHD31" s="6"/>
      <c r="DHE31" s="6"/>
      <c r="DHF31" s="6"/>
      <c r="DHG31" s="6"/>
      <c r="DHH31" s="6"/>
      <c r="DHI31" s="6"/>
      <c r="DHJ31" s="6"/>
      <c r="DHK31" s="6"/>
      <c r="DHL31" s="6"/>
      <c r="DHM31" s="6"/>
      <c r="DHN31" s="6"/>
      <c r="DHO31" s="6"/>
      <c r="DHP31" s="6"/>
      <c r="DHQ31" s="6"/>
      <c r="DHR31" s="6"/>
      <c r="DHS31" s="6"/>
      <c r="DHT31" s="6"/>
      <c r="DHU31" s="6"/>
      <c r="DHV31" s="6"/>
      <c r="DHW31" s="6"/>
      <c r="DHX31" s="6"/>
      <c r="DHY31" s="6"/>
      <c r="DHZ31" s="6"/>
      <c r="DIA31" s="6"/>
      <c r="DIB31" s="6"/>
      <c r="DIC31" s="6"/>
      <c r="DID31" s="6"/>
      <c r="DIE31" s="6"/>
      <c r="DIF31" s="6"/>
      <c r="DIG31" s="6"/>
      <c r="DIH31" s="6"/>
      <c r="DII31" s="6"/>
      <c r="DIJ31" s="6"/>
      <c r="DIK31" s="6"/>
      <c r="DIL31" s="6"/>
      <c r="DIM31" s="6"/>
      <c r="DIN31" s="6"/>
      <c r="DIO31" s="6"/>
      <c r="DIP31" s="6"/>
      <c r="DIQ31" s="6"/>
      <c r="DIR31" s="6"/>
      <c r="DIS31" s="6"/>
      <c r="DIT31" s="6"/>
      <c r="DIU31" s="6"/>
      <c r="DIV31" s="6"/>
      <c r="DIW31" s="6"/>
      <c r="DIX31" s="6"/>
      <c r="DIY31" s="6"/>
      <c r="DIZ31" s="6"/>
      <c r="DJA31" s="6"/>
      <c r="DJB31" s="6"/>
      <c r="DJC31" s="6"/>
      <c r="DJD31" s="6"/>
      <c r="DJE31" s="6"/>
      <c r="DJF31" s="6"/>
      <c r="DJG31" s="6"/>
      <c r="DJH31" s="6"/>
      <c r="DJI31" s="6"/>
      <c r="DJJ31" s="6"/>
      <c r="DJK31" s="6"/>
      <c r="DJL31" s="6"/>
      <c r="DJM31" s="6"/>
      <c r="DJN31" s="6"/>
      <c r="DJO31" s="6"/>
      <c r="DJP31" s="6"/>
      <c r="DJQ31" s="6"/>
      <c r="DJR31" s="6"/>
      <c r="DJS31" s="6"/>
      <c r="DJT31" s="6"/>
      <c r="DJU31" s="6"/>
      <c r="DJV31" s="6"/>
      <c r="DJW31" s="6"/>
      <c r="DJX31" s="6"/>
      <c r="DJY31" s="6"/>
      <c r="DJZ31" s="6"/>
      <c r="DKA31" s="6"/>
      <c r="DKB31" s="6"/>
      <c r="DKC31" s="6"/>
      <c r="DKD31" s="6"/>
      <c r="DKE31" s="6"/>
      <c r="DKF31" s="6"/>
      <c r="DKG31" s="6"/>
      <c r="DKH31" s="6"/>
      <c r="DKI31" s="6"/>
      <c r="DKJ31" s="6"/>
      <c r="DKK31" s="6"/>
      <c r="DKL31" s="6"/>
      <c r="DKM31" s="6"/>
      <c r="DKN31" s="6"/>
      <c r="DKO31" s="6"/>
      <c r="DKP31" s="6"/>
      <c r="DKQ31" s="6"/>
      <c r="DKR31" s="6"/>
      <c r="DKS31" s="6"/>
      <c r="DKT31" s="6"/>
      <c r="DKU31" s="6"/>
      <c r="DKV31" s="6"/>
      <c r="DKW31" s="6"/>
      <c r="DKX31" s="6"/>
      <c r="DKY31" s="6"/>
      <c r="DKZ31" s="6"/>
      <c r="DLA31" s="6"/>
      <c r="DLB31" s="6"/>
      <c r="DLC31" s="6"/>
      <c r="DLD31" s="6"/>
      <c r="DLE31" s="6"/>
      <c r="DLF31" s="6"/>
      <c r="DLG31" s="6"/>
      <c r="DLH31" s="6"/>
      <c r="DLI31" s="6"/>
      <c r="DLJ31" s="6"/>
      <c r="DLK31" s="6"/>
      <c r="DLL31" s="6"/>
      <c r="DLM31" s="6"/>
      <c r="DLN31" s="6"/>
      <c r="DLO31" s="6"/>
      <c r="DLP31" s="6"/>
      <c r="DLQ31" s="6"/>
      <c r="DLR31" s="6"/>
      <c r="DLS31" s="6"/>
      <c r="DLT31" s="6"/>
      <c r="DLU31" s="6"/>
      <c r="DLV31" s="6"/>
      <c r="DLW31" s="6"/>
      <c r="DLX31" s="6"/>
      <c r="DLY31" s="6"/>
      <c r="DLZ31" s="6"/>
      <c r="DMA31" s="6"/>
      <c r="DMB31" s="6"/>
      <c r="DMC31" s="6"/>
      <c r="DMD31" s="6"/>
      <c r="DME31" s="6"/>
      <c r="DMF31" s="6"/>
      <c r="DMG31" s="6"/>
      <c r="DMH31" s="6"/>
      <c r="DMI31" s="6"/>
      <c r="DMJ31" s="6"/>
      <c r="DMK31" s="6"/>
      <c r="DML31" s="6"/>
      <c r="DMM31" s="6"/>
      <c r="DMN31" s="6"/>
      <c r="DMO31" s="6"/>
      <c r="DMP31" s="6"/>
      <c r="DMQ31" s="6"/>
      <c r="DMR31" s="6"/>
      <c r="DMS31" s="6"/>
      <c r="DMT31" s="6"/>
      <c r="DMU31" s="6"/>
      <c r="DMV31" s="6"/>
      <c r="DMW31" s="6"/>
      <c r="DMX31" s="6"/>
      <c r="DMY31" s="6"/>
      <c r="DMZ31" s="6"/>
      <c r="DNA31" s="6"/>
      <c r="DNB31" s="6"/>
      <c r="DNC31" s="6"/>
      <c r="DND31" s="6"/>
      <c r="DNE31" s="6"/>
      <c r="DNF31" s="6"/>
      <c r="DNG31" s="6"/>
      <c r="DNH31" s="6"/>
      <c r="DNI31" s="6"/>
      <c r="DNJ31" s="6"/>
      <c r="DNK31" s="6"/>
      <c r="DNL31" s="6"/>
      <c r="DNM31" s="6"/>
      <c r="DNN31" s="6"/>
      <c r="DNO31" s="6"/>
      <c r="DNP31" s="6"/>
      <c r="DNQ31" s="6"/>
      <c r="DNR31" s="6"/>
      <c r="DNS31" s="6"/>
      <c r="DNT31" s="6"/>
      <c r="DNU31" s="6"/>
      <c r="DNV31" s="6"/>
      <c r="DNW31" s="6"/>
      <c r="DNX31" s="6"/>
      <c r="DNY31" s="6"/>
      <c r="DNZ31" s="6"/>
      <c r="DOA31" s="6"/>
      <c r="DOB31" s="6"/>
      <c r="DOC31" s="6"/>
      <c r="DOD31" s="6"/>
      <c r="DOE31" s="6"/>
      <c r="DOF31" s="6"/>
      <c r="DOG31" s="6"/>
      <c r="DOH31" s="6"/>
      <c r="DOI31" s="6"/>
      <c r="DOJ31" s="6"/>
      <c r="DOK31" s="6"/>
      <c r="DOL31" s="6"/>
      <c r="DOM31" s="6"/>
      <c r="DON31" s="6"/>
      <c r="DOO31" s="6"/>
      <c r="DOP31" s="6"/>
      <c r="DOQ31" s="6"/>
      <c r="DOR31" s="6"/>
      <c r="DOS31" s="6"/>
      <c r="DOT31" s="6"/>
      <c r="DOU31" s="6"/>
      <c r="DOV31" s="6"/>
      <c r="DOW31" s="6"/>
      <c r="DOX31" s="6"/>
      <c r="DOY31" s="6"/>
      <c r="DOZ31" s="6"/>
      <c r="DPA31" s="6"/>
      <c r="DPB31" s="6"/>
      <c r="DPC31" s="6"/>
      <c r="DPD31" s="6"/>
      <c r="DPE31" s="6"/>
      <c r="DPF31" s="6"/>
      <c r="DPG31" s="6"/>
      <c r="DPH31" s="6"/>
      <c r="DPI31" s="6"/>
      <c r="DPJ31" s="6"/>
      <c r="DPK31" s="6"/>
      <c r="DPL31" s="6"/>
      <c r="DPM31" s="6"/>
      <c r="DPN31" s="6"/>
      <c r="DPO31" s="6"/>
      <c r="DPP31" s="6"/>
      <c r="DPQ31" s="6"/>
      <c r="DPR31" s="6"/>
      <c r="DPS31" s="6"/>
      <c r="DPT31" s="6"/>
      <c r="DPU31" s="6"/>
      <c r="DPV31" s="6"/>
      <c r="DPW31" s="6"/>
      <c r="DPX31" s="6"/>
      <c r="DPY31" s="6"/>
      <c r="DPZ31" s="6"/>
      <c r="DQA31" s="6"/>
      <c r="DQB31" s="6"/>
      <c r="DQC31" s="6"/>
      <c r="DQD31" s="6"/>
      <c r="DQE31" s="6"/>
      <c r="DQF31" s="6"/>
      <c r="DQG31" s="6"/>
      <c r="DQH31" s="6"/>
      <c r="DQI31" s="6"/>
      <c r="DQJ31" s="6"/>
      <c r="DQK31" s="6"/>
      <c r="DQL31" s="6"/>
      <c r="DQM31" s="6"/>
      <c r="DQN31" s="6"/>
      <c r="DQO31" s="6"/>
      <c r="DQP31" s="6"/>
      <c r="DQQ31" s="6"/>
      <c r="DQR31" s="6"/>
      <c r="DQS31" s="6"/>
      <c r="DQT31" s="6"/>
      <c r="DQU31" s="6"/>
      <c r="DQV31" s="6"/>
      <c r="DQW31" s="6"/>
      <c r="DQX31" s="6"/>
      <c r="DQY31" s="6"/>
      <c r="DQZ31" s="6"/>
      <c r="DRA31" s="6"/>
      <c r="DRB31" s="6"/>
      <c r="DRC31" s="6"/>
      <c r="DRD31" s="6"/>
      <c r="DRE31" s="6"/>
      <c r="DRF31" s="6"/>
      <c r="DRG31" s="6"/>
      <c r="DRH31" s="6"/>
      <c r="DRI31" s="6"/>
      <c r="DRJ31" s="6"/>
      <c r="DRK31" s="6"/>
      <c r="DRL31" s="6"/>
      <c r="DRM31" s="6"/>
      <c r="DRN31" s="6"/>
      <c r="DRO31" s="6"/>
      <c r="DRP31" s="6"/>
      <c r="DRQ31" s="6"/>
      <c r="DRR31" s="6"/>
      <c r="DRS31" s="6"/>
      <c r="DRT31" s="6"/>
      <c r="DRU31" s="6"/>
      <c r="DRV31" s="6"/>
      <c r="DRW31" s="6"/>
      <c r="DRX31" s="6"/>
      <c r="DRY31" s="6"/>
      <c r="DRZ31" s="6"/>
      <c r="DSA31" s="6"/>
      <c r="DSB31" s="6"/>
      <c r="DSC31" s="6"/>
      <c r="DSD31" s="6"/>
      <c r="DSE31" s="6"/>
      <c r="DSF31" s="6"/>
      <c r="DSG31" s="6"/>
      <c r="DSH31" s="6"/>
      <c r="DSI31" s="6"/>
      <c r="DSJ31" s="6"/>
      <c r="DSK31" s="6"/>
      <c r="DSL31" s="6"/>
      <c r="DSM31" s="6"/>
      <c r="DSN31" s="6"/>
      <c r="DSO31" s="6"/>
      <c r="DSP31" s="6"/>
      <c r="DSQ31" s="6"/>
      <c r="DSR31" s="6"/>
      <c r="DSS31" s="6"/>
      <c r="DST31" s="6"/>
      <c r="DSU31" s="6"/>
      <c r="DSV31" s="6"/>
      <c r="DSW31" s="6"/>
      <c r="DSX31" s="6"/>
      <c r="DSY31" s="6"/>
      <c r="DSZ31" s="6"/>
      <c r="DTA31" s="6"/>
      <c r="DTB31" s="6"/>
      <c r="DTC31" s="6"/>
      <c r="DTD31" s="6"/>
      <c r="DTE31" s="6"/>
      <c r="DTF31" s="6"/>
      <c r="DTG31" s="6"/>
      <c r="DTH31" s="6"/>
      <c r="DTI31" s="6"/>
      <c r="DTJ31" s="6"/>
      <c r="DTK31" s="6"/>
      <c r="DTL31" s="6"/>
      <c r="DTM31" s="6"/>
      <c r="DTN31" s="6"/>
      <c r="DTO31" s="6"/>
      <c r="DTP31" s="6"/>
      <c r="DTQ31" s="6"/>
      <c r="DTR31" s="6"/>
      <c r="DTS31" s="6"/>
      <c r="DTT31" s="6"/>
      <c r="DTU31" s="6"/>
      <c r="DTV31" s="6"/>
      <c r="DTW31" s="6"/>
      <c r="DTX31" s="6"/>
      <c r="DTY31" s="6"/>
      <c r="DTZ31" s="6"/>
      <c r="DUA31" s="6"/>
      <c r="DUB31" s="6"/>
      <c r="DUC31" s="6"/>
      <c r="DUD31" s="6"/>
      <c r="DUE31" s="6"/>
      <c r="DUF31" s="6"/>
      <c r="DUG31" s="6"/>
      <c r="DUH31" s="6"/>
      <c r="DUI31" s="6"/>
      <c r="DUJ31" s="6"/>
      <c r="DUK31" s="6"/>
      <c r="DUL31" s="6"/>
      <c r="DUM31" s="6"/>
      <c r="DUN31" s="6"/>
      <c r="DUO31" s="6"/>
      <c r="DUP31" s="6"/>
      <c r="DUQ31" s="6"/>
      <c r="DUR31" s="6"/>
      <c r="DUS31" s="6"/>
      <c r="DUT31" s="6"/>
      <c r="DUU31" s="6"/>
      <c r="DUV31" s="6"/>
      <c r="DUW31" s="6"/>
      <c r="DUX31" s="6"/>
      <c r="DUY31" s="6"/>
      <c r="DUZ31" s="6"/>
      <c r="DVA31" s="6"/>
      <c r="DVB31" s="6"/>
      <c r="DVC31" s="6"/>
      <c r="DVD31" s="6"/>
      <c r="DVE31" s="6"/>
      <c r="DVF31" s="6"/>
      <c r="DVG31" s="6"/>
      <c r="DVH31" s="6"/>
      <c r="DVI31" s="6"/>
      <c r="DVJ31" s="6"/>
      <c r="DVK31" s="6"/>
      <c r="DVL31" s="6"/>
      <c r="DVM31" s="6"/>
      <c r="DVN31" s="6"/>
      <c r="DVO31" s="6"/>
      <c r="DVP31" s="6"/>
      <c r="DVQ31" s="6"/>
      <c r="DVR31" s="6"/>
      <c r="DVS31" s="6"/>
      <c r="DVT31" s="6"/>
      <c r="DVU31" s="6"/>
      <c r="DVV31" s="6"/>
      <c r="DVW31" s="6"/>
      <c r="DVX31" s="6"/>
      <c r="DVY31" s="6"/>
      <c r="DVZ31" s="6"/>
      <c r="DWA31" s="6"/>
      <c r="DWB31" s="6"/>
      <c r="DWC31" s="6"/>
      <c r="DWD31" s="6"/>
      <c r="DWE31" s="6"/>
      <c r="DWF31" s="6"/>
      <c r="DWG31" s="6"/>
      <c r="DWH31" s="6"/>
      <c r="DWI31" s="6"/>
      <c r="DWJ31" s="6"/>
      <c r="DWK31" s="6"/>
      <c r="DWL31" s="6"/>
      <c r="DWM31" s="6"/>
      <c r="DWN31" s="6"/>
      <c r="DWO31" s="6"/>
      <c r="DWP31" s="6"/>
      <c r="DWQ31" s="6"/>
      <c r="DWR31" s="6"/>
      <c r="DWS31" s="6"/>
      <c r="DWT31" s="6"/>
      <c r="DWU31" s="6"/>
      <c r="DWV31" s="6"/>
      <c r="DWW31" s="6"/>
      <c r="DWX31" s="6"/>
      <c r="DWY31" s="6"/>
      <c r="DWZ31" s="6"/>
      <c r="DXA31" s="6"/>
      <c r="DXB31" s="6"/>
      <c r="DXC31" s="6"/>
      <c r="DXD31" s="6"/>
      <c r="DXE31" s="6"/>
      <c r="DXF31" s="6"/>
      <c r="DXG31" s="6"/>
      <c r="DXH31" s="6"/>
      <c r="DXI31" s="6"/>
      <c r="DXJ31" s="6"/>
      <c r="DXK31" s="6"/>
      <c r="DXL31" s="6"/>
      <c r="DXM31" s="6"/>
      <c r="DXN31" s="6"/>
      <c r="DXO31" s="6"/>
      <c r="DXP31" s="6"/>
      <c r="DXQ31" s="6"/>
      <c r="DXR31" s="6"/>
      <c r="DXS31" s="6"/>
      <c r="DXT31" s="6"/>
      <c r="DXU31" s="6"/>
      <c r="DXV31" s="6"/>
      <c r="DXW31" s="6"/>
      <c r="DXX31" s="6"/>
      <c r="DXY31" s="6"/>
      <c r="DXZ31" s="6"/>
      <c r="DYA31" s="6"/>
      <c r="DYB31" s="6"/>
      <c r="DYC31" s="6"/>
      <c r="DYD31" s="6"/>
      <c r="DYE31" s="6"/>
      <c r="DYF31" s="6"/>
      <c r="DYG31" s="6"/>
      <c r="DYH31" s="6"/>
      <c r="DYI31" s="6"/>
      <c r="DYJ31" s="6"/>
      <c r="DYK31" s="6"/>
      <c r="DYL31" s="6"/>
      <c r="DYM31" s="6"/>
      <c r="DYN31" s="6"/>
      <c r="DYO31" s="6"/>
      <c r="DYP31" s="6"/>
      <c r="DYQ31" s="6"/>
      <c r="DYR31" s="6"/>
      <c r="DYS31" s="6"/>
      <c r="DYT31" s="6"/>
      <c r="DYU31" s="6"/>
      <c r="DYV31" s="6"/>
      <c r="DYW31" s="6"/>
      <c r="DYX31" s="6"/>
      <c r="DYY31" s="6"/>
      <c r="DYZ31" s="6"/>
      <c r="DZA31" s="6"/>
      <c r="DZB31" s="6"/>
      <c r="DZC31" s="6"/>
      <c r="DZD31" s="6"/>
      <c r="DZE31" s="6"/>
      <c r="DZF31" s="6"/>
      <c r="DZG31" s="6"/>
      <c r="DZH31" s="6"/>
      <c r="DZI31" s="6"/>
      <c r="DZJ31" s="6"/>
      <c r="DZK31" s="6"/>
      <c r="DZL31" s="6"/>
      <c r="DZM31" s="6"/>
      <c r="DZN31" s="6"/>
      <c r="DZO31" s="6"/>
      <c r="DZP31" s="6"/>
      <c r="DZQ31" s="6"/>
      <c r="DZR31" s="6"/>
      <c r="DZS31" s="6"/>
      <c r="DZT31" s="6"/>
      <c r="DZU31" s="6"/>
      <c r="DZV31" s="6"/>
      <c r="DZW31" s="6"/>
      <c r="DZX31" s="6"/>
      <c r="DZY31" s="6"/>
      <c r="DZZ31" s="6"/>
      <c r="EAA31" s="6"/>
      <c r="EAB31" s="6"/>
      <c r="EAC31" s="6"/>
      <c r="EAD31" s="6"/>
      <c r="EAE31" s="6"/>
      <c r="EAF31" s="6"/>
      <c r="EAG31" s="6"/>
      <c r="EAH31" s="6"/>
      <c r="EAI31" s="6"/>
      <c r="EAJ31" s="6"/>
      <c r="EAK31" s="6"/>
      <c r="EAL31" s="6"/>
      <c r="EAM31" s="6"/>
      <c r="EAN31" s="6"/>
      <c r="EAO31" s="6"/>
      <c r="EAP31" s="6"/>
      <c r="EAQ31" s="6"/>
      <c r="EAR31" s="6"/>
      <c r="EAS31" s="6"/>
      <c r="EAT31" s="6"/>
      <c r="EAU31" s="6"/>
      <c r="EAV31" s="6"/>
      <c r="EAW31" s="6"/>
      <c r="EAX31" s="6"/>
      <c r="EAY31" s="6"/>
      <c r="EAZ31" s="6"/>
      <c r="EBA31" s="6"/>
      <c r="EBB31" s="6"/>
      <c r="EBC31" s="6"/>
      <c r="EBD31" s="6"/>
      <c r="EBE31" s="6"/>
      <c r="EBF31" s="6"/>
      <c r="EBG31" s="6"/>
      <c r="EBH31" s="6"/>
      <c r="EBI31" s="6"/>
      <c r="EBJ31" s="6"/>
      <c r="EBK31" s="6"/>
      <c r="EBL31" s="6"/>
      <c r="EBM31" s="6"/>
      <c r="EBN31" s="6"/>
      <c r="EBO31" s="6"/>
      <c r="EBP31" s="6"/>
      <c r="EBQ31" s="6"/>
      <c r="EBR31" s="6"/>
      <c r="EBS31" s="6"/>
      <c r="EBT31" s="6"/>
      <c r="EBU31" s="6"/>
      <c r="EBV31" s="6"/>
      <c r="EBW31" s="6"/>
      <c r="EBX31" s="6"/>
      <c r="EBY31" s="6"/>
      <c r="EBZ31" s="6"/>
      <c r="ECA31" s="6"/>
      <c r="ECB31" s="6"/>
      <c r="ECC31" s="6"/>
      <c r="ECD31" s="6"/>
      <c r="ECE31" s="6"/>
      <c r="ECF31" s="6"/>
      <c r="ECG31" s="6"/>
      <c r="ECH31" s="6"/>
      <c r="ECI31" s="6"/>
      <c r="ECJ31" s="6"/>
      <c r="ECK31" s="6"/>
      <c r="ECL31" s="6"/>
      <c r="ECM31" s="6"/>
      <c r="ECN31" s="6"/>
      <c r="ECO31" s="6"/>
      <c r="ECP31" s="6"/>
      <c r="ECQ31" s="6"/>
      <c r="ECR31" s="6"/>
      <c r="ECS31" s="6"/>
      <c r="ECT31" s="6"/>
      <c r="ECU31" s="6"/>
      <c r="ECV31" s="6"/>
      <c r="ECW31" s="6"/>
      <c r="ECX31" s="6"/>
      <c r="ECY31" s="6"/>
      <c r="ECZ31" s="6"/>
      <c r="EDA31" s="6"/>
      <c r="EDB31" s="6"/>
      <c r="EDC31" s="6"/>
      <c r="EDD31" s="6"/>
      <c r="EDE31" s="6"/>
      <c r="EDF31" s="6"/>
      <c r="EDG31" s="6"/>
      <c r="EDH31" s="6"/>
      <c r="EDI31" s="6"/>
      <c r="EDJ31" s="6"/>
      <c r="EDK31" s="6"/>
      <c r="EDL31" s="6"/>
      <c r="EDM31" s="6"/>
      <c r="EDN31" s="6"/>
      <c r="EDO31" s="6"/>
      <c r="EDP31" s="6"/>
      <c r="EDQ31" s="6"/>
      <c r="EDR31" s="6"/>
      <c r="EDS31" s="6"/>
      <c r="EDT31" s="6"/>
      <c r="EDU31" s="6"/>
      <c r="EDV31" s="6"/>
      <c r="EDW31" s="6"/>
      <c r="EDX31" s="6"/>
      <c r="EDY31" s="6"/>
      <c r="EDZ31" s="6"/>
      <c r="EEA31" s="6"/>
      <c r="EEB31" s="6"/>
      <c r="EEC31" s="6"/>
      <c r="EED31" s="6"/>
      <c r="EEE31" s="6"/>
      <c r="EEF31" s="6"/>
      <c r="EEG31" s="6"/>
      <c r="EEH31" s="6"/>
      <c r="EEI31" s="6"/>
      <c r="EEJ31" s="6"/>
      <c r="EEK31" s="6"/>
      <c r="EEL31" s="6"/>
      <c r="EEM31" s="6"/>
      <c r="EEN31" s="6"/>
      <c r="EEO31" s="6"/>
      <c r="EEP31" s="6"/>
      <c r="EEQ31" s="6"/>
      <c r="EER31" s="6"/>
      <c r="EES31" s="6"/>
      <c r="EET31" s="6"/>
      <c r="EEU31" s="6"/>
      <c r="EEV31" s="6"/>
      <c r="EEW31" s="6"/>
      <c r="EEX31" s="6"/>
      <c r="EEY31" s="6"/>
      <c r="EEZ31" s="6"/>
      <c r="EFA31" s="6"/>
      <c r="EFB31" s="6"/>
      <c r="EFC31" s="6"/>
      <c r="EFD31" s="6"/>
      <c r="EFE31" s="6"/>
      <c r="EFF31" s="6"/>
      <c r="EFG31" s="6"/>
      <c r="EFH31" s="6"/>
      <c r="EFI31" s="6"/>
      <c r="EFJ31" s="6"/>
      <c r="EFK31" s="6"/>
      <c r="EFL31" s="6"/>
      <c r="EFM31" s="6"/>
      <c r="EFN31" s="6"/>
      <c r="EFO31" s="6"/>
      <c r="EFP31" s="6"/>
      <c r="EFQ31" s="6"/>
      <c r="EFR31" s="6"/>
      <c r="EFS31" s="6"/>
      <c r="EFT31" s="6"/>
      <c r="EFU31" s="6"/>
      <c r="EFV31" s="6"/>
      <c r="EFW31" s="6"/>
      <c r="EFX31" s="6"/>
      <c r="EFY31" s="6"/>
      <c r="EFZ31" s="6"/>
      <c r="EGA31" s="6"/>
      <c r="EGB31" s="6"/>
      <c r="EGC31" s="6"/>
      <c r="EGD31" s="6"/>
      <c r="EGE31" s="6"/>
      <c r="EGF31" s="6"/>
      <c r="EGG31" s="6"/>
      <c r="EGH31" s="6"/>
      <c r="EGI31" s="6"/>
      <c r="EGJ31" s="6"/>
      <c r="EGK31" s="6"/>
      <c r="EGL31" s="6"/>
      <c r="EGM31" s="6"/>
      <c r="EGN31" s="6"/>
      <c r="EGO31" s="6"/>
      <c r="EGP31" s="6"/>
      <c r="EGQ31" s="6"/>
      <c r="EGR31" s="6"/>
      <c r="EGS31" s="6"/>
      <c r="EGT31" s="6"/>
      <c r="EGU31" s="6"/>
      <c r="EGV31" s="6"/>
      <c r="EGW31" s="6"/>
      <c r="EGX31" s="6"/>
      <c r="EGY31" s="6"/>
      <c r="EGZ31" s="6"/>
      <c r="EHA31" s="6"/>
      <c r="EHB31" s="6"/>
      <c r="EHC31" s="6"/>
      <c r="EHD31" s="6"/>
      <c r="EHE31" s="6"/>
      <c r="EHF31" s="6"/>
      <c r="EHG31" s="6"/>
      <c r="EHH31" s="6"/>
      <c r="EHI31" s="6"/>
      <c r="EHJ31" s="6"/>
      <c r="EHK31" s="6"/>
      <c r="EHL31" s="6"/>
      <c r="EHM31" s="6"/>
      <c r="EHN31" s="6"/>
      <c r="EHO31" s="6"/>
      <c r="EHP31" s="6"/>
      <c r="EHQ31" s="6"/>
      <c r="EHR31" s="6"/>
      <c r="EHS31" s="6"/>
      <c r="EHT31" s="6"/>
      <c r="EHU31" s="6"/>
      <c r="EHV31" s="6"/>
      <c r="EHW31" s="6"/>
      <c r="EHX31" s="6"/>
      <c r="EHY31" s="6"/>
      <c r="EHZ31" s="6"/>
      <c r="EIA31" s="6"/>
      <c r="EIB31" s="6"/>
      <c r="EIC31" s="6"/>
      <c r="EID31" s="6"/>
      <c r="EIE31" s="6"/>
      <c r="EIF31" s="6"/>
      <c r="EIG31" s="6"/>
      <c r="EIH31" s="6"/>
      <c r="EII31" s="6"/>
      <c r="EIJ31" s="6"/>
      <c r="EIK31" s="6"/>
      <c r="EIL31" s="6"/>
      <c r="EIM31" s="6"/>
      <c r="EIN31" s="6"/>
      <c r="EIO31" s="6"/>
      <c r="EIP31" s="6"/>
      <c r="EIQ31" s="6"/>
      <c r="EIR31" s="6"/>
      <c r="EIS31" s="6"/>
      <c r="EIT31" s="6"/>
      <c r="EIU31" s="6"/>
      <c r="EIV31" s="6"/>
      <c r="EIW31" s="6"/>
      <c r="EIX31" s="6"/>
      <c r="EIY31" s="6"/>
      <c r="EIZ31" s="6"/>
      <c r="EJA31" s="6"/>
      <c r="EJB31" s="6"/>
      <c r="EJC31" s="6"/>
      <c r="EJD31" s="6"/>
      <c r="EJE31" s="6"/>
      <c r="EJF31" s="6"/>
      <c r="EJG31" s="6"/>
      <c r="EJH31" s="6"/>
      <c r="EJI31" s="6"/>
      <c r="EJJ31" s="6"/>
      <c r="EJK31" s="6"/>
      <c r="EJL31" s="6"/>
      <c r="EJM31" s="6"/>
      <c r="EJN31" s="6"/>
      <c r="EJO31" s="6"/>
      <c r="EJP31" s="6"/>
      <c r="EJQ31" s="6"/>
      <c r="EJR31" s="6"/>
      <c r="EJS31" s="6"/>
      <c r="EJT31" s="6"/>
      <c r="EJU31" s="6"/>
      <c r="EJV31" s="6"/>
      <c r="EJW31" s="6"/>
      <c r="EJX31" s="6"/>
      <c r="EJY31" s="6"/>
      <c r="EJZ31" s="6"/>
      <c r="EKA31" s="6"/>
      <c r="EKB31" s="6"/>
      <c r="EKC31" s="6"/>
      <c r="EKD31" s="6"/>
      <c r="EKE31" s="6"/>
      <c r="EKF31" s="6"/>
      <c r="EKG31" s="6"/>
      <c r="EKH31" s="6"/>
      <c r="EKI31" s="6"/>
      <c r="EKJ31" s="6"/>
      <c r="EKK31" s="6"/>
      <c r="EKL31" s="6"/>
      <c r="EKM31" s="6"/>
      <c r="EKN31" s="6"/>
      <c r="EKO31" s="6"/>
      <c r="EKP31" s="6"/>
      <c r="EKQ31" s="6"/>
      <c r="EKR31" s="6"/>
      <c r="EKS31" s="6"/>
      <c r="EKT31" s="6"/>
      <c r="EKU31" s="6"/>
      <c r="EKV31" s="6"/>
      <c r="EKW31" s="6"/>
      <c r="EKX31" s="6"/>
      <c r="EKY31" s="6"/>
      <c r="EKZ31" s="6"/>
      <c r="ELA31" s="6"/>
      <c r="ELB31" s="6"/>
      <c r="ELC31" s="6"/>
      <c r="ELD31" s="6"/>
      <c r="ELE31" s="6"/>
      <c r="ELF31" s="6"/>
      <c r="ELG31" s="6"/>
      <c r="ELH31" s="6"/>
      <c r="ELI31" s="6"/>
      <c r="ELJ31" s="6"/>
      <c r="ELK31" s="6"/>
      <c r="ELL31" s="6"/>
      <c r="ELM31" s="6"/>
      <c r="ELN31" s="6"/>
      <c r="ELO31" s="6"/>
      <c r="ELP31" s="6"/>
      <c r="ELQ31" s="6"/>
      <c r="ELR31" s="6"/>
      <c r="ELS31" s="6"/>
      <c r="ELT31" s="6"/>
      <c r="ELU31" s="6"/>
      <c r="ELV31" s="6"/>
      <c r="ELW31" s="6"/>
      <c r="ELX31" s="6"/>
      <c r="ELY31" s="6"/>
      <c r="ELZ31" s="6"/>
      <c r="EMA31" s="6"/>
      <c r="EMB31" s="6"/>
      <c r="EMC31" s="6"/>
      <c r="EMD31" s="6"/>
      <c r="EME31" s="6"/>
      <c r="EMF31" s="6"/>
      <c r="EMG31" s="6"/>
      <c r="EMH31" s="6"/>
      <c r="EMI31" s="6"/>
      <c r="EMJ31" s="6"/>
      <c r="EMK31" s="6"/>
      <c r="EML31" s="6"/>
      <c r="EMM31" s="6"/>
      <c r="EMN31" s="6"/>
      <c r="EMO31" s="6"/>
      <c r="EMP31" s="6"/>
      <c r="EMQ31" s="6"/>
      <c r="EMR31" s="6"/>
      <c r="EMS31" s="6"/>
      <c r="EMT31" s="6"/>
      <c r="EMU31" s="6"/>
      <c r="EMV31" s="6"/>
      <c r="EMW31" s="6"/>
      <c r="EMX31" s="6"/>
      <c r="EMY31" s="6"/>
      <c r="EMZ31" s="6"/>
      <c r="ENA31" s="6"/>
      <c r="ENB31" s="6"/>
      <c r="ENC31" s="6"/>
      <c r="END31" s="6"/>
      <c r="ENE31" s="6"/>
      <c r="ENF31" s="6"/>
      <c r="ENG31" s="6"/>
      <c r="ENH31" s="6"/>
      <c r="ENI31" s="6"/>
      <c r="ENJ31" s="6"/>
      <c r="ENK31" s="6"/>
      <c r="ENL31" s="6"/>
      <c r="ENM31" s="6"/>
      <c r="ENN31" s="6"/>
      <c r="ENO31" s="6"/>
      <c r="ENP31" s="6"/>
      <c r="ENQ31" s="6"/>
      <c r="ENR31" s="6"/>
      <c r="ENS31" s="6"/>
      <c r="ENT31" s="6"/>
      <c r="ENU31" s="6"/>
      <c r="ENV31" s="6"/>
      <c r="ENW31" s="6"/>
      <c r="ENX31" s="6"/>
      <c r="ENY31" s="6"/>
      <c r="ENZ31" s="6"/>
      <c r="EOA31" s="6"/>
      <c r="EOB31" s="6"/>
      <c r="EOC31" s="6"/>
      <c r="EOD31" s="6"/>
      <c r="EOE31" s="6"/>
      <c r="EOF31" s="6"/>
      <c r="EOG31" s="6"/>
      <c r="EOH31" s="6"/>
      <c r="EOI31" s="6"/>
      <c r="EOJ31" s="6"/>
      <c r="EOK31" s="6"/>
      <c r="EOL31" s="6"/>
      <c r="EOM31" s="6"/>
      <c r="EON31" s="6"/>
      <c r="EOO31" s="6"/>
      <c r="EOP31" s="6"/>
      <c r="EOQ31" s="6"/>
      <c r="EOR31" s="6"/>
      <c r="EOS31" s="6"/>
      <c r="EOT31" s="6"/>
      <c r="EOU31" s="6"/>
      <c r="EOV31" s="6"/>
      <c r="EOW31" s="6"/>
      <c r="EOX31" s="6"/>
      <c r="EOY31" s="6"/>
      <c r="EOZ31" s="6"/>
      <c r="EPA31" s="6"/>
      <c r="EPB31" s="6"/>
      <c r="EPC31" s="6"/>
      <c r="EPD31" s="6"/>
      <c r="EPE31" s="6"/>
      <c r="EPF31" s="6"/>
      <c r="EPG31" s="6"/>
      <c r="EPH31" s="6"/>
      <c r="EPI31" s="6"/>
      <c r="EPJ31" s="6"/>
      <c r="EPK31" s="6"/>
      <c r="EPL31" s="6"/>
      <c r="EPM31" s="6"/>
      <c r="EPN31" s="6"/>
      <c r="EPO31" s="6"/>
      <c r="EPP31" s="6"/>
      <c r="EPQ31" s="6"/>
      <c r="EPR31" s="6"/>
      <c r="EPS31" s="6"/>
      <c r="EPT31" s="6"/>
      <c r="EPU31" s="6"/>
      <c r="EPV31" s="6"/>
      <c r="EPW31" s="6"/>
      <c r="EPX31" s="6"/>
      <c r="EPY31" s="6"/>
      <c r="EPZ31" s="6"/>
      <c r="EQA31" s="6"/>
      <c r="EQB31" s="6"/>
      <c r="EQC31" s="6"/>
      <c r="EQD31" s="6"/>
      <c r="EQE31" s="6"/>
      <c r="EQF31" s="6"/>
      <c r="EQG31" s="6"/>
      <c r="EQH31" s="6"/>
      <c r="EQI31" s="6"/>
      <c r="EQJ31" s="6"/>
      <c r="EQK31" s="6"/>
      <c r="EQL31" s="6"/>
      <c r="EQM31" s="6"/>
      <c r="EQN31" s="6"/>
      <c r="EQO31" s="6"/>
      <c r="EQP31" s="6"/>
      <c r="EQQ31" s="6"/>
      <c r="EQR31" s="6"/>
      <c r="EQS31" s="6"/>
      <c r="EQT31" s="6"/>
      <c r="EQU31" s="6"/>
      <c r="EQV31" s="6"/>
      <c r="EQW31" s="6"/>
      <c r="EQX31" s="6"/>
      <c r="EQY31" s="6"/>
      <c r="EQZ31" s="6"/>
      <c r="ERA31" s="6"/>
      <c r="ERB31" s="6"/>
      <c r="ERC31" s="6"/>
      <c r="ERD31" s="6"/>
      <c r="ERE31" s="6"/>
      <c r="ERF31" s="6"/>
      <c r="ERG31" s="6"/>
      <c r="ERH31" s="6"/>
      <c r="ERI31" s="6"/>
      <c r="ERJ31" s="6"/>
      <c r="ERK31" s="6"/>
      <c r="ERL31" s="6"/>
      <c r="ERM31" s="6"/>
      <c r="ERN31" s="6"/>
      <c r="ERO31" s="6"/>
      <c r="ERP31" s="6"/>
      <c r="ERQ31" s="6"/>
      <c r="ERR31" s="6"/>
      <c r="ERS31" s="6"/>
      <c r="ERT31" s="6"/>
      <c r="ERU31" s="6"/>
      <c r="ERV31" s="6"/>
      <c r="ERW31" s="6"/>
      <c r="ERX31" s="6"/>
      <c r="ERY31" s="6"/>
      <c r="ERZ31" s="6"/>
      <c r="ESA31" s="6"/>
      <c r="ESB31" s="6"/>
      <c r="ESC31" s="6"/>
      <c r="ESD31" s="6"/>
      <c r="ESE31" s="6"/>
      <c r="ESF31" s="6"/>
      <c r="ESG31" s="6"/>
      <c r="ESH31" s="6"/>
      <c r="ESI31" s="6"/>
      <c r="ESJ31" s="6"/>
      <c r="ESK31" s="6"/>
      <c r="ESL31" s="6"/>
      <c r="ESM31" s="6"/>
      <c r="ESN31" s="6"/>
      <c r="ESO31" s="6"/>
      <c r="ESP31" s="6"/>
      <c r="ESQ31" s="6"/>
      <c r="ESR31" s="6"/>
      <c r="ESS31" s="6"/>
      <c r="EST31" s="6"/>
      <c r="ESU31" s="6"/>
      <c r="ESV31" s="6"/>
      <c r="ESW31" s="6"/>
      <c r="ESX31" s="6"/>
      <c r="ESY31" s="6"/>
      <c r="ESZ31" s="6"/>
      <c r="ETA31" s="6"/>
      <c r="ETB31" s="6"/>
      <c r="ETC31" s="6"/>
      <c r="ETD31" s="6"/>
      <c r="ETE31" s="6"/>
      <c r="ETF31" s="6"/>
      <c r="ETG31" s="6"/>
      <c r="ETH31" s="6"/>
      <c r="ETI31" s="6"/>
      <c r="ETJ31" s="6"/>
      <c r="ETK31" s="6"/>
      <c r="ETL31" s="6"/>
      <c r="ETM31" s="6"/>
      <c r="ETN31" s="6"/>
      <c r="ETO31" s="6"/>
      <c r="ETP31" s="6"/>
      <c r="ETQ31" s="6"/>
      <c r="ETR31" s="6"/>
      <c r="ETS31" s="6"/>
      <c r="ETT31" s="6"/>
      <c r="ETU31" s="6"/>
      <c r="ETV31" s="6"/>
      <c r="ETW31" s="6"/>
      <c r="ETX31" s="6"/>
      <c r="ETY31" s="6"/>
      <c r="ETZ31" s="6"/>
      <c r="EUA31" s="6"/>
      <c r="EUB31" s="6"/>
      <c r="EUC31" s="6"/>
      <c r="EUD31" s="6"/>
      <c r="EUE31" s="6"/>
      <c r="EUF31" s="6"/>
      <c r="EUG31" s="6"/>
      <c r="EUH31" s="6"/>
      <c r="EUI31" s="6"/>
      <c r="EUJ31" s="6"/>
      <c r="EUK31" s="6"/>
      <c r="EUL31" s="6"/>
      <c r="EUM31" s="6"/>
      <c r="EUN31" s="6"/>
      <c r="EUO31" s="6"/>
      <c r="EUP31" s="6"/>
      <c r="EUQ31" s="6"/>
      <c r="EUR31" s="6"/>
      <c r="EUS31" s="6"/>
      <c r="EUT31" s="6"/>
      <c r="EUU31" s="6"/>
      <c r="EUV31" s="6"/>
      <c r="EUW31" s="6"/>
      <c r="EUX31" s="6"/>
      <c r="EUY31" s="6"/>
      <c r="EUZ31" s="6"/>
      <c r="EVA31" s="6"/>
      <c r="EVB31" s="6"/>
      <c r="EVC31" s="6"/>
      <c r="EVD31" s="6"/>
      <c r="EVE31" s="6"/>
      <c r="EVF31" s="6"/>
      <c r="EVG31" s="6"/>
      <c r="EVH31" s="6"/>
      <c r="EVI31" s="6"/>
      <c r="EVJ31" s="6"/>
      <c r="EVK31" s="6"/>
      <c r="EVL31" s="6"/>
      <c r="EVM31" s="6"/>
      <c r="EVN31" s="6"/>
      <c r="EVO31" s="6"/>
      <c r="EVP31" s="6"/>
      <c r="EVQ31" s="6"/>
      <c r="EVR31" s="6"/>
      <c r="EVS31" s="6"/>
      <c r="EVT31" s="6"/>
      <c r="EVU31" s="6"/>
      <c r="EVV31" s="6"/>
      <c r="EVW31" s="6"/>
      <c r="EVX31" s="6"/>
      <c r="EVY31" s="6"/>
      <c r="EVZ31" s="6"/>
      <c r="EWA31" s="6"/>
      <c r="EWB31" s="6"/>
      <c r="EWC31" s="6"/>
      <c r="EWD31" s="6"/>
      <c r="EWE31" s="6"/>
      <c r="EWF31" s="6"/>
      <c r="EWG31" s="6"/>
      <c r="EWH31" s="6"/>
      <c r="EWI31" s="6"/>
      <c r="EWJ31" s="6"/>
      <c r="EWK31" s="6"/>
      <c r="EWL31" s="6"/>
      <c r="EWM31" s="6"/>
      <c r="EWN31" s="6"/>
      <c r="EWO31" s="6"/>
      <c r="EWP31" s="6"/>
      <c r="EWQ31" s="6"/>
      <c r="EWR31" s="6"/>
      <c r="EWS31" s="6"/>
      <c r="EWT31" s="6"/>
      <c r="EWU31" s="6"/>
      <c r="EWV31" s="6"/>
      <c r="EWW31" s="6"/>
      <c r="EWX31" s="6"/>
      <c r="EWY31" s="6"/>
      <c r="EWZ31" s="6"/>
      <c r="EXA31" s="6"/>
      <c r="EXB31" s="6"/>
      <c r="EXC31" s="6"/>
      <c r="EXD31" s="6"/>
      <c r="EXE31" s="6"/>
      <c r="EXF31" s="6"/>
      <c r="EXG31" s="6"/>
      <c r="EXH31" s="6"/>
      <c r="EXI31" s="6"/>
      <c r="EXJ31" s="6"/>
      <c r="EXK31" s="6"/>
      <c r="EXL31" s="6"/>
      <c r="EXM31" s="6"/>
      <c r="EXN31" s="6"/>
      <c r="EXO31" s="6"/>
      <c r="EXP31" s="6"/>
      <c r="EXQ31" s="6"/>
      <c r="EXR31" s="6"/>
      <c r="EXS31" s="6"/>
      <c r="EXT31" s="6"/>
      <c r="EXU31" s="6"/>
      <c r="EXV31" s="6"/>
      <c r="EXW31" s="6"/>
      <c r="EXX31" s="6"/>
      <c r="EXY31" s="6"/>
      <c r="EXZ31" s="6"/>
      <c r="EYA31" s="6"/>
      <c r="EYB31" s="6"/>
      <c r="EYC31" s="6"/>
      <c r="EYD31" s="6"/>
      <c r="EYE31" s="6"/>
      <c r="EYF31" s="6"/>
      <c r="EYG31" s="6"/>
      <c r="EYH31" s="6"/>
      <c r="EYI31" s="6"/>
      <c r="EYJ31" s="6"/>
      <c r="EYK31" s="6"/>
      <c r="EYL31" s="6"/>
      <c r="EYM31" s="6"/>
      <c r="EYN31" s="6"/>
      <c r="EYO31" s="6"/>
      <c r="EYP31" s="6"/>
      <c r="EYQ31" s="6"/>
      <c r="EYR31" s="6"/>
      <c r="EYS31" s="6"/>
      <c r="EYT31" s="6"/>
      <c r="EYU31" s="6"/>
      <c r="EYV31" s="6"/>
      <c r="EYW31" s="6"/>
      <c r="EYX31" s="6"/>
      <c r="EYY31" s="6"/>
      <c r="EYZ31" s="6"/>
      <c r="EZA31" s="6"/>
      <c r="EZB31" s="6"/>
      <c r="EZC31" s="6"/>
      <c r="EZD31" s="6"/>
      <c r="EZE31" s="6"/>
      <c r="EZF31" s="6"/>
      <c r="EZG31" s="6"/>
      <c r="EZH31" s="6"/>
      <c r="EZI31" s="6"/>
      <c r="EZJ31" s="6"/>
      <c r="EZK31" s="6"/>
      <c r="EZL31" s="6"/>
      <c r="EZM31" s="6"/>
      <c r="EZN31" s="6"/>
      <c r="EZO31" s="6"/>
      <c r="EZP31" s="6"/>
      <c r="EZQ31" s="6"/>
      <c r="EZR31" s="6"/>
      <c r="EZS31" s="6"/>
      <c r="EZT31" s="6"/>
      <c r="EZU31" s="6"/>
      <c r="EZV31" s="6"/>
      <c r="EZW31" s="6"/>
      <c r="EZX31" s="6"/>
      <c r="EZY31" s="6"/>
      <c r="EZZ31" s="6"/>
      <c r="FAA31" s="6"/>
      <c r="FAB31" s="6"/>
      <c r="FAC31" s="6"/>
      <c r="FAD31" s="6"/>
      <c r="FAE31" s="6"/>
      <c r="FAF31" s="6"/>
      <c r="FAG31" s="6"/>
      <c r="FAH31" s="6"/>
      <c r="FAI31" s="6"/>
      <c r="FAJ31" s="6"/>
      <c r="FAK31" s="6"/>
      <c r="FAL31" s="6"/>
      <c r="FAM31" s="6"/>
      <c r="FAN31" s="6"/>
      <c r="FAO31" s="6"/>
      <c r="FAP31" s="6"/>
      <c r="FAQ31" s="6"/>
      <c r="FAR31" s="6"/>
      <c r="FAS31" s="6"/>
      <c r="FAT31" s="6"/>
      <c r="FAU31" s="6"/>
      <c r="FAV31" s="6"/>
      <c r="FAW31" s="6"/>
      <c r="FAX31" s="6"/>
      <c r="FAY31" s="6"/>
      <c r="FAZ31" s="6"/>
      <c r="FBA31" s="6"/>
      <c r="FBB31" s="6"/>
      <c r="FBC31" s="6"/>
      <c r="FBD31" s="6"/>
      <c r="FBE31" s="6"/>
      <c r="FBF31" s="6"/>
      <c r="FBG31" s="6"/>
      <c r="FBH31" s="6"/>
      <c r="FBI31" s="6"/>
      <c r="FBJ31" s="6"/>
      <c r="FBK31" s="6"/>
      <c r="FBL31" s="6"/>
      <c r="FBM31" s="6"/>
      <c r="FBN31" s="6"/>
      <c r="FBO31" s="6"/>
      <c r="FBP31" s="6"/>
      <c r="FBQ31" s="6"/>
      <c r="FBR31" s="6"/>
      <c r="FBS31" s="6"/>
      <c r="FBT31" s="6"/>
      <c r="FBU31" s="6"/>
      <c r="FBV31" s="6"/>
      <c r="FBW31" s="6"/>
      <c r="FBX31" s="6"/>
      <c r="FBY31" s="6"/>
      <c r="FBZ31" s="6"/>
      <c r="FCA31" s="6"/>
      <c r="FCB31" s="6"/>
      <c r="FCC31" s="6"/>
      <c r="FCD31" s="6"/>
      <c r="FCE31" s="6"/>
      <c r="FCF31" s="6"/>
      <c r="FCG31" s="6"/>
      <c r="FCH31" s="6"/>
      <c r="FCI31" s="6"/>
      <c r="FCJ31" s="6"/>
      <c r="FCK31" s="6"/>
      <c r="FCL31" s="6"/>
      <c r="FCM31" s="6"/>
      <c r="FCN31" s="6"/>
      <c r="FCO31" s="6"/>
      <c r="FCP31" s="6"/>
      <c r="FCQ31" s="6"/>
      <c r="FCR31" s="6"/>
      <c r="FCS31" s="6"/>
      <c r="FCT31" s="6"/>
      <c r="FCU31" s="6"/>
      <c r="FCV31" s="6"/>
      <c r="FCW31" s="6"/>
      <c r="FCX31" s="6"/>
      <c r="FCY31" s="6"/>
      <c r="FCZ31" s="6"/>
      <c r="FDA31" s="6"/>
      <c r="FDB31" s="6"/>
      <c r="FDC31" s="6"/>
      <c r="FDD31" s="6"/>
      <c r="FDE31" s="6"/>
      <c r="FDF31" s="6"/>
      <c r="FDG31" s="6"/>
      <c r="FDH31" s="6"/>
      <c r="FDI31" s="6"/>
      <c r="FDJ31" s="6"/>
      <c r="FDK31" s="6"/>
      <c r="FDL31" s="6"/>
      <c r="FDM31" s="6"/>
      <c r="FDN31" s="6"/>
      <c r="FDO31" s="6"/>
      <c r="FDP31" s="6"/>
      <c r="FDQ31" s="6"/>
      <c r="FDR31" s="6"/>
      <c r="FDS31" s="6"/>
      <c r="FDT31" s="6"/>
      <c r="FDU31" s="6"/>
      <c r="FDV31" s="6"/>
      <c r="FDW31" s="6"/>
      <c r="FDX31" s="6"/>
      <c r="FDY31" s="6"/>
      <c r="FDZ31" s="6"/>
      <c r="FEA31" s="6"/>
      <c r="FEB31" s="6"/>
      <c r="FEC31" s="6"/>
      <c r="FED31" s="6"/>
      <c r="FEE31" s="6"/>
      <c r="FEF31" s="6"/>
      <c r="FEG31" s="6"/>
      <c r="FEH31" s="6"/>
      <c r="FEI31" s="6"/>
      <c r="FEJ31" s="6"/>
      <c r="FEK31" s="6"/>
      <c r="FEL31" s="6"/>
      <c r="FEM31" s="6"/>
      <c r="FEN31" s="6"/>
      <c r="FEO31" s="6"/>
      <c r="FEP31" s="6"/>
      <c r="FEQ31" s="6"/>
      <c r="FER31" s="6"/>
      <c r="FES31" s="6"/>
      <c r="FET31" s="6"/>
      <c r="FEU31" s="6"/>
      <c r="FEV31" s="6"/>
      <c r="FEW31" s="6"/>
      <c r="FEX31" s="6"/>
      <c r="FEY31" s="6"/>
      <c r="FEZ31" s="6"/>
      <c r="FFA31" s="6"/>
      <c r="FFB31" s="6"/>
      <c r="FFC31" s="6"/>
      <c r="FFD31" s="6"/>
      <c r="FFE31" s="6"/>
      <c r="FFF31" s="6"/>
      <c r="FFG31" s="6"/>
      <c r="FFH31" s="6"/>
      <c r="FFI31" s="6"/>
      <c r="FFJ31" s="6"/>
      <c r="FFK31" s="6"/>
      <c r="FFL31" s="6"/>
      <c r="FFM31" s="6"/>
      <c r="FFN31" s="6"/>
      <c r="FFO31" s="6"/>
      <c r="FFP31" s="6"/>
      <c r="FFQ31" s="6"/>
      <c r="FFR31" s="6"/>
      <c r="FFS31" s="6"/>
      <c r="FFT31" s="6"/>
      <c r="FFU31" s="6"/>
      <c r="FFV31" s="6"/>
      <c r="FFW31" s="6"/>
      <c r="FFX31" s="6"/>
      <c r="FFY31" s="6"/>
      <c r="FFZ31" s="6"/>
      <c r="FGA31" s="6"/>
      <c r="FGB31" s="6"/>
      <c r="FGC31" s="6"/>
      <c r="FGD31" s="6"/>
      <c r="FGE31" s="6"/>
      <c r="FGF31" s="6"/>
      <c r="FGG31" s="6"/>
      <c r="FGH31" s="6"/>
      <c r="FGI31" s="6"/>
      <c r="FGJ31" s="6"/>
      <c r="FGK31" s="6"/>
      <c r="FGL31" s="6"/>
      <c r="FGM31" s="6"/>
      <c r="FGN31" s="6"/>
      <c r="FGO31" s="6"/>
      <c r="FGP31" s="6"/>
      <c r="FGQ31" s="6"/>
      <c r="FGR31" s="6"/>
      <c r="FGS31" s="6"/>
      <c r="FGT31" s="6"/>
      <c r="FGU31" s="6"/>
      <c r="FGV31" s="6"/>
      <c r="FGW31" s="6"/>
      <c r="FGX31" s="6"/>
      <c r="FGY31" s="6"/>
      <c r="FGZ31" s="6"/>
      <c r="FHA31" s="6"/>
      <c r="FHB31" s="6"/>
      <c r="FHC31" s="6"/>
      <c r="FHD31" s="6"/>
      <c r="FHE31" s="6"/>
      <c r="FHF31" s="6"/>
      <c r="FHG31" s="6"/>
      <c r="FHH31" s="6"/>
      <c r="FHI31" s="6"/>
      <c r="FHJ31" s="6"/>
      <c r="FHK31" s="6"/>
      <c r="FHL31" s="6"/>
      <c r="FHM31" s="6"/>
      <c r="FHN31" s="6"/>
      <c r="FHO31" s="6"/>
      <c r="FHP31" s="6"/>
      <c r="FHQ31" s="6"/>
      <c r="FHR31" s="6"/>
      <c r="FHS31" s="6"/>
      <c r="FHT31" s="6"/>
      <c r="FHU31" s="6"/>
      <c r="FHV31" s="6"/>
      <c r="FHW31" s="6"/>
      <c r="FHX31" s="6"/>
      <c r="FHY31" s="6"/>
      <c r="FHZ31" s="6"/>
      <c r="FIA31" s="6"/>
      <c r="FIB31" s="6"/>
      <c r="FIC31" s="6"/>
      <c r="FID31" s="6"/>
      <c r="FIE31" s="6"/>
      <c r="FIF31" s="6"/>
      <c r="FIG31" s="6"/>
      <c r="FIH31" s="6"/>
      <c r="FII31" s="6"/>
      <c r="FIJ31" s="6"/>
      <c r="FIK31" s="6"/>
      <c r="FIL31" s="6"/>
      <c r="FIM31" s="6"/>
      <c r="FIN31" s="6"/>
      <c r="FIO31" s="6"/>
      <c r="FIP31" s="6"/>
      <c r="FIQ31" s="6"/>
      <c r="FIR31" s="6"/>
      <c r="FIS31" s="6"/>
      <c r="FIT31" s="6"/>
      <c r="FIU31" s="6"/>
      <c r="FIV31" s="6"/>
      <c r="FIW31" s="6"/>
      <c r="FIX31" s="6"/>
      <c r="FIY31" s="6"/>
      <c r="FIZ31" s="6"/>
      <c r="FJA31" s="6"/>
      <c r="FJB31" s="6"/>
      <c r="FJC31" s="6"/>
      <c r="FJD31" s="6"/>
      <c r="FJE31" s="6"/>
      <c r="FJF31" s="6"/>
      <c r="FJG31" s="6"/>
      <c r="FJH31" s="6"/>
      <c r="FJI31" s="6"/>
      <c r="FJJ31" s="6"/>
      <c r="FJK31" s="6"/>
      <c r="FJL31" s="6"/>
      <c r="FJM31" s="6"/>
      <c r="FJN31" s="6"/>
      <c r="FJO31" s="6"/>
      <c r="FJP31" s="6"/>
      <c r="FJQ31" s="6"/>
      <c r="FJR31" s="6"/>
      <c r="FJS31" s="6"/>
      <c r="FJT31" s="6"/>
      <c r="FJU31" s="6"/>
      <c r="FJV31" s="6"/>
      <c r="FJW31" s="6"/>
      <c r="FJX31" s="6"/>
      <c r="FJY31" s="6"/>
      <c r="FJZ31" s="6"/>
      <c r="FKA31" s="6"/>
      <c r="FKB31" s="6"/>
      <c r="FKC31" s="6"/>
      <c r="FKD31" s="6"/>
      <c r="FKE31" s="6"/>
      <c r="FKF31" s="6"/>
      <c r="FKG31" s="6"/>
      <c r="FKH31" s="6"/>
      <c r="FKI31" s="6"/>
      <c r="FKJ31" s="6"/>
      <c r="FKK31" s="6"/>
      <c r="FKL31" s="6"/>
      <c r="FKM31" s="6"/>
      <c r="FKN31" s="6"/>
      <c r="FKO31" s="6"/>
      <c r="FKP31" s="6"/>
      <c r="FKQ31" s="6"/>
      <c r="FKR31" s="6"/>
      <c r="FKS31" s="6"/>
      <c r="FKT31" s="6"/>
      <c r="FKU31" s="6"/>
      <c r="FKV31" s="6"/>
      <c r="FKW31" s="6"/>
      <c r="FKX31" s="6"/>
      <c r="FKY31" s="6"/>
      <c r="FKZ31" s="6"/>
      <c r="FLA31" s="6"/>
      <c r="FLB31" s="6"/>
      <c r="FLC31" s="6"/>
      <c r="FLD31" s="6"/>
      <c r="FLE31" s="6"/>
      <c r="FLF31" s="6"/>
      <c r="FLG31" s="6"/>
      <c r="FLH31" s="6"/>
      <c r="FLI31" s="6"/>
      <c r="FLJ31" s="6"/>
      <c r="FLK31" s="6"/>
      <c r="FLL31" s="6"/>
      <c r="FLM31" s="6"/>
      <c r="FLN31" s="6"/>
      <c r="FLO31" s="6"/>
      <c r="FLP31" s="6"/>
      <c r="FLQ31" s="6"/>
      <c r="FLR31" s="6"/>
      <c r="FLS31" s="6"/>
      <c r="FLT31" s="6"/>
      <c r="FLU31" s="6"/>
      <c r="FLV31" s="6"/>
      <c r="FLW31" s="6"/>
      <c r="FLX31" s="6"/>
      <c r="FLY31" s="6"/>
      <c r="FLZ31" s="6"/>
      <c r="FMA31" s="6"/>
      <c r="FMB31" s="6"/>
      <c r="FMC31" s="6"/>
      <c r="FMD31" s="6"/>
      <c r="FME31" s="6"/>
      <c r="FMF31" s="6"/>
      <c r="FMG31" s="6"/>
      <c r="FMH31" s="6"/>
      <c r="FMI31" s="6"/>
      <c r="FMJ31" s="6"/>
      <c r="FMK31" s="6"/>
      <c r="FML31" s="6"/>
      <c r="FMM31" s="6"/>
      <c r="FMN31" s="6"/>
      <c r="FMO31" s="6"/>
      <c r="FMP31" s="6"/>
      <c r="FMQ31" s="6"/>
      <c r="FMR31" s="6"/>
      <c r="FMS31" s="6"/>
      <c r="FMT31" s="6"/>
      <c r="FMU31" s="6"/>
      <c r="FMV31" s="6"/>
      <c r="FMW31" s="6"/>
      <c r="FMX31" s="6"/>
      <c r="FMY31" s="6"/>
      <c r="FMZ31" s="6"/>
      <c r="FNA31" s="6"/>
      <c r="FNB31" s="6"/>
      <c r="FNC31" s="6"/>
      <c r="FND31" s="6"/>
      <c r="FNE31" s="6"/>
      <c r="FNF31" s="6"/>
      <c r="FNG31" s="6"/>
      <c r="FNH31" s="6"/>
      <c r="FNI31" s="6"/>
      <c r="FNJ31" s="6"/>
      <c r="FNK31" s="6"/>
      <c r="FNL31" s="6"/>
      <c r="FNM31" s="6"/>
      <c r="FNN31" s="6"/>
      <c r="FNO31" s="6"/>
      <c r="FNP31" s="6"/>
      <c r="FNQ31" s="6"/>
      <c r="FNR31" s="6"/>
      <c r="FNS31" s="6"/>
      <c r="FNT31" s="6"/>
      <c r="FNU31" s="6"/>
      <c r="FNV31" s="6"/>
      <c r="FNW31" s="6"/>
      <c r="FNX31" s="6"/>
      <c r="FNY31" s="6"/>
      <c r="FNZ31" s="6"/>
      <c r="FOA31" s="6"/>
      <c r="FOB31" s="6"/>
      <c r="FOC31" s="6"/>
      <c r="FOD31" s="6"/>
      <c r="FOE31" s="6"/>
      <c r="FOF31" s="6"/>
      <c r="FOG31" s="6"/>
      <c r="FOH31" s="6"/>
      <c r="FOI31" s="6"/>
      <c r="FOJ31" s="6"/>
      <c r="FOK31" s="6"/>
      <c r="FOL31" s="6"/>
      <c r="FOM31" s="6"/>
      <c r="FON31" s="6"/>
      <c r="FOO31" s="6"/>
      <c r="FOP31" s="6"/>
      <c r="FOQ31" s="6"/>
      <c r="FOR31" s="6"/>
      <c r="FOS31" s="6"/>
      <c r="FOT31" s="6"/>
      <c r="FOU31" s="6"/>
      <c r="FOV31" s="6"/>
      <c r="FOW31" s="6"/>
      <c r="FOX31" s="6"/>
      <c r="FOY31" s="6"/>
      <c r="FOZ31" s="6"/>
      <c r="FPA31" s="6"/>
      <c r="FPB31" s="6"/>
      <c r="FPC31" s="6"/>
      <c r="FPD31" s="6"/>
      <c r="FPE31" s="6"/>
      <c r="FPF31" s="6"/>
      <c r="FPG31" s="6"/>
      <c r="FPH31" s="6"/>
      <c r="FPI31" s="6"/>
      <c r="FPJ31" s="6"/>
      <c r="FPK31" s="6"/>
      <c r="FPL31" s="6"/>
      <c r="FPM31" s="6"/>
      <c r="FPN31" s="6"/>
      <c r="FPO31" s="6"/>
      <c r="FPP31" s="6"/>
      <c r="FPQ31" s="6"/>
      <c r="FPR31" s="6"/>
      <c r="FPS31" s="6"/>
      <c r="FPT31" s="6"/>
      <c r="FPU31" s="6"/>
      <c r="FPV31" s="6"/>
      <c r="FPW31" s="6"/>
      <c r="FPX31" s="6"/>
      <c r="FPY31" s="6"/>
      <c r="FPZ31" s="6"/>
      <c r="FQA31" s="6"/>
      <c r="FQB31" s="6"/>
      <c r="FQC31" s="6"/>
      <c r="FQD31" s="6"/>
      <c r="FQE31" s="6"/>
      <c r="FQF31" s="6"/>
      <c r="FQG31" s="6"/>
      <c r="FQH31" s="6"/>
      <c r="FQI31" s="6"/>
      <c r="FQJ31" s="6"/>
      <c r="FQK31" s="6"/>
      <c r="FQL31" s="6"/>
      <c r="FQM31" s="6"/>
      <c r="FQN31" s="6"/>
      <c r="FQO31" s="6"/>
      <c r="FQP31" s="6"/>
      <c r="FQQ31" s="6"/>
      <c r="FQR31" s="6"/>
      <c r="FQS31" s="6"/>
      <c r="FQT31" s="6"/>
      <c r="FQU31" s="6"/>
      <c r="FQV31" s="6"/>
      <c r="FQW31" s="6"/>
      <c r="FQX31" s="6"/>
      <c r="FQY31" s="6"/>
      <c r="FQZ31" s="6"/>
      <c r="FRA31" s="6"/>
      <c r="FRB31" s="6"/>
      <c r="FRC31" s="6"/>
      <c r="FRD31" s="6"/>
      <c r="FRE31" s="6"/>
      <c r="FRF31" s="6"/>
      <c r="FRG31" s="6"/>
      <c r="FRH31" s="6"/>
      <c r="FRI31" s="6"/>
      <c r="FRJ31" s="6"/>
      <c r="FRK31" s="6"/>
      <c r="FRL31" s="6"/>
      <c r="FRM31" s="6"/>
      <c r="FRN31" s="6"/>
      <c r="FRO31" s="6"/>
      <c r="FRP31" s="6"/>
      <c r="FRQ31" s="6"/>
      <c r="FRR31" s="6"/>
      <c r="FRS31" s="6"/>
      <c r="FRT31" s="6"/>
      <c r="FRU31" s="6"/>
      <c r="FRV31" s="6"/>
      <c r="FRW31" s="6"/>
      <c r="FRX31" s="6"/>
      <c r="FRY31" s="6"/>
      <c r="FRZ31" s="6"/>
      <c r="FSA31" s="6"/>
      <c r="FSB31" s="6"/>
      <c r="FSC31" s="6"/>
      <c r="FSD31" s="6"/>
      <c r="FSE31" s="6"/>
      <c r="FSF31" s="6"/>
      <c r="FSG31" s="6"/>
      <c r="FSH31" s="6"/>
      <c r="FSI31" s="6"/>
      <c r="FSJ31" s="6"/>
      <c r="FSK31" s="6"/>
      <c r="FSL31" s="6"/>
      <c r="FSM31" s="6"/>
      <c r="FSN31" s="6"/>
      <c r="FSO31" s="6"/>
      <c r="FSP31" s="6"/>
      <c r="FSQ31" s="6"/>
      <c r="FSR31" s="6"/>
      <c r="FSS31" s="6"/>
      <c r="FST31" s="6"/>
      <c r="FSU31" s="6"/>
      <c r="FSV31" s="6"/>
      <c r="FSW31" s="6"/>
      <c r="FSX31" s="6"/>
      <c r="FSY31" s="6"/>
      <c r="FSZ31" s="6"/>
      <c r="FTA31" s="6"/>
      <c r="FTB31" s="6"/>
      <c r="FTC31" s="6"/>
      <c r="FTD31" s="6"/>
      <c r="FTE31" s="6"/>
      <c r="FTF31" s="6"/>
      <c r="FTG31" s="6"/>
      <c r="FTH31" s="6"/>
      <c r="FTI31" s="6"/>
      <c r="FTJ31" s="6"/>
      <c r="FTK31" s="6"/>
      <c r="FTL31" s="6"/>
      <c r="FTM31" s="6"/>
      <c r="FTN31" s="6"/>
      <c r="FTO31" s="6"/>
      <c r="FTP31" s="6"/>
      <c r="FTQ31" s="6"/>
      <c r="FTR31" s="6"/>
      <c r="FTS31" s="6"/>
      <c r="FTT31" s="6"/>
      <c r="FTU31" s="6"/>
      <c r="FTV31" s="6"/>
      <c r="FTW31" s="6"/>
      <c r="FTX31" s="6"/>
      <c r="FTY31" s="6"/>
      <c r="FTZ31" s="6"/>
      <c r="FUA31" s="6"/>
      <c r="FUB31" s="6"/>
      <c r="FUC31" s="6"/>
      <c r="FUD31" s="6"/>
      <c r="FUE31" s="6"/>
      <c r="FUF31" s="6"/>
      <c r="FUG31" s="6"/>
      <c r="FUH31" s="6"/>
      <c r="FUI31" s="6"/>
      <c r="FUJ31" s="6"/>
      <c r="FUK31" s="6"/>
      <c r="FUL31" s="6"/>
      <c r="FUM31" s="6"/>
      <c r="FUN31" s="6"/>
      <c r="FUO31" s="6"/>
      <c r="FUP31" s="6"/>
      <c r="FUQ31" s="6"/>
      <c r="FUR31" s="6"/>
      <c r="FUS31" s="6"/>
      <c r="FUT31" s="6"/>
      <c r="FUU31" s="6"/>
      <c r="FUV31" s="6"/>
      <c r="FUW31" s="6"/>
      <c r="FUX31" s="6"/>
      <c r="FUY31" s="6"/>
      <c r="FUZ31" s="6"/>
      <c r="FVA31" s="6"/>
      <c r="FVB31" s="6"/>
      <c r="FVC31" s="6"/>
      <c r="FVD31" s="6"/>
      <c r="FVE31" s="6"/>
      <c r="FVF31" s="6"/>
      <c r="FVG31" s="6"/>
      <c r="FVH31" s="6"/>
      <c r="FVI31" s="6"/>
      <c r="FVJ31" s="6"/>
      <c r="FVK31" s="6"/>
      <c r="FVL31" s="6"/>
      <c r="FVM31" s="6"/>
      <c r="FVN31" s="6"/>
      <c r="FVO31" s="6"/>
      <c r="FVP31" s="6"/>
      <c r="FVQ31" s="6"/>
      <c r="FVR31" s="6"/>
      <c r="FVS31" s="6"/>
      <c r="FVT31" s="6"/>
      <c r="FVU31" s="6"/>
      <c r="FVV31" s="6"/>
      <c r="FVW31" s="6"/>
      <c r="FVX31" s="6"/>
      <c r="FVY31" s="6"/>
      <c r="FVZ31" s="6"/>
      <c r="FWA31" s="6"/>
      <c r="FWB31" s="6"/>
      <c r="FWC31" s="6"/>
      <c r="FWD31" s="6"/>
      <c r="FWE31" s="6"/>
      <c r="FWF31" s="6"/>
      <c r="FWG31" s="6"/>
      <c r="FWH31" s="6"/>
      <c r="FWI31" s="6"/>
      <c r="FWJ31" s="6"/>
      <c r="FWK31" s="6"/>
      <c r="FWL31" s="6"/>
      <c r="FWM31" s="6"/>
      <c r="FWN31" s="6"/>
      <c r="FWO31" s="6"/>
      <c r="FWP31" s="6"/>
      <c r="FWQ31" s="6"/>
      <c r="FWR31" s="6"/>
      <c r="FWS31" s="6"/>
      <c r="FWT31" s="6"/>
      <c r="FWU31" s="6"/>
      <c r="FWV31" s="6"/>
      <c r="FWW31" s="6"/>
      <c r="FWX31" s="6"/>
      <c r="FWY31" s="6"/>
      <c r="FWZ31" s="6"/>
      <c r="FXA31" s="6"/>
      <c r="FXB31" s="6"/>
      <c r="FXC31" s="6"/>
      <c r="FXD31" s="6"/>
      <c r="FXE31" s="6"/>
      <c r="FXF31" s="6"/>
      <c r="FXG31" s="6"/>
      <c r="FXH31" s="6"/>
      <c r="FXI31" s="6"/>
      <c r="FXJ31" s="6"/>
      <c r="FXK31" s="6"/>
      <c r="FXL31" s="6"/>
      <c r="FXM31" s="6"/>
      <c r="FXN31" s="6"/>
      <c r="FXO31" s="6"/>
      <c r="FXP31" s="6"/>
      <c r="FXQ31" s="6"/>
      <c r="FXR31" s="6"/>
      <c r="FXS31" s="6"/>
      <c r="FXT31" s="6"/>
      <c r="FXU31" s="6"/>
      <c r="FXV31" s="6"/>
      <c r="FXW31" s="6"/>
      <c r="FXX31" s="6"/>
      <c r="FXY31" s="6"/>
      <c r="FXZ31" s="6"/>
      <c r="FYA31" s="6"/>
      <c r="FYB31" s="6"/>
      <c r="FYC31" s="6"/>
      <c r="FYD31" s="6"/>
      <c r="FYE31" s="6"/>
      <c r="FYF31" s="6"/>
      <c r="FYG31" s="6"/>
      <c r="FYH31" s="6"/>
      <c r="FYI31" s="6"/>
      <c r="FYJ31" s="6"/>
      <c r="FYK31" s="6"/>
      <c r="FYL31" s="6"/>
      <c r="FYM31" s="6"/>
      <c r="FYN31" s="6"/>
      <c r="FYO31" s="6"/>
      <c r="FYP31" s="6"/>
      <c r="FYQ31" s="6"/>
      <c r="FYR31" s="6"/>
      <c r="FYS31" s="6"/>
      <c r="FYT31" s="6"/>
      <c r="FYU31" s="6"/>
      <c r="FYV31" s="6"/>
      <c r="FYW31" s="6"/>
      <c r="FYX31" s="6"/>
      <c r="FYY31" s="6"/>
      <c r="FYZ31" s="6"/>
      <c r="FZA31" s="6"/>
      <c r="FZB31" s="6"/>
      <c r="FZC31" s="6"/>
      <c r="FZD31" s="6"/>
      <c r="FZE31" s="6"/>
      <c r="FZF31" s="6"/>
      <c r="FZG31" s="6"/>
      <c r="FZH31" s="6"/>
      <c r="FZI31" s="6"/>
      <c r="FZJ31" s="6"/>
      <c r="FZK31" s="6"/>
      <c r="FZL31" s="6"/>
      <c r="FZM31" s="6"/>
      <c r="FZN31" s="6"/>
      <c r="FZO31" s="6"/>
      <c r="FZP31" s="6"/>
      <c r="FZQ31" s="6"/>
      <c r="FZR31" s="6"/>
      <c r="FZS31" s="6"/>
      <c r="FZT31" s="6"/>
      <c r="FZU31" s="6"/>
      <c r="FZV31" s="6"/>
      <c r="FZW31" s="6"/>
      <c r="FZX31" s="6"/>
      <c r="FZY31" s="6"/>
      <c r="FZZ31" s="6"/>
      <c r="GAA31" s="6"/>
      <c r="GAB31" s="6"/>
      <c r="GAC31" s="6"/>
      <c r="GAD31" s="6"/>
      <c r="GAE31" s="6"/>
      <c r="GAF31" s="6"/>
      <c r="GAG31" s="6"/>
      <c r="GAH31" s="6"/>
      <c r="GAI31" s="6"/>
      <c r="GAJ31" s="6"/>
      <c r="GAK31" s="6"/>
      <c r="GAL31" s="6"/>
      <c r="GAM31" s="6"/>
      <c r="GAN31" s="6"/>
      <c r="GAO31" s="6"/>
      <c r="GAP31" s="6"/>
      <c r="GAQ31" s="6"/>
      <c r="GAR31" s="6"/>
      <c r="GAS31" s="6"/>
      <c r="GAT31" s="6"/>
      <c r="GAU31" s="6"/>
      <c r="GAV31" s="6"/>
      <c r="GAW31" s="6"/>
      <c r="GAX31" s="6"/>
      <c r="GAY31" s="6"/>
      <c r="GAZ31" s="6"/>
      <c r="GBA31" s="6"/>
      <c r="GBB31" s="6"/>
      <c r="GBC31" s="6"/>
      <c r="GBD31" s="6"/>
      <c r="GBE31" s="6"/>
      <c r="GBF31" s="6"/>
      <c r="GBG31" s="6"/>
      <c r="GBH31" s="6"/>
      <c r="GBI31" s="6"/>
      <c r="GBJ31" s="6"/>
      <c r="GBK31" s="6"/>
      <c r="GBL31" s="6"/>
      <c r="GBM31" s="6"/>
      <c r="GBN31" s="6"/>
      <c r="GBO31" s="6"/>
      <c r="GBP31" s="6"/>
      <c r="GBQ31" s="6"/>
      <c r="GBR31" s="6"/>
      <c r="GBS31" s="6"/>
      <c r="GBT31" s="6"/>
      <c r="GBU31" s="6"/>
      <c r="GBV31" s="6"/>
      <c r="GBW31" s="6"/>
      <c r="GBX31" s="6"/>
      <c r="GBY31" s="6"/>
      <c r="GBZ31" s="6"/>
      <c r="GCA31" s="6"/>
      <c r="GCB31" s="6"/>
      <c r="GCC31" s="6"/>
      <c r="GCD31" s="6"/>
      <c r="GCE31" s="6"/>
      <c r="GCF31" s="6"/>
      <c r="GCG31" s="6"/>
      <c r="GCH31" s="6"/>
      <c r="GCI31" s="6"/>
      <c r="GCJ31" s="6"/>
      <c r="GCK31" s="6"/>
      <c r="GCL31" s="6"/>
      <c r="GCM31" s="6"/>
      <c r="GCN31" s="6"/>
      <c r="GCO31" s="6"/>
      <c r="GCP31" s="6"/>
      <c r="GCQ31" s="6"/>
      <c r="GCR31" s="6"/>
      <c r="GCS31" s="6"/>
      <c r="GCT31" s="6"/>
      <c r="GCU31" s="6"/>
      <c r="GCV31" s="6"/>
      <c r="GCW31" s="6"/>
      <c r="GCX31" s="6"/>
      <c r="GCY31" s="6"/>
      <c r="GCZ31" s="6"/>
      <c r="GDA31" s="6"/>
      <c r="GDB31" s="6"/>
      <c r="GDC31" s="6"/>
      <c r="GDD31" s="6"/>
      <c r="GDE31" s="6"/>
      <c r="GDF31" s="6"/>
      <c r="GDG31" s="6"/>
      <c r="GDH31" s="6"/>
      <c r="GDI31" s="6"/>
      <c r="GDJ31" s="6"/>
      <c r="GDK31" s="6"/>
      <c r="GDL31" s="6"/>
      <c r="GDM31" s="6"/>
      <c r="GDN31" s="6"/>
      <c r="GDO31" s="6"/>
      <c r="GDP31" s="6"/>
      <c r="GDQ31" s="6"/>
      <c r="GDR31" s="6"/>
      <c r="GDS31" s="6"/>
      <c r="GDT31" s="6"/>
      <c r="GDU31" s="6"/>
      <c r="GDV31" s="6"/>
      <c r="GDW31" s="6"/>
      <c r="GDX31" s="6"/>
      <c r="GDY31" s="6"/>
      <c r="GDZ31" s="6"/>
      <c r="GEA31" s="6"/>
      <c r="GEB31" s="6"/>
      <c r="GEC31" s="6"/>
      <c r="GED31" s="6"/>
      <c r="GEE31" s="6"/>
      <c r="GEF31" s="6"/>
      <c r="GEG31" s="6"/>
      <c r="GEH31" s="6"/>
      <c r="GEI31" s="6"/>
      <c r="GEJ31" s="6"/>
      <c r="GEK31" s="6"/>
      <c r="GEL31" s="6"/>
      <c r="GEM31" s="6"/>
      <c r="GEN31" s="6"/>
      <c r="GEO31" s="6"/>
      <c r="GEP31" s="6"/>
      <c r="GEQ31" s="6"/>
      <c r="GER31" s="6"/>
      <c r="GES31" s="6"/>
      <c r="GET31" s="6"/>
      <c r="GEU31" s="6"/>
      <c r="GEV31" s="6"/>
      <c r="GEW31" s="6"/>
      <c r="GEX31" s="6"/>
      <c r="GEY31" s="6"/>
      <c r="GEZ31" s="6"/>
      <c r="GFA31" s="6"/>
      <c r="GFB31" s="6"/>
      <c r="GFC31" s="6"/>
      <c r="GFD31" s="6"/>
      <c r="GFE31" s="6"/>
      <c r="GFF31" s="6"/>
      <c r="GFG31" s="6"/>
      <c r="GFH31" s="6"/>
      <c r="GFI31" s="6"/>
      <c r="GFJ31" s="6"/>
      <c r="GFK31" s="6"/>
      <c r="GFL31" s="6"/>
      <c r="GFM31" s="6"/>
      <c r="GFN31" s="6"/>
      <c r="GFO31" s="6"/>
      <c r="GFP31" s="6"/>
      <c r="GFQ31" s="6"/>
      <c r="GFR31" s="6"/>
      <c r="GFS31" s="6"/>
      <c r="GFT31" s="6"/>
      <c r="GFU31" s="6"/>
      <c r="GFV31" s="6"/>
      <c r="GFW31" s="6"/>
      <c r="GFX31" s="6"/>
      <c r="GFY31" s="6"/>
      <c r="GFZ31" s="6"/>
      <c r="GGA31" s="6"/>
      <c r="GGB31" s="6"/>
      <c r="GGC31" s="6"/>
      <c r="GGD31" s="6"/>
      <c r="GGE31" s="6"/>
      <c r="GGF31" s="6"/>
      <c r="GGG31" s="6"/>
      <c r="GGH31" s="6"/>
      <c r="GGI31" s="6"/>
      <c r="GGJ31" s="6"/>
      <c r="GGK31" s="6"/>
      <c r="GGL31" s="6"/>
      <c r="GGM31" s="6"/>
      <c r="GGN31" s="6"/>
      <c r="GGO31" s="6"/>
      <c r="GGP31" s="6"/>
      <c r="GGQ31" s="6"/>
      <c r="GGR31" s="6"/>
      <c r="GGS31" s="6"/>
      <c r="GGT31" s="6"/>
      <c r="GGU31" s="6"/>
      <c r="GGV31" s="6"/>
      <c r="GGW31" s="6"/>
      <c r="GGX31" s="6"/>
      <c r="GGY31" s="6"/>
      <c r="GGZ31" s="6"/>
      <c r="GHA31" s="6"/>
      <c r="GHB31" s="6"/>
      <c r="GHC31" s="6"/>
      <c r="GHD31" s="6"/>
      <c r="GHE31" s="6"/>
      <c r="GHF31" s="6"/>
      <c r="GHG31" s="6"/>
      <c r="GHH31" s="6"/>
      <c r="GHI31" s="6"/>
      <c r="GHJ31" s="6"/>
      <c r="GHK31" s="6"/>
      <c r="GHL31" s="6"/>
      <c r="GHM31" s="6"/>
      <c r="GHN31" s="6"/>
      <c r="GHO31" s="6"/>
      <c r="GHP31" s="6"/>
      <c r="GHQ31" s="6"/>
      <c r="GHR31" s="6"/>
      <c r="GHS31" s="6"/>
      <c r="GHT31" s="6"/>
      <c r="GHU31" s="6"/>
      <c r="GHV31" s="6"/>
      <c r="GHW31" s="6"/>
      <c r="GHX31" s="6"/>
      <c r="GHY31" s="6"/>
      <c r="GHZ31" s="6"/>
      <c r="GIA31" s="6"/>
      <c r="GIB31" s="6"/>
      <c r="GIC31" s="6"/>
      <c r="GID31" s="6"/>
      <c r="GIE31" s="6"/>
      <c r="GIF31" s="6"/>
      <c r="GIG31" s="6"/>
      <c r="GIH31" s="6"/>
      <c r="GII31" s="6"/>
      <c r="GIJ31" s="6"/>
      <c r="GIK31" s="6"/>
      <c r="GIL31" s="6"/>
      <c r="GIM31" s="6"/>
      <c r="GIN31" s="6"/>
      <c r="GIO31" s="6"/>
      <c r="GIP31" s="6"/>
      <c r="GIQ31" s="6"/>
      <c r="GIR31" s="6"/>
      <c r="GIS31" s="6"/>
      <c r="GIT31" s="6"/>
      <c r="GIU31" s="6"/>
      <c r="GIV31" s="6"/>
      <c r="GIW31" s="6"/>
      <c r="GIX31" s="6"/>
      <c r="GIY31" s="6"/>
      <c r="GIZ31" s="6"/>
      <c r="GJA31" s="6"/>
      <c r="GJB31" s="6"/>
      <c r="GJC31" s="6"/>
      <c r="GJD31" s="6"/>
      <c r="GJE31" s="6"/>
      <c r="GJF31" s="6"/>
      <c r="GJG31" s="6"/>
      <c r="GJH31" s="6"/>
      <c r="GJI31" s="6"/>
      <c r="GJJ31" s="6"/>
      <c r="GJK31" s="6"/>
      <c r="GJL31" s="6"/>
      <c r="GJM31" s="6"/>
      <c r="GJN31" s="6"/>
      <c r="GJO31" s="6"/>
      <c r="GJP31" s="6"/>
      <c r="GJQ31" s="6"/>
      <c r="GJR31" s="6"/>
      <c r="GJS31" s="6"/>
      <c r="GJT31" s="6"/>
      <c r="GJU31" s="6"/>
      <c r="GJV31" s="6"/>
      <c r="GJW31" s="6"/>
      <c r="GJX31" s="6"/>
      <c r="GJY31" s="6"/>
      <c r="GJZ31" s="6"/>
      <c r="GKA31" s="6"/>
      <c r="GKB31" s="6"/>
      <c r="GKC31" s="6"/>
      <c r="GKD31" s="6"/>
      <c r="GKE31" s="6"/>
      <c r="GKF31" s="6"/>
      <c r="GKG31" s="6"/>
      <c r="GKH31" s="6"/>
      <c r="GKI31" s="6"/>
      <c r="GKJ31" s="6"/>
      <c r="GKK31" s="6"/>
      <c r="GKL31" s="6"/>
      <c r="GKM31" s="6"/>
      <c r="GKN31" s="6"/>
      <c r="GKO31" s="6"/>
      <c r="GKP31" s="6"/>
      <c r="GKQ31" s="6"/>
      <c r="GKR31" s="6"/>
      <c r="GKS31" s="6"/>
      <c r="GKT31" s="6"/>
      <c r="GKU31" s="6"/>
      <c r="GKV31" s="6"/>
      <c r="GKW31" s="6"/>
      <c r="GKX31" s="6"/>
      <c r="GKY31" s="6"/>
      <c r="GKZ31" s="6"/>
      <c r="GLA31" s="6"/>
      <c r="GLB31" s="6"/>
      <c r="GLC31" s="6"/>
      <c r="GLD31" s="6"/>
      <c r="GLE31" s="6"/>
      <c r="GLF31" s="6"/>
      <c r="GLG31" s="6"/>
      <c r="GLH31" s="6"/>
      <c r="GLI31" s="6"/>
      <c r="GLJ31" s="6"/>
      <c r="GLK31" s="6"/>
      <c r="GLL31" s="6"/>
      <c r="GLM31" s="6"/>
      <c r="GLN31" s="6"/>
      <c r="GLO31" s="6"/>
      <c r="GLP31" s="6"/>
      <c r="GLQ31" s="6"/>
      <c r="GLR31" s="6"/>
      <c r="GLS31" s="6"/>
      <c r="GLT31" s="6"/>
      <c r="GLU31" s="6"/>
      <c r="GLV31" s="6"/>
      <c r="GLW31" s="6"/>
      <c r="GLX31" s="6"/>
      <c r="GLY31" s="6"/>
      <c r="GLZ31" s="6"/>
      <c r="GMA31" s="6"/>
      <c r="GMB31" s="6"/>
      <c r="GMC31" s="6"/>
      <c r="GMD31" s="6"/>
      <c r="GME31" s="6"/>
      <c r="GMF31" s="6"/>
      <c r="GMG31" s="6"/>
      <c r="GMH31" s="6"/>
      <c r="GMI31" s="6"/>
      <c r="GMJ31" s="6"/>
      <c r="GMK31" s="6"/>
      <c r="GML31" s="6"/>
      <c r="GMM31" s="6"/>
      <c r="GMN31" s="6"/>
      <c r="GMO31" s="6"/>
      <c r="GMP31" s="6"/>
      <c r="GMQ31" s="6"/>
      <c r="GMR31" s="6"/>
      <c r="GMS31" s="6"/>
      <c r="GMT31" s="6"/>
      <c r="GMU31" s="6"/>
      <c r="GMV31" s="6"/>
      <c r="GMW31" s="6"/>
      <c r="GMX31" s="6"/>
      <c r="GMY31" s="6"/>
      <c r="GMZ31" s="6"/>
      <c r="GNA31" s="6"/>
      <c r="GNB31" s="6"/>
      <c r="GNC31" s="6"/>
      <c r="GND31" s="6"/>
      <c r="GNE31" s="6"/>
      <c r="GNF31" s="6"/>
      <c r="GNG31" s="6"/>
      <c r="GNH31" s="6"/>
      <c r="GNI31" s="6"/>
      <c r="GNJ31" s="6"/>
      <c r="GNK31" s="6"/>
      <c r="GNL31" s="6"/>
      <c r="GNM31" s="6"/>
      <c r="GNN31" s="6"/>
      <c r="GNO31" s="6"/>
      <c r="GNP31" s="6"/>
      <c r="GNQ31" s="6"/>
      <c r="GNR31" s="6"/>
      <c r="GNS31" s="6"/>
      <c r="GNT31" s="6"/>
      <c r="GNU31" s="6"/>
      <c r="GNV31" s="6"/>
      <c r="GNW31" s="6"/>
      <c r="GNX31" s="6"/>
      <c r="GNY31" s="6"/>
      <c r="GNZ31" s="6"/>
      <c r="GOA31" s="6"/>
      <c r="GOB31" s="6"/>
      <c r="GOC31" s="6"/>
      <c r="GOD31" s="6"/>
      <c r="GOE31" s="6"/>
      <c r="GOF31" s="6"/>
      <c r="GOG31" s="6"/>
      <c r="GOH31" s="6"/>
      <c r="GOI31" s="6"/>
      <c r="GOJ31" s="6"/>
      <c r="GOK31" s="6"/>
      <c r="GOL31" s="6"/>
      <c r="GOM31" s="6"/>
      <c r="GON31" s="6"/>
      <c r="GOO31" s="6"/>
      <c r="GOP31" s="6"/>
      <c r="GOQ31" s="6"/>
      <c r="GOR31" s="6"/>
      <c r="GOS31" s="6"/>
      <c r="GOT31" s="6"/>
      <c r="GOU31" s="6"/>
      <c r="GOV31" s="6"/>
      <c r="GOW31" s="6"/>
      <c r="GOX31" s="6"/>
      <c r="GOY31" s="6"/>
      <c r="GOZ31" s="6"/>
      <c r="GPA31" s="6"/>
      <c r="GPB31" s="6"/>
      <c r="GPC31" s="6"/>
      <c r="GPD31" s="6"/>
      <c r="GPE31" s="6"/>
      <c r="GPF31" s="6"/>
      <c r="GPG31" s="6"/>
      <c r="GPH31" s="6"/>
      <c r="GPI31" s="6"/>
      <c r="GPJ31" s="6"/>
      <c r="GPK31" s="6"/>
      <c r="GPL31" s="6"/>
      <c r="GPM31" s="6"/>
      <c r="GPN31" s="6"/>
      <c r="GPO31" s="6"/>
      <c r="GPP31" s="6"/>
      <c r="GPQ31" s="6"/>
      <c r="GPR31" s="6"/>
      <c r="GPS31" s="6"/>
      <c r="GPT31" s="6"/>
      <c r="GPU31" s="6"/>
      <c r="GPV31" s="6"/>
      <c r="GPW31" s="6"/>
      <c r="GPX31" s="6"/>
      <c r="GPY31" s="6"/>
      <c r="GPZ31" s="6"/>
      <c r="GQA31" s="6"/>
      <c r="GQB31" s="6"/>
      <c r="GQC31" s="6"/>
      <c r="GQD31" s="6"/>
      <c r="GQE31" s="6"/>
      <c r="GQF31" s="6"/>
      <c r="GQG31" s="6"/>
      <c r="GQH31" s="6"/>
      <c r="GQI31" s="6"/>
      <c r="GQJ31" s="6"/>
      <c r="GQK31" s="6"/>
      <c r="GQL31" s="6"/>
      <c r="GQM31" s="6"/>
      <c r="GQN31" s="6"/>
      <c r="GQO31" s="6"/>
      <c r="GQP31" s="6"/>
      <c r="GQQ31" s="6"/>
      <c r="GQR31" s="6"/>
      <c r="GQS31" s="6"/>
      <c r="GQT31" s="6"/>
      <c r="GQU31" s="6"/>
      <c r="GQV31" s="6"/>
      <c r="GQW31" s="6"/>
      <c r="GQX31" s="6"/>
      <c r="GQY31" s="6"/>
      <c r="GQZ31" s="6"/>
      <c r="GRA31" s="6"/>
      <c r="GRB31" s="6"/>
      <c r="GRC31" s="6"/>
      <c r="GRD31" s="6"/>
      <c r="GRE31" s="6"/>
      <c r="GRF31" s="6"/>
      <c r="GRG31" s="6"/>
      <c r="GRH31" s="6"/>
      <c r="GRI31" s="6"/>
      <c r="GRJ31" s="6"/>
      <c r="GRK31" s="6"/>
      <c r="GRL31" s="6"/>
      <c r="GRM31" s="6"/>
      <c r="GRN31" s="6"/>
      <c r="GRO31" s="6"/>
      <c r="GRP31" s="6"/>
      <c r="GRQ31" s="6"/>
      <c r="GRR31" s="6"/>
      <c r="GRS31" s="6"/>
      <c r="GRT31" s="6"/>
      <c r="GRU31" s="6"/>
      <c r="GRV31" s="6"/>
      <c r="GRW31" s="6"/>
      <c r="GRX31" s="6"/>
      <c r="GRY31" s="6"/>
      <c r="GRZ31" s="6"/>
      <c r="GSA31" s="6"/>
      <c r="GSB31" s="6"/>
      <c r="GSC31" s="6"/>
      <c r="GSD31" s="6"/>
      <c r="GSE31" s="6"/>
      <c r="GSF31" s="6"/>
      <c r="GSG31" s="6"/>
      <c r="GSH31" s="6"/>
      <c r="GSI31" s="6"/>
      <c r="GSJ31" s="6"/>
      <c r="GSK31" s="6"/>
      <c r="GSL31" s="6"/>
      <c r="GSM31" s="6"/>
      <c r="GSN31" s="6"/>
      <c r="GSO31" s="6"/>
      <c r="GSP31" s="6"/>
      <c r="GSQ31" s="6"/>
      <c r="GSR31" s="6"/>
      <c r="GSS31" s="6"/>
      <c r="GST31" s="6"/>
      <c r="GSU31" s="6"/>
      <c r="GSV31" s="6"/>
      <c r="GSW31" s="6"/>
      <c r="GSX31" s="6"/>
      <c r="GSY31" s="6"/>
      <c r="GSZ31" s="6"/>
      <c r="GTA31" s="6"/>
      <c r="GTB31" s="6"/>
      <c r="GTC31" s="6"/>
      <c r="GTD31" s="6"/>
      <c r="GTE31" s="6"/>
      <c r="GTF31" s="6"/>
      <c r="GTG31" s="6"/>
      <c r="GTH31" s="6"/>
      <c r="GTI31" s="6"/>
      <c r="GTJ31" s="6"/>
      <c r="GTK31" s="6"/>
      <c r="GTL31" s="6"/>
      <c r="GTM31" s="6"/>
      <c r="GTN31" s="6"/>
      <c r="GTO31" s="6"/>
      <c r="GTP31" s="6"/>
      <c r="GTQ31" s="6"/>
      <c r="GTR31" s="6"/>
      <c r="GTS31" s="6"/>
      <c r="GTT31" s="6"/>
      <c r="GTU31" s="6"/>
      <c r="GTV31" s="6"/>
      <c r="GTW31" s="6"/>
      <c r="GTX31" s="6"/>
      <c r="GTY31" s="6"/>
      <c r="GTZ31" s="6"/>
      <c r="GUA31" s="6"/>
      <c r="GUB31" s="6"/>
      <c r="GUC31" s="6"/>
      <c r="GUD31" s="6"/>
      <c r="GUE31" s="6"/>
      <c r="GUF31" s="6"/>
      <c r="GUG31" s="6"/>
      <c r="GUH31" s="6"/>
      <c r="GUI31" s="6"/>
      <c r="GUJ31" s="6"/>
      <c r="GUK31" s="6"/>
      <c r="GUL31" s="6"/>
      <c r="GUM31" s="6"/>
      <c r="GUN31" s="6"/>
      <c r="GUO31" s="6"/>
      <c r="GUP31" s="6"/>
      <c r="GUQ31" s="6"/>
      <c r="GUR31" s="6"/>
      <c r="GUS31" s="6"/>
      <c r="GUT31" s="6"/>
      <c r="GUU31" s="6"/>
      <c r="GUV31" s="6"/>
      <c r="GUW31" s="6"/>
      <c r="GUX31" s="6"/>
      <c r="GUY31" s="6"/>
      <c r="GUZ31" s="6"/>
      <c r="GVA31" s="6"/>
      <c r="GVB31" s="6"/>
      <c r="GVC31" s="6"/>
      <c r="GVD31" s="6"/>
      <c r="GVE31" s="6"/>
      <c r="GVF31" s="6"/>
      <c r="GVG31" s="6"/>
      <c r="GVH31" s="6"/>
      <c r="GVI31" s="6"/>
      <c r="GVJ31" s="6"/>
      <c r="GVK31" s="6"/>
      <c r="GVL31" s="6"/>
      <c r="GVM31" s="6"/>
      <c r="GVN31" s="6"/>
      <c r="GVO31" s="6"/>
      <c r="GVP31" s="6"/>
      <c r="GVQ31" s="6"/>
      <c r="GVR31" s="6"/>
      <c r="GVS31" s="6"/>
      <c r="GVT31" s="6"/>
      <c r="GVU31" s="6"/>
      <c r="GVV31" s="6"/>
      <c r="GVW31" s="6"/>
      <c r="GVX31" s="6"/>
      <c r="GVY31" s="6"/>
      <c r="GVZ31" s="6"/>
      <c r="GWA31" s="6"/>
      <c r="GWB31" s="6"/>
      <c r="GWC31" s="6"/>
      <c r="GWD31" s="6"/>
      <c r="GWE31" s="6"/>
      <c r="GWF31" s="6"/>
      <c r="GWG31" s="6"/>
      <c r="GWH31" s="6"/>
      <c r="GWI31" s="6"/>
      <c r="GWJ31" s="6"/>
      <c r="GWK31" s="6"/>
      <c r="GWL31" s="6"/>
      <c r="GWM31" s="6"/>
      <c r="GWN31" s="6"/>
      <c r="GWO31" s="6"/>
      <c r="GWP31" s="6"/>
      <c r="GWQ31" s="6"/>
      <c r="GWR31" s="6"/>
      <c r="GWS31" s="6"/>
      <c r="GWT31" s="6"/>
      <c r="GWU31" s="6"/>
      <c r="GWV31" s="6"/>
      <c r="GWW31" s="6"/>
      <c r="GWX31" s="6"/>
      <c r="GWY31" s="6"/>
      <c r="GWZ31" s="6"/>
      <c r="GXA31" s="6"/>
      <c r="GXB31" s="6"/>
      <c r="GXC31" s="6"/>
      <c r="GXD31" s="6"/>
      <c r="GXE31" s="6"/>
      <c r="GXF31" s="6"/>
      <c r="GXG31" s="6"/>
      <c r="GXH31" s="6"/>
      <c r="GXI31" s="6"/>
      <c r="GXJ31" s="6"/>
      <c r="GXK31" s="6"/>
      <c r="GXL31" s="6"/>
      <c r="GXM31" s="6"/>
      <c r="GXN31" s="6"/>
      <c r="GXO31" s="6"/>
      <c r="GXP31" s="6"/>
      <c r="GXQ31" s="6"/>
      <c r="GXR31" s="6"/>
      <c r="GXS31" s="6"/>
      <c r="GXT31" s="6"/>
      <c r="GXU31" s="6"/>
      <c r="GXV31" s="6"/>
      <c r="GXW31" s="6"/>
      <c r="GXX31" s="6"/>
      <c r="GXY31" s="6"/>
      <c r="GXZ31" s="6"/>
      <c r="GYA31" s="6"/>
      <c r="GYB31" s="6"/>
      <c r="GYC31" s="6"/>
      <c r="GYD31" s="6"/>
      <c r="GYE31" s="6"/>
      <c r="GYF31" s="6"/>
      <c r="GYG31" s="6"/>
      <c r="GYH31" s="6"/>
      <c r="GYI31" s="6"/>
      <c r="GYJ31" s="6"/>
      <c r="GYK31" s="6"/>
      <c r="GYL31" s="6"/>
      <c r="GYM31" s="6"/>
      <c r="GYN31" s="6"/>
      <c r="GYO31" s="6"/>
      <c r="GYP31" s="6"/>
      <c r="GYQ31" s="6"/>
      <c r="GYR31" s="6"/>
      <c r="GYS31" s="6"/>
      <c r="GYT31" s="6"/>
      <c r="GYU31" s="6"/>
      <c r="GYV31" s="6"/>
      <c r="GYW31" s="6"/>
      <c r="GYX31" s="6"/>
      <c r="GYY31" s="6"/>
      <c r="GYZ31" s="6"/>
      <c r="GZA31" s="6"/>
      <c r="GZB31" s="6"/>
      <c r="GZC31" s="6"/>
      <c r="GZD31" s="6"/>
      <c r="GZE31" s="6"/>
      <c r="GZF31" s="6"/>
      <c r="GZG31" s="6"/>
      <c r="GZH31" s="6"/>
      <c r="GZI31" s="6"/>
      <c r="GZJ31" s="6"/>
      <c r="GZK31" s="6"/>
      <c r="GZL31" s="6"/>
      <c r="GZM31" s="6"/>
      <c r="GZN31" s="6"/>
      <c r="GZO31" s="6"/>
      <c r="GZP31" s="6"/>
      <c r="GZQ31" s="6"/>
      <c r="GZR31" s="6"/>
      <c r="GZS31" s="6"/>
      <c r="GZT31" s="6"/>
      <c r="GZU31" s="6"/>
      <c r="GZV31" s="6"/>
      <c r="GZW31" s="6"/>
      <c r="GZX31" s="6"/>
      <c r="GZY31" s="6"/>
      <c r="GZZ31" s="6"/>
      <c r="HAA31" s="6"/>
      <c r="HAB31" s="6"/>
      <c r="HAC31" s="6"/>
      <c r="HAD31" s="6"/>
      <c r="HAE31" s="6"/>
      <c r="HAF31" s="6"/>
      <c r="HAG31" s="6"/>
      <c r="HAH31" s="6"/>
      <c r="HAI31" s="6"/>
      <c r="HAJ31" s="6"/>
      <c r="HAK31" s="6"/>
      <c r="HAL31" s="6"/>
      <c r="HAM31" s="6"/>
      <c r="HAN31" s="6"/>
      <c r="HAO31" s="6"/>
      <c r="HAP31" s="6"/>
      <c r="HAQ31" s="6"/>
      <c r="HAR31" s="6"/>
      <c r="HAS31" s="6"/>
      <c r="HAT31" s="6"/>
      <c r="HAU31" s="6"/>
      <c r="HAV31" s="6"/>
      <c r="HAW31" s="6"/>
      <c r="HAX31" s="6"/>
      <c r="HAY31" s="6"/>
      <c r="HAZ31" s="6"/>
      <c r="HBA31" s="6"/>
      <c r="HBB31" s="6"/>
      <c r="HBC31" s="6"/>
      <c r="HBD31" s="6"/>
      <c r="HBE31" s="6"/>
      <c r="HBF31" s="6"/>
      <c r="HBG31" s="6"/>
      <c r="HBH31" s="6"/>
      <c r="HBI31" s="6"/>
      <c r="HBJ31" s="6"/>
      <c r="HBK31" s="6"/>
      <c r="HBL31" s="6"/>
      <c r="HBM31" s="6"/>
      <c r="HBN31" s="6"/>
      <c r="HBO31" s="6"/>
      <c r="HBP31" s="6"/>
      <c r="HBQ31" s="6"/>
      <c r="HBR31" s="6"/>
      <c r="HBS31" s="6"/>
      <c r="HBT31" s="6"/>
      <c r="HBU31" s="6"/>
      <c r="HBV31" s="6"/>
      <c r="HBW31" s="6"/>
      <c r="HBX31" s="6"/>
      <c r="HBY31" s="6"/>
      <c r="HBZ31" s="6"/>
      <c r="HCA31" s="6"/>
      <c r="HCB31" s="6"/>
      <c r="HCC31" s="6"/>
      <c r="HCD31" s="6"/>
      <c r="HCE31" s="6"/>
      <c r="HCF31" s="6"/>
      <c r="HCG31" s="6"/>
      <c r="HCH31" s="6"/>
      <c r="HCI31" s="6"/>
      <c r="HCJ31" s="6"/>
      <c r="HCK31" s="6"/>
      <c r="HCL31" s="6"/>
      <c r="HCM31" s="6"/>
      <c r="HCN31" s="6"/>
      <c r="HCO31" s="6"/>
      <c r="HCP31" s="6"/>
      <c r="HCQ31" s="6"/>
      <c r="HCR31" s="6"/>
      <c r="HCS31" s="6"/>
      <c r="HCT31" s="6"/>
      <c r="HCU31" s="6"/>
      <c r="HCV31" s="6"/>
      <c r="HCW31" s="6"/>
      <c r="HCX31" s="6"/>
      <c r="HCY31" s="6"/>
      <c r="HCZ31" s="6"/>
      <c r="HDA31" s="6"/>
      <c r="HDB31" s="6"/>
      <c r="HDC31" s="6"/>
      <c r="HDD31" s="6"/>
      <c r="HDE31" s="6"/>
      <c r="HDF31" s="6"/>
      <c r="HDG31" s="6"/>
      <c r="HDH31" s="6"/>
      <c r="HDI31" s="6"/>
      <c r="HDJ31" s="6"/>
      <c r="HDK31" s="6"/>
      <c r="HDL31" s="6"/>
      <c r="HDM31" s="6"/>
      <c r="HDN31" s="6"/>
      <c r="HDO31" s="6"/>
      <c r="HDP31" s="6"/>
      <c r="HDQ31" s="6"/>
      <c r="HDR31" s="6"/>
      <c r="HDS31" s="6"/>
      <c r="HDT31" s="6"/>
      <c r="HDU31" s="6"/>
      <c r="HDV31" s="6"/>
      <c r="HDW31" s="6"/>
      <c r="HDX31" s="6"/>
      <c r="HDY31" s="6"/>
      <c r="HDZ31" s="6"/>
      <c r="HEA31" s="6"/>
      <c r="HEB31" s="6"/>
      <c r="HEC31" s="6"/>
      <c r="HED31" s="6"/>
      <c r="HEE31" s="6"/>
      <c r="HEF31" s="6"/>
      <c r="HEG31" s="6"/>
      <c r="HEH31" s="6"/>
      <c r="HEI31" s="6"/>
      <c r="HEJ31" s="6"/>
      <c r="HEK31" s="6"/>
      <c r="HEL31" s="6"/>
      <c r="HEM31" s="6"/>
      <c r="HEN31" s="6"/>
      <c r="HEO31" s="6"/>
      <c r="HEP31" s="6"/>
      <c r="HEQ31" s="6"/>
      <c r="HER31" s="6"/>
      <c r="HES31" s="6"/>
      <c r="HET31" s="6"/>
      <c r="HEU31" s="6"/>
      <c r="HEV31" s="6"/>
      <c r="HEW31" s="6"/>
      <c r="HEX31" s="6"/>
      <c r="HEY31" s="6"/>
      <c r="HEZ31" s="6"/>
      <c r="HFA31" s="6"/>
      <c r="HFB31" s="6"/>
      <c r="HFC31" s="6"/>
      <c r="HFD31" s="6"/>
      <c r="HFE31" s="6"/>
      <c r="HFF31" s="6"/>
      <c r="HFG31" s="6"/>
      <c r="HFH31" s="6"/>
      <c r="HFI31" s="6"/>
      <c r="HFJ31" s="6"/>
      <c r="HFK31" s="6"/>
      <c r="HFL31" s="6"/>
      <c r="HFM31" s="6"/>
      <c r="HFN31" s="6"/>
      <c r="HFO31" s="6"/>
      <c r="HFP31" s="6"/>
      <c r="HFQ31" s="6"/>
      <c r="HFR31" s="6"/>
      <c r="HFS31" s="6"/>
      <c r="HFT31" s="6"/>
      <c r="HFU31" s="6"/>
      <c r="HFV31" s="6"/>
      <c r="HFW31" s="6"/>
      <c r="HFX31" s="6"/>
      <c r="HFY31" s="6"/>
      <c r="HFZ31" s="6"/>
      <c r="HGA31" s="6"/>
      <c r="HGB31" s="6"/>
      <c r="HGC31" s="6"/>
      <c r="HGD31" s="6"/>
      <c r="HGE31" s="6"/>
      <c r="HGF31" s="6"/>
      <c r="HGG31" s="6"/>
      <c r="HGH31" s="6"/>
      <c r="HGI31" s="6"/>
      <c r="HGJ31" s="6"/>
      <c r="HGK31" s="6"/>
      <c r="HGL31" s="6"/>
      <c r="HGM31" s="6"/>
      <c r="HGN31" s="6"/>
      <c r="HGO31" s="6"/>
      <c r="HGP31" s="6"/>
      <c r="HGQ31" s="6"/>
      <c r="HGR31" s="6"/>
      <c r="HGS31" s="6"/>
      <c r="HGT31" s="6"/>
      <c r="HGU31" s="6"/>
      <c r="HGV31" s="6"/>
      <c r="HGW31" s="6"/>
      <c r="HGX31" s="6"/>
      <c r="HGY31" s="6"/>
      <c r="HGZ31" s="6"/>
      <c r="HHA31" s="6"/>
      <c r="HHB31" s="6"/>
      <c r="HHC31" s="6"/>
      <c r="HHD31" s="6"/>
      <c r="HHE31" s="6"/>
      <c r="HHF31" s="6"/>
      <c r="HHG31" s="6"/>
      <c r="HHH31" s="6"/>
      <c r="HHI31" s="6"/>
      <c r="HHJ31" s="6"/>
      <c r="HHK31" s="6"/>
      <c r="HHL31" s="6"/>
      <c r="HHM31" s="6"/>
      <c r="HHN31" s="6"/>
      <c r="HHO31" s="6"/>
      <c r="HHP31" s="6"/>
      <c r="HHQ31" s="6"/>
      <c r="HHR31" s="6"/>
      <c r="HHS31" s="6"/>
      <c r="HHT31" s="6"/>
      <c r="HHU31" s="6"/>
      <c r="HHV31" s="6"/>
      <c r="HHW31" s="6"/>
      <c r="HHX31" s="6"/>
      <c r="HHY31" s="6"/>
      <c r="HHZ31" s="6"/>
      <c r="HIA31" s="6"/>
      <c r="HIB31" s="6"/>
      <c r="HIC31" s="6"/>
      <c r="HID31" s="6"/>
      <c r="HIE31" s="6"/>
      <c r="HIF31" s="6"/>
      <c r="HIG31" s="6"/>
      <c r="HIH31" s="6"/>
      <c r="HII31" s="6"/>
      <c r="HIJ31" s="6"/>
      <c r="HIK31" s="6"/>
      <c r="HIL31" s="6"/>
      <c r="HIM31" s="6"/>
      <c r="HIN31" s="6"/>
      <c r="HIO31" s="6"/>
      <c r="HIP31" s="6"/>
      <c r="HIQ31" s="6"/>
      <c r="HIR31" s="6"/>
      <c r="HIS31" s="6"/>
      <c r="HIT31" s="6"/>
      <c r="HIU31" s="6"/>
      <c r="HIV31" s="6"/>
      <c r="HIW31" s="6"/>
      <c r="HIX31" s="6"/>
      <c r="HIY31" s="6"/>
      <c r="HIZ31" s="6"/>
      <c r="HJA31" s="6"/>
      <c r="HJB31" s="6"/>
      <c r="HJC31" s="6"/>
      <c r="HJD31" s="6"/>
      <c r="HJE31" s="6"/>
      <c r="HJF31" s="6"/>
      <c r="HJG31" s="6"/>
      <c r="HJH31" s="6"/>
      <c r="HJI31" s="6"/>
      <c r="HJJ31" s="6"/>
      <c r="HJK31" s="6"/>
      <c r="HJL31" s="6"/>
      <c r="HJM31" s="6"/>
      <c r="HJN31" s="6"/>
      <c r="HJO31" s="6"/>
      <c r="HJP31" s="6"/>
      <c r="HJQ31" s="6"/>
      <c r="HJR31" s="6"/>
      <c r="HJS31" s="6"/>
      <c r="HJT31" s="6"/>
      <c r="HJU31" s="6"/>
      <c r="HJV31" s="6"/>
      <c r="HJW31" s="6"/>
      <c r="HJX31" s="6"/>
      <c r="HJY31" s="6"/>
      <c r="HJZ31" s="6"/>
      <c r="HKA31" s="6"/>
      <c r="HKB31" s="6"/>
      <c r="HKC31" s="6"/>
      <c r="HKD31" s="6"/>
      <c r="HKE31" s="6"/>
      <c r="HKF31" s="6"/>
      <c r="HKG31" s="6"/>
      <c r="HKH31" s="6"/>
      <c r="HKI31" s="6"/>
      <c r="HKJ31" s="6"/>
      <c r="HKK31" s="6"/>
      <c r="HKL31" s="6"/>
      <c r="HKM31" s="6"/>
      <c r="HKN31" s="6"/>
      <c r="HKO31" s="6"/>
      <c r="HKP31" s="6"/>
      <c r="HKQ31" s="6"/>
      <c r="HKR31" s="6"/>
      <c r="HKS31" s="6"/>
      <c r="HKT31" s="6"/>
      <c r="HKU31" s="6"/>
      <c r="HKV31" s="6"/>
      <c r="HKW31" s="6"/>
      <c r="HKX31" s="6"/>
      <c r="HKY31" s="6"/>
      <c r="HKZ31" s="6"/>
      <c r="HLA31" s="6"/>
      <c r="HLB31" s="6"/>
      <c r="HLC31" s="6"/>
      <c r="HLD31" s="6"/>
      <c r="HLE31" s="6"/>
      <c r="HLF31" s="6"/>
      <c r="HLG31" s="6"/>
      <c r="HLH31" s="6"/>
      <c r="HLI31" s="6"/>
      <c r="HLJ31" s="6"/>
      <c r="HLK31" s="6"/>
      <c r="HLL31" s="6"/>
      <c r="HLM31" s="6"/>
      <c r="HLN31" s="6"/>
      <c r="HLO31" s="6"/>
      <c r="HLP31" s="6"/>
      <c r="HLQ31" s="6"/>
      <c r="HLR31" s="6"/>
      <c r="HLS31" s="6"/>
      <c r="HLT31" s="6"/>
      <c r="HLU31" s="6"/>
      <c r="HLV31" s="6"/>
      <c r="HLW31" s="6"/>
      <c r="HLX31" s="6"/>
      <c r="HLY31" s="6"/>
      <c r="HLZ31" s="6"/>
      <c r="HMA31" s="6"/>
      <c r="HMB31" s="6"/>
      <c r="HMC31" s="6"/>
      <c r="HMD31" s="6"/>
      <c r="HME31" s="6"/>
      <c r="HMF31" s="6"/>
      <c r="HMG31" s="6"/>
      <c r="HMH31" s="6"/>
      <c r="HMI31" s="6"/>
      <c r="HMJ31" s="6"/>
      <c r="HMK31" s="6"/>
      <c r="HML31" s="6"/>
      <c r="HMM31" s="6"/>
      <c r="HMN31" s="6"/>
      <c r="HMO31" s="6"/>
      <c r="HMP31" s="6"/>
      <c r="HMQ31" s="6"/>
      <c r="HMR31" s="6"/>
      <c r="HMS31" s="6"/>
      <c r="HMT31" s="6"/>
      <c r="HMU31" s="6"/>
      <c r="HMV31" s="6"/>
      <c r="HMW31" s="6"/>
      <c r="HMX31" s="6"/>
      <c r="HMY31" s="6"/>
      <c r="HMZ31" s="6"/>
      <c r="HNA31" s="6"/>
      <c r="HNB31" s="6"/>
      <c r="HNC31" s="6"/>
      <c r="HND31" s="6"/>
      <c r="HNE31" s="6"/>
      <c r="HNF31" s="6"/>
      <c r="HNG31" s="6"/>
      <c r="HNH31" s="6"/>
      <c r="HNI31" s="6"/>
      <c r="HNJ31" s="6"/>
      <c r="HNK31" s="6"/>
      <c r="HNL31" s="6"/>
      <c r="HNM31" s="6"/>
      <c r="HNN31" s="6"/>
      <c r="HNO31" s="6"/>
      <c r="HNP31" s="6"/>
      <c r="HNQ31" s="6"/>
      <c r="HNR31" s="6"/>
      <c r="HNS31" s="6"/>
      <c r="HNT31" s="6"/>
      <c r="HNU31" s="6"/>
      <c r="HNV31" s="6"/>
      <c r="HNW31" s="6"/>
      <c r="HNX31" s="6"/>
      <c r="HNY31" s="6"/>
      <c r="HNZ31" s="6"/>
      <c r="HOA31" s="6"/>
      <c r="HOB31" s="6"/>
      <c r="HOC31" s="6"/>
      <c r="HOD31" s="6"/>
      <c r="HOE31" s="6"/>
      <c r="HOF31" s="6"/>
      <c r="HOG31" s="6"/>
      <c r="HOH31" s="6"/>
      <c r="HOI31" s="6"/>
      <c r="HOJ31" s="6"/>
      <c r="HOK31" s="6"/>
      <c r="HOL31" s="6"/>
      <c r="HOM31" s="6"/>
      <c r="HON31" s="6"/>
      <c r="HOO31" s="6"/>
      <c r="HOP31" s="6"/>
      <c r="HOQ31" s="6"/>
      <c r="HOR31" s="6"/>
      <c r="HOS31" s="6"/>
      <c r="HOT31" s="6"/>
      <c r="HOU31" s="6"/>
      <c r="HOV31" s="6"/>
      <c r="HOW31" s="6"/>
      <c r="HOX31" s="6"/>
      <c r="HOY31" s="6"/>
      <c r="HOZ31" s="6"/>
      <c r="HPA31" s="6"/>
      <c r="HPB31" s="6"/>
      <c r="HPC31" s="6"/>
      <c r="HPD31" s="6"/>
      <c r="HPE31" s="6"/>
      <c r="HPF31" s="6"/>
      <c r="HPG31" s="6"/>
      <c r="HPH31" s="6"/>
      <c r="HPI31" s="6"/>
      <c r="HPJ31" s="6"/>
      <c r="HPK31" s="6"/>
      <c r="HPL31" s="6"/>
      <c r="HPM31" s="6"/>
      <c r="HPN31" s="6"/>
      <c r="HPO31" s="6"/>
      <c r="HPP31" s="6"/>
      <c r="HPQ31" s="6"/>
      <c r="HPR31" s="6"/>
      <c r="HPS31" s="6"/>
      <c r="HPT31" s="6"/>
      <c r="HPU31" s="6"/>
      <c r="HPV31" s="6"/>
      <c r="HPW31" s="6"/>
      <c r="HPX31" s="6"/>
      <c r="HPY31" s="6"/>
      <c r="HPZ31" s="6"/>
      <c r="HQA31" s="6"/>
      <c r="HQB31" s="6"/>
      <c r="HQC31" s="6"/>
      <c r="HQD31" s="6"/>
      <c r="HQE31" s="6"/>
      <c r="HQF31" s="6"/>
      <c r="HQG31" s="6"/>
      <c r="HQH31" s="6"/>
      <c r="HQI31" s="6"/>
      <c r="HQJ31" s="6"/>
      <c r="HQK31" s="6"/>
      <c r="HQL31" s="6"/>
      <c r="HQM31" s="6"/>
      <c r="HQN31" s="6"/>
      <c r="HQO31" s="6"/>
      <c r="HQP31" s="6"/>
      <c r="HQQ31" s="6"/>
      <c r="HQR31" s="6"/>
      <c r="HQS31" s="6"/>
      <c r="HQT31" s="6"/>
      <c r="HQU31" s="6"/>
      <c r="HQV31" s="6"/>
      <c r="HQW31" s="6"/>
      <c r="HQX31" s="6"/>
      <c r="HQY31" s="6"/>
      <c r="HQZ31" s="6"/>
      <c r="HRA31" s="6"/>
      <c r="HRB31" s="6"/>
      <c r="HRC31" s="6"/>
      <c r="HRD31" s="6"/>
      <c r="HRE31" s="6"/>
      <c r="HRF31" s="6"/>
      <c r="HRG31" s="6"/>
      <c r="HRH31" s="6"/>
      <c r="HRI31" s="6"/>
      <c r="HRJ31" s="6"/>
      <c r="HRK31" s="6"/>
      <c r="HRL31" s="6"/>
      <c r="HRM31" s="6"/>
      <c r="HRN31" s="6"/>
      <c r="HRO31" s="6"/>
      <c r="HRP31" s="6"/>
      <c r="HRQ31" s="6"/>
      <c r="HRR31" s="6"/>
      <c r="HRS31" s="6"/>
      <c r="HRT31" s="6"/>
      <c r="HRU31" s="6"/>
      <c r="HRV31" s="6"/>
      <c r="HRW31" s="6"/>
      <c r="HRX31" s="6"/>
      <c r="HRY31" s="6"/>
      <c r="HRZ31" s="6"/>
      <c r="HSA31" s="6"/>
      <c r="HSB31" s="6"/>
      <c r="HSC31" s="6"/>
      <c r="HSD31" s="6"/>
      <c r="HSE31" s="6"/>
      <c r="HSF31" s="6"/>
      <c r="HSG31" s="6"/>
      <c r="HSH31" s="6"/>
      <c r="HSI31" s="6"/>
      <c r="HSJ31" s="6"/>
      <c r="HSK31" s="6"/>
      <c r="HSL31" s="6"/>
      <c r="HSM31" s="6"/>
      <c r="HSN31" s="6"/>
      <c r="HSO31" s="6"/>
      <c r="HSP31" s="6"/>
      <c r="HSQ31" s="6"/>
      <c r="HSR31" s="6"/>
      <c r="HSS31" s="6"/>
      <c r="HST31" s="6"/>
      <c r="HSU31" s="6"/>
      <c r="HSV31" s="6"/>
      <c r="HSW31" s="6"/>
      <c r="HSX31" s="6"/>
      <c r="HSY31" s="6"/>
      <c r="HSZ31" s="6"/>
      <c r="HTA31" s="6"/>
      <c r="HTB31" s="6"/>
      <c r="HTC31" s="6"/>
      <c r="HTD31" s="6"/>
      <c r="HTE31" s="6"/>
      <c r="HTF31" s="6"/>
      <c r="HTG31" s="6"/>
      <c r="HTH31" s="6"/>
      <c r="HTI31" s="6"/>
      <c r="HTJ31" s="6"/>
      <c r="HTK31" s="6"/>
      <c r="HTL31" s="6"/>
      <c r="HTM31" s="6"/>
      <c r="HTN31" s="6"/>
      <c r="HTO31" s="6"/>
      <c r="HTP31" s="6"/>
      <c r="HTQ31" s="6"/>
      <c r="HTR31" s="6"/>
      <c r="HTS31" s="6"/>
      <c r="HTT31" s="6"/>
      <c r="HTU31" s="6"/>
      <c r="HTV31" s="6"/>
      <c r="HTW31" s="6"/>
      <c r="HTX31" s="6"/>
      <c r="HTY31" s="6"/>
      <c r="HTZ31" s="6"/>
      <c r="HUA31" s="6"/>
      <c r="HUB31" s="6"/>
      <c r="HUC31" s="6"/>
      <c r="HUD31" s="6"/>
      <c r="HUE31" s="6"/>
      <c r="HUF31" s="6"/>
      <c r="HUG31" s="6"/>
      <c r="HUH31" s="6"/>
      <c r="HUI31" s="6"/>
      <c r="HUJ31" s="6"/>
      <c r="HUK31" s="6"/>
      <c r="HUL31" s="6"/>
      <c r="HUM31" s="6"/>
      <c r="HUN31" s="6"/>
      <c r="HUO31" s="6"/>
      <c r="HUP31" s="6"/>
      <c r="HUQ31" s="6"/>
      <c r="HUR31" s="6"/>
      <c r="HUS31" s="6"/>
      <c r="HUT31" s="6"/>
      <c r="HUU31" s="6"/>
      <c r="HUV31" s="6"/>
      <c r="HUW31" s="6"/>
      <c r="HUX31" s="6"/>
      <c r="HUY31" s="6"/>
      <c r="HUZ31" s="6"/>
      <c r="HVA31" s="6"/>
      <c r="HVB31" s="6"/>
      <c r="HVC31" s="6"/>
      <c r="HVD31" s="6"/>
      <c r="HVE31" s="6"/>
      <c r="HVF31" s="6"/>
      <c r="HVG31" s="6"/>
      <c r="HVH31" s="6"/>
      <c r="HVI31" s="6"/>
      <c r="HVJ31" s="6"/>
      <c r="HVK31" s="6"/>
      <c r="HVL31" s="6"/>
      <c r="HVM31" s="6"/>
      <c r="HVN31" s="6"/>
      <c r="HVO31" s="6"/>
      <c r="HVP31" s="6"/>
      <c r="HVQ31" s="6"/>
      <c r="HVR31" s="6"/>
      <c r="HVS31" s="6"/>
      <c r="HVT31" s="6"/>
      <c r="HVU31" s="6"/>
      <c r="HVV31" s="6"/>
      <c r="HVW31" s="6"/>
      <c r="HVX31" s="6"/>
      <c r="HVY31" s="6"/>
      <c r="HVZ31" s="6"/>
      <c r="HWA31" s="6"/>
      <c r="HWB31" s="6"/>
      <c r="HWC31" s="6"/>
      <c r="HWD31" s="6"/>
      <c r="HWE31" s="6"/>
      <c r="HWF31" s="6"/>
      <c r="HWG31" s="6"/>
      <c r="HWH31" s="6"/>
      <c r="HWI31" s="6"/>
      <c r="HWJ31" s="6"/>
      <c r="HWK31" s="6"/>
      <c r="HWL31" s="6"/>
      <c r="HWM31" s="6"/>
      <c r="HWN31" s="6"/>
      <c r="HWO31" s="6"/>
      <c r="HWP31" s="6"/>
      <c r="HWQ31" s="6"/>
      <c r="HWR31" s="6"/>
      <c r="HWS31" s="6"/>
      <c r="HWT31" s="6"/>
      <c r="HWU31" s="6"/>
      <c r="HWV31" s="6"/>
      <c r="HWW31" s="6"/>
      <c r="HWX31" s="6"/>
      <c r="HWY31" s="6"/>
      <c r="HWZ31" s="6"/>
      <c r="HXA31" s="6"/>
      <c r="HXB31" s="6"/>
      <c r="HXC31" s="6"/>
      <c r="HXD31" s="6"/>
      <c r="HXE31" s="6"/>
      <c r="HXF31" s="6"/>
      <c r="HXG31" s="6"/>
      <c r="HXH31" s="6"/>
      <c r="HXI31" s="6"/>
      <c r="HXJ31" s="6"/>
      <c r="HXK31" s="6"/>
      <c r="HXL31" s="6"/>
      <c r="HXM31" s="6"/>
      <c r="HXN31" s="6"/>
      <c r="HXO31" s="6"/>
      <c r="HXP31" s="6"/>
      <c r="HXQ31" s="6"/>
      <c r="HXR31" s="6"/>
      <c r="HXS31" s="6"/>
      <c r="HXT31" s="6"/>
      <c r="HXU31" s="6"/>
      <c r="HXV31" s="6"/>
      <c r="HXW31" s="6"/>
      <c r="HXX31" s="6"/>
      <c r="HXY31" s="6"/>
      <c r="HXZ31" s="6"/>
      <c r="HYA31" s="6"/>
      <c r="HYB31" s="6"/>
      <c r="HYC31" s="6"/>
      <c r="HYD31" s="6"/>
      <c r="HYE31" s="6"/>
      <c r="HYF31" s="6"/>
      <c r="HYG31" s="6"/>
      <c r="HYH31" s="6"/>
      <c r="HYI31" s="6"/>
      <c r="HYJ31" s="6"/>
      <c r="HYK31" s="6"/>
      <c r="HYL31" s="6"/>
      <c r="HYM31" s="6"/>
      <c r="HYN31" s="6"/>
      <c r="HYO31" s="6"/>
      <c r="HYP31" s="6"/>
      <c r="HYQ31" s="6"/>
      <c r="HYR31" s="6"/>
      <c r="HYS31" s="6"/>
      <c r="HYT31" s="6"/>
      <c r="HYU31" s="6"/>
      <c r="HYV31" s="6"/>
      <c r="HYW31" s="6"/>
      <c r="HYX31" s="6"/>
      <c r="HYY31" s="6"/>
      <c r="HYZ31" s="6"/>
      <c r="HZA31" s="6"/>
      <c r="HZB31" s="6"/>
      <c r="HZC31" s="6"/>
      <c r="HZD31" s="6"/>
      <c r="HZE31" s="6"/>
      <c r="HZF31" s="6"/>
      <c r="HZG31" s="6"/>
      <c r="HZH31" s="6"/>
      <c r="HZI31" s="6"/>
      <c r="HZJ31" s="6"/>
      <c r="HZK31" s="6"/>
      <c r="HZL31" s="6"/>
      <c r="HZM31" s="6"/>
      <c r="HZN31" s="6"/>
      <c r="HZO31" s="6"/>
      <c r="HZP31" s="6"/>
      <c r="HZQ31" s="6"/>
      <c r="HZR31" s="6"/>
      <c r="HZS31" s="6"/>
      <c r="HZT31" s="6"/>
      <c r="HZU31" s="6"/>
      <c r="HZV31" s="6"/>
      <c r="HZW31" s="6"/>
      <c r="HZX31" s="6"/>
      <c r="HZY31" s="6"/>
      <c r="HZZ31" s="6"/>
      <c r="IAA31" s="6"/>
      <c r="IAB31" s="6"/>
      <c r="IAC31" s="6"/>
      <c r="IAD31" s="6"/>
      <c r="IAE31" s="6"/>
      <c r="IAF31" s="6"/>
      <c r="IAG31" s="6"/>
      <c r="IAH31" s="6"/>
      <c r="IAI31" s="6"/>
      <c r="IAJ31" s="6"/>
      <c r="IAK31" s="6"/>
      <c r="IAL31" s="6"/>
      <c r="IAM31" s="6"/>
      <c r="IAN31" s="6"/>
      <c r="IAO31" s="6"/>
      <c r="IAP31" s="6"/>
      <c r="IAQ31" s="6"/>
      <c r="IAR31" s="6"/>
      <c r="IAS31" s="6"/>
      <c r="IAT31" s="6"/>
      <c r="IAU31" s="6"/>
      <c r="IAV31" s="6"/>
      <c r="IAW31" s="6"/>
      <c r="IAX31" s="6"/>
      <c r="IAY31" s="6"/>
      <c r="IAZ31" s="6"/>
      <c r="IBA31" s="6"/>
      <c r="IBB31" s="6"/>
      <c r="IBC31" s="6"/>
      <c r="IBD31" s="6"/>
      <c r="IBE31" s="6"/>
      <c r="IBF31" s="6"/>
      <c r="IBG31" s="6"/>
      <c r="IBH31" s="6"/>
      <c r="IBI31" s="6"/>
      <c r="IBJ31" s="6"/>
      <c r="IBK31" s="6"/>
      <c r="IBL31" s="6"/>
      <c r="IBM31" s="6"/>
      <c r="IBN31" s="6"/>
      <c r="IBO31" s="6"/>
      <c r="IBP31" s="6"/>
      <c r="IBQ31" s="6"/>
      <c r="IBR31" s="6"/>
      <c r="IBS31" s="6"/>
      <c r="IBT31" s="6"/>
      <c r="IBU31" s="6"/>
      <c r="IBV31" s="6"/>
      <c r="IBW31" s="6"/>
      <c r="IBX31" s="6"/>
      <c r="IBY31" s="6"/>
      <c r="IBZ31" s="6"/>
      <c r="ICA31" s="6"/>
      <c r="ICB31" s="6"/>
      <c r="ICC31" s="6"/>
      <c r="ICD31" s="6"/>
      <c r="ICE31" s="6"/>
      <c r="ICF31" s="6"/>
      <c r="ICG31" s="6"/>
      <c r="ICH31" s="6"/>
      <c r="ICI31" s="6"/>
      <c r="ICJ31" s="6"/>
      <c r="ICK31" s="6"/>
      <c r="ICL31" s="6"/>
      <c r="ICM31" s="6"/>
      <c r="ICN31" s="6"/>
      <c r="ICO31" s="6"/>
      <c r="ICP31" s="6"/>
      <c r="ICQ31" s="6"/>
      <c r="ICR31" s="6"/>
      <c r="ICS31" s="6"/>
      <c r="ICT31" s="6"/>
      <c r="ICU31" s="6"/>
      <c r="ICV31" s="6"/>
      <c r="ICW31" s="6"/>
      <c r="ICX31" s="6"/>
      <c r="ICY31" s="6"/>
      <c r="ICZ31" s="6"/>
      <c r="IDA31" s="6"/>
      <c r="IDB31" s="6"/>
      <c r="IDC31" s="6"/>
      <c r="IDD31" s="6"/>
      <c r="IDE31" s="6"/>
      <c r="IDF31" s="6"/>
      <c r="IDG31" s="6"/>
      <c r="IDH31" s="6"/>
      <c r="IDI31" s="6"/>
      <c r="IDJ31" s="6"/>
      <c r="IDK31" s="6"/>
      <c r="IDL31" s="6"/>
      <c r="IDM31" s="6"/>
      <c r="IDN31" s="6"/>
      <c r="IDO31" s="6"/>
      <c r="IDP31" s="6"/>
      <c r="IDQ31" s="6"/>
      <c r="IDR31" s="6"/>
      <c r="IDS31" s="6"/>
      <c r="IDT31" s="6"/>
      <c r="IDU31" s="6"/>
      <c r="IDV31" s="6"/>
      <c r="IDW31" s="6"/>
      <c r="IDX31" s="6"/>
      <c r="IDY31" s="6"/>
      <c r="IDZ31" s="6"/>
      <c r="IEA31" s="6"/>
      <c r="IEB31" s="6"/>
      <c r="IEC31" s="6"/>
      <c r="IED31" s="6"/>
      <c r="IEE31" s="6"/>
      <c r="IEF31" s="6"/>
      <c r="IEG31" s="6"/>
      <c r="IEH31" s="6"/>
      <c r="IEI31" s="6"/>
      <c r="IEJ31" s="6"/>
      <c r="IEK31" s="6"/>
      <c r="IEL31" s="6"/>
      <c r="IEM31" s="6"/>
      <c r="IEN31" s="6"/>
      <c r="IEO31" s="6"/>
      <c r="IEP31" s="6"/>
      <c r="IEQ31" s="6"/>
      <c r="IER31" s="6"/>
      <c r="IES31" s="6"/>
      <c r="IET31" s="6"/>
      <c r="IEU31" s="6"/>
      <c r="IEV31" s="6"/>
      <c r="IEW31" s="6"/>
      <c r="IEX31" s="6"/>
      <c r="IEY31" s="6"/>
      <c r="IEZ31" s="6"/>
      <c r="IFA31" s="6"/>
      <c r="IFB31" s="6"/>
      <c r="IFC31" s="6"/>
      <c r="IFD31" s="6"/>
      <c r="IFE31" s="6"/>
      <c r="IFF31" s="6"/>
      <c r="IFG31" s="6"/>
      <c r="IFH31" s="6"/>
      <c r="IFI31" s="6"/>
      <c r="IFJ31" s="6"/>
      <c r="IFK31" s="6"/>
      <c r="IFL31" s="6"/>
      <c r="IFM31" s="6"/>
      <c r="IFN31" s="6"/>
      <c r="IFO31" s="6"/>
      <c r="IFP31" s="6"/>
      <c r="IFQ31" s="6"/>
      <c r="IFR31" s="6"/>
      <c r="IFS31" s="6"/>
      <c r="IFT31" s="6"/>
      <c r="IFU31" s="6"/>
      <c r="IFV31" s="6"/>
      <c r="IFW31" s="6"/>
      <c r="IFX31" s="6"/>
      <c r="IFY31" s="6"/>
      <c r="IFZ31" s="6"/>
      <c r="IGA31" s="6"/>
      <c r="IGB31" s="6"/>
      <c r="IGC31" s="6"/>
      <c r="IGD31" s="6"/>
      <c r="IGE31" s="6"/>
      <c r="IGF31" s="6"/>
      <c r="IGG31" s="6"/>
      <c r="IGH31" s="6"/>
      <c r="IGI31" s="6"/>
      <c r="IGJ31" s="6"/>
      <c r="IGK31" s="6"/>
      <c r="IGL31" s="6"/>
      <c r="IGM31" s="6"/>
      <c r="IGN31" s="6"/>
      <c r="IGO31" s="6"/>
      <c r="IGP31" s="6"/>
      <c r="IGQ31" s="6"/>
      <c r="IGR31" s="6"/>
      <c r="IGS31" s="6"/>
      <c r="IGT31" s="6"/>
      <c r="IGU31" s="6"/>
      <c r="IGV31" s="6"/>
      <c r="IGW31" s="6"/>
      <c r="IGX31" s="6"/>
      <c r="IGY31" s="6"/>
      <c r="IGZ31" s="6"/>
      <c r="IHA31" s="6"/>
      <c r="IHB31" s="6"/>
      <c r="IHC31" s="6"/>
      <c r="IHD31" s="6"/>
      <c r="IHE31" s="6"/>
      <c r="IHF31" s="6"/>
      <c r="IHG31" s="6"/>
      <c r="IHH31" s="6"/>
      <c r="IHI31" s="6"/>
      <c r="IHJ31" s="6"/>
      <c r="IHK31" s="6"/>
      <c r="IHL31" s="6"/>
      <c r="IHM31" s="6"/>
      <c r="IHN31" s="6"/>
      <c r="IHO31" s="6"/>
      <c r="IHP31" s="6"/>
      <c r="IHQ31" s="6"/>
      <c r="IHR31" s="6"/>
      <c r="IHS31" s="6"/>
      <c r="IHT31" s="6"/>
      <c r="IHU31" s="6"/>
      <c r="IHV31" s="6"/>
      <c r="IHW31" s="6"/>
      <c r="IHX31" s="6"/>
      <c r="IHY31" s="6"/>
      <c r="IHZ31" s="6"/>
      <c r="IIA31" s="6"/>
      <c r="IIB31" s="6"/>
      <c r="IIC31" s="6"/>
      <c r="IID31" s="6"/>
      <c r="IIE31" s="6"/>
      <c r="IIF31" s="6"/>
      <c r="IIG31" s="6"/>
      <c r="IIH31" s="6"/>
      <c r="III31" s="6"/>
      <c r="IIJ31" s="6"/>
      <c r="IIK31" s="6"/>
      <c r="IIL31" s="6"/>
      <c r="IIM31" s="6"/>
      <c r="IIN31" s="6"/>
      <c r="IIO31" s="6"/>
      <c r="IIP31" s="6"/>
      <c r="IIQ31" s="6"/>
      <c r="IIR31" s="6"/>
      <c r="IIS31" s="6"/>
      <c r="IIT31" s="6"/>
      <c r="IIU31" s="6"/>
      <c r="IIV31" s="6"/>
      <c r="IIW31" s="6"/>
      <c r="IIX31" s="6"/>
      <c r="IIY31" s="6"/>
      <c r="IIZ31" s="6"/>
      <c r="IJA31" s="6"/>
      <c r="IJB31" s="6"/>
      <c r="IJC31" s="6"/>
      <c r="IJD31" s="6"/>
      <c r="IJE31" s="6"/>
      <c r="IJF31" s="6"/>
      <c r="IJG31" s="6"/>
      <c r="IJH31" s="6"/>
      <c r="IJI31" s="6"/>
      <c r="IJJ31" s="6"/>
      <c r="IJK31" s="6"/>
      <c r="IJL31" s="6"/>
      <c r="IJM31" s="6"/>
      <c r="IJN31" s="6"/>
      <c r="IJO31" s="6"/>
      <c r="IJP31" s="6"/>
      <c r="IJQ31" s="6"/>
      <c r="IJR31" s="6"/>
      <c r="IJS31" s="6"/>
      <c r="IJT31" s="6"/>
      <c r="IJU31" s="6"/>
      <c r="IJV31" s="6"/>
      <c r="IJW31" s="6"/>
      <c r="IJX31" s="6"/>
      <c r="IJY31" s="6"/>
      <c r="IJZ31" s="6"/>
      <c r="IKA31" s="6"/>
      <c r="IKB31" s="6"/>
      <c r="IKC31" s="6"/>
      <c r="IKD31" s="6"/>
      <c r="IKE31" s="6"/>
      <c r="IKF31" s="6"/>
      <c r="IKG31" s="6"/>
      <c r="IKH31" s="6"/>
      <c r="IKI31" s="6"/>
      <c r="IKJ31" s="6"/>
      <c r="IKK31" s="6"/>
      <c r="IKL31" s="6"/>
      <c r="IKM31" s="6"/>
      <c r="IKN31" s="6"/>
      <c r="IKO31" s="6"/>
      <c r="IKP31" s="6"/>
      <c r="IKQ31" s="6"/>
      <c r="IKR31" s="6"/>
      <c r="IKS31" s="6"/>
      <c r="IKT31" s="6"/>
      <c r="IKU31" s="6"/>
      <c r="IKV31" s="6"/>
      <c r="IKW31" s="6"/>
      <c r="IKX31" s="6"/>
      <c r="IKY31" s="6"/>
      <c r="IKZ31" s="6"/>
      <c r="ILA31" s="6"/>
      <c r="ILB31" s="6"/>
      <c r="ILC31" s="6"/>
      <c r="ILD31" s="6"/>
      <c r="ILE31" s="6"/>
      <c r="ILF31" s="6"/>
      <c r="ILG31" s="6"/>
      <c r="ILH31" s="6"/>
      <c r="ILI31" s="6"/>
      <c r="ILJ31" s="6"/>
      <c r="ILK31" s="6"/>
      <c r="ILL31" s="6"/>
      <c r="ILM31" s="6"/>
      <c r="ILN31" s="6"/>
      <c r="ILO31" s="6"/>
      <c r="ILP31" s="6"/>
      <c r="ILQ31" s="6"/>
      <c r="ILR31" s="6"/>
      <c r="ILS31" s="6"/>
      <c r="ILT31" s="6"/>
      <c r="ILU31" s="6"/>
      <c r="ILV31" s="6"/>
      <c r="ILW31" s="6"/>
      <c r="ILX31" s="6"/>
      <c r="ILY31" s="6"/>
      <c r="ILZ31" s="6"/>
      <c r="IMA31" s="6"/>
      <c r="IMB31" s="6"/>
      <c r="IMC31" s="6"/>
      <c r="IMD31" s="6"/>
      <c r="IME31" s="6"/>
      <c r="IMF31" s="6"/>
      <c r="IMG31" s="6"/>
      <c r="IMH31" s="6"/>
      <c r="IMI31" s="6"/>
      <c r="IMJ31" s="6"/>
      <c r="IMK31" s="6"/>
      <c r="IML31" s="6"/>
      <c r="IMM31" s="6"/>
      <c r="IMN31" s="6"/>
      <c r="IMO31" s="6"/>
      <c r="IMP31" s="6"/>
      <c r="IMQ31" s="6"/>
      <c r="IMR31" s="6"/>
      <c r="IMS31" s="6"/>
      <c r="IMT31" s="6"/>
      <c r="IMU31" s="6"/>
      <c r="IMV31" s="6"/>
      <c r="IMW31" s="6"/>
      <c r="IMX31" s="6"/>
      <c r="IMY31" s="6"/>
      <c r="IMZ31" s="6"/>
      <c r="INA31" s="6"/>
      <c r="INB31" s="6"/>
      <c r="INC31" s="6"/>
      <c r="IND31" s="6"/>
      <c r="INE31" s="6"/>
      <c r="INF31" s="6"/>
      <c r="ING31" s="6"/>
      <c r="INH31" s="6"/>
      <c r="INI31" s="6"/>
      <c r="INJ31" s="6"/>
      <c r="INK31" s="6"/>
      <c r="INL31" s="6"/>
      <c r="INM31" s="6"/>
      <c r="INN31" s="6"/>
      <c r="INO31" s="6"/>
      <c r="INP31" s="6"/>
      <c r="INQ31" s="6"/>
      <c r="INR31" s="6"/>
      <c r="INS31" s="6"/>
      <c r="INT31" s="6"/>
      <c r="INU31" s="6"/>
      <c r="INV31" s="6"/>
      <c r="INW31" s="6"/>
      <c r="INX31" s="6"/>
      <c r="INY31" s="6"/>
      <c r="INZ31" s="6"/>
      <c r="IOA31" s="6"/>
      <c r="IOB31" s="6"/>
      <c r="IOC31" s="6"/>
      <c r="IOD31" s="6"/>
      <c r="IOE31" s="6"/>
      <c r="IOF31" s="6"/>
      <c r="IOG31" s="6"/>
      <c r="IOH31" s="6"/>
      <c r="IOI31" s="6"/>
      <c r="IOJ31" s="6"/>
      <c r="IOK31" s="6"/>
      <c r="IOL31" s="6"/>
      <c r="IOM31" s="6"/>
      <c r="ION31" s="6"/>
      <c r="IOO31" s="6"/>
      <c r="IOP31" s="6"/>
      <c r="IOQ31" s="6"/>
      <c r="IOR31" s="6"/>
      <c r="IOS31" s="6"/>
      <c r="IOT31" s="6"/>
      <c r="IOU31" s="6"/>
      <c r="IOV31" s="6"/>
      <c r="IOW31" s="6"/>
      <c r="IOX31" s="6"/>
      <c r="IOY31" s="6"/>
      <c r="IOZ31" s="6"/>
      <c r="IPA31" s="6"/>
      <c r="IPB31" s="6"/>
      <c r="IPC31" s="6"/>
      <c r="IPD31" s="6"/>
      <c r="IPE31" s="6"/>
      <c r="IPF31" s="6"/>
      <c r="IPG31" s="6"/>
      <c r="IPH31" s="6"/>
      <c r="IPI31" s="6"/>
      <c r="IPJ31" s="6"/>
      <c r="IPK31" s="6"/>
      <c r="IPL31" s="6"/>
      <c r="IPM31" s="6"/>
      <c r="IPN31" s="6"/>
      <c r="IPO31" s="6"/>
      <c r="IPP31" s="6"/>
      <c r="IPQ31" s="6"/>
      <c r="IPR31" s="6"/>
      <c r="IPS31" s="6"/>
      <c r="IPT31" s="6"/>
      <c r="IPU31" s="6"/>
      <c r="IPV31" s="6"/>
      <c r="IPW31" s="6"/>
      <c r="IPX31" s="6"/>
      <c r="IPY31" s="6"/>
      <c r="IPZ31" s="6"/>
      <c r="IQA31" s="6"/>
      <c r="IQB31" s="6"/>
      <c r="IQC31" s="6"/>
      <c r="IQD31" s="6"/>
      <c r="IQE31" s="6"/>
      <c r="IQF31" s="6"/>
      <c r="IQG31" s="6"/>
      <c r="IQH31" s="6"/>
      <c r="IQI31" s="6"/>
      <c r="IQJ31" s="6"/>
      <c r="IQK31" s="6"/>
      <c r="IQL31" s="6"/>
      <c r="IQM31" s="6"/>
      <c r="IQN31" s="6"/>
      <c r="IQO31" s="6"/>
      <c r="IQP31" s="6"/>
      <c r="IQQ31" s="6"/>
      <c r="IQR31" s="6"/>
      <c r="IQS31" s="6"/>
      <c r="IQT31" s="6"/>
      <c r="IQU31" s="6"/>
      <c r="IQV31" s="6"/>
      <c r="IQW31" s="6"/>
      <c r="IQX31" s="6"/>
      <c r="IQY31" s="6"/>
      <c r="IQZ31" s="6"/>
      <c r="IRA31" s="6"/>
      <c r="IRB31" s="6"/>
      <c r="IRC31" s="6"/>
      <c r="IRD31" s="6"/>
      <c r="IRE31" s="6"/>
      <c r="IRF31" s="6"/>
      <c r="IRG31" s="6"/>
      <c r="IRH31" s="6"/>
      <c r="IRI31" s="6"/>
      <c r="IRJ31" s="6"/>
      <c r="IRK31" s="6"/>
      <c r="IRL31" s="6"/>
      <c r="IRM31" s="6"/>
      <c r="IRN31" s="6"/>
      <c r="IRO31" s="6"/>
      <c r="IRP31" s="6"/>
      <c r="IRQ31" s="6"/>
      <c r="IRR31" s="6"/>
      <c r="IRS31" s="6"/>
      <c r="IRT31" s="6"/>
      <c r="IRU31" s="6"/>
      <c r="IRV31" s="6"/>
      <c r="IRW31" s="6"/>
      <c r="IRX31" s="6"/>
      <c r="IRY31" s="6"/>
      <c r="IRZ31" s="6"/>
      <c r="ISA31" s="6"/>
      <c r="ISB31" s="6"/>
      <c r="ISC31" s="6"/>
      <c r="ISD31" s="6"/>
      <c r="ISE31" s="6"/>
      <c r="ISF31" s="6"/>
      <c r="ISG31" s="6"/>
      <c r="ISH31" s="6"/>
      <c r="ISI31" s="6"/>
      <c r="ISJ31" s="6"/>
      <c r="ISK31" s="6"/>
      <c r="ISL31" s="6"/>
      <c r="ISM31" s="6"/>
      <c r="ISN31" s="6"/>
      <c r="ISO31" s="6"/>
      <c r="ISP31" s="6"/>
      <c r="ISQ31" s="6"/>
      <c r="ISR31" s="6"/>
      <c r="ISS31" s="6"/>
      <c r="IST31" s="6"/>
      <c r="ISU31" s="6"/>
      <c r="ISV31" s="6"/>
      <c r="ISW31" s="6"/>
      <c r="ISX31" s="6"/>
      <c r="ISY31" s="6"/>
      <c r="ISZ31" s="6"/>
      <c r="ITA31" s="6"/>
      <c r="ITB31" s="6"/>
      <c r="ITC31" s="6"/>
      <c r="ITD31" s="6"/>
      <c r="ITE31" s="6"/>
      <c r="ITF31" s="6"/>
      <c r="ITG31" s="6"/>
      <c r="ITH31" s="6"/>
      <c r="ITI31" s="6"/>
      <c r="ITJ31" s="6"/>
      <c r="ITK31" s="6"/>
      <c r="ITL31" s="6"/>
      <c r="ITM31" s="6"/>
      <c r="ITN31" s="6"/>
      <c r="ITO31" s="6"/>
      <c r="ITP31" s="6"/>
      <c r="ITQ31" s="6"/>
      <c r="ITR31" s="6"/>
      <c r="ITS31" s="6"/>
      <c r="ITT31" s="6"/>
      <c r="ITU31" s="6"/>
      <c r="ITV31" s="6"/>
      <c r="ITW31" s="6"/>
      <c r="ITX31" s="6"/>
      <c r="ITY31" s="6"/>
      <c r="ITZ31" s="6"/>
      <c r="IUA31" s="6"/>
      <c r="IUB31" s="6"/>
      <c r="IUC31" s="6"/>
      <c r="IUD31" s="6"/>
      <c r="IUE31" s="6"/>
      <c r="IUF31" s="6"/>
      <c r="IUG31" s="6"/>
      <c r="IUH31" s="6"/>
      <c r="IUI31" s="6"/>
      <c r="IUJ31" s="6"/>
      <c r="IUK31" s="6"/>
      <c r="IUL31" s="6"/>
      <c r="IUM31" s="6"/>
      <c r="IUN31" s="6"/>
      <c r="IUO31" s="6"/>
      <c r="IUP31" s="6"/>
      <c r="IUQ31" s="6"/>
      <c r="IUR31" s="6"/>
      <c r="IUS31" s="6"/>
      <c r="IUT31" s="6"/>
      <c r="IUU31" s="6"/>
      <c r="IUV31" s="6"/>
      <c r="IUW31" s="6"/>
      <c r="IUX31" s="6"/>
      <c r="IUY31" s="6"/>
      <c r="IUZ31" s="6"/>
      <c r="IVA31" s="6"/>
      <c r="IVB31" s="6"/>
      <c r="IVC31" s="6"/>
      <c r="IVD31" s="6"/>
      <c r="IVE31" s="6"/>
      <c r="IVF31" s="6"/>
      <c r="IVG31" s="6"/>
      <c r="IVH31" s="6"/>
      <c r="IVI31" s="6"/>
      <c r="IVJ31" s="6"/>
      <c r="IVK31" s="6"/>
      <c r="IVL31" s="6"/>
      <c r="IVM31" s="6"/>
      <c r="IVN31" s="6"/>
      <c r="IVO31" s="6"/>
      <c r="IVP31" s="6"/>
      <c r="IVQ31" s="6"/>
      <c r="IVR31" s="6"/>
      <c r="IVS31" s="6"/>
      <c r="IVT31" s="6"/>
      <c r="IVU31" s="6"/>
      <c r="IVV31" s="6"/>
      <c r="IVW31" s="6"/>
      <c r="IVX31" s="6"/>
      <c r="IVY31" s="6"/>
      <c r="IVZ31" s="6"/>
      <c r="IWA31" s="6"/>
      <c r="IWB31" s="6"/>
      <c r="IWC31" s="6"/>
      <c r="IWD31" s="6"/>
      <c r="IWE31" s="6"/>
      <c r="IWF31" s="6"/>
      <c r="IWG31" s="6"/>
      <c r="IWH31" s="6"/>
      <c r="IWI31" s="6"/>
      <c r="IWJ31" s="6"/>
      <c r="IWK31" s="6"/>
      <c r="IWL31" s="6"/>
      <c r="IWM31" s="6"/>
      <c r="IWN31" s="6"/>
      <c r="IWO31" s="6"/>
      <c r="IWP31" s="6"/>
      <c r="IWQ31" s="6"/>
      <c r="IWR31" s="6"/>
      <c r="IWS31" s="6"/>
      <c r="IWT31" s="6"/>
      <c r="IWU31" s="6"/>
      <c r="IWV31" s="6"/>
      <c r="IWW31" s="6"/>
      <c r="IWX31" s="6"/>
      <c r="IWY31" s="6"/>
      <c r="IWZ31" s="6"/>
      <c r="IXA31" s="6"/>
      <c r="IXB31" s="6"/>
      <c r="IXC31" s="6"/>
      <c r="IXD31" s="6"/>
      <c r="IXE31" s="6"/>
      <c r="IXF31" s="6"/>
      <c r="IXG31" s="6"/>
      <c r="IXH31" s="6"/>
      <c r="IXI31" s="6"/>
      <c r="IXJ31" s="6"/>
      <c r="IXK31" s="6"/>
      <c r="IXL31" s="6"/>
      <c r="IXM31" s="6"/>
      <c r="IXN31" s="6"/>
      <c r="IXO31" s="6"/>
      <c r="IXP31" s="6"/>
      <c r="IXQ31" s="6"/>
      <c r="IXR31" s="6"/>
      <c r="IXS31" s="6"/>
      <c r="IXT31" s="6"/>
      <c r="IXU31" s="6"/>
      <c r="IXV31" s="6"/>
      <c r="IXW31" s="6"/>
      <c r="IXX31" s="6"/>
      <c r="IXY31" s="6"/>
      <c r="IXZ31" s="6"/>
      <c r="IYA31" s="6"/>
      <c r="IYB31" s="6"/>
      <c r="IYC31" s="6"/>
      <c r="IYD31" s="6"/>
      <c r="IYE31" s="6"/>
      <c r="IYF31" s="6"/>
      <c r="IYG31" s="6"/>
      <c r="IYH31" s="6"/>
      <c r="IYI31" s="6"/>
      <c r="IYJ31" s="6"/>
      <c r="IYK31" s="6"/>
      <c r="IYL31" s="6"/>
      <c r="IYM31" s="6"/>
      <c r="IYN31" s="6"/>
      <c r="IYO31" s="6"/>
      <c r="IYP31" s="6"/>
      <c r="IYQ31" s="6"/>
      <c r="IYR31" s="6"/>
      <c r="IYS31" s="6"/>
      <c r="IYT31" s="6"/>
      <c r="IYU31" s="6"/>
      <c r="IYV31" s="6"/>
      <c r="IYW31" s="6"/>
      <c r="IYX31" s="6"/>
      <c r="IYY31" s="6"/>
      <c r="IYZ31" s="6"/>
      <c r="IZA31" s="6"/>
      <c r="IZB31" s="6"/>
      <c r="IZC31" s="6"/>
      <c r="IZD31" s="6"/>
      <c r="IZE31" s="6"/>
      <c r="IZF31" s="6"/>
      <c r="IZG31" s="6"/>
      <c r="IZH31" s="6"/>
      <c r="IZI31" s="6"/>
      <c r="IZJ31" s="6"/>
      <c r="IZK31" s="6"/>
      <c r="IZL31" s="6"/>
      <c r="IZM31" s="6"/>
      <c r="IZN31" s="6"/>
      <c r="IZO31" s="6"/>
      <c r="IZP31" s="6"/>
      <c r="IZQ31" s="6"/>
      <c r="IZR31" s="6"/>
      <c r="IZS31" s="6"/>
      <c r="IZT31" s="6"/>
      <c r="IZU31" s="6"/>
      <c r="IZV31" s="6"/>
      <c r="IZW31" s="6"/>
      <c r="IZX31" s="6"/>
      <c r="IZY31" s="6"/>
      <c r="IZZ31" s="6"/>
      <c r="JAA31" s="6"/>
      <c r="JAB31" s="6"/>
      <c r="JAC31" s="6"/>
      <c r="JAD31" s="6"/>
      <c r="JAE31" s="6"/>
      <c r="JAF31" s="6"/>
      <c r="JAG31" s="6"/>
      <c r="JAH31" s="6"/>
      <c r="JAI31" s="6"/>
      <c r="JAJ31" s="6"/>
      <c r="JAK31" s="6"/>
      <c r="JAL31" s="6"/>
      <c r="JAM31" s="6"/>
      <c r="JAN31" s="6"/>
      <c r="JAO31" s="6"/>
      <c r="JAP31" s="6"/>
      <c r="JAQ31" s="6"/>
      <c r="JAR31" s="6"/>
      <c r="JAS31" s="6"/>
      <c r="JAT31" s="6"/>
      <c r="JAU31" s="6"/>
      <c r="JAV31" s="6"/>
      <c r="JAW31" s="6"/>
      <c r="JAX31" s="6"/>
      <c r="JAY31" s="6"/>
      <c r="JAZ31" s="6"/>
      <c r="JBA31" s="6"/>
      <c r="JBB31" s="6"/>
      <c r="JBC31" s="6"/>
      <c r="JBD31" s="6"/>
      <c r="JBE31" s="6"/>
      <c r="JBF31" s="6"/>
      <c r="JBG31" s="6"/>
      <c r="JBH31" s="6"/>
      <c r="JBI31" s="6"/>
      <c r="JBJ31" s="6"/>
      <c r="JBK31" s="6"/>
      <c r="JBL31" s="6"/>
      <c r="JBM31" s="6"/>
      <c r="JBN31" s="6"/>
      <c r="JBO31" s="6"/>
      <c r="JBP31" s="6"/>
      <c r="JBQ31" s="6"/>
      <c r="JBR31" s="6"/>
      <c r="JBS31" s="6"/>
      <c r="JBT31" s="6"/>
      <c r="JBU31" s="6"/>
      <c r="JBV31" s="6"/>
      <c r="JBW31" s="6"/>
      <c r="JBX31" s="6"/>
      <c r="JBY31" s="6"/>
      <c r="JBZ31" s="6"/>
      <c r="JCA31" s="6"/>
      <c r="JCB31" s="6"/>
      <c r="JCC31" s="6"/>
      <c r="JCD31" s="6"/>
      <c r="JCE31" s="6"/>
      <c r="JCF31" s="6"/>
      <c r="JCG31" s="6"/>
      <c r="JCH31" s="6"/>
      <c r="JCI31" s="6"/>
      <c r="JCJ31" s="6"/>
      <c r="JCK31" s="6"/>
      <c r="JCL31" s="6"/>
      <c r="JCM31" s="6"/>
      <c r="JCN31" s="6"/>
      <c r="JCO31" s="6"/>
      <c r="JCP31" s="6"/>
      <c r="JCQ31" s="6"/>
      <c r="JCR31" s="6"/>
      <c r="JCS31" s="6"/>
      <c r="JCT31" s="6"/>
      <c r="JCU31" s="6"/>
      <c r="JCV31" s="6"/>
      <c r="JCW31" s="6"/>
      <c r="JCX31" s="6"/>
      <c r="JCY31" s="6"/>
      <c r="JCZ31" s="6"/>
      <c r="JDA31" s="6"/>
      <c r="JDB31" s="6"/>
      <c r="JDC31" s="6"/>
      <c r="JDD31" s="6"/>
      <c r="JDE31" s="6"/>
      <c r="JDF31" s="6"/>
      <c r="JDG31" s="6"/>
      <c r="JDH31" s="6"/>
      <c r="JDI31" s="6"/>
      <c r="JDJ31" s="6"/>
      <c r="JDK31" s="6"/>
      <c r="JDL31" s="6"/>
      <c r="JDM31" s="6"/>
      <c r="JDN31" s="6"/>
      <c r="JDO31" s="6"/>
      <c r="JDP31" s="6"/>
      <c r="JDQ31" s="6"/>
      <c r="JDR31" s="6"/>
      <c r="JDS31" s="6"/>
      <c r="JDT31" s="6"/>
      <c r="JDU31" s="6"/>
      <c r="JDV31" s="6"/>
      <c r="JDW31" s="6"/>
      <c r="JDX31" s="6"/>
      <c r="JDY31" s="6"/>
      <c r="JDZ31" s="6"/>
      <c r="JEA31" s="6"/>
      <c r="JEB31" s="6"/>
      <c r="JEC31" s="6"/>
      <c r="JED31" s="6"/>
      <c r="JEE31" s="6"/>
      <c r="JEF31" s="6"/>
      <c r="JEG31" s="6"/>
      <c r="JEH31" s="6"/>
      <c r="JEI31" s="6"/>
      <c r="JEJ31" s="6"/>
      <c r="JEK31" s="6"/>
      <c r="JEL31" s="6"/>
      <c r="JEM31" s="6"/>
      <c r="JEN31" s="6"/>
      <c r="JEO31" s="6"/>
      <c r="JEP31" s="6"/>
      <c r="JEQ31" s="6"/>
      <c r="JER31" s="6"/>
      <c r="JES31" s="6"/>
      <c r="JET31" s="6"/>
      <c r="JEU31" s="6"/>
      <c r="JEV31" s="6"/>
      <c r="JEW31" s="6"/>
      <c r="JEX31" s="6"/>
      <c r="JEY31" s="6"/>
      <c r="JEZ31" s="6"/>
      <c r="JFA31" s="6"/>
      <c r="JFB31" s="6"/>
      <c r="JFC31" s="6"/>
      <c r="JFD31" s="6"/>
      <c r="JFE31" s="6"/>
      <c r="JFF31" s="6"/>
      <c r="JFG31" s="6"/>
      <c r="JFH31" s="6"/>
      <c r="JFI31" s="6"/>
      <c r="JFJ31" s="6"/>
      <c r="JFK31" s="6"/>
      <c r="JFL31" s="6"/>
      <c r="JFM31" s="6"/>
      <c r="JFN31" s="6"/>
      <c r="JFO31" s="6"/>
      <c r="JFP31" s="6"/>
      <c r="JFQ31" s="6"/>
      <c r="JFR31" s="6"/>
      <c r="JFS31" s="6"/>
      <c r="JFT31" s="6"/>
      <c r="JFU31" s="6"/>
      <c r="JFV31" s="6"/>
      <c r="JFW31" s="6"/>
      <c r="JFX31" s="6"/>
      <c r="JFY31" s="6"/>
      <c r="JFZ31" s="6"/>
      <c r="JGA31" s="6"/>
      <c r="JGB31" s="6"/>
      <c r="JGC31" s="6"/>
      <c r="JGD31" s="6"/>
      <c r="JGE31" s="6"/>
      <c r="JGF31" s="6"/>
      <c r="JGG31" s="6"/>
      <c r="JGH31" s="6"/>
      <c r="JGI31" s="6"/>
      <c r="JGJ31" s="6"/>
      <c r="JGK31" s="6"/>
      <c r="JGL31" s="6"/>
      <c r="JGM31" s="6"/>
      <c r="JGN31" s="6"/>
      <c r="JGO31" s="6"/>
      <c r="JGP31" s="6"/>
      <c r="JGQ31" s="6"/>
      <c r="JGR31" s="6"/>
      <c r="JGS31" s="6"/>
      <c r="JGT31" s="6"/>
      <c r="JGU31" s="6"/>
      <c r="JGV31" s="6"/>
      <c r="JGW31" s="6"/>
      <c r="JGX31" s="6"/>
      <c r="JGY31" s="6"/>
      <c r="JGZ31" s="6"/>
      <c r="JHA31" s="6"/>
      <c r="JHB31" s="6"/>
      <c r="JHC31" s="6"/>
      <c r="JHD31" s="6"/>
      <c r="JHE31" s="6"/>
      <c r="JHF31" s="6"/>
      <c r="JHG31" s="6"/>
      <c r="JHH31" s="6"/>
      <c r="JHI31" s="6"/>
      <c r="JHJ31" s="6"/>
      <c r="JHK31" s="6"/>
      <c r="JHL31" s="6"/>
      <c r="JHM31" s="6"/>
      <c r="JHN31" s="6"/>
      <c r="JHO31" s="6"/>
      <c r="JHP31" s="6"/>
      <c r="JHQ31" s="6"/>
      <c r="JHR31" s="6"/>
      <c r="JHS31" s="6"/>
      <c r="JHT31" s="6"/>
      <c r="JHU31" s="6"/>
      <c r="JHV31" s="6"/>
      <c r="JHW31" s="6"/>
      <c r="JHX31" s="6"/>
      <c r="JHY31" s="6"/>
      <c r="JHZ31" s="6"/>
      <c r="JIA31" s="6"/>
      <c r="JIB31" s="6"/>
      <c r="JIC31" s="6"/>
      <c r="JID31" s="6"/>
      <c r="JIE31" s="6"/>
      <c r="JIF31" s="6"/>
      <c r="JIG31" s="6"/>
      <c r="JIH31" s="6"/>
      <c r="JII31" s="6"/>
      <c r="JIJ31" s="6"/>
      <c r="JIK31" s="6"/>
      <c r="JIL31" s="6"/>
      <c r="JIM31" s="6"/>
      <c r="JIN31" s="6"/>
      <c r="JIO31" s="6"/>
      <c r="JIP31" s="6"/>
      <c r="JIQ31" s="6"/>
      <c r="JIR31" s="6"/>
      <c r="JIS31" s="6"/>
      <c r="JIT31" s="6"/>
      <c r="JIU31" s="6"/>
      <c r="JIV31" s="6"/>
      <c r="JIW31" s="6"/>
      <c r="JIX31" s="6"/>
      <c r="JIY31" s="6"/>
      <c r="JIZ31" s="6"/>
      <c r="JJA31" s="6"/>
      <c r="JJB31" s="6"/>
      <c r="JJC31" s="6"/>
      <c r="JJD31" s="6"/>
      <c r="JJE31" s="6"/>
      <c r="JJF31" s="6"/>
      <c r="JJG31" s="6"/>
      <c r="JJH31" s="6"/>
      <c r="JJI31" s="6"/>
      <c r="JJJ31" s="6"/>
      <c r="JJK31" s="6"/>
      <c r="JJL31" s="6"/>
      <c r="JJM31" s="6"/>
      <c r="JJN31" s="6"/>
      <c r="JJO31" s="6"/>
      <c r="JJP31" s="6"/>
      <c r="JJQ31" s="6"/>
      <c r="JJR31" s="6"/>
      <c r="JJS31" s="6"/>
      <c r="JJT31" s="6"/>
      <c r="JJU31" s="6"/>
      <c r="JJV31" s="6"/>
      <c r="JJW31" s="6"/>
      <c r="JJX31" s="6"/>
      <c r="JJY31" s="6"/>
      <c r="JJZ31" s="6"/>
      <c r="JKA31" s="6"/>
      <c r="JKB31" s="6"/>
      <c r="JKC31" s="6"/>
      <c r="JKD31" s="6"/>
      <c r="JKE31" s="6"/>
      <c r="JKF31" s="6"/>
      <c r="JKG31" s="6"/>
      <c r="JKH31" s="6"/>
      <c r="JKI31" s="6"/>
      <c r="JKJ31" s="6"/>
      <c r="JKK31" s="6"/>
      <c r="JKL31" s="6"/>
      <c r="JKM31" s="6"/>
      <c r="JKN31" s="6"/>
      <c r="JKO31" s="6"/>
      <c r="JKP31" s="6"/>
      <c r="JKQ31" s="6"/>
      <c r="JKR31" s="6"/>
      <c r="JKS31" s="6"/>
      <c r="JKT31" s="6"/>
      <c r="JKU31" s="6"/>
      <c r="JKV31" s="6"/>
      <c r="JKW31" s="6"/>
      <c r="JKX31" s="6"/>
      <c r="JKY31" s="6"/>
      <c r="JKZ31" s="6"/>
      <c r="JLA31" s="6"/>
      <c r="JLB31" s="6"/>
      <c r="JLC31" s="6"/>
      <c r="JLD31" s="6"/>
      <c r="JLE31" s="6"/>
      <c r="JLF31" s="6"/>
      <c r="JLG31" s="6"/>
      <c r="JLH31" s="6"/>
      <c r="JLI31" s="6"/>
      <c r="JLJ31" s="6"/>
      <c r="JLK31" s="6"/>
      <c r="JLL31" s="6"/>
      <c r="JLM31" s="6"/>
      <c r="JLN31" s="6"/>
      <c r="JLO31" s="6"/>
      <c r="JLP31" s="6"/>
      <c r="JLQ31" s="6"/>
      <c r="JLR31" s="6"/>
      <c r="JLS31" s="6"/>
      <c r="JLT31" s="6"/>
      <c r="JLU31" s="6"/>
      <c r="JLV31" s="6"/>
      <c r="JLW31" s="6"/>
      <c r="JLX31" s="6"/>
      <c r="JLY31" s="6"/>
      <c r="JLZ31" s="6"/>
      <c r="JMA31" s="6"/>
      <c r="JMB31" s="6"/>
      <c r="JMC31" s="6"/>
      <c r="JMD31" s="6"/>
      <c r="JME31" s="6"/>
      <c r="JMF31" s="6"/>
      <c r="JMG31" s="6"/>
      <c r="JMH31" s="6"/>
      <c r="JMI31" s="6"/>
      <c r="JMJ31" s="6"/>
      <c r="JMK31" s="6"/>
      <c r="JML31" s="6"/>
      <c r="JMM31" s="6"/>
      <c r="JMN31" s="6"/>
      <c r="JMO31" s="6"/>
      <c r="JMP31" s="6"/>
      <c r="JMQ31" s="6"/>
      <c r="JMR31" s="6"/>
      <c r="JMS31" s="6"/>
      <c r="JMT31" s="6"/>
      <c r="JMU31" s="6"/>
      <c r="JMV31" s="6"/>
      <c r="JMW31" s="6"/>
      <c r="JMX31" s="6"/>
      <c r="JMY31" s="6"/>
      <c r="JMZ31" s="6"/>
      <c r="JNA31" s="6"/>
      <c r="JNB31" s="6"/>
      <c r="JNC31" s="6"/>
      <c r="JND31" s="6"/>
      <c r="JNE31" s="6"/>
      <c r="JNF31" s="6"/>
      <c r="JNG31" s="6"/>
      <c r="JNH31" s="6"/>
      <c r="JNI31" s="6"/>
      <c r="JNJ31" s="6"/>
      <c r="JNK31" s="6"/>
      <c r="JNL31" s="6"/>
      <c r="JNM31" s="6"/>
      <c r="JNN31" s="6"/>
      <c r="JNO31" s="6"/>
      <c r="JNP31" s="6"/>
      <c r="JNQ31" s="6"/>
      <c r="JNR31" s="6"/>
      <c r="JNS31" s="6"/>
      <c r="JNT31" s="6"/>
      <c r="JNU31" s="6"/>
      <c r="JNV31" s="6"/>
      <c r="JNW31" s="6"/>
      <c r="JNX31" s="6"/>
      <c r="JNY31" s="6"/>
      <c r="JNZ31" s="6"/>
      <c r="JOA31" s="6"/>
      <c r="JOB31" s="6"/>
      <c r="JOC31" s="6"/>
      <c r="JOD31" s="6"/>
      <c r="JOE31" s="6"/>
      <c r="JOF31" s="6"/>
      <c r="JOG31" s="6"/>
      <c r="JOH31" s="6"/>
      <c r="JOI31" s="6"/>
      <c r="JOJ31" s="6"/>
      <c r="JOK31" s="6"/>
      <c r="JOL31" s="6"/>
      <c r="JOM31" s="6"/>
      <c r="JON31" s="6"/>
      <c r="JOO31" s="6"/>
      <c r="JOP31" s="6"/>
      <c r="JOQ31" s="6"/>
      <c r="JOR31" s="6"/>
      <c r="JOS31" s="6"/>
      <c r="JOT31" s="6"/>
      <c r="JOU31" s="6"/>
      <c r="JOV31" s="6"/>
      <c r="JOW31" s="6"/>
      <c r="JOX31" s="6"/>
      <c r="JOY31" s="6"/>
      <c r="JOZ31" s="6"/>
      <c r="JPA31" s="6"/>
      <c r="JPB31" s="6"/>
      <c r="JPC31" s="6"/>
      <c r="JPD31" s="6"/>
      <c r="JPE31" s="6"/>
      <c r="JPF31" s="6"/>
      <c r="JPG31" s="6"/>
      <c r="JPH31" s="6"/>
      <c r="JPI31" s="6"/>
      <c r="JPJ31" s="6"/>
      <c r="JPK31" s="6"/>
      <c r="JPL31" s="6"/>
      <c r="JPM31" s="6"/>
      <c r="JPN31" s="6"/>
      <c r="JPO31" s="6"/>
      <c r="JPP31" s="6"/>
      <c r="JPQ31" s="6"/>
      <c r="JPR31" s="6"/>
      <c r="JPS31" s="6"/>
      <c r="JPT31" s="6"/>
      <c r="JPU31" s="6"/>
      <c r="JPV31" s="6"/>
      <c r="JPW31" s="6"/>
      <c r="JPX31" s="6"/>
      <c r="JPY31" s="6"/>
      <c r="JPZ31" s="6"/>
      <c r="JQA31" s="6"/>
      <c r="JQB31" s="6"/>
      <c r="JQC31" s="6"/>
      <c r="JQD31" s="6"/>
      <c r="JQE31" s="6"/>
      <c r="JQF31" s="6"/>
      <c r="JQG31" s="6"/>
      <c r="JQH31" s="6"/>
      <c r="JQI31" s="6"/>
      <c r="JQJ31" s="6"/>
      <c r="JQK31" s="6"/>
      <c r="JQL31" s="6"/>
      <c r="JQM31" s="6"/>
      <c r="JQN31" s="6"/>
      <c r="JQO31" s="6"/>
      <c r="JQP31" s="6"/>
      <c r="JQQ31" s="6"/>
      <c r="JQR31" s="6"/>
      <c r="JQS31" s="6"/>
      <c r="JQT31" s="6"/>
      <c r="JQU31" s="6"/>
      <c r="JQV31" s="6"/>
      <c r="JQW31" s="6"/>
      <c r="JQX31" s="6"/>
      <c r="JQY31" s="6"/>
      <c r="JQZ31" s="6"/>
      <c r="JRA31" s="6"/>
      <c r="JRB31" s="6"/>
      <c r="JRC31" s="6"/>
      <c r="JRD31" s="6"/>
      <c r="JRE31" s="6"/>
      <c r="JRF31" s="6"/>
      <c r="JRG31" s="6"/>
      <c r="JRH31" s="6"/>
      <c r="JRI31" s="6"/>
      <c r="JRJ31" s="6"/>
      <c r="JRK31" s="6"/>
      <c r="JRL31" s="6"/>
      <c r="JRM31" s="6"/>
      <c r="JRN31" s="6"/>
      <c r="JRO31" s="6"/>
      <c r="JRP31" s="6"/>
      <c r="JRQ31" s="6"/>
      <c r="JRR31" s="6"/>
      <c r="JRS31" s="6"/>
      <c r="JRT31" s="6"/>
      <c r="JRU31" s="6"/>
      <c r="JRV31" s="6"/>
      <c r="JRW31" s="6"/>
      <c r="JRX31" s="6"/>
      <c r="JRY31" s="6"/>
      <c r="JRZ31" s="6"/>
      <c r="JSA31" s="6"/>
      <c r="JSB31" s="6"/>
      <c r="JSC31" s="6"/>
      <c r="JSD31" s="6"/>
      <c r="JSE31" s="6"/>
      <c r="JSF31" s="6"/>
      <c r="JSG31" s="6"/>
      <c r="JSH31" s="6"/>
      <c r="JSI31" s="6"/>
      <c r="JSJ31" s="6"/>
      <c r="JSK31" s="6"/>
      <c r="JSL31" s="6"/>
      <c r="JSM31" s="6"/>
      <c r="JSN31" s="6"/>
      <c r="JSO31" s="6"/>
      <c r="JSP31" s="6"/>
      <c r="JSQ31" s="6"/>
      <c r="JSR31" s="6"/>
      <c r="JSS31" s="6"/>
      <c r="JST31" s="6"/>
      <c r="JSU31" s="6"/>
      <c r="JSV31" s="6"/>
      <c r="JSW31" s="6"/>
      <c r="JSX31" s="6"/>
      <c r="JSY31" s="6"/>
      <c r="JSZ31" s="6"/>
      <c r="JTA31" s="6"/>
      <c r="JTB31" s="6"/>
      <c r="JTC31" s="6"/>
      <c r="JTD31" s="6"/>
      <c r="JTE31" s="6"/>
      <c r="JTF31" s="6"/>
      <c r="JTG31" s="6"/>
      <c r="JTH31" s="6"/>
      <c r="JTI31" s="6"/>
      <c r="JTJ31" s="6"/>
      <c r="JTK31" s="6"/>
      <c r="JTL31" s="6"/>
      <c r="JTM31" s="6"/>
      <c r="JTN31" s="6"/>
      <c r="JTO31" s="6"/>
      <c r="JTP31" s="6"/>
      <c r="JTQ31" s="6"/>
      <c r="JTR31" s="6"/>
      <c r="JTS31" s="6"/>
      <c r="JTT31" s="6"/>
      <c r="JTU31" s="6"/>
      <c r="JTV31" s="6"/>
      <c r="JTW31" s="6"/>
      <c r="JTX31" s="6"/>
      <c r="JTY31" s="6"/>
      <c r="JTZ31" s="6"/>
      <c r="JUA31" s="6"/>
      <c r="JUB31" s="6"/>
      <c r="JUC31" s="6"/>
      <c r="JUD31" s="6"/>
      <c r="JUE31" s="6"/>
      <c r="JUF31" s="6"/>
      <c r="JUG31" s="6"/>
      <c r="JUH31" s="6"/>
      <c r="JUI31" s="6"/>
      <c r="JUJ31" s="6"/>
      <c r="JUK31" s="6"/>
      <c r="JUL31" s="6"/>
      <c r="JUM31" s="6"/>
      <c r="JUN31" s="6"/>
      <c r="JUO31" s="6"/>
      <c r="JUP31" s="6"/>
      <c r="JUQ31" s="6"/>
      <c r="JUR31" s="6"/>
      <c r="JUS31" s="6"/>
      <c r="JUT31" s="6"/>
      <c r="JUU31" s="6"/>
      <c r="JUV31" s="6"/>
      <c r="JUW31" s="6"/>
      <c r="JUX31" s="6"/>
      <c r="JUY31" s="6"/>
      <c r="JUZ31" s="6"/>
      <c r="JVA31" s="6"/>
      <c r="JVB31" s="6"/>
      <c r="JVC31" s="6"/>
      <c r="JVD31" s="6"/>
      <c r="JVE31" s="6"/>
      <c r="JVF31" s="6"/>
      <c r="JVG31" s="6"/>
      <c r="JVH31" s="6"/>
      <c r="JVI31" s="6"/>
      <c r="JVJ31" s="6"/>
      <c r="JVK31" s="6"/>
      <c r="JVL31" s="6"/>
      <c r="JVM31" s="6"/>
      <c r="JVN31" s="6"/>
      <c r="JVO31" s="6"/>
      <c r="JVP31" s="6"/>
      <c r="JVQ31" s="6"/>
      <c r="JVR31" s="6"/>
      <c r="JVS31" s="6"/>
      <c r="JVT31" s="6"/>
      <c r="JVU31" s="6"/>
      <c r="JVV31" s="6"/>
      <c r="JVW31" s="6"/>
      <c r="JVX31" s="6"/>
      <c r="JVY31" s="6"/>
      <c r="JVZ31" s="6"/>
      <c r="JWA31" s="6"/>
      <c r="JWB31" s="6"/>
      <c r="JWC31" s="6"/>
      <c r="JWD31" s="6"/>
      <c r="JWE31" s="6"/>
      <c r="JWF31" s="6"/>
      <c r="JWG31" s="6"/>
      <c r="JWH31" s="6"/>
      <c r="JWI31" s="6"/>
      <c r="JWJ31" s="6"/>
      <c r="JWK31" s="6"/>
      <c r="JWL31" s="6"/>
      <c r="JWM31" s="6"/>
      <c r="JWN31" s="6"/>
      <c r="JWO31" s="6"/>
      <c r="JWP31" s="6"/>
      <c r="JWQ31" s="6"/>
      <c r="JWR31" s="6"/>
      <c r="JWS31" s="6"/>
      <c r="JWT31" s="6"/>
      <c r="JWU31" s="6"/>
      <c r="JWV31" s="6"/>
      <c r="JWW31" s="6"/>
      <c r="JWX31" s="6"/>
      <c r="JWY31" s="6"/>
      <c r="JWZ31" s="6"/>
      <c r="JXA31" s="6"/>
      <c r="JXB31" s="6"/>
      <c r="JXC31" s="6"/>
      <c r="JXD31" s="6"/>
      <c r="JXE31" s="6"/>
      <c r="JXF31" s="6"/>
      <c r="JXG31" s="6"/>
      <c r="JXH31" s="6"/>
      <c r="JXI31" s="6"/>
      <c r="JXJ31" s="6"/>
      <c r="JXK31" s="6"/>
      <c r="JXL31" s="6"/>
      <c r="JXM31" s="6"/>
      <c r="JXN31" s="6"/>
      <c r="JXO31" s="6"/>
      <c r="JXP31" s="6"/>
      <c r="JXQ31" s="6"/>
      <c r="JXR31" s="6"/>
      <c r="JXS31" s="6"/>
      <c r="JXT31" s="6"/>
      <c r="JXU31" s="6"/>
      <c r="JXV31" s="6"/>
      <c r="JXW31" s="6"/>
      <c r="JXX31" s="6"/>
      <c r="JXY31" s="6"/>
      <c r="JXZ31" s="6"/>
      <c r="JYA31" s="6"/>
      <c r="JYB31" s="6"/>
      <c r="JYC31" s="6"/>
      <c r="JYD31" s="6"/>
      <c r="JYE31" s="6"/>
      <c r="JYF31" s="6"/>
      <c r="JYG31" s="6"/>
      <c r="JYH31" s="6"/>
      <c r="JYI31" s="6"/>
      <c r="JYJ31" s="6"/>
      <c r="JYK31" s="6"/>
      <c r="JYL31" s="6"/>
      <c r="JYM31" s="6"/>
      <c r="JYN31" s="6"/>
      <c r="JYO31" s="6"/>
      <c r="JYP31" s="6"/>
      <c r="JYQ31" s="6"/>
      <c r="JYR31" s="6"/>
      <c r="JYS31" s="6"/>
      <c r="JYT31" s="6"/>
      <c r="JYU31" s="6"/>
      <c r="JYV31" s="6"/>
      <c r="JYW31" s="6"/>
      <c r="JYX31" s="6"/>
      <c r="JYY31" s="6"/>
      <c r="JYZ31" s="6"/>
      <c r="JZA31" s="6"/>
      <c r="JZB31" s="6"/>
      <c r="JZC31" s="6"/>
      <c r="JZD31" s="6"/>
      <c r="JZE31" s="6"/>
      <c r="JZF31" s="6"/>
      <c r="JZG31" s="6"/>
      <c r="JZH31" s="6"/>
      <c r="JZI31" s="6"/>
      <c r="JZJ31" s="6"/>
      <c r="JZK31" s="6"/>
      <c r="JZL31" s="6"/>
      <c r="JZM31" s="6"/>
      <c r="JZN31" s="6"/>
      <c r="JZO31" s="6"/>
      <c r="JZP31" s="6"/>
      <c r="JZQ31" s="6"/>
      <c r="JZR31" s="6"/>
      <c r="JZS31" s="6"/>
      <c r="JZT31" s="6"/>
      <c r="JZU31" s="6"/>
      <c r="JZV31" s="6"/>
      <c r="JZW31" s="6"/>
      <c r="JZX31" s="6"/>
      <c r="JZY31" s="6"/>
      <c r="JZZ31" s="6"/>
      <c r="KAA31" s="6"/>
      <c r="KAB31" s="6"/>
      <c r="KAC31" s="6"/>
      <c r="KAD31" s="6"/>
      <c r="KAE31" s="6"/>
      <c r="KAF31" s="6"/>
      <c r="KAG31" s="6"/>
      <c r="KAH31" s="6"/>
      <c r="KAI31" s="6"/>
      <c r="KAJ31" s="6"/>
      <c r="KAK31" s="6"/>
      <c r="KAL31" s="6"/>
      <c r="KAM31" s="6"/>
      <c r="KAN31" s="6"/>
      <c r="KAO31" s="6"/>
      <c r="KAP31" s="6"/>
      <c r="KAQ31" s="6"/>
      <c r="KAR31" s="6"/>
      <c r="KAS31" s="6"/>
      <c r="KAT31" s="6"/>
      <c r="KAU31" s="6"/>
      <c r="KAV31" s="6"/>
      <c r="KAW31" s="6"/>
      <c r="KAX31" s="6"/>
      <c r="KAY31" s="6"/>
      <c r="KAZ31" s="6"/>
      <c r="KBA31" s="6"/>
      <c r="KBB31" s="6"/>
      <c r="KBC31" s="6"/>
      <c r="KBD31" s="6"/>
      <c r="KBE31" s="6"/>
      <c r="KBF31" s="6"/>
      <c r="KBG31" s="6"/>
      <c r="KBH31" s="6"/>
      <c r="KBI31" s="6"/>
      <c r="KBJ31" s="6"/>
      <c r="KBK31" s="6"/>
      <c r="KBL31" s="6"/>
      <c r="KBM31" s="6"/>
      <c r="KBN31" s="6"/>
      <c r="KBO31" s="6"/>
      <c r="KBP31" s="6"/>
      <c r="KBQ31" s="6"/>
      <c r="KBR31" s="6"/>
      <c r="KBS31" s="6"/>
      <c r="KBT31" s="6"/>
      <c r="KBU31" s="6"/>
      <c r="KBV31" s="6"/>
      <c r="KBW31" s="6"/>
      <c r="KBX31" s="6"/>
      <c r="KBY31" s="6"/>
      <c r="KBZ31" s="6"/>
      <c r="KCA31" s="6"/>
      <c r="KCB31" s="6"/>
      <c r="KCC31" s="6"/>
      <c r="KCD31" s="6"/>
      <c r="KCE31" s="6"/>
      <c r="KCF31" s="6"/>
      <c r="KCG31" s="6"/>
      <c r="KCH31" s="6"/>
      <c r="KCI31" s="6"/>
      <c r="KCJ31" s="6"/>
      <c r="KCK31" s="6"/>
      <c r="KCL31" s="6"/>
      <c r="KCM31" s="6"/>
      <c r="KCN31" s="6"/>
      <c r="KCO31" s="6"/>
      <c r="KCP31" s="6"/>
      <c r="KCQ31" s="6"/>
      <c r="KCR31" s="6"/>
      <c r="KCS31" s="6"/>
      <c r="KCT31" s="6"/>
      <c r="KCU31" s="6"/>
      <c r="KCV31" s="6"/>
      <c r="KCW31" s="6"/>
      <c r="KCX31" s="6"/>
      <c r="KCY31" s="6"/>
      <c r="KCZ31" s="6"/>
      <c r="KDA31" s="6"/>
      <c r="KDB31" s="6"/>
      <c r="KDC31" s="6"/>
      <c r="KDD31" s="6"/>
      <c r="KDE31" s="6"/>
      <c r="KDF31" s="6"/>
      <c r="KDG31" s="6"/>
      <c r="KDH31" s="6"/>
      <c r="KDI31" s="6"/>
      <c r="KDJ31" s="6"/>
      <c r="KDK31" s="6"/>
      <c r="KDL31" s="6"/>
      <c r="KDM31" s="6"/>
      <c r="KDN31" s="6"/>
      <c r="KDO31" s="6"/>
      <c r="KDP31" s="6"/>
      <c r="KDQ31" s="6"/>
      <c r="KDR31" s="6"/>
      <c r="KDS31" s="6"/>
      <c r="KDT31" s="6"/>
      <c r="KDU31" s="6"/>
      <c r="KDV31" s="6"/>
      <c r="KDW31" s="6"/>
      <c r="KDX31" s="6"/>
      <c r="KDY31" s="6"/>
      <c r="KDZ31" s="6"/>
      <c r="KEA31" s="6"/>
      <c r="KEB31" s="6"/>
      <c r="KEC31" s="6"/>
      <c r="KED31" s="6"/>
      <c r="KEE31" s="6"/>
      <c r="KEF31" s="6"/>
      <c r="KEG31" s="6"/>
      <c r="KEH31" s="6"/>
      <c r="KEI31" s="6"/>
      <c r="KEJ31" s="6"/>
      <c r="KEK31" s="6"/>
      <c r="KEL31" s="6"/>
      <c r="KEM31" s="6"/>
      <c r="KEN31" s="6"/>
      <c r="KEO31" s="6"/>
      <c r="KEP31" s="6"/>
      <c r="KEQ31" s="6"/>
      <c r="KER31" s="6"/>
      <c r="KES31" s="6"/>
      <c r="KET31" s="6"/>
      <c r="KEU31" s="6"/>
      <c r="KEV31" s="6"/>
      <c r="KEW31" s="6"/>
      <c r="KEX31" s="6"/>
      <c r="KEY31" s="6"/>
      <c r="KEZ31" s="6"/>
      <c r="KFA31" s="6"/>
      <c r="KFB31" s="6"/>
      <c r="KFC31" s="6"/>
      <c r="KFD31" s="6"/>
      <c r="KFE31" s="6"/>
      <c r="KFF31" s="6"/>
      <c r="KFG31" s="6"/>
      <c r="KFH31" s="6"/>
      <c r="KFI31" s="6"/>
      <c r="KFJ31" s="6"/>
      <c r="KFK31" s="6"/>
      <c r="KFL31" s="6"/>
      <c r="KFM31" s="6"/>
      <c r="KFN31" s="6"/>
      <c r="KFO31" s="6"/>
      <c r="KFP31" s="6"/>
      <c r="KFQ31" s="6"/>
      <c r="KFR31" s="6"/>
      <c r="KFS31" s="6"/>
      <c r="KFT31" s="6"/>
      <c r="KFU31" s="6"/>
      <c r="KFV31" s="6"/>
      <c r="KFW31" s="6"/>
      <c r="KFX31" s="6"/>
      <c r="KFY31" s="6"/>
      <c r="KFZ31" s="6"/>
      <c r="KGA31" s="6"/>
      <c r="KGB31" s="6"/>
      <c r="KGC31" s="6"/>
      <c r="KGD31" s="6"/>
      <c r="KGE31" s="6"/>
      <c r="KGF31" s="6"/>
      <c r="KGG31" s="6"/>
      <c r="KGH31" s="6"/>
      <c r="KGI31" s="6"/>
      <c r="KGJ31" s="6"/>
      <c r="KGK31" s="6"/>
      <c r="KGL31" s="6"/>
      <c r="KGM31" s="6"/>
      <c r="KGN31" s="6"/>
      <c r="KGO31" s="6"/>
      <c r="KGP31" s="6"/>
      <c r="KGQ31" s="6"/>
      <c r="KGR31" s="6"/>
      <c r="KGS31" s="6"/>
      <c r="KGT31" s="6"/>
      <c r="KGU31" s="6"/>
      <c r="KGV31" s="6"/>
      <c r="KGW31" s="6"/>
      <c r="KGX31" s="6"/>
      <c r="KGY31" s="6"/>
      <c r="KGZ31" s="6"/>
      <c r="KHA31" s="6"/>
      <c r="KHB31" s="6"/>
      <c r="KHC31" s="6"/>
      <c r="KHD31" s="6"/>
      <c r="KHE31" s="6"/>
      <c r="KHF31" s="6"/>
      <c r="KHG31" s="6"/>
      <c r="KHH31" s="6"/>
      <c r="KHI31" s="6"/>
      <c r="KHJ31" s="6"/>
      <c r="KHK31" s="6"/>
      <c r="KHL31" s="6"/>
      <c r="KHM31" s="6"/>
      <c r="KHN31" s="6"/>
      <c r="KHO31" s="6"/>
      <c r="KHP31" s="6"/>
      <c r="KHQ31" s="6"/>
      <c r="KHR31" s="6"/>
      <c r="KHS31" s="6"/>
      <c r="KHT31" s="6"/>
      <c r="KHU31" s="6"/>
      <c r="KHV31" s="6"/>
      <c r="KHW31" s="6"/>
      <c r="KHX31" s="6"/>
      <c r="KHY31" s="6"/>
      <c r="KHZ31" s="6"/>
      <c r="KIA31" s="6"/>
      <c r="KIB31" s="6"/>
      <c r="KIC31" s="6"/>
      <c r="KID31" s="6"/>
      <c r="KIE31" s="6"/>
      <c r="KIF31" s="6"/>
      <c r="KIG31" s="6"/>
      <c r="KIH31" s="6"/>
      <c r="KII31" s="6"/>
      <c r="KIJ31" s="6"/>
      <c r="KIK31" s="6"/>
      <c r="KIL31" s="6"/>
      <c r="KIM31" s="6"/>
      <c r="KIN31" s="6"/>
      <c r="KIO31" s="6"/>
      <c r="KIP31" s="6"/>
      <c r="KIQ31" s="6"/>
      <c r="KIR31" s="6"/>
      <c r="KIS31" s="6"/>
      <c r="KIT31" s="6"/>
      <c r="KIU31" s="6"/>
      <c r="KIV31" s="6"/>
      <c r="KIW31" s="6"/>
      <c r="KIX31" s="6"/>
      <c r="KIY31" s="6"/>
      <c r="KIZ31" s="6"/>
      <c r="KJA31" s="6"/>
      <c r="KJB31" s="6"/>
      <c r="KJC31" s="6"/>
      <c r="KJD31" s="6"/>
      <c r="KJE31" s="6"/>
      <c r="KJF31" s="6"/>
      <c r="KJG31" s="6"/>
      <c r="KJH31" s="6"/>
      <c r="KJI31" s="6"/>
      <c r="KJJ31" s="6"/>
      <c r="KJK31" s="6"/>
      <c r="KJL31" s="6"/>
      <c r="KJM31" s="6"/>
      <c r="KJN31" s="6"/>
      <c r="KJO31" s="6"/>
      <c r="KJP31" s="6"/>
      <c r="KJQ31" s="6"/>
      <c r="KJR31" s="6"/>
      <c r="KJS31" s="6"/>
      <c r="KJT31" s="6"/>
      <c r="KJU31" s="6"/>
      <c r="KJV31" s="6"/>
      <c r="KJW31" s="6"/>
      <c r="KJX31" s="6"/>
      <c r="KJY31" s="6"/>
      <c r="KJZ31" s="6"/>
      <c r="KKA31" s="6"/>
      <c r="KKB31" s="6"/>
      <c r="KKC31" s="6"/>
      <c r="KKD31" s="6"/>
      <c r="KKE31" s="6"/>
      <c r="KKF31" s="6"/>
      <c r="KKG31" s="6"/>
      <c r="KKH31" s="6"/>
      <c r="KKI31" s="6"/>
      <c r="KKJ31" s="6"/>
      <c r="KKK31" s="6"/>
      <c r="KKL31" s="6"/>
      <c r="KKM31" s="6"/>
      <c r="KKN31" s="6"/>
      <c r="KKO31" s="6"/>
      <c r="KKP31" s="6"/>
      <c r="KKQ31" s="6"/>
      <c r="KKR31" s="6"/>
      <c r="KKS31" s="6"/>
      <c r="KKT31" s="6"/>
      <c r="KKU31" s="6"/>
      <c r="KKV31" s="6"/>
      <c r="KKW31" s="6"/>
      <c r="KKX31" s="6"/>
      <c r="KKY31" s="6"/>
      <c r="KKZ31" s="6"/>
      <c r="KLA31" s="6"/>
      <c r="KLB31" s="6"/>
      <c r="KLC31" s="6"/>
      <c r="KLD31" s="6"/>
      <c r="KLE31" s="6"/>
      <c r="KLF31" s="6"/>
      <c r="KLG31" s="6"/>
      <c r="KLH31" s="6"/>
      <c r="KLI31" s="6"/>
      <c r="KLJ31" s="6"/>
      <c r="KLK31" s="6"/>
      <c r="KLL31" s="6"/>
      <c r="KLM31" s="6"/>
      <c r="KLN31" s="6"/>
      <c r="KLO31" s="6"/>
      <c r="KLP31" s="6"/>
      <c r="KLQ31" s="6"/>
      <c r="KLR31" s="6"/>
      <c r="KLS31" s="6"/>
      <c r="KLT31" s="6"/>
      <c r="KLU31" s="6"/>
      <c r="KLV31" s="6"/>
      <c r="KLW31" s="6"/>
      <c r="KLX31" s="6"/>
      <c r="KLY31" s="6"/>
      <c r="KLZ31" s="6"/>
      <c r="KMA31" s="6"/>
      <c r="KMB31" s="6"/>
      <c r="KMC31" s="6"/>
      <c r="KMD31" s="6"/>
      <c r="KME31" s="6"/>
      <c r="KMF31" s="6"/>
      <c r="KMG31" s="6"/>
      <c r="KMH31" s="6"/>
      <c r="KMI31" s="6"/>
      <c r="KMJ31" s="6"/>
      <c r="KMK31" s="6"/>
      <c r="KML31" s="6"/>
      <c r="KMM31" s="6"/>
      <c r="KMN31" s="6"/>
      <c r="KMO31" s="6"/>
      <c r="KMP31" s="6"/>
      <c r="KMQ31" s="6"/>
      <c r="KMR31" s="6"/>
      <c r="KMS31" s="6"/>
      <c r="KMT31" s="6"/>
      <c r="KMU31" s="6"/>
      <c r="KMV31" s="6"/>
      <c r="KMW31" s="6"/>
      <c r="KMX31" s="6"/>
      <c r="KMY31" s="6"/>
      <c r="KMZ31" s="6"/>
      <c r="KNA31" s="6"/>
      <c r="KNB31" s="6"/>
      <c r="KNC31" s="6"/>
      <c r="KND31" s="6"/>
      <c r="KNE31" s="6"/>
      <c r="KNF31" s="6"/>
      <c r="KNG31" s="6"/>
      <c r="KNH31" s="6"/>
      <c r="KNI31" s="6"/>
      <c r="KNJ31" s="6"/>
      <c r="KNK31" s="6"/>
      <c r="KNL31" s="6"/>
      <c r="KNM31" s="6"/>
      <c r="KNN31" s="6"/>
      <c r="KNO31" s="6"/>
      <c r="KNP31" s="6"/>
      <c r="KNQ31" s="6"/>
      <c r="KNR31" s="6"/>
      <c r="KNS31" s="6"/>
      <c r="KNT31" s="6"/>
      <c r="KNU31" s="6"/>
      <c r="KNV31" s="6"/>
      <c r="KNW31" s="6"/>
      <c r="KNX31" s="6"/>
      <c r="KNY31" s="6"/>
      <c r="KNZ31" s="6"/>
      <c r="KOA31" s="6"/>
      <c r="KOB31" s="6"/>
      <c r="KOC31" s="6"/>
      <c r="KOD31" s="6"/>
      <c r="KOE31" s="6"/>
      <c r="KOF31" s="6"/>
      <c r="KOG31" s="6"/>
      <c r="KOH31" s="6"/>
      <c r="KOI31" s="6"/>
      <c r="KOJ31" s="6"/>
      <c r="KOK31" s="6"/>
      <c r="KOL31" s="6"/>
      <c r="KOM31" s="6"/>
      <c r="KON31" s="6"/>
      <c r="KOO31" s="6"/>
      <c r="KOP31" s="6"/>
      <c r="KOQ31" s="6"/>
      <c r="KOR31" s="6"/>
      <c r="KOS31" s="6"/>
      <c r="KOT31" s="6"/>
      <c r="KOU31" s="6"/>
      <c r="KOV31" s="6"/>
      <c r="KOW31" s="6"/>
      <c r="KOX31" s="6"/>
      <c r="KOY31" s="6"/>
      <c r="KOZ31" s="6"/>
      <c r="KPA31" s="6"/>
      <c r="KPB31" s="6"/>
      <c r="KPC31" s="6"/>
      <c r="KPD31" s="6"/>
      <c r="KPE31" s="6"/>
      <c r="KPF31" s="6"/>
      <c r="KPG31" s="6"/>
      <c r="KPH31" s="6"/>
      <c r="KPI31" s="6"/>
      <c r="KPJ31" s="6"/>
      <c r="KPK31" s="6"/>
      <c r="KPL31" s="6"/>
      <c r="KPM31" s="6"/>
      <c r="KPN31" s="6"/>
      <c r="KPO31" s="6"/>
      <c r="KPP31" s="6"/>
      <c r="KPQ31" s="6"/>
      <c r="KPR31" s="6"/>
      <c r="KPS31" s="6"/>
      <c r="KPT31" s="6"/>
      <c r="KPU31" s="6"/>
      <c r="KPV31" s="6"/>
      <c r="KPW31" s="6"/>
      <c r="KPX31" s="6"/>
      <c r="KPY31" s="6"/>
      <c r="KPZ31" s="6"/>
      <c r="KQA31" s="6"/>
      <c r="KQB31" s="6"/>
      <c r="KQC31" s="6"/>
      <c r="KQD31" s="6"/>
      <c r="KQE31" s="6"/>
      <c r="KQF31" s="6"/>
      <c r="KQG31" s="6"/>
      <c r="KQH31" s="6"/>
      <c r="KQI31" s="6"/>
      <c r="KQJ31" s="6"/>
      <c r="KQK31" s="6"/>
      <c r="KQL31" s="6"/>
      <c r="KQM31" s="6"/>
      <c r="KQN31" s="6"/>
      <c r="KQO31" s="6"/>
      <c r="KQP31" s="6"/>
      <c r="KQQ31" s="6"/>
      <c r="KQR31" s="6"/>
      <c r="KQS31" s="6"/>
      <c r="KQT31" s="6"/>
      <c r="KQU31" s="6"/>
      <c r="KQV31" s="6"/>
      <c r="KQW31" s="6"/>
      <c r="KQX31" s="6"/>
      <c r="KQY31" s="6"/>
      <c r="KQZ31" s="6"/>
      <c r="KRA31" s="6"/>
      <c r="KRB31" s="6"/>
      <c r="KRC31" s="6"/>
      <c r="KRD31" s="6"/>
      <c r="KRE31" s="6"/>
      <c r="KRF31" s="6"/>
      <c r="KRG31" s="6"/>
      <c r="KRH31" s="6"/>
      <c r="KRI31" s="6"/>
      <c r="KRJ31" s="6"/>
      <c r="KRK31" s="6"/>
      <c r="KRL31" s="6"/>
      <c r="KRM31" s="6"/>
      <c r="KRN31" s="6"/>
      <c r="KRO31" s="6"/>
      <c r="KRP31" s="6"/>
      <c r="KRQ31" s="6"/>
      <c r="KRR31" s="6"/>
      <c r="KRS31" s="6"/>
      <c r="KRT31" s="6"/>
      <c r="KRU31" s="6"/>
      <c r="KRV31" s="6"/>
      <c r="KRW31" s="6"/>
      <c r="KRX31" s="6"/>
      <c r="KRY31" s="6"/>
      <c r="KRZ31" s="6"/>
      <c r="KSA31" s="6"/>
      <c r="KSB31" s="6"/>
      <c r="KSC31" s="6"/>
      <c r="KSD31" s="6"/>
      <c r="KSE31" s="6"/>
      <c r="KSF31" s="6"/>
      <c r="KSG31" s="6"/>
      <c r="KSH31" s="6"/>
      <c r="KSI31" s="6"/>
      <c r="KSJ31" s="6"/>
      <c r="KSK31" s="6"/>
      <c r="KSL31" s="6"/>
      <c r="KSM31" s="6"/>
      <c r="KSN31" s="6"/>
      <c r="KSO31" s="6"/>
      <c r="KSP31" s="6"/>
      <c r="KSQ31" s="6"/>
      <c r="KSR31" s="6"/>
      <c r="KSS31" s="6"/>
      <c r="KST31" s="6"/>
      <c r="KSU31" s="6"/>
      <c r="KSV31" s="6"/>
      <c r="KSW31" s="6"/>
      <c r="KSX31" s="6"/>
      <c r="KSY31" s="6"/>
      <c r="KSZ31" s="6"/>
      <c r="KTA31" s="6"/>
      <c r="KTB31" s="6"/>
      <c r="KTC31" s="6"/>
      <c r="KTD31" s="6"/>
      <c r="KTE31" s="6"/>
      <c r="KTF31" s="6"/>
      <c r="KTG31" s="6"/>
      <c r="KTH31" s="6"/>
      <c r="KTI31" s="6"/>
      <c r="KTJ31" s="6"/>
      <c r="KTK31" s="6"/>
      <c r="KTL31" s="6"/>
      <c r="KTM31" s="6"/>
      <c r="KTN31" s="6"/>
      <c r="KTO31" s="6"/>
      <c r="KTP31" s="6"/>
      <c r="KTQ31" s="6"/>
      <c r="KTR31" s="6"/>
      <c r="KTS31" s="6"/>
      <c r="KTT31" s="6"/>
      <c r="KTU31" s="6"/>
      <c r="KTV31" s="6"/>
      <c r="KTW31" s="6"/>
      <c r="KTX31" s="6"/>
      <c r="KTY31" s="6"/>
      <c r="KTZ31" s="6"/>
      <c r="KUA31" s="6"/>
      <c r="KUB31" s="6"/>
      <c r="KUC31" s="6"/>
      <c r="KUD31" s="6"/>
      <c r="KUE31" s="6"/>
      <c r="KUF31" s="6"/>
      <c r="KUG31" s="6"/>
      <c r="KUH31" s="6"/>
      <c r="KUI31" s="6"/>
      <c r="KUJ31" s="6"/>
      <c r="KUK31" s="6"/>
      <c r="KUL31" s="6"/>
      <c r="KUM31" s="6"/>
      <c r="KUN31" s="6"/>
      <c r="KUO31" s="6"/>
      <c r="KUP31" s="6"/>
      <c r="KUQ31" s="6"/>
      <c r="KUR31" s="6"/>
      <c r="KUS31" s="6"/>
      <c r="KUT31" s="6"/>
      <c r="KUU31" s="6"/>
      <c r="KUV31" s="6"/>
      <c r="KUW31" s="6"/>
      <c r="KUX31" s="6"/>
      <c r="KUY31" s="6"/>
      <c r="KUZ31" s="6"/>
      <c r="KVA31" s="6"/>
      <c r="KVB31" s="6"/>
      <c r="KVC31" s="6"/>
      <c r="KVD31" s="6"/>
      <c r="KVE31" s="6"/>
      <c r="KVF31" s="6"/>
      <c r="KVG31" s="6"/>
      <c r="KVH31" s="6"/>
      <c r="KVI31" s="6"/>
      <c r="KVJ31" s="6"/>
      <c r="KVK31" s="6"/>
      <c r="KVL31" s="6"/>
      <c r="KVM31" s="6"/>
      <c r="KVN31" s="6"/>
      <c r="KVO31" s="6"/>
      <c r="KVP31" s="6"/>
      <c r="KVQ31" s="6"/>
      <c r="KVR31" s="6"/>
      <c r="KVS31" s="6"/>
      <c r="KVT31" s="6"/>
      <c r="KVU31" s="6"/>
      <c r="KVV31" s="6"/>
      <c r="KVW31" s="6"/>
      <c r="KVX31" s="6"/>
      <c r="KVY31" s="6"/>
      <c r="KVZ31" s="6"/>
      <c r="KWA31" s="6"/>
      <c r="KWB31" s="6"/>
      <c r="KWC31" s="6"/>
      <c r="KWD31" s="6"/>
      <c r="KWE31" s="6"/>
      <c r="KWF31" s="6"/>
      <c r="KWG31" s="6"/>
      <c r="KWH31" s="6"/>
      <c r="KWI31" s="6"/>
      <c r="KWJ31" s="6"/>
      <c r="KWK31" s="6"/>
      <c r="KWL31" s="6"/>
      <c r="KWM31" s="6"/>
      <c r="KWN31" s="6"/>
      <c r="KWO31" s="6"/>
      <c r="KWP31" s="6"/>
      <c r="KWQ31" s="6"/>
      <c r="KWR31" s="6"/>
      <c r="KWS31" s="6"/>
      <c r="KWT31" s="6"/>
      <c r="KWU31" s="6"/>
      <c r="KWV31" s="6"/>
      <c r="KWW31" s="6"/>
      <c r="KWX31" s="6"/>
      <c r="KWY31" s="6"/>
      <c r="KWZ31" s="6"/>
      <c r="KXA31" s="6"/>
      <c r="KXB31" s="6"/>
      <c r="KXC31" s="6"/>
      <c r="KXD31" s="6"/>
      <c r="KXE31" s="6"/>
      <c r="KXF31" s="6"/>
      <c r="KXG31" s="6"/>
      <c r="KXH31" s="6"/>
      <c r="KXI31" s="6"/>
      <c r="KXJ31" s="6"/>
      <c r="KXK31" s="6"/>
      <c r="KXL31" s="6"/>
      <c r="KXM31" s="6"/>
      <c r="KXN31" s="6"/>
      <c r="KXO31" s="6"/>
      <c r="KXP31" s="6"/>
      <c r="KXQ31" s="6"/>
      <c r="KXR31" s="6"/>
      <c r="KXS31" s="6"/>
      <c r="KXT31" s="6"/>
      <c r="KXU31" s="6"/>
      <c r="KXV31" s="6"/>
      <c r="KXW31" s="6"/>
      <c r="KXX31" s="6"/>
      <c r="KXY31" s="6"/>
      <c r="KXZ31" s="6"/>
      <c r="KYA31" s="6"/>
      <c r="KYB31" s="6"/>
      <c r="KYC31" s="6"/>
      <c r="KYD31" s="6"/>
      <c r="KYE31" s="6"/>
      <c r="KYF31" s="6"/>
      <c r="KYG31" s="6"/>
      <c r="KYH31" s="6"/>
      <c r="KYI31" s="6"/>
      <c r="KYJ31" s="6"/>
      <c r="KYK31" s="6"/>
      <c r="KYL31" s="6"/>
      <c r="KYM31" s="6"/>
      <c r="KYN31" s="6"/>
      <c r="KYO31" s="6"/>
      <c r="KYP31" s="6"/>
      <c r="KYQ31" s="6"/>
      <c r="KYR31" s="6"/>
      <c r="KYS31" s="6"/>
      <c r="KYT31" s="6"/>
      <c r="KYU31" s="6"/>
      <c r="KYV31" s="6"/>
      <c r="KYW31" s="6"/>
      <c r="KYX31" s="6"/>
      <c r="KYY31" s="6"/>
      <c r="KYZ31" s="6"/>
      <c r="KZA31" s="6"/>
      <c r="KZB31" s="6"/>
      <c r="KZC31" s="6"/>
      <c r="KZD31" s="6"/>
      <c r="KZE31" s="6"/>
      <c r="KZF31" s="6"/>
      <c r="KZG31" s="6"/>
      <c r="KZH31" s="6"/>
      <c r="KZI31" s="6"/>
      <c r="KZJ31" s="6"/>
      <c r="KZK31" s="6"/>
      <c r="KZL31" s="6"/>
      <c r="KZM31" s="6"/>
      <c r="KZN31" s="6"/>
      <c r="KZO31" s="6"/>
      <c r="KZP31" s="6"/>
      <c r="KZQ31" s="6"/>
      <c r="KZR31" s="6"/>
      <c r="KZS31" s="6"/>
      <c r="KZT31" s="6"/>
      <c r="KZU31" s="6"/>
      <c r="KZV31" s="6"/>
      <c r="KZW31" s="6"/>
      <c r="KZX31" s="6"/>
      <c r="KZY31" s="6"/>
      <c r="KZZ31" s="6"/>
      <c r="LAA31" s="6"/>
      <c r="LAB31" s="6"/>
      <c r="LAC31" s="6"/>
      <c r="LAD31" s="6"/>
      <c r="LAE31" s="6"/>
      <c r="LAF31" s="6"/>
      <c r="LAG31" s="6"/>
      <c r="LAH31" s="6"/>
      <c r="LAI31" s="6"/>
      <c r="LAJ31" s="6"/>
      <c r="LAK31" s="6"/>
      <c r="LAL31" s="6"/>
      <c r="LAM31" s="6"/>
      <c r="LAN31" s="6"/>
      <c r="LAO31" s="6"/>
      <c r="LAP31" s="6"/>
      <c r="LAQ31" s="6"/>
      <c r="LAR31" s="6"/>
      <c r="LAS31" s="6"/>
      <c r="LAT31" s="6"/>
      <c r="LAU31" s="6"/>
      <c r="LAV31" s="6"/>
      <c r="LAW31" s="6"/>
      <c r="LAX31" s="6"/>
      <c r="LAY31" s="6"/>
      <c r="LAZ31" s="6"/>
      <c r="LBA31" s="6"/>
      <c r="LBB31" s="6"/>
      <c r="LBC31" s="6"/>
      <c r="LBD31" s="6"/>
      <c r="LBE31" s="6"/>
      <c r="LBF31" s="6"/>
      <c r="LBG31" s="6"/>
      <c r="LBH31" s="6"/>
      <c r="LBI31" s="6"/>
      <c r="LBJ31" s="6"/>
      <c r="LBK31" s="6"/>
      <c r="LBL31" s="6"/>
      <c r="LBM31" s="6"/>
      <c r="LBN31" s="6"/>
      <c r="LBO31" s="6"/>
      <c r="LBP31" s="6"/>
      <c r="LBQ31" s="6"/>
      <c r="LBR31" s="6"/>
      <c r="LBS31" s="6"/>
      <c r="LBT31" s="6"/>
      <c r="LBU31" s="6"/>
      <c r="LBV31" s="6"/>
      <c r="LBW31" s="6"/>
      <c r="LBX31" s="6"/>
      <c r="LBY31" s="6"/>
      <c r="LBZ31" s="6"/>
      <c r="LCA31" s="6"/>
      <c r="LCB31" s="6"/>
      <c r="LCC31" s="6"/>
      <c r="LCD31" s="6"/>
      <c r="LCE31" s="6"/>
      <c r="LCF31" s="6"/>
      <c r="LCG31" s="6"/>
      <c r="LCH31" s="6"/>
      <c r="LCI31" s="6"/>
      <c r="LCJ31" s="6"/>
      <c r="LCK31" s="6"/>
      <c r="LCL31" s="6"/>
      <c r="LCM31" s="6"/>
      <c r="LCN31" s="6"/>
      <c r="LCO31" s="6"/>
      <c r="LCP31" s="6"/>
      <c r="LCQ31" s="6"/>
      <c r="LCR31" s="6"/>
      <c r="LCS31" s="6"/>
      <c r="LCT31" s="6"/>
      <c r="LCU31" s="6"/>
      <c r="LCV31" s="6"/>
      <c r="LCW31" s="6"/>
      <c r="LCX31" s="6"/>
      <c r="LCY31" s="6"/>
      <c r="LCZ31" s="6"/>
      <c r="LDA31" s="6"/>
      <c r="LDB31" s="6"/>
      <c r="LDC31" s="6"/>
      <c r="LDD31" s="6"/>
      <c r="LDE31" s="6"/>
      <c r="LDF31" s="6"/>
      <c r="LDG31" s="6"/>
      <c r="LDH31" s="6"/>
      <c r="LDI31" s="6"/>
      <c r="LDJ31" s="6"/>
      <c r="LDK31" s="6"/>
      <c r="LDL31" s="6"/>
      <c r="LDM31" s="6"/>
      <c r="LDN31" s="6"/>
      <c r="LDO31" s="6"/>
      <c r="LDP31" s="6"/>
      <c r="LDQ31" s="6"/>
      <c r="LDR31" s="6"/>
      <c r="LDS31" s="6"/>
      <c r="LDT31" s="6"/>
      <c r="LDU31" s="6"/>
      <c r="LDV31" s="6"/>
      <c r="LDW31" s="6"/>
      <c r="LDX31" s="6"/>
      <c r="LDY31" s="6"/>
      <c r="LDZ31" s="6"/>
      <c r="LEA31" s="6"/>
      <c r="LEB31" s="6"/>
      <c r="LEC31" s="6"/>
      <c r="LED31" s="6"/>
      <c r="LEE31" s="6"/>
      <c r="LEF31" s="6"/>
      <c r="LEG31" s="6"/>
      <c r="LEH31" s="6"/>
      <c r="LEI31" s="6"/>
      <c r="LEJ31" s="6"/>
      <c r="LEK31" s="6"/>
      <c r="LEL31" s="6"/>
      <c r="LEM31" s="6"/>
      <c r="LEN31" s="6"/>
      <c r="LEO31" s="6"/>
      <c r="LEP31" s="6"/>
      <c r="LEQ31" s="6"/>
      <c r="LER31" s="6"/>
      <c r="LES31" s="6"/>
      <c r="LET31" s="6"/>
      <c r="LEU31" s="6"/>
      <c r="LEV31" s="6"/>
      <c r="LEW31" s="6"/>
      <c r="LEX31" s="6"/>
      <c r="LEY31" s="6"/>
      <c r="LEZ31" s="6"/>
      <c r="LFA31" s="6"/>
      <c r="LFB31" s="6"/>
      <c r="LFC31" s="6"/>
      <c r="LFD31" s="6"/>
      <c r="LFE31" s="6"/>
      <c r="LFF31" s="6"/>
      <c r="LFG31" s="6"/>
      <c r="LFH31" s="6"/>
      <c r="LFI31" s="6"/>
      <c r="LFJ31" s="6"/>
      <c r="LFK31" s="6"/>
      <c r="LFL31" s="6"/>
      <c r="LFM31" s="6"/>
      <c r="LFN31" s="6"/>
      <c r="LFO31" s="6"/>
      <c r="LFP31" s="6"/>
      <c r="LFQ31" s="6"/>
      <c r="LFR31" s="6"/>
      <c r="LFS31" s="6"/>
      <c r="LFT31" s="6"/>
      <c r="LFU31" s="6"/>
      <c r="LFV31" s="6"/>
      <c r="LFW31" s="6"/>
      <c r="LFX31" s="6"/>
      <c r="LFY31" s="6"/>
      <c r="LFZ31" s="6"/>
      <c r="LGA31" s="6"/>
      <c r="LGB31" s="6"/>
      <c r="LGC31" s="6"/>
      <c r="LGD31" s="6"/>
      <c r="LGE31" s="6"/>
      <c r="LGF31" s="6"/>
      <c r="LGG31" s="6"/>
      <c r="LGH31" s="6"/>
      <c r="LGI31" s="6"/>
      <c r="LGJ31" s="6"/>
      <c r="LGK31" s="6"/>
      <c r="LGL31" s="6"/>
      <c r="LGM31" s="6"/>
      <c r="LGN31" s="6"/>
      <c r="LGO31" s="6"/>
      <c r="LGP31" s="6"/>
      <c r="LGQ31" s="6"/>
      <c r="LGR31" s="6"/>
      <c r="LGS31" s="6"/>
      <c r="LGT31" s="6"/>
      <c r="LGU31" s="6"/>
      <c r="LGV31" s="6"/>
      <c r="LGW31" s="6"/>
      <c r="LGX31" s="6"/>
      <c r="LGY31" s="6"/>
      <c r="LGZ31" s="6"/>
      <c r="LHA31" s="6"/>
      <c r="LHB31" s="6"/>
      <c r="LHC31" s="6"/>
      <c r="LHD31" s="6"/>
      <c r="LHE31" s="6"/>
      <c r="LHF31" s="6"/>
      <c r="LHG31" s="6"/>
      <c r="LHH31" s="6"/>
      <c r="LHI31" s="6"/>
      <c r="LHJ31" s="6"/>
      <c r="LHK31" s="6"/>
      <c r="LHL31" s="6"/>
      <c r="LHM31" s="6"/>
      <c r="LHN31" s="6"/>
      <c r="LHO31" s="6"/>
      <c r="LHP31" s="6"/>
      <c r="LHQ31" s="6"/>
      <c r="LHR31" s="6"/>
      <c r="LHS31" s="6"/>
      <c r="LHT31" s="6"/>
      <c r="LHU31" s="6"/>
      <c r="LHV31" s="6"/>
      <c r="LHW31" s="6"/>
      <c r="LHX31" s="6"/>
      <c r="LHY31" s="6"/>
      <c r="LHZ31" s="6"/>
      <c r="LIA31" s="6"/>
      <c r="LIB31" s="6"/>
      <c r="LIC31" s="6"/>
      <c r="LID31" s="6"/>
      <c r="LIE31" s="6"/>
      <c r="LIF31" s="6"/>
      <c r="LIG31" s="6"/>
      <c r="LIH31" s="6"/>
      <c r="LII31" s="6"/>
      <c r="LIJ31" s="6"/>
      <c r="LIK31" s="6"/>
      <c r="LIL31" s="6"/>
      <c r="LIM31" s="6"/>
      <c r="LIN31" s="6"/>
      <c r="LIO31" s="6"/>
      <c r="LIP31" s="6"/>
      <c r="LIQ31" s="6"/>
      <c r="LIR31" s="6"/>
      <c r="LIS31" s="6"/>
      <c r="LIT31" s="6"/>
      <c r="LIU31" s="6"/>
      <c r="LIV31" s="6"/>
      <c r="LIW31" s="6"/>
      <c r="LIX31" s="6"/>
      <c r="LIY31" s="6"/>
      <c r="LIZ31" s="6"/>
      <c r="LJA31" s="6"/>
      <c r="LJB31" s="6"/>
      <c r="LJC31" s="6"/>
      <c r="LJD31" s="6"/>
      <c r="LJE31" s="6"/>
      <c r="LJF31" s="6"/>
      <c r="LJG31" s="6"/>
      <c r="LJH31" s="6"/>
      <c r="LJI31" s="6"/>
      <c r="LJJ31" s="6"/>
      <c r="LJK31" s="6"/>
      <c r="LJL31" s="6"/>
      <c r="LJM31" s="6"/>
      <c r="LJN31" s="6"/>
      <c r="LJO31" s="6"/>
      <c r="LJP31" s="6"/>
      <c r="LJQ31" s="6"/>
      <c r="LJR31" s="6"/>
      <c r="LJS31" s="6"/>
      <c r="LJT31" s="6"/>
      <c r="LJU31" s="6"/>
      <c r="LJV31" s="6"/>
      <c r="LJW31" s="6"/>
      <c r="LJX31" s="6"/>
      <c r="LJY31" s="6"/>
      <c r="LJZ31" s="6"/>
      <c r="LKA31" s="6"/>
      <c r="LKB31" s="6"/>
      <c r="LKC31" s="6"/>
      <c r="LKD31" s="6"/>
      <c r="LKE31" s="6"/>
      <c r="LKF31" s="6"/>
      <c r="LKG31" s="6"/>
      <c r="LKH31" s="6"/>
      <c r="LKI31" s="6"/>
      <c r="LKJ31" s="6"/>
      <c r="LKK31" s="6"/>
      <c r="LKL31" s="6"/>
      <c r="LKM31" s="6"/>
      <c r="LKN31" s="6"/>
      <c r="LKO31" s="6"/>
      <c r="LKP31" s="6"/>
      <c r="LKQ31" s="6"/>
      <c r="LKR31" s="6"/>
      <c r="LKS31" s="6"/>
      <c r="LKT31" s="6"/>
      <c r="LKU31" s="6"/>
      <c r="LKV31" s="6"/>
      <c r="LKW31" s="6"/>
      <c r="LKX31" s="6"/>
      <c r="LKY31" s="6"/>
      <c r="LKZ31" s="6"/>
      <c r="LLA31" s="6"/>
      <c r="LLB31" s="6"/>
      <c r="LLC31" s="6"/>
      <c r="LLD31" s="6"/>
      <c r="LLE31" s="6"/>
      <c r="LLF31" s="6"/>
      <c r="LLG31" s="6"/>
      <c r="LLH31" s="6"/>
      <c r="LLI31" s="6"/>
      <c r="LLJ31" s="6"/>
      <c r="LLK31" s="6"/>
      <c r="LLL31" s="6"/>
      <c r="LLM31" s="6"/>
      <c r="LLN31" s="6"/>
      <c r="LLO31" s="6"/>
      <c r="LLP31" s="6"/>
      <c r="LLQ31" s="6"/>
      <c r="LLR31" s="6"/>
      <c r="LLS31" s="6"/>
      <c r="LLT31" s="6"/>
      <c r="LLU31" s="6"/>
      <c r="LLV31" s="6"/>
      <c r="LLW31" s="6"/>
      <c r="LLX31" s="6"/>
      <c r="LLY31" s="6"/>
      <c r="LLZ31" s="6"/>
      <c r="LMA31" s="6"/>
      <c r="LMB31" s="6"/>
      <c r="LMC31" s="6"/>
      <c r="LMD31" s="6"/>
      <c r="LME31" s="6"/>
      <c r="LMF31" s="6"/>
      <c r="LMG31" s="6"/>
      <c r="LMH31" s="6"/>
      <c r="LMI31" s="6"/>
      <c r="LMJ31" s="6"/>
      <c r="LMK31" s="6"/>
      <c r="LML31" s="6"/>
      <c r="LMM31" s="6"/>
      <c r="LMN31" s="6"/>
      <c r="LMO31" s="6"/>
      <c r="LMP31" s="6"/>
      <c r="LMQ31" s="6"/>
      <c r="LMR31" s="6"/>
      <c r="LMS31" s="6"/>
      <c r="LMT31" s="6"/>
      <c r="LMU31" s="6"/>
      <c r="LMV31" s="6"/>
      <c r="LMW31" s="6"/>
      <c r="LMX31" s="6"/>
      <c r="LMY31" s="6"/>
      <c r="LMZ31" s="6"/>
      <c r="LNA31" s="6"/>
      <c r="LNB31" s="6"/>
      <c r="LNC31" s="6"/>
      <c r="LND31" s="6"/>
      <c r="LNE31" s="6"/>
      <c r="LNF31" s="6"/>
      <c r="LNG31" s="6"/>
      <c r="LNH31" s="6"/>
      <c r="LNI31" s="6"/>
      <c r="LNJ31" s="6"/>
      <c r="LNK31" s="6"/>
      <c r="LNL31" s="6"/>
      <c r="LNM31" s="6"/>
      <c r="LNN31" s="6"/>
      <c r="LNO31" s="6"/>
      <c r="LNP31" s="6"/>
      <c r="LNQ31" s="6"/>
      <c r="LNR31" s="6"/>
      <c r="LNS31" s="6"/>
      <c r="LNT31" s="6"/>
      <c r="LNU31" s="6"/>
      <c r="LNV31" s="6"/>
      <c r="LNW31" s="6"/>
      <c r="LNX31" s="6"/>
      <c r="LNY31" s="6"/>
      <c r="LNZ31" s="6"/>
      <c r="LOA31" s="6"/>
      <c r="LOB31" s="6"/>
      <c r="LOC31" s="6"/>
      <c r="LOD31" s="6"/>
      <c r="LOE31" s="6"/>
      <c r="LOF31" s="6"/>
      <c r="LOG31" s="6"/>
      <c r="LOH31" s="6"/>
      <c r="LOI31" s="6"/>
      <c r="LOJ31" s="6"/>
      <c r="LOK31" s="6"/>
      <c r="LOL31" s="6"/>
      <c r="LOM31" s="6"/>
      <c r="LON31" s="6"/>
      <c r="LOO31" s="6"/>
      <c r="LOP31" s="6"/>
      <c r="LOQ31" s="6"/>
      <c r="LOR31" s="6"/>
      <c r="LOS31" s="6"/>
      <c r="LOT31" s="6"/>
      <c r="LOU31" s="6"/>
      <c r="LOV31" s="6"/>
      <c r="LOW31" s="6"/>
      <c r="LOX31" s="6"/>
      <c r="LOY31" s="6"/>
      <c r="LOZ31" s="6"/>
      <c r="LPA31" s="6"/>
      <c r="LPB31" s="6"/>
      <c r="LPC31" s="6"/>
      <c r="LPD31" s="6"/>
      <c r="LPE31" s="6"/>
      <c r="LPF31" s="6"/>
      <c r="LPG31" s="6"/>
      <c r="LPH31" s="6"/>
      <c r="LPI31" s="6"/>
      <c r="LPJ31" s="6"/>
      <c r="LPK31" s="6"/>
      <c r="LPL31" s="6"/>
      <c r="LPM31" s="6"/>
      <c r="LPN31" s="6"/>
      <c r="LPO31" s="6"/>
      <c r="LPP31" s="6"/>
      <c r="LPQ31" s="6"/>
      <c r="LPR31" s="6"/>
      <c r="LPS31" s="6"/>
      <c r="LPT31" s="6"/>
      <c r="LPU31" s="6"/>
      <c r="LPV31" s="6"/>
      <c r="LPW31" s="6"/>
      <c r="LPX31" s="6"/>
      <c r="LPY31" s="6"/>
      <c r="LPZ31" s="6"/>
      <c r="LQA31" s="6"/>
      <c r="LQB31" s="6"/>
      <c r="LQC31" s="6"/>
      <c r="LQD31" s="6"/>
      <c r="LQE31" s="6"/>
      <c r="LQF31" s="6"/>
      <c r="LQG31" s="6"/>
      <c r="LQH31" s="6"/>
      <c r="LQI31" s="6"/>
      <c r="LQJ31" s="6"/>
      <c r="LQK31" s="6"/>
      <c r="LQL31" s="6"/>
      <c r="LQM31" s="6"/>
      <c r="LQN31" s="6"/>
      <c r="LQO31" s="6"/>
      <c r="LQP31" s="6"/>
      <c r="LQQ31" s="6"/>
      <c r="LQR31" s="6"/>
      <c r="LQS31" s="6"/>
      <c r="LQT31" s="6"/>
      <c r="LQU31" s="6"/>
      <c r="LQV31" s="6"/>
      <c r="LQW31" s="6"/>
      <c r="LQX31" s="6"/>
      <c r="LQY31" s="6"/>
      <c r="LQZ31" s="6"/>
      <c r="LRA31" s="6"/>
      <c r="LRB31" s="6"/>
      <c r="LRC31" s="6"/>
      <c r="LRD31" s="6"/>
      <c r="LRE31" s="6"/>
      <c r="LRF31" s="6"/>
      <c r="LRG31" s="6"/>
      <c r="LRH31" s="6"/>
      <c r="LRI31" s="6"/>
      <c r="LRJ31" s="6"/>
      <c r="LRK31" s="6"/>
      <c r="LRL31" s="6"/>
      <c r="LRM31" s="6"/>
      <c r="LRN31" s="6"/>
      <c r="LRO31" s="6"/>
      <c r="LRP31" s="6"/>
      <c r="LRQ31" s="6"/>
      <c r="LRR31" s="6"/>
      <c r="LRS31" s="6"/>
      <c r="LRT31" s="6"/>
      <c r="LRU31" s="6"/>
      <c r="LRV31" s="6"/>
      <c r="LRW31" s="6"/>
      <c r="LRX31" s="6"/>
      <c r="LRY31" s="6"/>
      <c r="LRZ31" s="6"/>
      <c r="LSA31" s="6"/>
      <c r="LSB31" s="6"/>
      <c r="LSC31" s="6"/>
      <c r="LSD31" s="6"/>
      <c r="LSE31" s="6"/>
      <c r="LSF31" s="6"/>
      <c r="LSG31" s="6"/>
      <c r="LSH31" s="6"/>
      <c r="LSI31" s="6"/>
      <c r="LSJ31" s="6"/>
      <c r="LSK31" s="6"/>
      <c r="LSL31" s="6"/>
      <c r="LSM31" s="6"/>
      <c r="LSN31" s="6"/>
      <c r="LSO31" s="6"/>
      <c r="LSP31" s="6"/>
      <c r="LSQ31" s="6"/>
      <c r="LSR31" s="6"/>
      <c r="LSS31" s="6"/>
      <c r="LST31" s="6"/>
      <c r="LSU31" s="6"/>
      <c r="LSV31" s="6"/>
      <c r="LSW31" s="6"/>
      <c r="LSX31" s="6"/>
      <c r="LSY31" s="6"/>
      <c r="LSZ31" s="6"/>
      <c r="LTA31" s="6"/>
      <c r="LTB31" s="6"/>
      <c r="LTC31" s="6"/>
      <c r="LTD31" s="6"/>
      <c r="LTE31" s="6"/>
      <c r="LTF31" s="6"/>
      <c r="LTG31" s="6"/>
      <c r="LTH31" s="6"/>
      <c r="LTI31" s="6"/>
      <c r="LTJ31" s="6"/>
      <c r="LTK31" s="6"/>
      <c r="LTL31" s="6"/>
      <c r="LTM31" s="6"/>
      <c r="LTN31" s="6"/>
      <c r="LTO31" s="6"/>
      <c r="LTP31" s="6"/>
      <c r="LTQ31" s="6"/>
      <c r="LTR31" s="6"/>
      <c r="LTS31" s="6"/>
      <c r="LTT31" s="6"/>
      <c r="LTU31" s="6"/>
      <c r="LTV31" s="6"/>
      <c r="LTW31" s="6"/>
      <c r="LTX31" s="6"/>
      <c r="LTY31" s="6"/>
      <c r="LTZ31" s="6"/>
      <c r="LUA31" s="6"/>
      <c r="LUB31" s="6"/>
      <c r="LUC31" s="6"/>
      <c r="LUD31" s="6"/>
      <c r="LUE31" s="6"/>
      <c r="LUF31" s="6"/>
      <c r="LUG31" s="6"/>
      <c r="LUH31" s="6"/>
      <c r="LUI31" s="6"/>
      <c r="LUJ31" s="6"/>
      <c r="LUK31" s="6"/>
      <c r="LUL31" s="6"/>
      <c r="LUM31" s="6"/>
      <c r="LUN31" s="6"/>
      <c r="LUO31" s="6"/>
      <c r="LUP31" s="6"/>
      <c r="LUQ31" s="6"/>
      <c r="LUR31" s="6"/>
      <c r="LUS31" s="6"/>
      <c r="LUT31" s="6"/>
      <c r="LUU31" s="6"/>
      <c r="LUV31" s="6"/>
      <c r="LUW31" s="6"/>
      <c r="LUX31" s="6"/>
      <c r="LUY31" s="6"/>
      <c r="LUZ31" s="6"/>
      <c r="LVA31" s="6"/>
      <c r="LVB31" s="6"/>
      <c r="LVC31" s="6"/>
      <c r="LVD31" s="6"/>
      <c r="LVE31" s="6"/>
      <c r="LVF31" s="6"/>
      <c r="LVG31" s="6"/>
      <c r="LVH31" s="6"/>
      <c r="LVI31" s="6"/>
      <c r="LVJ31" s="6"/>
      <c r="LVK31" s="6"/>
      <c r="LVL31" s="6"/>
      <c r="LVM31" s="6"/>
      <c r="LVN31" s="6"/>
      <c r="LVO31" s="6"/>
      <c r="LVP31" s="6"/>
      <c r="LVQ31" s="6"/>
      <c r="LVR31" s="6"/>
      <c r="LVS31" s="6"/>
      <c r="LVT31" s="6"/>
      <c r="LVU31" s="6"/>
      <c r="LVV31" s="6"/>
      <c r="LVW31" s="6"/>
      <c r="LVX31" s="6"/>
      <c r="LVY31" s="6"/>
      <c r="LVZ31" s="6"/>
      <c r="LWA31" s="6"/>
      <c r="LWB31" s="6"/>
      <c r="LWC31" s="6"/>
      <c r="LWD31" s="6"/>
      <c r="LWE31" s="6"/>
      <c r="LWF31" s="6"/>
      <c r="LWG31" s="6"/>
      <c r="LWH31" s="6"/>
      <c r="LWI31" s="6"/>
      <c r="LWJ31" s="6"/>
      <c r="LWK31" s="6"/>
      <c r="LWL31" s="6"/>
      <c r="LWM31" s="6"/>
      <c r="LWN31" s="6"/>
      <c r="LWO31" s="6"/>
      <c r="LWP31" s="6"/>
      <c r="LWQ31" s="6"/>
      <c r="LWR31" s="6"/>
      <c r="LWS31" s="6"/>
      <c r="LWT31" s="6"/>
      <c r="LWU31" s="6"/>
      <c r="LWV31" s="6"/>
      <c r="LWW31" s="6"/>
      <c r="LWX31" s="6"/>
      <c r="LWY31" s="6"/>
      <c r="LWZ31" s="6"/>
      <c r="LXA31" s="6"/>
      <c r="LXB31" s="6"/>
      <c r="LXC31" s="6"/>
      <c r="LXD31" s="6"/>
      <c r="LXE31" s="6"/>
      <c r="LXF31" s="6"/>
      <c r="LXG31" s="6"/>
      <c r="LXH31" s="6"/>
      <c r="LXI31" s="6"/>
      <c r="LXJ31" s="6"/>
      <c r="LXK31" s="6"/>
      <c r="LXL31" s="6"/>
      <c r="LXM31" s="6"/>
      <c r="LXN31" s="6"/>
      <c r="LXO31" s="6"/>
      <c r="LXP31" s="6"/>
      <c r="LXQ31" s="6"/>
      <c r="LXR31" s="6"/>
      <c r="LXS31" s="6"/>
      <c r="LXT31" s="6"/>
      <c r="LXU31" s="6"/>
      <c r="LXV31" s="6"/>
      <c r="LXW31" s="6"/>
      <c r="LXX31" s="6"/>
      <c r="LXY31" s="6"/>
      <c r="LXZ31" s="6"/>
      <c r="LYA31" s="6"/>
      <c r="LYB31" s="6"/>
      <c r="LYC31" s="6"/>
      <c r="LYD31" s="6"/>
      <c r="LYE31" s="6"/>
      <c r="LYF31" s="6"/>
      <c r="LYG31" s="6"/>
      <c r="LYH31" s="6"/>
      <c r="LYI31" s="6"/>
      <c r="LYJ31" s="6"/>
      <c r="LYK31" s="6"/>
      <c r="LYL31" s="6"/>
      <c r="LYM31" s="6"/>
      <c r="LYN31" s="6"/>
      <c r="LYO31" s="6"/>
      <c r="LYP31" s="6"/>
      <c r="LYQ31" s="6"/>
      <c r="LYR31" s="6"/>
      <c r="LYS31" s="6"/>
      <c r="LYT31" s="6"/>
      <c r="LYU31" s="6"/>
      <c r="LYV31" s="6"/>
      <c r="LYW31" s="6"/>
      <c r="LYX31" s="6"/>
      <c r="LYY31" s="6"/>
      <c r="LYZ31" s="6"/>
      <c r="LZA31" s="6"/>
      <c r="LZB31" s="6"/>
      <c r="LZC31" s="6"/>
      <c r="LZD31" s="6"/>
      <c r="LZE31" s="6"/>
      <c r="LZF31" s="6"/>
      <c r="LZG31" s="6"/>
      <c r="LZH31" s="6"/>
      <c r="LZI31" s="6"/>
      <c r="LZJ31" s="6"/>
      <c r="LZK31" s="6"/>
      <c r="LZL31" s="6"/>
      <c r="LZM31" s="6"/>
      <c r="LZN31" s="6"/>
      <c r="LZO31" s="6"/>
      <c r="LZP31" s="6"/>
      <c r="LZQ31" s="6"/>
      <c r="LZR31" s="6"/>
      <c r="LZS31" s="6"/>
      <c r="LZT31" s="6"/>
      <c r="LZU31" s="6"/>
      <c r="LZV31" s="6"/>
      <c r="LZW31" s="6"/>
      <c r="LZX31" s="6"/>
      <c r="LZY31" s="6"/>
      <c r="LZZ31" s="6"/>
      <c r="MAA31" s="6"/>
      <c r="MAB31" s="6"/>
      <c r="MAC31" s="6"/>
      <c r="MAD31" s="6"/>
      <c r="MAE31" s="6"/>
      <c r="MAF31" s="6"/>
      <c r="MAG31" s="6"/>
      <c r="MAH31" s="6"/>
      <c r="MAI31" s="6"/>
      <c r="MAJ31" s="6"/>
      <c r="MAK31" s="6"/>
      <c r="MAL31" s="6"/>
      <c r="MAM31" s="6"/>
      <c r="MAN31" s="6"/>
      <c r="MAO31" s="6"/>
      <c r="MAP31" s="6"/>
      <c r="MAQ31" s="6"/>
      <c r="MAR31" s="6"/>
      <c r="MAS31" s="6"/>
      <c r="MAT31" s="6"/>
      <c r="MAU31" s="6"/>
      <c r="MAV31" s="6"/>
      <c r="MAW31" s="6"/>
      <c r="MAX31" s="6"/>
      <c r="MAY31" s="6"/>
      <c r="MAZ31" s="6"/>
      <c r="MBA31" s="6"/>
      <c r="MBB31" s="6"/>
      <c r="MBC31" s="6"/>
      <c r="MBD31" s="6"/>
      <c r="MBE31" s="6"/>
      <c r="MBF31" s="6"/>
      <c r="MBG31" s="6"/>
      <c r="MBH31" s="6"/>
      <c r="MBI31" s="6"/>
      <c r="MBJ31" s="6"/>
      <c r="MBK31" s="6"/>
      <c r="MBL31" s="6"/>
      <c r="MBM31" s="6"/>
      <c r="MBN31" s="6"/>
      <c r="MBO31" s="6"/>
      <c r="MBP31" s="6"/>
      <c r="MBQ31" s="6"/>
      <c r="MBR31" s="6"/>
      <c r="MBS31" s="6"/>
      <c r="MBT31" s="6"/>
      <c r="MBU31" s="6"/>
      <c r="MBV31" s="6"/>
      <c r="MBW31" s="6"/>
      <c r="MBX31" s="6"/>
      <c r="MBY31" s="6"/>
      <c r="MBZ31" s="6"/>
      <c r="MCA31" s="6"/>
      <c r="MCB31" s="6"/>
      <c r="MCC31" s="6"/>
      <c r="MCD31" s="6"/>
      <c r="MCE31" s="6"/>
      <c r="MCF31" s="6"/>
      <c r="MCG31" s="6"/>
      <c r="MCH31" s="6"/>
      <c r="MCI31" s="6"/>
      <c r="MCJ31" s="6"/>
      <c r="MCK31" s="6"/>
      <c r="MCL31" s="6"/>
      <c r="MCM31" s="6"/>
      <c r="MCN31" s="6"/>
      <c r="MCO31" s="6"/>
      <c r="MCP31" s="6"/>
      <c r="MCQ31" s="6"/>
      <c r="MCR31" s="6"/>
      <c r="MCS31" s="6"/>
      <c r="MCT31" s="6"/>
      <c r="MCU31" s="6"/>
      <c r="MCV31" s="6"/>
      <c r="MCW31" s="6"/>
      <c r="MCX31" s="6"/>
      <c r="MCY31" s="6"/>
      <c r="MCZ31" s="6"/>
      <c r="MDA31" s="6"/>
      <c r="MDB31" s="6"/>
      <c r="MDC31" s="6"/>
      <c r="MDD31" s="6"/>
      <c r="MDE31" s="6"/>
      <c r="MDF31" s="6"/>
      <c r="MDG31" s="6"/>
      <c r="MDH31" s="6"/>
      <c r="MDI31" s="6"/>
      <c r="MDJ31" s="6"/>
      <c r="MDK31" s="6"/>
      <c r="MDL31" s="6"/>
      <c r="MDM31" s="6"/>
      <c r="MDN31" s="6"/>
      <c r="MDO31" s="6"/>
      <c r="MDP31" s="6"/>
      <c r="MDQ31" s="6"/>
      <c r="MDR31" s="6"/>
      <c r="MDS31" s="6"/>
      <c r="MDT31" s="6"/>
      <c r="MDU31" s="6"/>
      <c r="MDV31" s="6"/>
      <c r="MDW31" s="6"/>
      <c r="MDX31" s="6"/>
      <c r="MDY31" s="6"/>
      <c r="MDZ31" s="6"/>
      <c r="MEA31" s="6"/>
      <c r="MEB31" s="6"/>
      <c r="MEC31" s="6"/>
      <c r="MED31" s="6"/>
      <c r="MEE31" s="6"/>
      <c r="MEF31" s="6"/>
      <c r="MEG31" s="6"/>
      <c r="MEH31" s="6"/>
      <c r="MEI31" s="6"/>
      <c r="MEJ31" s="6"/>
      <c r="MEK31" s="6"/>
      <c r="MEL31" s="6"/>
      <c r="MEM31" s="6"/>
      <c r="MEN31" s="6"/>
      <c r="MEO31" s="6"/>
      <c r="MEP31" s="6"/>
      <c r="MEQ31" s="6"/>
      <c r="MER31" s="6"/>
      <c r="MES31" s="6"/>
      <c r="MET31" s="6"/>
      <c r="MEU31" s="6"/>
      <c r="MEV31" s="6"/>
      <c r="MEW31" s="6"/>
      <c r="MEX31" s="6"/>
      <c r="MEY31" s="6"/>
      <c r="MEZ31" s="6"/>
      <c r="MFA31" s="6"/>
      <c r="MFB31" s="6"/>
      <c r="MFC31" s="6"/>
      <c r="MFD31" s="6"/>
      <c r="MFE31" s="6"/>
      <c r="MFF31" s="6"/>
      <c r="MFG31" s="6"/>
      <c r="MFH31" s="6"/>
      <c r="MFI31" s="6"/>
      <c r="MFJ31" s="6"/>
      <c r="MFK31" s="6"/>
      <c r="MFL31" s="6"/>
      <c r="MFM31" s="6"/>
      <c r="MFN31" s="6"/>
      <c r="MFO31" s="6"/>
      <c r="MFP31" s="6"/>
      <c r="MFQ31" s="6"/>
      <c r="MFR31" s="6"/>
      <c r="MFS31" s="6"/>
      <c r="MFT31" s="6"/>
      <c r="MFU31" s="6"/>
      <c r="MFV31" s="6"/>
      <c r="MFW31" s="6"/>
      <c r="MFX31" s="6"/>
      <c r="MFY31" s="6"/>
      <c r="MFZ31" s="6"/>
      <c r="MGA31" s="6"/>
      <c r="MGB31" s="6"/>
      <c r="MGC31" s="6"/>
      <c r="MGD31" s="6"/>
      <c r="MGE31" s="6"/>
      <c r="MGF31" s="6"/>
      <c r="MGG31" s="6"/>
      <c r="MGH31" s="6"/>
      <c r="MGI31" s="6"/>
      <c r="MGJ31" s="6"/>
      <c r="MGK31" s="6"/>
      <c r="MGL31" s="6"/>
      <c r="MGM31" s="6"/>
      <c r="MGN31" s="6"/>
      <c r="MGO31" s="6"/>
      <c r="MGP31" s="6"/>
      <c r="MGQ31" s="6"/>
      <c r="MGR31" s="6"/>
      <c r="MGS31" s="6"/>
      <c r="MGT31" s="6"/>
      <c r="MGU31" s="6"/>
      <c r="MGV31" s="6"/>
      <c r="MGW31" s="6"/>
      <c r="MGX31" s="6"/>
      <c r="MGY31" s="6"/>
      <c r="MGZ31" s="6"/>
      <c r="MHA31" s="6"/>
      <c r="MHB31" s="6"/>
      <c r="MHC31" s="6"/>
      <c r="MHD31" s="6"/>
      <c r="MHE31" s="6"/>
      <c r="MHF31" s="6"/>
      <c r="MHG31" s="6"/>
      <c r="MHH31" s="6"/>
      <c r="MHI31" s="6"/>
      <c r="MHJ31" s="6"/>
      <c r="MHK31" s="6"/>
      <c r="MHL31" s="6"/>
      <c r="MHM31" s="6"/>
      <c r="MHN31" s="6"/>
      <c r="MHO31" s="6"/>
      <c r="MHP31" s="6"/>
      <c r="MHQ31" s="6"/>
      <c r="MHR31" s="6"/>
      <c r="MHS31" s="6"/>
      <c r="MHT31" s="6"/>
      <c r="MHU31" s="6"/>
      <c r="MHV31" s="6"/>
      <c r="MHW31" s="6"/>
      <c r="MHX31" s="6"/>
      <c r="MHY31" s="6"/>
      <c r="MHZ31" s="6"/>
      <c r="MIA31" s="6"/>
      <c r="MIB31" s="6"/>
      <c r="MIC31" s="6"/>
      <c r="MID31" s="6"/>
      <c r="MIE31" s="6"/>
      <c r="MIF31" s="6"/>
      <c r="MIG31" s="6"/>
      <c r="MIH31" s="6"/>
      <c r="MII31" s="6"/>
      <c r="MIJ31" s="6"/>
      <c r="MIK31" s="6"/>
      <c r="MIL31" s="6"/>
      <c r="MIM31" s="6"/>
      <c r="MIN31" s="6"/>
      <c r="MIO31" s="6"/>
      <c r="MIP31" s="6"/>
      <c r="MIQ31" s="6"/>
      <c r="MIR31" s="6"/>
      <c r="MIS31" s="6"/>
      <c r="MIT31" s="6"/>
      <c r="MIU31" s="6"/>
      <c r="MIV31" s="6"/>
      <c r="MIW31" s="6"/>
      <c r="MIX31" s="6"/>
      <c r="MIY31" s="6"/>
      <c r="MIZ31" s="6"/>
      <c r="MJA31" s="6"/>
      <c r="MJB31" s="6"/>
      <c r="MJC31" s="6"/>
      <c r="MJD31" s="6"/>
      <c r="MJE31" s="6"/>
      <c r="MJF31" s="6"/>
      <c r="MJG31" s="6"/>
      <c r="MJH31" s="6"/>
      <c r="MJI31" s="6"/>
      <c r="MJJ31" s="6"/>
      <c r="MJK31" s="6"/>
      <c r="MJL31" s="6"/>
      <c r="MJM31" s="6"/>
      <c r="MJN31" s="6"/>
      <c r="MJO31" s="6"/>
      <c r="MJP31" s="6"/>
      <c r="MJQ31" s="6"/>
      <c r="MJR31" s="6"/>
      <c r="MJS31" s="6"/>
      <c r="MJT31" s="6"/>
      <c r="MJU31" s="6"/>
      <c r="MJV31" s="6"/>
      <c r="MJW31" s="6"/>
      <c r="MJX31" s="6"/>
      <c r="MJY31" s="6"/>
      <c r="MJZ31" s="6"/>
      <c r="MKA31" s="6"/>
      <c r="MKB31" s="6"/>
      <c r="MKC31" s="6"/>
      <c r="MKD31" s="6"/>
      <c r="MKE31" s="6"/>
      <c r="MKF31" s="6"/>
      <c r="MKG31" s="6"/>
      <c r="MKH31" s="6"/>
      <c r="MKI31" s="6"/>
      <c r="MKJ31" s="6"/>
      <c r="MKK31" s="6"/>
      <c r="MKL31" s="6"/>
      <c r="MKM31" s="6"/>
      <c r="MKN31" s="6"/>
      <c r="MKO31" s="6"/>
      <c r="MKP31" s="6"/>
      <c r="MKQ31" s="6"/>
      <c r="MKR31" s="6"/>
      <c r="MKS31" s="6"/>
      <c r="MKT31" s="6"/>
      <c r="MKU31" s="6"/>
      <c r="MKV31" s="6"/>
      <c r="MKW31" s="6"/>
      <c r="MKX31" s="6"/>
      <c r="MKY31" s="6"/>
      <c r="MKZ31" s="6"/>
      <c r="MLA31" s="6"/>
      <c r="MLB31" s="6"/>
      <c r="MLC31" s="6"/>
      <c r="MLD31" s="6"/>
      <c r="MLE31" s="6"/>
      <c r="MLF31" s="6"/>
      <c r="MLG31" s="6"/>
      <c r="MLH31" s="6"/>
      <c r="MLI31" s="6"/>
      <c r="MLJ31" s="6"/>
      <c r="MLK31" s="6"/>
      <c r="MLL31" s="6"/>
      <c r="MLM31" s="6"/>
      <c r="MLN31" s="6"/>
      <c r="MLO31" s="6"/>
      <c r="MLP31" s="6"/>
      <c r="MLQ31" s="6"/>
      <c r="MLR31" s="6"/>
      <c r="MLS31" s="6"/>
      <c r="MLT31" s="6"/>
      <c r="MLU31" s="6"/>
      <c r="MLV31" s="6"/>
      <c r="MLW31" s="6"/>
      <c r="MLX31" s="6"/>
      <c r="MLY31" s="6"/>
      <c r="MLZ31" s="6"/>
      <c r="MMA31" s="6"/>
      <c r="MMB31" s="6"/>
      <c r="MMC31" s="6"/>
      <c r="MMD31" s="6"/>
      <c r="MME31" s="6"/>
      <c r="MMF31" s="6"/>
      <c r="MMG31" s="6"/>
      <c r="MMH31" s="6"/>
      <c r="MMI31" s="6"/>
      <c r="MMJ31" s="6"/>
      <c r="MMK31" s="6"/>
      <c r="MML31" s="6"/>
      <c r="MMM31" s="6"/>
      <c r="MMN31" s="6"/>
      <c r="MMO31" s="6"/>
      <c r="MMP31" s="6"/>
      <c r="MMQ31" s="6"/>
      <c r="MMR31" s="6"/>
      <c r="MMS31" s="6"/>
      <c r="MMT31" s="6"/>
      <c r="MMU31" s="6"/>
      <c r="MMV31" s="6"/>
      <c r="MMW31" s="6"/>
      <c r="MMX31" s="6"/>
      <c r="MMY31" s="6"/>
      <c r="MMZ31" s="6"/>
      <c r="MNA31" s="6"/>
      <c r="MNB31" s="6"/>
      <c r="MNC31" s="6"/>
      <c r="MND31" s="6"/>
      <c r="MNE31" s="6"/>
      <c r="MNF31" s="6"/>
      <c r="MNG31" s="6"/>
      <c r="MNH31" s="6"/>
      <c r="MNI31" s="6"/>
      <c r="MNJ31" s="6"/>
      <c r="MNK31" s="6"/>
      <c r="MNL31" s="6"/>
      <c r="MNM31" s="6"/>
      <c r="MNN31" s="6"/>
      <c r="MNO31" s="6"/>
      <c r="MNP31" s="6"/>
      <c r="MNQ31" s="6"/>
      <c r="MNR31" s="6"/>
      <c r="MNS31" s="6"/>
      <c r="MNT31" s="6"/>
      <c r="MNU31" s="6"/>
      <c r="MNV31" s="6"/>
      <c r="MNW31" s="6"/>
      <c r="MNX31" s="6"/>
      <c r="MNY31" s="6"/>
      <c r="MNZ31" s="6"/>
      <c r="MOA31" s="6"/>
      <c r="MOB31" s="6"/>
      <c r="MOC31" s="6"/>
      <c r="MOD31" s="6"/>
      <c r="MOE31" s="6"/>
      <c r="MOF31" s="6"/>
      <c r="MOG31" s="6"/>
      <c r="MOH31" s="6"/>
      <c r="MOI31" s="6"/>
      <c r="MOJ31" s="6"/>
      <c r="MOK31" s="6"/>
      <c r="MOL31" s="6"/>
      <c r="MOM31" s="6"/>
      <c r="MON31" s="6"/>
      <c r="MOO31" s="6"/>
      <c r="MOP31" s="6"/>
      <c r="MOQ31" s="6"/>
      <c r="MOR31" s="6"/>
      <c r="MOS31" s="6"/>
      <c r="MOT31" s="6"/>
      <c r="MOU31" s="6"/>
      <c r="MOV31" s="6"/>
      <c r="MOW31" s="6"/>
      <c r="MOX31" s="6"/>
      <c r="MOY31" s="6"/>
      <c r="MOZ31" s="6"/>
      <c r="MPA31" s="6"/>
      <c r="MPB31" s="6"/>
      <c r="MPC31" s="6"/>
      <c r="MPD31" s="6"/>
      <c r="MPE31" s="6"/>
      <c r="MPF31" s="6"/>
      <c r="MPG31" s="6"/>
      <c r="MPH31" s="6"/>
      <c r="MPI31" s="6"/>
      <c r="MPJ31" s="6"/>
      <c r="MPK31" s="6"/>
      <c r="MPL31" s="6"/>
      <c r="MPM31" s="6"/>
      <c r="MPN31" s="6"/>
      <c r="MPO31" s="6"/>
      <c r="MPP31" s="6"/>
      <c r="MPQ31" s="6"/>
      <c r="MPR31" s="6"/>
      <c r="MPS31" s="6"/>
      <c r="MPT31" s="6"/>
      <c r="MPU31" s="6"/>
      <c r="MPV31" s="6"/>
      <c r="MPW31" s="6"/>
      <c r="MPX31" s="6"/>
      <c r="MPY31" s="6"/>
      <c r="MPZ31" s="6"/>
      <c r="MQA31" s="6"/>
      <c r="MQB31" s="6"/>
      <c r="MQC31" s="6"/>
      <c r="MQD31" s="6"/>
      <c r="MQE31" s="6"/>
      <c r="MQF31" s="6"/>
      <c r="MQG31" s="6"/>
      <c r="MQH31" s="6"/>
      <c r="MQI31" s="6"/>
      <c r="MQJ31" s="6"/>
      <c r="MQK31" s="6"/>
      <c r="MQL31" s="6"/>
      <c r="MQM31" s="6"/>
      <c r="MQN31" s="6"/>
      <c r="MQO31" s="6"/>
      <c r="MQP31" s="6"/>
      <c r="MQQ31" s="6"/>
      <c r="MQR31" s="6"/>
      <c r="MQS31" s="6"/>
      <c r="MQT31" s="6"/>
      <c r="MQU31" s="6"/>
      <c r="MQV31" s="6"/>
      <c r="MQW31" s="6"/>
      <c r="MQX31" s="6"/>
      <c r="MQY31" s="6"/>
      <c r="MQZ31" s="6"/>
      <c r="MRA31" s="6"/>
      <c r="MRB31" s="6"/>
      <c r="MRC31" s="6"/>
      <c r="MRD31" s="6"/>
      <c r="MRE31" s="6"/>
      <c r="MRF31" s="6"/>
      <c r="MRG31" s="6"/>
      <c r="MRH31" s="6"/>
      <c r="MRI31" s="6"/>
      <c r="MRJ31" s="6"/>
      <c r="MRK31" s="6"/>
      <c r="MRL31" s="6"/>
      <c r="MRM31" s="6"/>
      <c r="MRN31" s="6"/>
      <c r="MRO31" s="6"/>
      <c r="MRP31" s="6"/>
      <c r="MRQ31" s="6"/>
      <c r="MRR31" s="6"/>
      <c r="MRS31" s="6"/>
      <c r="MRT31" s="6"/>
      <c r="MRU31" s="6"/>
      <c r="MRV31" s="6"/>
      <c r="MRW31" s="6"/>
      <c r="MRX31" s="6"/>
      <c r="MRY31" s="6"/>
      <c r="MRZ31" s="6"/>
      <c r="MSA31" s="6"/>
      <c r="MSB31" s="6"/>
      <c r="MSC31" s="6"/>
      <c r="MSD31" s="6"/>
      <c r="MSE31" s="6"/>
      <c r="MSF31" s="6"/>
      <c r="MSG31" s="6"/>
      <c r="MSH31" s="6"/>
      <c r="MSI31" s="6"/>
      <c r="MSJ31" s="6"/>
      <c r="MSK31" s="6"/>
      <c r="MSL31" s="6"/>
      <c r="MSM31" s="6"/>
      <c r="MSN31" s="6"/>
      <c r="MSO31" s="6"/>
      <c r="MSP31" s="6"/>
      <c r="MSQ31" s="6"/>
      <c r="MSR31" s="6"/>
      <c r="MSS31" s="6"/>
      <c r="MST31" s="6"/>
      <c r="MSU31" s="6"/>
      <c r="MSV31" s="6"/>
      <c r="MSW31" s="6"/>
      <c r="MSX31" s="6"/>
      <c r="MSY31" s="6"/>
      <c r="MSZ31" s="6"/>
      <c r="MTA31" s="6"/>
      <c r="MTB31" s="6"/>
      <c r="MTC31" s="6"/>
      <c r="MTD31" s="6"/>
      <c r="MTE31" s="6"/>
      <c r="MTF31" s="6"/>
      <c r="MTG31" s="6"/>
      <c r="MTH31" s="6"/>
      <c r="MTI31" s="6"/>
      <c r="MTJ31" s="6"/>
      <c r="MTK31" s="6"/>
      <c r="MTL31" s="6"/>
      <c r="MTM31" s="6"/>
      <c r="MTN31" s="6"/>
      <c r="MTO31" s="6"/>
      <c r="MTP31" s="6"/>
      <c r="MTQ31" s="6"/>
      <c r="MTR31" s="6"/>
      <c r="MTS31" s="6"/>
      <c r="MTT31" s="6"/>
      <c r="MTU31" s="6"/>
      <c r="MTV31" s="6"/>
      <c r="MTW31" s="6"/>
      <c r="MTX31" s="6"/>
      <c r="MTY31" s="6"/>
      <c r="MTZ31" s="6"/>
      <c r="MUA31" s="6"/>
      <c r="MUB31" s="6"/>
      <c r="MUC31" s="6"/>
      <c r="MUD31" s="6"/>
      <c r="MUE31" s="6"/>
      <c r="MUF31" s="6"/>
      <c r="MUG31" s="6"/>
      <c r="MUH31" s="6"/>
      <c r="MUI31" s="6"/>
      <c r="MUJ31" s="6"/>
      <c r="MUK31" s="6"/>
      <c r="MUL31" s="6"/>
      <c r="MUM31" s="6"/>
      <c r="MUN31" s="6"/>
      <c r="MUO31" s="6"/>
      <c r="MUP31" s="6"/>
      <c r="MUQ31" s="6"/>
      <c r="MUR31" s="6"/>
      <c r="MUS31" s="6"/>
      <c r="MUT31" s="6"/>
      <c r="MUU31" s="6"/>
      <c r="MUV31" s="6"/>
      <c r="MUW31" s="6"/>
      <c r="MUX31" s="6"/>
      <c r="MUY31" s="6"/>
      <c r="MUZ31" s="6"/>
      <c r="MVA31" s="6"/>
      <c r="MVB31" s="6"/>
      <c r="MVC31" s="6"/>
      <c r="MVD31" s="6"/>
      <c r="MVE31" s="6"/>
      <c r="MVF31" s="6"/>
      <c r="MVG31" s="6"/>
      <c r="MVH31" s="6"/>
      <c r="MVI31" s="6"/>
      <c r="MVJ31" s="6"/>
      <c r="MVK31" s="6"/>
      <c r="MVL31" s="6"/>
      <c r="MVM31" s="6"/>
      <c r="MVN31" s="6"/>
      <c r="MVO31" s="6"/>
      <c r="MVP31" s="6"/>
      <c r="MVQ31" s="6"/>
      <c r="MVR31" s="6"/>
      <c r="MVS31" s="6"/>
      <c r="MVT31" s="6"/>
      <c r="MVU31" s="6"/>
      <c r="MVV31" s="6"/>
      <c r="MVW31" s="6"/>
      <c r="MVX31" s="6"/>
      <c r="MVY31" s="6"/>
      <c r="MVZ31" s="6"/>
      <c r="MWA31" s="6"/>
      <c r="MWB31" s="6"/>
      <c r="MWC31" s="6"/>
      <c r="MWD31" s="6"/>
      <c r="MWE31" s="6"/>
      <c r="MWF31" s="6"/>
      <c r="MWG31" s="6"/>
      <c r="MWH31" s="6"/>
      <c r="MWI31" s="6"/>
      <c r="MWJ31" s="6"/>
      <c r="MWK31" s="6"/>
      <c r="MWL31" s="6"/>
      <c r="MWM31" s="6"/>
      <c r="MWN31" s="6"/>
      <c r="MWO31" s="6"/>
      <c r="MWP31" s="6"/>
      <c r="MWQ31" s="6"/>
      <c r="MWR31" s="6"/>
      <c r="MWS31" s="6"/>
      <c r="MWT31" s="6"/>
      <c r="MWU31" s="6"/>
      <c r="MWV31" s="6"/>
      <c r="MWW31" s="6"/>
      <c r="MWX31" s="6"/>
      <c r="MWY31" s="6"/>
      <c r="MWZ31" s="6"/>
      <c r="MXA31" s="6"/>
      <c r="MXB31" s="6"/>
      <c r="MXC31" s="6"/>
      <c r="MXD31" s="6"/>
      <c r="MXE31" s="6"/>
      <c r="MXF31" s="6"/>
      <c r="MXG31" s="6"/>
      <c r="MXH31" s="6"/>
      <c r="MXI31" s="6"/>
      <c r="MXJ31" s="6"/>
      <c r="MXK31" s="6"/>
      <c r="MXL31" s="6"/>
      <c r="MXM31" s="6"/>
      <c r="MXN31" s="6"/>
      <c r="MXO31" s="6"/>
      <c r="MXP31" s="6"/>
      <c r="MXQ31" s="6"/>
      <c r="MXR31" s="6"/>
      <c r="MXS31" s="6"/>
      <c r="MXT31" s="6"/>
      <c r="MXU31" s="6"/>
      <c r="MXV31" s="6"/>
      <c r="MXW31" s="6"/>
      <c r="MXX31" s="6"/>
      <c r="MXY31" s="6"/>
      <c r="MXZ31" s="6"/>
      <c r="MYA31" s="6"/>
      <c r="MYB31" s="6"/>
      <c r="MYC31" s="6"/>
      <c r="MYD31" s="6"/>
      <c r="MYE31" s="6"/>
      <c r="MYF31" s="6"/>
      <c r="MYG31" s="6"/>
      <c r="MYH31" s="6"/>
      <c r="MYI31" s="6"/>
      <c r="MYJ31" s="6"/>
      <c r="MYK31" s="6"/>
      <c r="MYL31" s="6"/>
      <c r="MYM31" s="6"/>
      <c r="MYN31" s="6"/>
      <c r="MYO31" s="6"/>
      <c r="MYP31" s="6"/>
      <c r="MYQ31" s="6"/>
      <c r="MYR31" s="6"/>
      <c r="MYS31" s="6"/>
      <c r="MYT31" s="6"/>
      <c r="MYU31" s="6"/>
      <c r="MYV31" s="6"/>
      <c r="MYW31" s="6"/>
      <c r="MYX31" s="6"/>
      <c r="MYY31" s="6"/>
      <c r="MYZ31" s="6"/>
      <c r="MZA31" s="6"/>
      <c r="MZB31" s="6"/>
      <c r="MZC31" s="6"/>
      <c r="MZD31" s="6"/>
      <c r="MZE31" s="6"/>
      <c r="MZF31" s="6"/>
      <c r="MZG31" s="6"/>
      <c r="MZH31" s="6"/>
      <c r="MZI31" s="6"/>
      <c r="MZJ31" s="6"/>
      <c r="MZK31" s="6"/>
      <c r="MZL31" s="6"/>
      <c r="MZM31" s="6"/>
      <c r="MZN31" s="6"/>
      <c r="MZO31" s="6"/>
      <c r="MZP31" s="6"/>
      <c r="MZQ31" s="6"/>
      <c r="MZR31" s="6"/>
      <c r="MZS31" s="6"/>
      <c r="MZT31" s="6"/>
      <c r="MZU31" s="6"/>
      <c r="MZV31" s="6"/>
      <c r="MZW31" s="6"/>
      <c r="MZX31" s="6"/>
      <c r="MZY31" s="6"/>
      <c r="MZZ31" s="6"/>
      <c r="NAA31" s="6"/>
      <c r="NAB31" s="6"/>
      <c r="NAC31" s="6"/>
      <c r="NAD31" s="6"/>
      <c r="NAE31" s="6"/>
      <c r="NAF31" s="6"/>
      <c r="NAG31" s="6"/>
      <c r="NAH31" s="6"/>
      <c r="NAI31" s="6"/>
      <c r="NAJ31" s="6"/>
      <c r="NAK31" s="6"/>
      <c r="NAL31" s="6"/>
      <c r="NAM31" s="6"/>
      <c r="NAN31" s="6"/>
      <c r="NAO31" s="6"/>
      <c r="NAP31" s="6"/>
      <c r="NAQ31" s="6"/>
      <c r="NAR31" s="6"/>
      <c r="NAS31" s="6"/>
      <c r="NAT31" s="6"/>
      <c r="NAU31" s="6"/>
      <c r="NAV31" s="6"/>
      <c r="NAW31" s="6"/>
      <c r="NAX31" s="6"/>
      <c r="NAY31" s="6"/>
      <c r="NAZ31" s="6"/>
      <c r="NBA31" s="6"/>
      <c r="NBB31" s="6"/>
      <c r="NBC31" s="6"/>
      <c r="NBD31" s="6"/>
      <c r="NBE31" s="6"/>
      <c r="NBF31" s="6"/>
      <c r="NBG31" s="6"/>
      <c r="NBH31" s="6"/>
      <c r="NBI31" s="6"/>
      <c r="NBJ31" s="6"/>
      <c r="NBK31" s="6"/>
      <c r="NBL31" s="6"/>
      <c r="NBM31" s="6"/>
      <c r="NBN31" s="6"/>
      <c r="NBO31" s="6"/>
      <c r="NBP31" s="6"/>
      <c r="NBQ31" s="6"/>
      <c r="NBR31" s="6"/>
      <c r="NBS31" s="6"/>
      <c r="NBT31" s="6"/>
      <c r="NBU31" s="6"/>
      <c r="NBV31" s="6"/>
      <c r="NBW31" s="6"/>
      <c r="NBX31" s="6"/>
      <c r="NBY31" s="6"/>
      <c r="NBZ31" s="6"/>
      <c r="NCA31" s="6"/>
      <c r="NCB31" s="6"/>
      <c r="NCC31" s="6"/>
      <c r="NCD31" s="6"/>
      <c r="NCE31" s="6"/>
      <c r="NCF31" s="6"/>
      <c r="NCG31" s="6"/>
      <c r="NCH31" s="6"/>
      <c r="NCI31" s="6"/>
      <c r="NCJ31" s="6"/>
      <c r="NCK31" s="6"/>
      <c r="NCL31" s="6"/>
      <c r="NCM31" s="6"/>
      <c r="NCN31" s="6"/>
      <c r="NCO31" s="6"/>
      <c r="NCP31" s="6"/>
      <c r="NCQ31" s="6"/>
      <c r="NCR31" s="6"/>
      <c r="NCS31" s="6"/>
      <c r="NCT31" s="6"/>
      <c r="NCU31" s="6"/>
      <c r="NCV31" s="6"/>
      <c r="NCW31" s="6"/>
      <c r="NCX31" s="6"/>
      <c r="NCY31" s="6"/>
      <c r="NCZ31" s="6"/>
      <c r="NDA31" s="6"/>
      <c r="NDB31" s="6"/>
      <c r="NDC31" s="6"/>
      <c r="NDD31" s="6"/>
      <c r="NDE31" s="6"/>
      <c r="NDF31" s="6"/>
      <c r="NDG31" s="6"/>
      <c r="NDH31" s="6"/>
      <c r="NDI31" s="6"/>
      <c r="NDJ31" s="6"/>
      <c r="NDK31" s="6"/>
      <c r="NDL31" s="6"/>
      <c r="NDM31" s="6"/>
      <c r="NDN31" s="6"/>
      <c r="NDO31" s="6"/>
      <c r="NDP31" s="6"/>
      <c r="NDQ31" s="6"/>
      <c r="NDR31" s="6"/>
      <c r="NDS31" s="6"/>
      <c r="NDT31" s="6"/>
      <c r="NDU31" s="6"/>
      <c r="NDV31" s="6"/>
      <c r="NDW31" s="6"/>
      <c r="NDX31" s="6"/>
      <c r="NDY31" s="6"/>
      <c r="NDZ31" s="6"/>
      <c r="NEA31" s="6"/>
      <c r="NEB31" s="6"/>
      <c r="NEC31" s="6"/>
      <c r="NED31" s="6"/>
      <c r="NEE31" s="6"/>
      <c r="NEF31" s="6"/>
      <c r="NEG31" s="6"/>
      <c r="NEH31" s="6"/>
      <c r="NEI31" s="6"/>
      <c r="NEJ31" s="6"/>
      <c r="NEK31" s="6"/>
      <c r="NEL31" s="6"/>
      <c r="NEM31" s="6"/>
      <c r="NEN31" s="6"/>
      <c r="NEO31" s="6"/>
      <c r="NEP31" s="6"/>
      <c r="NEQ31" s="6"/>
      <c r="NER31" s="6"/>
      <c r="NES31" s="6"/>
      <c r="NET31" s="6"/>
      <c r="NEU31" s="6"/>
      <c r="NEV31" s="6"/>
      <c r="NEW31" s="6"/>
      <c r="NEX31" s="6"/>
      <c r="NEY31" s="6"/>
      <c r="NEZ31" s="6"/>
      <c r="NFA31" s="6"/>
      <c r="NFB31" s="6"/>
      <c r="NFC31" s="6"/>
      <c r="NFD31" s="6"/>
      <c r="NFE31" s="6"/>
      <c r="NFF31" s="6"/>
      <c r="NFG31" s="6"/>
      <c r="NFH31" s="6"/>
      <c r="NFI31" s="6"/>
      <c r="NFJ31" s="6"/>
      <c r="NFK31" s="6"/>
      <c r="NFL31" s="6"/>
      <c r="NFM31" s="6"/>
      <c r="NFN31" s="6"/>
      <c r="NFO31" s="6"/>
      <c r="NFP31" s="6"/>
      <c r="NFQ31" s="6"/>
      <c r="NFR31" s="6"/>
      <c r="NFS31" s="6"/>
      <c r="NFT31" s="6"/>
      <c r="NFU31" s="6"/>
      <c r="NFV31" s="6"/>
      <c r="NFW31" s="6"/>
      <c r="NFX31" s="6"/>
      <c r="NFY31" s="6"/>
      <c r="NFZ31" s="6"/>
      <c r="NGA31" s="6"/>
      <c r="NGB31" s="6"/>
      <c r="NGC31" s="6"/>
      <c r="NGD31" s="6"/>
      <c r="NGE31" s="6"/>
      <c r="NGF31" s="6"/>
      <c r="NGG31" s="6"/>
      <c r="NGH31" s="6"/>
      <c r="NGI31" s="6"/>
      <c r="NGJ31" s="6"/>
      <c r="NGK31" s="6"/>
      <c r="NGL31" s="6"/>
      <c r="NGM31" s="6"/>
      <c r="NGN31" s="6"/>
      <c r="NGO31" s="6"/>
      <c r="NGP31" s="6"/>
      <c r="NGQ31" s="6"/>
      <c r="NGR31" s="6"/>
      <c r="NGS31" s="6"/>
      <c r="NGT31" s="6"/>
      <c r="NGU31" s="6"/>
      <c r="NGV31" s="6"/>
      <c r="NGW31" s="6"/>
      <c r="NGX31" s="6"/>
      <c r="NGY31" s="6"/>
      <c r="NGZ31" s="6"/>
      <c r="NHA31" s="6"/>
      <c r="NHB31" s="6"/>
      <c r="NHC31" s="6"/>
      <c r="NHD31" s="6"/>
      <c r="NHE31" s="6"/>
      <c r="NHF31" s="6"/>
      <c r="NHG31" s="6"/>
      <c r="NHH31" s="6"/>
      <c r="NHI31" s="6"/>
      <c r="NHJ31" s="6"/>
      <c r="NHK31" s="6"/>
      <c r="NHL31" s="6"/>
      <c r="NHM31" s="6"/>
      <c r="NHN31" s="6"/>
      <c r="NHO31" s="6"/>
      <c r="NHP31" s="6"/>
      <c r="NHQ31" s="6"/>
      <c r="NHR31" s="6"/>
      <c r="NHS31" s="6"/>
      <c r="NHT31" s="6"/>
      <c r="NHU31" s="6"/>
      <c r="NHV31" s="6"/>
      <c r="NHW31" s="6"/>
      <c r="NHX31" s="6"/>
      <c r="NHY31" s="6"/>
      <c r="NHZ31" s="6"/>
      <c r="NIA31" s="6"/>
      <c r="NIB31" s="6"/>
      <c r="NIC31" s="6"/>
      <c r="NID31" s="6"/>
      <c r="NIE31" s="6"/>
      <c r="NIF31" s="6"/>
      <c r="NIG31" s="6"/>
      <c r="NIH31" s="6"/>
      <c r="NII31" s="6"/>
      <c r="NIJ31" s="6"/>
      <c r="NIK31" s="6"/>
      <c r="NIL31" s="6"/>
      <c r="NIM31" s="6"/>
      <c r="NIN31" s="6"/>
      <c r="NIO31" s="6"/>
      <c r="NIP31" s="6"/>
      <c r="NIQ31" s="6"/>
      <c r="NIR31" s="6"/>
      <c r="NIS31" s="6"/>
      <c r="NIT31" s="6"/>
      <c r="NIU31" s="6"/>
      <c r="NIV31" s="6"/>
      <c r="NIW31" s="6"/>
      <c r="NIX31" s="6"/>
      <c r="NIY31" s="6"/>
      <c r="NIZ31" s="6"/>
      <c r="NJA31" s="6"/>
      <c r="NJB31" s="6"/>
      <c r="NJC31" s="6"/>
      <c r="NJD31" s="6"/>
      <c r="NJE31" s="6"/>
      <c r="NJF31" s="6"/>
      <c r="NJG31" s="6"/>
      <c r="NJH31" s="6"/>
      <c r="NJI31" s="6"/>
      <c r="NJJ31" s="6"/>
      <c r="NJK31" s="6"/>
      <c r="NJL31" s="6"/>
      <c r="NJM31" s="6"/>
      <c r="NJN31" s="6"/>
      <c r="NJO31" s="6"/>
      <c r="NJP31" s="6"/>
      <c r="NJQ31" s="6"/>
      <c r="NJR31" s="6"/>
      <c r="NJS31" s="6"/>
      <c r="NJT31" s="6"/>
      <c r="NJU31" s="6"/>
      <c r="NJV31" s="6"/>
      <c r="NJW31" s="6"/>
      <c r="NJX31" s="6"/>
      <c r="NJY31" s="6"/>
      <c r="NJZ31" s="6"/>
      <c r="NKA31" s="6"/>
      <c r="NKB31" s="6"/>
      <c r="NKC31" s="6"/>
      <c r="NKD31" s="6"/>
      <c r="NKE31" s="6"/>
      <c r="NKF31" s="6"/>
      <c r="NKG31" s="6"/>
      <c r="NKH31" s="6"/>
      <c r="NKI31" s="6"/>
      <c r="NKJ31" s="6"/>
      <c r="NKK31" s="6"/>
      <c r="NKL31" s="6"/>
      <c r="NKM31" s="6"/>
      <c r="NKN31" s="6"/>
      <c r="NKO31" s="6"/>
      <c r="NKP31" s="6"/>
      <c r="NKQ31" s="6"/>
      <c r="NKR31" s="6"/>
      <c r="NKS31" s="6"/>
      <c r="NKT31" s="6"/>
      <c r="NKU31" s="6"/>
      <c r="NKV31" s="6"/>
      <c r="NKW31" s="6"/>
      <c r="NKX31" s="6"/>
      <c r="NKY31" s="6"/>
      <c r="NKZ31" s="6"/>
      <c r="NLA31" s="6"/>
      <c r="NLB31" s="6"/>
      <c r="NLC31" s="6"/>
      <c r="NLD31" s="6"/>
      <c r="NLE31" s="6"/>
      <c r="NLF31" s="6"/>
      <c r="NLG31" s="6"/>
      <c r="NLH31" s="6"/>
      <c r="NLI31" s="6"/>
      <c r="NLJ31" s="6"/>
      <c r="NLK31" s="6"/>
      <c r="NLL31" s="6"/>
      <c r="NLM31" s="6"/>
      <c r="NLN31" s="6"/>
      <c r="NLO31" s="6"/>
      <c r="NLP31" s="6"/>
      <c r="NLQ31" s="6"/>
      <c r="NLR31" s="6"/>
      <c r="NLS31" s="6"/>
      <c r="NLT31" s="6"/>
      <c r="NLU31" s="6"/>
      <c r="NLV31" s="6"/>
      <c r="NLW31" s="6"/>
      <c r="NLX31" s="6"/>
      <c r="NLY31" s="6"/>
      <c r="NLZ31" s="6"/>
      <c r="NMA31" s="6"/>
      <c r="NMB31" s="6"/>
      <c r="NMC31" s="6"/>
      <c r="NMD31" s="6"/>
      <c r="NME31" s="6"/>
      <c r="NMF31" s="6"/>
      <c r="NMG31" s="6"/>
      <c r="NMH31" s="6"/>
      <c r="NMI31" s="6"/>
      <c r="NMJ31" s="6"/>
      <c r="NMK31" s="6"/>
      <c r="NML31" s="6"/>
      <c r="NMM31" s="6"/>
      <c r="NMN31" s="6"/>
      <c r="NMO31" s="6"/>
      <c r="NMP31" s="6"/>
      <c r="NMQ31" s="6"/>
      <c r="NMR31" s="6"/>
      <c r="NMS31" s="6"/>
      <c r="NMT31" s="6"/>
      <c r="NMU31" s="6"/>
      <c r="NMV31" s="6"/>
      <c r="NMW31" s="6"/>
      <c r="NMX31" s="6"/>
      <c r="NMY31" s="6"/>
      <c r="NMZ31" s="6"/>
      <c r="NNA31" s="6"/>
      <c r="NNB31" s="6"/>
      <c r="NNC31" s="6"/>
      <c r="NND31" s="6"/>
      <c r="NNE31" s="6"/>
      <c r="NNF31" s="6"/>
      <c r="NNG31" s="6"/>
      <c r="NNH31" s="6"/>
      <c r="NNI31" s="6"/>
      <c r="NNJ31" s="6"/>
      <c r="NNK31" s="6"/>
      <c r="NNL31" s="6"/>
      <c r="NNM31" s="6"/>
      <c r="NNN31" s="6"/>
      <c r="NNO31" s="6"/>
      <c r="NNP31" s="6"/>
      <c r="NNQ31" s="6"/>
      <c r="NNR31" s="6"/>
      <c r="NNS31" s="6"/>
      <c r="NNT31" s="6"/>
      <c r="NNU31" s="6"/>
      <c r="NNV31" s="6"/>
      <c r="NNW31" s="6"/>
      <c r="NNX31" s="6"/>
      <c r="NNY31" s="6"/>
      <c r="NNZ31" s="6"/>
      <c r="NOA31" s="6"/>
      <c r="NOB31" s="6"/>
      <c r="NOC31" s="6"/>
      <c r="NOD31" s="6"/>
      <c r="NOE31" s="6"/>
      <c r="NOF31" s="6"/>
      <c r="NOG31" s="6"/>
      <c r="NOH31" s="6"/>
      <c r="NOI31" s="6"/>
      <c r="NOJ31" s="6"/>
      <c r="NOK31" s="6"/>
      <c r="NOL31" s="6"/>
      <c r="NOM31" s="6"/>
      <c r="NON31" s="6"/>
      <c r="NOO31" s="6"/>
      <c r="NOP31" s="6"/>
      <c r="NOQ31" s="6"/>
      <c r="NOR31" s="6"/>
      <c r="NOS31" s="6"/>
      <c r="NOT31" s="6"/>
      <c r="NOU31" s="6"/>
      <c r="NOV31" s="6"/>
      <c r="NOW31" s="6"/>
      <c r="NOX31" s="6"/>
      <c r="NOY31" s="6"/>
      <c r="NOZ31" s="6"/>
      <c r="NPA31" s="6"/>
      <c r="NPB31" s="6"/>
      <c r="NPC31" s="6"/>
      <c r="NPD31" s="6"/>
      <c r="NPE31" s="6"/>
      <c r="NPF31" s="6"/>
      <c r="NPG31" s="6"/>
      <c r="NPH31" s="6"/>
      <c r="NPI31" s="6"/>
      <c r="NPJ31" s="6"/>
      <c r="NPK31" s="6"/>
      <c r="NPL31" s="6"/>
      <c r="NPM31" s="6"/>
      <c r="NPN31" s="6"/>
      <c r="NPO31" s="6"/>
      <c r="NPP31" s="6"/>
      <c r="NPQ31" s="6"/>
      <c r="NPR31" s="6"/>
      <c r="NPS31" s="6"/>
      <c r="NPT31" s="6"/>
      <c r="NPU31" s="6"/>
      <c r="NPV31" s="6"/>
      <c r="NPW31" s="6"/>
      <c r="NPX31" s="6"/>
      <c r="NPY31" s="6"/>
      <c r="NPZ31" s="6"/>
      <c r="NQA31" s="6"/>
      <c r="NQB31" s="6"/>
      <c r="NQC31" s="6"/>
      <c r="NQD31" s="6"/>
      <c r="NQE31" s="6"/>
      <c r="NQF31" s="6"/>
      <c r="NQG31" s="6"/>
      <c r="NQH31" s="6"/>
      <c r="NQI31" s="6"/>
      <c r="NQJ31" s="6"/>
      <c r="NQK31" s="6"/>
      <c r="NQL31" s="6"/>
      <c r="NQM31" s="6"/>
      <c r="NQN31" s="6"/>
      <c r="NQO31" s="6"/>
      <c r="NQP31" s="6"/>
      <c r="NQQ31" s="6"/>
      <c r="NQR31" s="6"/>
      <c r="NQS31" s="6"/>
      <c r="NQT31" s="6"/>
      <c r="NQU31" s="6"/>
      <c r="NQV31" s="6"/>
      <c r="NQW31" s="6"/>
      <c r="NQX31" s="6"/>
      <c r="NQY31" s="6"/>
      <c r="NQZ31" s="6"/>
      <c r="NRA31" s="6"/>
      <c r="NRB31" s="6"/>
      <c r="NRC31" s="6"/>
      <c r="NRD31" s="6"/>
      <c r="NRE31" s="6"/>
      <c r="NRF31" s="6"/>
      <c r="NRG31" s="6"/>
      <c r="NRH31" s="6"/>
      <c r="NRI31" s="6"/>
      <c r="NRJ31" s="6"/>
      <c r="NRK31" s="6"/>
      <c r="NRL31" s="6"/>
      <c r="NRM31" s="6"/>
      <c r="NRN31" s="6"/>
      <c r="NRO31" s="6"/>
      <c r="NRP31" s="6"/>
      <c r="NRQ31" s="6"/>
      <c r="NRR31" s="6"/>
      <c r="NRS31" s="6"/>
      <c r="NRT31" s="6"/>
      <c r="NRU31" s="6"/>
      <c r="NRV31" s="6"/>
      <c r="NRW31" s="6"/>
      <c r="NRX31" s="6"/>
      <c r="NRY31" s="6"/>
      <c r="NRZ31" s="6"/>
      <c r="NSA31" s="6"/>
      <c r="NSB31" s="6"/>
      <c r="NSC31" s="6"/>
      <c r="NSD31" s="6"/>
      <c r="NSE31" s="6"/>
      <c r="NSF31" s="6"/>
      <c r="NSG31" s="6"/>
      <c r="NSH31" s="6"/>
      <c r="NSI31" s="6"/>
      <c r="NSJ31" s="6"/>
      <c r="NSK31" s="6"/>
      <c r="NSL31" s="6"/>
      <c r="NSM31" s="6"/>
      <c r="NSN31" s="6"/>
      <c r="NSO31" s="6"/>
      <c r="NSP31" s="6"/>
      <c r="NSQ31" s="6"/>
      <c r="NSR31" s="6"/>
      <c r="NSS31" s="6"/>
      <c r="NST31" s="6"/>
      <c r="NSU31" s="6"/>
      <c r="NSV31" s="6"/>
      <c r="NSW31" s="6"/>
      <c r="NSX31" s="6"/>
      <c r="NSY31" s="6"/>
      <c r="NSZ31" s="6"/>
      <c r="NTA31" s="6"/>
      <c r="NTB31" s="6"/>
      <c r="NTC31" s="6"/>
      <c r="NTD31" s="6"/>
      <c r="NTE31" s="6"/>
      <c r="NTF31" s="6"/>
      <c r="NTG31" s="6"/>
      <c r="NTH31" s="6"/>
      <c r="NTI31" s="6"/>
      <c r="NTJ31" s="6"/>
      <c r="NTK31" s="6"/>
      <c r="NTL31" s="6"/>
      <c r="NTM31" s="6"/>
      <c r="NTN31" s="6"/>
      <c r="NTO31" s="6"/>
      <c r="NTP31" s="6"/>
      <c r="NTQ31" s="6"/>
      <c r="NTR31" s="6"/>
      <c r="NTS31" s="6"/>
      <c r="NTT31" s="6"/>
      <c r="NTU31" s="6"/>
      <c r="NTV31" s="6"/>
      <c r="NTW31" s="6"/>
      <c r="NTX31" s="6"/>
      <c r="NTY31" s="6"/>
      <c r="NTZ31" s="6"/>
      <c r="NUA31" s="6"/>
      <c r="NUB31" s="6"/>
      <c r="NUC31" s="6"/>
      <c r="NUD31" s="6"/>
      <c r="NUE31" s="6"/>
      <c r="NUF31" s="6"/>
      <c r="NUG31" s="6"/>
      <c r="NUH31" s="6"/>
      <c r="NUI31" s="6"/>
      <c r="NUJ31" s="6"/>
      <c r="NUK31" s="6"/>
      <c r="NUL31" s="6"/>
      <c r="NUM31" s="6"/>
      <c r="NUN31" s="6"/>
      <c r="NUO31" s="6"/>
      <c r="NUP31" s="6"/>
      <c r="NUQ31" s="6"/>
      <c r="NUR31" s="6"/>
      <c r="NUS31" s="6"/>
      <c r="NUT31" s="6"/>
      <c r="NUU31" s="6"/>
      <c r="NUV31" s="6"/>
      <c r="NUW31" s="6"/>
      <c r="NUX31" s="6"/>
      <c r="NUY31" s="6"/>
      <c r="NUZ31" s="6"/>
      <c r="NVA31" s="6"/>
      <c r="NVB31" s="6"/>
      <c r="NVC31" s="6"/>
      <c r="NVD31" s="6"/>
      <c r="NVE31" s="6"/>
      <c r="NVF31" s="6"/>
      <c r="NVG31" s="6"/>
      <c r="NVH31" s="6"/>
      <c r="NVI31" s="6"/>
      <c r="NVJ31" s="6"/>
      <c r="NVK31" s="6"/>
      <c r="NVL31" s="6"/>
      <c r="NVM31" s="6"/>
      <c r="NVN31" s="6"/>
      <c r="NVO31" s="6"/>
      <c r="NVP31" s="6"/>
      <c r="NVQ31" s="6"/>
      <c r="NVR31" s="6"/>
      <c r="NVS31" s="6"/>
      <c r="NVT31" s="6"/>
      <c r="NVU31" s="6"/>
      <c r="NVV31" s="6"/>
      <c r="NVW31" s="6"/>
      <c r="NVX31" s="6"/>
      <c r="NVY31" s="6"/>
      <c r="NVZ31" s="6"/>
      <c r="NWA31" s="6"/>
      <c r="NWB31" s="6"/>
      <c r="NWC31" s="6"/>
      <c r="NWD31" s="6"/>
      <c r="NWE31" s="6"/>
      <c r="NWF31" s="6"/>
      <c r="NWG31" s="6"/>
      <c r="NWH31" s="6"/>
      <c r="NWI31" s="6"/>
      <c r="NWJ31" s="6"/>
      <c r="NWK31" s="6"/>
      <c r="NWL31" s="6"/>
      <c r="NWM31" s="6"/>
      <c r="NWN31" s="6"/>
      <c r="NWO31" s="6"/>
      <c r="NWP31" s="6"/>
      <c r="NWQ31" s="6"/>
      <c r="NWR31" s="6"/>
      <c r="NWS31" s="6"/>
      <c r="NWT31" s="6"/>
      <c r="NWU31" s="6"/>
      <c r="NWV31" s="6"/>
      <c r="NWW31" s="6"/>
      <c r="NWX31" s="6"/>
      <c r="NWY31" s="6"/>
      <c r="NWZ31" s="6"/>
      <c r="NXA31" s="6"/>
      <c r="NXB31" s="6"/>
      <c r="NXC31" s="6"/>
      <c r="NXD31" s="6"/>
      <c r="NXE31" s="6"/>
      <c r="NXF31" s="6"/>
      <c r="NXG31" s="6"/>
      <c r="NXH31" s="6"/>
      <c r="NXI31" s="6"/>
      <c r="NXJ31" s="6"/>
      <c r="NXK31" s="6"/>
      <c r="NXL31" s="6"/>
      <c r="NXM31" s="6"/>
      <c r="NXN31" s="6"/>
      <c r="NXO31" s="6"/>
      <c r="NXP31" s="6"/>
      <c r="NXQ31" s="6"/>
      <c r="NXR31" s="6"/>
      <c r="NXS31" s="6"/>
      <c r="NXT31" s="6"/>
      <c r="NXU31" s="6"/>
      <c r="NXV31" s="6"/>
      <c r="NXW31" s="6"/>
      <c r="NXX31" s="6"/>
      <c r="NXY31" s="6"/>
      <c r="NXZ31" s="6"/>
      <c r="NYA31" s="6"/>
      <c r="NYB31" s="6"/>
      <c r="NYC31" s="6"/>
      <c r="NYD31" s="6"/>
      <c r="NYE31" s="6"/>
      <c r="NYF31" s="6"/>
      <c r="NYG31" s="6"/>
      <c r="NYH31" s="6"/>
      <c r="NYI31" s="6"/>
      <c r="NYJ31" s="6"/>
      <c r="NYK31" s="6"/>
      <c r="NYL31" s="6"/>
      <c r="NYM31" s="6"/>
      <c r="NYN31" s="6"/>
      <c r="NYO31" s="6"/>
      <c r="NYP31" s="6"/>
      <c r="NYQ31" s="6"/>
      <c r="NYR31" s="6"/>
      <c r="NYS31" s="6"/>
      <c r="NYT31" s="6"/>
      <c r="NYU31" s="6"/>
      <c r="NYV31" s="6"/>
      <c r="NYW31" s="6"/>
      <c r="NYX31" s="6"/>
      <c r="NYY31" s="6"/>
      <c r="NYZ31" s="6"/>
      <c r="NZA31" s="6"/>
      <c r="NZB31" s="6"/>
      <c r="NZC31" s="6"/>
      <c r="NZD31" s="6"/>
      <c r="NZE31" s="6"/>
      <c r="NZF31" s="6"/>
      <c r="NZG31" s="6"/>
      <c r="NZH31" s="6"/>
      <c r="NZI31" s="6"/>
      <c r="NZJ31" s="6"/>
      <c r="NZK31" s="6"/>
      <c r="NZL31" s="6"/>
      <c r="NZM31" s="6"/>
      <c r="NZN31" s="6"/>
      <c r="NZO31" s="6"/>
      <c r="NZP31" s="6"/>
      <c r="NZQ31" s="6"/>
      <c r="NZR31" s="6"/>
      <c r="NZS31" s="6"/>
      <c r="NZT31" s="6"/>
      <c r="NZU31" s="6"/>
      <c r="NZV31" s="6"/>
      <c r="NZW31" s="6"/>
      <c r="NZX31" s="6"/>
      <c r="NZY31" s="6"/>
      <c r="NZZ31" s="6"/>
      <c r="OAA31" s="6"/>
      <c r="OAB31" s="6"/>
      <c r="OAC31" s="6"/>
      <c r="OAD31" s="6"/>
      <c r="OAE31" s="6"/>
      <c r="OAF31" s="6"/>
      <c r="OAG31" s="6"/>
      <c r="OAH31" s="6"/>
      <c r="OAI31" s="6"/>
      <c r="OAJ31" s="6"/>
      <c r="OAK31" s="6"/>
      <c r="OAL31" s="6"/>
      <c r="OAM31" s="6"/>
      <c r="OAN31" s="6"/>
      <c r="OAO31" s="6"/>
      <c r="OAP31" s="6"/>
      <c r="OAQ31" s="6"/>
      <c r="OAR31" s="6"/>
      <c r="OAS31" s="6"/>
      <c r="OAT31" s="6"/>
      <c r="OAU31" s="6"/>
      <c r="OAV31" s="6"/>
      <c r="OAW31" s="6"/>
      <c r="OAX31" s="6"/>
      <c r="OAY31" s="6"/>
      <c r="OAZ31" s="6"/>
      <c r="OBA31" s="6"/>
      <c r="OBB31" s="6"/>
      <c r="OBC31" s="6"/>
      <c r="OBD31" s="6"/>
      <c r="OBE31" s="6"/>
      <c r="OBF31" s="6"/>
      <c r="OBG31" s="6"/>
      <c r="OBH31" s="6"/>
      <c r="OBI31" s="6"/>
      <c r="OBJ31" s="6"/>
      <c r="OBK31" s="6"/>
      <c r="OBL31" s="6"/>
      <c r="OBM31" s="6"/>
      <c r="OBN31" s="6"/>
      <c r="OBO31" s="6"/>
      <c r="OBP31" s="6"/>
      <c r="OBQ31" s="6"/>
      <c r="OBR31" s="6"/>
      <c r="OBS31" s="6"/>
      <c r="OBT31" s="6"/>
      <c r="OBU31" s="6"/>
      <c r="OBV31" s="6"/>
      <c r="OBW31" s="6"/>
      <c r="OBX31" s="6"/>
      <c r="OBY31" s="6"/>
      <c r="OBZ31" s="6"/>
      <c r="OCA31" s="6"/>
      <c r="OCB31" s="6"/>
      <c r="OCC31" s="6"/>
      <c r="OCD31" s="6"/>
      <c r="OCE31" s="6"/>
      <c r="OCF31" s="6"/>
      <c r="OCG31" s="6"/>
      <c r="OCH31" s="6"/>
      <c r="OCI31" s="6"/>
      <c r="OCJ31" s="6"/>
      <c r="OCK31" s="6"/>
      <c r="OCL31" s="6"/>
      <c r="OCM31" s="6"/>
      <c r="OCN31" s="6"/>
      <c r="OCO31" s="6"/>
      <c r="OCP31" s="6"/>
      <c r="OCQ31" s="6"/>
      <c r="OCR31" s="6"/>
      <c r="OCS31" s="6"/>
      <c r="OCT31" s="6"/>
      <c r="OCU31" s="6"/>
      <c r="OCV31" s="6"/>
      <c r="OCW31" s="6"/>
      <c r="OCX31" s="6"/>
      <c r="OCY31" s="6"/>
      <c r="OCZ31" s="6"/>
      <c r="ODA31" s="6"/>
      <c r="ODB31" s="6"/>
      <c r="ODC31" s="6"/>
      <c r="ODD31" s="6"/>
      <c r="ODE31" s="6"/>
      <c r="ODF31" s="6"/>
      <c r="ODG31" s="6"/>
      <c r="ODH31" s="6"/>
      <c r="ODI31" s="6"/>
      <c r="ODJ31" s="6"/>
      <c r="ODK31" s="6"/>
      <c r="ODL31" s="6"/>
      <c r="ODM31" s="6"/>
      <c r="ODN31" s="6"/>
      <c r="ODO31" s="6"/>
      <c r="ODP31" s="6"/>
      <c r="ODQ31" s="6"/>
      <c r="ODR31" s="6"/>
      <c r="ODS31" s="6"/>
      <c r="ODT31" s="6"/>
      <c r="ODU31" s="6"/>
      <c r="ODV31" s="6"/>
      <c r="ODW31" s="6"/>
      <c r="ODX31" s="6"/>
      <c r="ODY31" s="6"/>
      <c r="ODZ31" s="6"/>
      <c r="OEA31" s="6"/>
      <c r="OEB31" s="6"/>
      <c r="OEC31" s="6"/>
      <c r="OED31" s="6"/>
      <c r="OEE31" s="6"/>
      <c r="OEF31" s="6"/>
      <c r="OEG31" s="6"/>
      <c r="OEH31" s="6"/>
      <c r="OEI31" s="6"/>
      <c r="OEJ31" s="6"/>
      <c r="OEK31" s="6"/>
      <c r="OEL31" s="6"/>
      <c r="OEM31" s="6"/>
      <c r="OEN31" s="6"/>
      <c r="OEO31" s="6"/>
      <c r="OEP31" s="6"/>
      <c r="OEQ31" s="6"/>
      <c r="OER31" s="6"/>
      <c r="OES31" s="6"/>
      <c r="OET31" s="6"/>
      <c r="OEU31" s="6"/>
      <c r="OEV31" s="6"/>
      <c r="OEW31" s="6"/>
      <c r="OEX31" s="6"/>
      <c r="OEY31" s="6"/>
      <c r="OEZ31" s="6"/>
      <c r="OFA31" s="6"/>
      <c r="OFB31" s="6"/>
      <c r="OFC31" s="6"/>
      <c r="OFD31" s="6"/>
      <c r="OFE31" s="6"/>
      <c r="OFF31" s="6"/>
      <c r="OFG31" s="6"/>
      <c r="OFH31" s="6"/>
      <c r="OFI31" s="6"/>
      <c r="OFJ31" s="6"/>
      <c r="OFK31" s="6"/>
      <c r="OFL31" s="6"/>
      <c r="OFM31" s="6"/>
      <c r="OFN31" s="6"/>
      <c r="OFO31" s="6"/>
      <c r="OFP31" s="6"/>
      <c r="OFQ31" s="6"/>
      <c r="OFR31" s="6"/>
      <c r="OFS31" s="6"/>
      <c r="OFT31" s="6"/>
      <c r="OFU31" s="6"/>
      <c r="OFV31" s="6"/>
      <c r="OFW31" s="6"/>
      <c r="OFX31" s="6"/>
      <c r="OFY31" s="6"/>
      <c r="OFZ31" s="6"/>
      <c r="OGA31" s="6"/>
      <c r="OGB31" s="6"/>
      <c r="OGC31" s="6"/>
      <c r="OGD31" s="6"/>
      <c r="OGE31" s="6"/>
      <c r="OGF31" s="6"/>
      <c r="OGG31" s="6"/>
      <c r="OGH31" s="6"/>
      <c r="OGI31" s="6"/>
      <c r="OGJ31" s="6"/>
      <c r="OGK31" s="6"/>
      <c r="OGL31" s="6"/>
      <c r="OGM31" s="6"/>
      <c r="OGN31" s="6"/>
      <c r="OGO31" s="6"/>
      <c r="OGP31" s="6"/>
      <c r="OGQ31" s="6"/>
      <c r="OGR31" s="6"/>
      <c r="OGS31" s="6"/>
      <c r="OGT31" s="6"/>
      <c r="OGU31" s="6"/>
      <c r="OGV31" s="6"/>
      <c r="OGW31" s="6"/>
      <c r="OGX31" s="6"/>
      <c r="OGY31" s="6"/>
      <c r="OGZ31" s="6"/>
      <c r="OHA31" s="6"/>
      <c r="OHB31" s="6"/>
      <c r="OHC31" s="6"/>
      <c r="OHD31" s="6"/>
      <c r="OHE31" s="6"/>
      <c r="OHF31" s="6"/>
      <c r="OHG31" s="6"/>
      <c r="OHH31" s="6"/>
      <c r="OHI31" s="6"/>
      <c r="OHJ31" s="6"/>
      <c r="OHK31" s="6"/>
      <c r="OHL31" s="6"/>
      <c r="OHM31" s="6"/>
      <c r="OHN31" s="6"/>
      <c r="OHO31" s="6"/>
      <c r="OHP31" s="6"/>
      <c r="OHQ31" s="6"/>
      <c r="OHR31" s="6"/>
      <c r="OHS31" s="6"/>
      <c r="OHT31" s="6"/>
      <c r="OHU31" s="6"/>
      <c r="OHV31" s="6"/>
      <c r="OHW31" s="6"/>
      <c r="OHX31" s="6"/>
      <c r="OHY31" s="6"/>
      <c r="OHZ31" s="6"/>
      <c r="OIA31" s="6"/>
      <c r="OIB31" s="6"/>
      <c r="OIC31" s="6"/>
      <c r="OID31" s="6"/>
      <c r="OIE31" s="6"/>
      <c r="OIF31" s="6"/>
      <c r="OIG31" s="6"/>
      <c r="OIH31" s="6"/>
      <c r="OII31" s="6"/>
      <c r="OIJ31" s="6"/>
      <c r="OIK31" s="6"/>
      <c r="OIL31" s="6"/>
      <c r="OIM31" s="6"/>
      <c r="OIN31" s="6"/>
      <c r="OIO31" s="6"/>
      <c r="OIP31" s="6"/>
      <c r="OIQ31" s="6"/>
      <c r="OIR31" s="6"/>
      <c r="OIS31" s="6"/>
      <c r="OIT31" s="6"/>
      <c r="OIU31" s="6"/>
      <c r="OIV31" s="6"/>
      <c r="OIW31" s="6"/>
      <c r="OIX31" s="6"/>
      <c r="OIY31" s="6"/>
      <c r="OIZ31" s="6"/>
      <c r="OJA31" s="6"/>
      <c r="OJB31" s="6"/>
      <c r="OJC31" s="6"/>
      <c r="OJD31" s="6"/>
      <c r="OJE31" s="6"/>
      <c r="OJF31" s="6"/>
      <c r="OJG31" s="6"/>
      <c r="OJH31" s="6"/>
      <c r="OJI31" s="6"/>
      <c r="OJJ31" s="6"/>
      <c r="OJK31" s="6"/>
      <c r="OJL31" s="6"/>
      <c r="OJM31" s="6"/>
      <c r="OJN31" s="6"/>
      <c r="OJO31" s="6"/>
      <c r="OJP31" s="6"/>
      <c r="OJQ31" s="6"/>
      <c r="OJR31" s="6"/>
      <c r="OJS31" s="6"/>
      <c r="OJT31" s="6"/>
      <c r="OJU31" s="6"/>
      <c r="OJV31" s="6"/>
      <c r="OJW31" s="6"/>
      <c r="OJX31" s="6"/>
      <c r="OJY31" s="6"/>
      <c r="OJZ31" s="6"/>
      <c r="OKA31" s="6"/>
      <c r="OKB31" s="6"/>
      <c r="OKC31" s="6"/>
      <c r="OKD31" s="6"/>
      <c r="OKE31" s="6"/>
      <c r="OKF31" s="6"/>
      <c r="OKG31" s="6"/>
      <c r="OKH31" s="6"/>
      <c r="OKI31" s="6"/>
      <c r="OKJ31" s="6"/>
      <c r="OKK31" s="6"/>
      <c r="OKL31" s="6"/>
      <c r="OKM31" s="6"/>
      <c r="OKN31" s="6"/>
      <c r="OKO31" s="6"/>
      <c r="OKP31" s="6"/>
      <c r="OKQ31" s="6"/>
      <c r="OKR31" s="6"/>
      <c r="OKS31" s="6"/>
      <c r="OKT31" s="6"/>
      <c r="OKU31" s="6"/>
      <c r="OKV31" s="6"/>
      <c r="OKW31" s="6"/>
      <c r="OKX31" s="6"/>
      <c r="OKY31" s="6"/>
      <c r="OKZ31" s="6"/>
      <c r="OLA31" s="6"/>
      <c r="OLB31" s="6"/>
      <c r="OLC31" s="6"/>
      <c r="OLD31" s="6"/>
      <c r="OLE31" s="6"/>
      <c r="OLF31" s="6"/>
      <c r="OLG31" s="6"/>
      <c r="OLH31" s="6"/>
      <c r="OLI31" s="6"/>
      <c r="OLJ31" s="6"/>
      <c r="OLK31" s="6"/>
      <c r="OLL31" s="6"/>
      <c r="OLM31" s="6"/>
      <c r="OLN31" s="6"/>
      <c r="OLO31" s="6"/>
      <c r="OLP31" s="6"/>
      <c r="OLQ31" s="6"/>
      <c r="OLR31" s="6"/>
      <c r="OLS31" s="6"/>
      <c r="OLT31" s="6"/>
      <c r="OLU31" s="6"/>
      <c r="OLV31" s="6"/>
      <c r="OLW31" s="6"/>
      <c r="OLX31" s="6"/>
      <c r="OLY31" s="6"/>
      <c r="OLZ31" s="6"/>
      <c r="OMA31" s="6"/>
      <c r="OMB31" s="6"/>
      <c r="OMC31" s="6"/>
      <c r="OMD31" s="6"/>
      <c r="OME31" s="6"/>
      <c r="OMF31" s="6"/>
      <c r="OMG31" s="6"/>
      <c r="OMH31" s="6"/>
      <c r="OMI31" s="6"/>
      <c r="OMJ31" s="6"/>
      <c r="OMK31" s="6"/>
      <c r="OML31" s="6"/>
      <c r="OMM31" s="6"/>
      <c r="OMN31" s="6"/>
      <c r="OMO31" s="6"/>
      <c r="OMP31" s="6"/>
      <c r="OMQ31" s="6"/>
      <c r="OMR31" s="6"/>
      <c r="OMS31" s="6"/>
      <c r="OMT31" s="6"/>
      <c r="OMU31" s="6"/>
      <c r="OMV31" s="6"/>
      <c r="OMW31" s="6"/>
      <c r="OMX31" s="6"/>
      <c r="OMY31" s="6"/>
      <c r="OMZ31" s="6"/>
      <c r="ONA31" s="6"/>
      <c r="ONB31" s="6"/>
      <c r="ONC31" s="6"/>
      <c r="OND31" s="6"/>
      <c r="ONE31" s="6"/>
      <c r="ONF31" s="6"/>
      <c r="ONG31" s="6"/>
      <c r="ONH31" s="6"/>
      <c r="ONI31" s="6"/>
      <c r="ONJ31" s="6"/>
      <c r="ONK31" s="6"/>
      <c r="ONL31" s="6"/>
      <c r="ONM31" s="6"/>
      <c r="ONN31" s="6"/>
      <c r="ONO31" s="6"/>
      <c r="ONP31" s="6"/>
      <c r="ONQ31" s="6"/>
      <c r="ONR31" s="6"/>
      <c r="ONS31" s="6"/>
      <c r="ONT31" s="6"/>
      <c r="ONU31" s="6"/>
      <c r="ONV31" s="6"/>
      <c r="ONW31" s="6"/>
      <c r="ONX31" s="6"/>
      <c r="ONY31" s="6"/>
      <c r="ONZ31" s="6"/>
      <c r="OOA31" s="6"/>
      <c r="OOB31" s="6"/>
      <c r="OOC31" s="6"/>
      <c r="OOD31" s="6"/>
      <c r="OOE31" s="6"/>
      <c r="OOF31" s="6"/>
      <c r="OOG31" s="6"/>
      <c r="OOH31" s="6"/>
      <c r="OOI31" s="6"/>
      <c r="OOJ31" s="6"/>
      <c r="OOK31" s="6"/>
      <c r="OOL31" s="6"/>
      <c r="OOM31" s="6"/>
      <c r="OON31" s="6"/>
      <c r="OOO31" s="6"/>
      <c r="OOP31" s="6"/>
      <c r="OOQ31" s="6"/>
      <c r="OOR31" s="6"/>
      <c r="OOS31" s="6"/>
      <c r="OOT31" s="6"/>
      <c r="OOU31" s="6"/>
      <c r="OOV31" s="6"/>
      <c r="OOW31" s="6"/>
      <c r="OOX31" s="6"/>
      <c r="OOY31" s="6"/>
      <c r="OOZ31" s="6"/>
      <c r="OPA31" s="6"/>
      <c r="OPB31" s="6"/>
      <c r="OPC31" s="6"/>
      <c r="OPD31" s="6"/>
      <c r="OPE31" s="6"/>
      <c r="OPF31" s="6"/>
      <c r="OPG31" s="6"/>
      <c r="OPH31" s="6"/>
      <c r="OPI31" s="6"/>
      <c r="OPJ31" s="6"/>
      <c r="OPK31" s="6"/>
      <c r="OPL31" s="6"/>
      <c r="OPM31" s="6"/>
      <c r="OPN31" s="6"/>
      <c r="OPO31" s="6"/>
      <c r="OPP31" s="6"/>
      <c r="OPQ31" s="6"/>
      <c r="OPR31" s="6"/>
      <c r="OPS31" s="6"/>
      <c r="OPT31" s="6"/>
      <c r="OPU31" s="6"/>
      <c r="OPV31" s="6"/>
      <c r="OPW31" s="6"/>
      <c r="OPX31" s="6"/>
      <c r="OPY31" s="6"/>
      <c r="OPZ31" s="6"/>
      <c r="OQA31" s="6"/>
      <c r="OQB31" s="6"/>
      <c r="OQC31" s="6"/>
      <c r="OQD31" s="6"/>
      <c r="OQE31" s="6"/>
      <c r="OQF31" s="6"/>
      <c r="OQG31" s="6"/>
      <c r="OQH31" s="6"/>
      <c r="OQI31" s="6"/>
      <c r="OQJ31" s="6"/>
      <c r="OQK31" s="6"/>
      <c r="OQL31" s="6"/>
      <c r="OQM31" s="6"/>
      <c r="OQN31" s="6"/>
      <c r="OQO31" s="6"/>
      <c r="OQP31" s="6"/>
      <c r="OQQ31" s="6"/>
      <c r="OQR31" s="6"/>
      <c r="OQS31" s="6"/>
      <c r="OQT31" s="6"/>
      <c r="OQU31" s="6"/>
      <c r="OQV31" s="6"/>
      <c r="OQW31" s="6"/>
      <c r="OQX31" s="6"/>
      <c r="OQY31" s="6"/>
      <c r="OQZ31" s="6"/>
      <c r="ORA31" s="6"/>
      <c r="ORB31" s="6"/>
      <c r="ORC31" s="6"/>
      <c r="ORD31" s="6"/>
      <c r="ORE31" s="6"/>
      <c r="ORF31" s="6"/>
      <c r="ORG31" s="6"/>
      <c r="ORH31" s="6"/>
      <c r="ORI31" s="6"/>
      <c r="ORJ31" s="6"/>
      <c r="ORK31" s="6"/>
      <c r="ORL31" s="6"/>
      <c r="ORM31" s="6"/>
      <c r="ORN31" s="6"/>
      <c r="ORO31" s="6"/>
      <c r="ORP31" s="6"/>
      <c r="ORQ31" s="6"/>
      <c r="ORR31" s="6"/>
      <c r="ORS31" s="6"/>
      <c r="ORT31" s="6"/>
      <c r="ORU31" s="6"/>
      <c r="ORV31" s="6"/>
      <c r="ORW31" s="6"/>
      <c r="ORX31" s="6"/>
      <c r="ORY31" s="6"/>
      <c r="ORZ31" s="6"/>
      <c r="OSA31" s="6"/>
      <c r="OSB31" s="6"/>
      <c r="OSC31" s="6"/>
      <c r="OSD31" s="6"/>
      <c r="OSE31" s="6"/>
      <c r="OSF31" s="6"/>
      <c r="OSG31" s="6"/>
      <c r="OSH31" s="6"/>
      <c r="OSI31" s="6"/>
      <c r="OSJ31" s="6"/>
      <c r="OSK31" s="6"/>
      <c r="OSL31" s="6"/>
      <c r="OSM31" s="6"/>
      <c r="OSN31" s="6"/>
      <c r="OSO31" s="6"/>
      <c r="OSP31" s="6"/>
      <c r="OSQ31" s="6"/>
      <c r="OSR31" s="6"/>
      <c r="OSS31" s="6"/>
      <c r="OST31" s="6"/>
      <c r="OSU31" s="6"/>
      <c r="OSV31" s="6"/>
      <c r="OSW31" s="6"/>
      <c r="OSX31" s="6"/>
      <c r="OSY31" s="6"/>
      <c r="OSZ31" s="6"/>
      <c r="OTA31" s="6"/>
      <c r="OTB31" s="6"/>
      <c r="OTC31" s="6"/>
      <c r="OTD31" s="6"/>
      <c r="OTE31" s="6"/>
      <c r="OTF31" s="6"/>
      <c r="OTG31" s="6"/>
      <c r="OTH31" s="6"/>
      <c r="OTI31" s="6"/>
      <c r="OTJ31" s="6"/>
      <c r="OTK31" s="6"/>
      <c r="OTL31" s="6"/>
      <c r="OTM31" s="6"/>
      <c r="OTN31" s="6"/>
      <c r="OTO31" s="6"/>
      <c r="OTP31" s="6"/>
      <c r="OTQ31" s="6"/>
      <c r="OTR31" s="6"/>
      <c r="OTS31" s="6"/>
      <c r="OTT31" s="6"/>
      <c r="OTU31" s="6"/>
      <c r="OTV31" s="6"/>
      <c r="OTW31" s="6"/>
      <c r="OTX31" s="6"/>
      <c r="OTY31" s="6"/>
      <c r="OTZ31" s="6"/>
      <c r="OUA31" s="6"/>
      <c r="OUB31" s="6"/>
      <c r="OUC31" s="6"/>
      <c r="OUD31" s="6"/>
      <c r="OUE31" s="6"/>
      <c r="OUF31" s="6"/>
      <c r="OUG31" s="6"/>
      <c r="OUH31" s="6"/>
      <c r="OUI31" s="6"/>
      <c r="OUJ31" s="6"/>
      <c r="OUK31" s="6"/>
      <c r="OUL31" s="6"/>
      <c r="OUM31" s="6"/>
      <c r="OUN31" s="6"/>
      <c r="OUO31" s="6"/>
      <c r="OUP31" s="6"/>
      <c r="OUQ31" s="6"/>
      <c r="OUR31" s="6"/>
      <c r="OUS31" s="6"/>
      <c r="OUT31" s="6"/>
      <c r="OUU31" s="6"/>
      <c r="OUV31" s="6"/>
      <c r="OUW31" s="6"/>
      <c r="OUX31" s="6"/>
      <c r="OUY31" s="6"/>
      <c r="OUZ31" s="6"/>
      <c r="OVA31" s="6"/>
      <c r="OVB31" s="6"/>
      <c r="OVC31" s="6"/>
      <c r="OVD31" s="6"/>
      <c r="OVE31" s="6"/>
      <c r="OVF31" s="6"/>
      <c r="OVG31" s="6"/>
      <c r="OVH31" s="6"/>
      <c r="OVI31" s="6"/>
      <c r="OVJ31" s="6"/>
      <c r="OVK31" s="6"/>
      <c r="OVL31" s="6"/>
      <c r="OVM31" s="6"/>
      <c r="OVN31" s="6"/>
      <c r="OVO31" s="6"/>
      <c r="OVP31" s="6"/>
      <c r="OVQ31" s="6"/>
      <c r="OVR31" s="6"/>
      <c r="OVS31" s="6"/>
      <c r="OVT31" s="6"/>
      <c r="OVU31" s="6"/>
      <c r="OVV31" s="6"/>
      <c r="OVW31" s="6"/>
      <c r="OVX31" s="6"/>
      <c r="OVY31" s="6"/>
      <c r="OVZ31" s="6"/>
      <c r="OWA31" s="6"/>
      <c r="OWB31" s="6"/>
      <c r="OWC31" s="6"/>
      <c r="OWD31" s="6"/>
      <c r="OWE31" s="6"/>
      <c r="OWF31" s="6"/>
      <c r="OWG31" s="6"/>
      <c r="OWH31" s="6"/>
      <c r="OWI31" s="6"/>
      <c r="OWJ31" s="6"/>
      <c r="OWK31" s="6"/>
      <c r="OWL31" s="6"/>
      <c r="OWM31" s="6"/>
      <c r="OWN31" s="6"/>
      <c r="OWO31" s="6"/>
      <c r="OWP31" s="6"/>
      <c r="OWQ31" s="6"/>
      <c r="OWR31" s="6"/>
      <c r="OWS31" s="6"/>
      <c r="OWT31" s="6"/>
      <c r="OWU31" s="6"/>
      <c r="OWV31" s="6"/>
      <c r="OWW31" s="6"/>
      <c r="OWX31" s="6"/>
      <c r="OWY31" s="6"/>
      <c r="OWZ31" s="6"/>
      <c r="OXA31" s="6"/>
      <c r="OXB31" s="6"/>
      <c r="OXC31" s="6"/>
      <c r="OXD31" s="6"/>
      <c r="OXE31" s="6"/>
      <c r="OXF31" s="6"/>
      <c r="OXG31" s="6"/>
      <c r="OXH31" s="6"/>
      <c r="OXI31" s="6"/>
      <c r="OXJ31" s="6"/>
      <c r="OXK31" s="6"/>
      <c r="OXL31" s="6"/>
      <c r="OXM31" s="6"/>
      <c r="OXN31" s="6"/>
      <c r="OXO31" s="6"/>
      <c r="OXP31" s="6"/>
      <c r="OXQ31" s="6"/>
      <c r="OXR31" s="6"/>
      <c r="OXS31" s="6"/>
      <c r="OXT31" s="6"/>
      <c r="OXU31" s="6"/>
      <c r="OXV31" s="6"/>
      <c r="OXW31" s="6"/>
      <c r="OXX31" s="6"/>
      <c r="OXY31" s="6"/>
      <c r="OXZ31" s="6"/>
      <c r="OYA31" s="6"/>
      <c r="OYB31" s="6"/>
      <c r="OYC31" s="6"/>
      <c r="OYD31" s="6"/>
      <c r="OYE31" s="6"/>
      <c r="OYF31" s="6"/>
      <c r="OYG31" s="6"/>
      <c r="OYH31" s="6"/>
      <c r="OYI31" s="6"/>
      <c r="OYJ31" s="6"/>
      <c r="OYK31" s="6"/>
      <c r="OYL31" s="6"/>
      <c r="OYM31" s="6"/>
      <c r="OYN31" s="6"/>
      <c r="OYO31" s="6"/>
      <c r="OYP31" s="6"/>
      <c r="OYQ31" s="6"/>
      <c r="OYR31" s="6"/>
      <c r="OYS31" s="6"/>
      <c r="OYT31" s="6"/>
      <c r="OYU31" s="6"/>
      <c r="OYV31" s="6"/>
      <c r="OYW31" s="6"/>
      <c r="OYX31" s="6"/>
      <c r="OYY31" s="6"/>
      <c r="OYZ31" s="6"/>
      <c r="OZA31" s="6"/>
      <c r="OZB31" s="6"/>
      <c r="OZC31" s="6"/>
      <c r="OZD31" s="6"/>
      <c r="OZE31" s="6"/>
      <c r="OZF31" s="6"/>
      <c r="OZG31" s="6"/>
      <c r="OZH31" s="6"/>
      <c r="OZI31" s="6"/>
      <c r="OZJ31" s="6"/>
      <c r="OZK31" s="6"/>
      <c r="OZL31" s="6"/>
      <c r="OZM31" s="6"/>
      <c r="OZN31" s="6"/>
      <c r="OZO31" s="6"/>
      <c r="OZP31" s="6"/>
      <c r="OZQ31" s="6"/>
      <c r="OZR31" s="6"/>
      <c r="OZS31" s="6"/>
      <c r="OZT31" s="6"/>
      <c r="OZU31" s="6"/>
      <c r="OZV31" s="6"/>
      <c r="OZW31" s="6"/>
      <c r="OZX31" s="6"/>
      <c r="OZY31" s="6"/>
      <c r="OZZ31" s="6"/>
      <c r="PAA31" s="6"/>
      <c r="PAB31" s="6"/>
      <c r="PAC31" s="6"/>
      <c r="PAD31" s="6"/>
      <c r="PAE31" s="6"/>
      <c r="PAF31" s="6"/>
      <c r="PAG31" s="6"/>
      <c r="PAH31" s="6"/>
      <c r="PAI31" s="6"/>
      <c r="PAJ31" s="6"/>
      <c r="PAK31" s="6"/>
      <c r="PAL31" s="6"/>
      <c r="PAM31" s="6"/>
      <c r="PAN31" s="6"/>
      <c r="PAO31" s="6"/>
      <c r="PAP31" s="6"/>
      <c r="PAQ31" s="6"/>
      <c r="PAR31" s="6"/>
      <c r="PAS31" s="6"/>
      <c r="PAT31" s="6"/>
      <c r="PAU31" s="6"/>
      <c r="PAV31" s="6"/>
      <c r="PAW31" s="6"/>
      <c r="PAX31" s="6"/>
      <c r="PAY31" s="6"/>
      <c r="PAZ31" s="6"/>
      <c r="PBA31" s="6"/>
      <c r="PBB31" s="6"/>
      <c r="PBC31" s="6"/>
      <c r="PBD31" s="6"/>
      <c r="PBE31" s="6"/>
      <c r="PBF31" s="6"/>
      <c r="PBG31" s="6"/>
      <c r="PBH31" s="6"/>
      <c r="PBI31" s="6"/>
      <c r="PBJ31" s="6"/>
      <c r="PBK31" s="6"/>
      <c r="PBL31" s="6"/>
      <c r="PBM31" s="6"/>
      <c r="PBN31" s="6"/>
      <c r="PBO31" s="6"/>
      <c r="PBP31" s="6"/>
      <c r="PBQ31" s="6"/>
      <c r="PBR31" s="6"/>
      <c r="PBS31" s="6"/>
      <c r="PBT31" s="6"/>
      <c r="PBU31" s="6"/>
      <c r="PBV31" s="6"/>
      <c r="PBW31" s="6"/>
      <c r="PBX31" s="6"/>
      <c r="PBY31" s="6"/>
      <c r="PBZ31" s="6"/>
      <c r="PCA31" s="6"/>
      <c r="PCB31" s="6"/>
      <c r="PCC31" s="6"/>
      <c r="PCD31" s="6"/>
      <c r="PCE31" s="6"/>
      <c r="PCF31" s="6"/>
      <c r="PCG31" s="6"/>
      <c r="PCH31" s="6"/>
      <c r="PCI31" s="6"/>
      <c r="PCJ31" s="6"/>
      <c r="PCK31" s="6"/>
      <c r="PCL31" s="6"/>
      <c r="PCM31" s="6"/>
      <c r="PCN31" s="6"/>
      <c r="PCO31" s="6"/>
      <c r="PCP31" s="6"/>
      <c r="PCQ31" s="6"/>
      <c r="PCR31" s="6"/>
      <c r="PCS31" s="6"/>
      <c r="PCT31" s="6"/>
      <c r="PCU31" s="6"/>
      <c r="PCV31" s="6"/>
      <c r="PCW31" s="6"/>
      <c r="PCX31" s="6"/>
      <c r="PCY31" s="6"/>
      <c r="PCZ31" s="6"/>
      <c r="PDA31" s="6"/>
      <c r="PDB31" s="6"/>
      <c r="PDC31" s="6"/>
      <c r="PDD31" s="6"/>
      <c r="PDE31" s="6"/>
      <c r="PDF31" s="6"/>
      <c r="PDG31" s="6"/>
      <c r="PDH31" s="6"/>
      <c r="PDI31" s="6"/>
      <c r="PDJ31" s="6"/>
      <c r="PDK31" s="6"/>
      <c r="PDL31" s="6"/>
      <c r="PDM31" s="6"/>
      <c r="PDN31" s="6"/>
      <c r="PDO31" s="6"/>
      <c r="PDP31" s="6"/>
      <c r="PDQ31" s="6"/>
      <c r="PDR31" s="6"/>
      <c r="PDS31" s="6"/>
      <c r="PDT31" s="6"/>
      <c r="PDU31" s="6"/>
      <c r="PDV31" s="6"/>
      <c r="PDW31" s="6"/>
      <c r="PDX31" s="6"/>
      <c r="PDY31" s="6"/>
      <c r="PDZ31" s="6"/>
      <c r="PEA31" s="6"/>
      <c r="PEB31" s="6"/>
      <c r="PEC31" s="6"/>
      <c r="PED31" s="6"/>
      <c r="PEE31" s="6"/>
      <c r="PEF31" s="6"/>
      <c r="PEG31" s="6"/>
      <c r="PEH31" s="6"/>
      <c r="PEI31" s="6"/>
      <c r="PEJ31" s="6"/>
      <c r="PEK31" s="6"/>
      <c r="PEL31" s="6"/>
      <c r="PEM31" s="6"/>
      <c r="PEN31" s="6"/>
      <c r="PEO31" s="6"/>
      <c r="PEP31" s="6"/>
      <c r="PEQ31" s="6"/>
      <c r="PER31" s="6"/>
      <c r="PES31" s="6"/>
      <c r="PET31" s="6"/>
      <c r="PEU31" s="6"/>
      <c r="PEV31" s="6"/>
      <c r="PEW31" s="6"/>
      <c r="PEX31" s="6"/>
      <c r="PEY31" s="6"/>
      <c r="PEZ31" s="6"/>
      <c r="PFA31" s="6"/>
      <c r="PFB31" s="6"/>
      <c r="PFC31" s="6"/>
      <c r="PFD31" s="6"/>
      <c r="PFE31" s="6"/>
      <c r="PFF31" s="6"/>
      <c r="PFG31" s="6"/>
      <c r="PFH31" s="6"/>
      <c r="PFI31" s="6"/>
      <c r="PFJ31" s="6"/>
      <c r="PFK31" s="6"/>
      <c r="PFL31" s="6"/>
      <c r="PFM31" s="6"/>
      <c r="PFN31" s="6"/>
      <c r="PFO31" s="6"/>
      <c r="PFP31" s="6"/>
      <c r="PFQ31" s="6"/>
      <c r="PFR31" s="6"/>
      <c r="PFS31" s="6"/>
      <c r="PFT31" s="6"/>
      <c r="PFU31" s="6"/>
      <c r="PFV31" s="6"/>
      <c r="PFW31" s="6"/>
      <c r="PFX31" s="6"/>
      <c r="PFY31" s="6"/>
      <c r="PFZ31" s="6"/>
      <c r="PGA31" s="6"/>
      <c r="PGB31" s="6"/>
      <c r="PGC31" s="6"/>
      <c r="PGD31" s="6"/>
      <c r="PGE31" s="6"/>
      <c r="PGF31" s="6"/>
      <c r="PGG31" s="6"/>
      <c r="PGH31" s="6"/>
      <c r="PGI31" s="6"/>
      <c r="PGJ31" s="6"/>
      <c r="PGK31" s="6"/>
      <c r="PGL31" s="6"/>
      <c r="PGM31" s="6"/>
      <c r="PGN31" s="6"/>
      <c r="PGO31" s="6"/>
      <c r="PGP31" s="6"/>
      <c r="PGQ31" s="6"/>
      <c r="PGR31" s="6"/>
      <c r="PGS31" s="6"/>
      <c r="PGT31" s="6"/>
      <c r="PGU31" s="6"/>
      <c r="PGV31" s="6"/>
      <c r="PGW31" s="6"/>
      <c r="PGX31" s="6"/>
      <c r="PGY31" s="6"/>
      <c r="PGZ31" s="6"/>
      <c r="PHA31" s="6"/>
      <c r="PHB31" s="6"/>
      <c r="PHC31" s="6"/>
      <c r="PHD31" s="6"/>
      <c r="PHE31" s="6"/>
      <c r="PHF31" s="6"/>
      <c r="PHG31" s="6"/>
      <c r="PHH31" s="6"/>
      <c r="PHI31" s="6"/>
      <c r="PHJ31" s="6"/>
      <c r="PHK31" s="6"/>
      <c r="PHL31" s="6"/>
      <c r="PHM31" s="6"/>
      <c r="PHN31" s="6"/>
      <c r="PHO31" s="6"/>
      <c r="PHP31" s="6"/>
      <c r="PHQ31" s="6"/>
      <c r="PHR31" s="6"/>
      <c r="PHS31" s="6"/>
      <c r="PHT31" s="6"/>
      <c r="PHU31" s="6"/>
      <c r="PHV31" s="6"/>
      <c r="PHW31" s="6"/>
      <c r="PHX31" s="6"/>
      <c r="PHY31" s="6"/>
      <c r="PHZ31" s="6"/>
      <c r="PIA31" s="6"/>
      <c r="PIB31" s="6"/>
      <c r="PIC31" s="6"/>
      <c r="PID31" s="6"/>
      <c r="PIE31" s="6"/>
      <c r="PIF31" s="6"/>
      <c r="PIG31" s="6"/>
      <c r="PIH31" s="6"/>
      <c r="PII31" s="6"/>
      <c r="PIJ31" s="6"/>
      <c r="PIK31" s="6"/>
      <c r="PIL31" s="6"/>
      <c r="PIM31" s="6"/>
      <c r="PIN31" s="6"/>
      <c r="PIO31" s="6"/>
      <c r="PIP31" s="6"/>
      <c r="PIQ31" s="6"/>
      <c r="PIR31" s="6"/>
      <c r="PIS31" s="6"/>
      <c r="PIT31" s="6"/>
      <c r="PIU31" s="6"/>
      <c r="PIV31" s="6"/>
      <c r="PIW31" s="6"/>
      <c r="PIX31" s="6"/>
      <c r="PIY31" s="6"/>
      <c r="PIZ31" s="6"/>
      <c r="PJA31" s="6"/>
      <c r="PJB31" s="6"/>
      <c r="PJC31" s="6"/>
      <c r="PJD31" s="6"/>
      <c r="PJE31" s="6"/>
      <c r="PJF31" s="6"/>
      <c r="PJG31" s="6"/>
      <c r="PJH31" s="6"/>
      <c r="PJI31" s="6"/>
      <c r="PJJ31" s="6"/>
      <c r="PJK31" s="6"/>
      <c r="PJL31" s="6"/>
      <c r="PJM31" s="6"/>
      <c r="PJN31" s="6"/>
      <c r="PJO31" s="6"/>
      <c r="PJP31" s="6"/>
      <c r="PJQ31" s="6"/>
      <c r="PJR31" s="6"/>
      <c r="PJS31" s="6"/>
      <c r="PJT31" s="6"/>
      <c r="PJU31" s="6"/>
      <c r="PJV31" s="6"/>
      <c r="PJW31" s="6"/>
      <c r="PJX31" s="6"/>
      <c r="PJY31" s="6"/>
      <c r="PJZ31" s="6"/>
      <c r="PKA31" s="6"/>
      <c r="PKB31" s="6"/>
      <c r="PKC31" s="6"/>
      <c r="PKD31" s="6"/>
      <c r="PKE31" s="6"/>
      <c r="PKF31" s="6"/>
      <c r="PKG31" s="6"/>
      <c r="PKH31" s="6"/>
      <c r="PKI31" s="6"/>
      <c r="PKJ31" s="6"/>
      <c r="PKK31" s="6"/>
      <c r="PKL31" s="6"/>
      <c r="PKM31" s="6"/>
      <c r="PKN31" s="6"/>
      <c r="PKO31" s="6"/>
      <c r="PKP31" s="6"/>
      <c r="PKQ31" s="6"/>
      <c r="PKR31" s="6"/>
      <c r="PKS31" s="6"/>
      <c r="PKT31" s="6"/>
      <c r="PKU31" s="6"/>
      <c r="PKV31" s="6"/>
      <c r="PKW31" s="6"/>
      <c r="PKX31" s="6"/>
      <c r="PKY31" s="6"/>
      <c r="PKZ31" s="6"/>
      <c r="PLA31" s="6"/>
      <c r="PLB31" s="6"/>
      <c r="PLC31" s="6"/>
      <c r="PLD31" s="6"/>
      <c r="PLE31" s="6"/>
      <c r="PLF31" s="6"/>
      <c r="PLG31" s="6"/>
      <c r="PLH31" s="6"/>
      <c r="PLI31" s="6"/>
      <c r="PLJ31" s="6"/>
      <c r="PLK31" s="6"/>
      <c r="PLL31" s="6"/>
      <c r="PLM31" s="6"/>
      <c r="PLN31" s="6"/>
      <c r="PLO31" s="6"/>
      <c r="PLP31" s="6"/>
      <c r="PLQ31" s="6"/>
      <c r="PLR31" s="6"/>
      <c r="PLS31" s="6"/>
      <c r="PLT31" s="6"/>
      <c r="PLU31" s="6"/>
      <c r="PLV31" s="6"/>
      <c r="PLW31" s="6"/>
      <c r="PLX31" s="6"/>
      <c r="PLY31" s="6"/>
      <c r="PLZ31" s="6"/>
      <c r="PMA31" s="6"/>
      <c r="PMB31" s="6"/>
      <c r="PMC31" s="6"/>
      <c r="PMD31" s="6"/>
      <c r="PME31" s="6"/>
      <c r="PMF31" s="6"/>
      <c r="PMG31" s="6"/>
      <c r="PMH31" s="6"/>
      <c r="PMI31" s="6"/>
      <c r="PMJ31" s="6"/>
      <c r="PMK31" s="6"/>
      <c r="PML31" s="6"/>
      <c r="PMM31" s="6"/>
      <c r="PMN31" s="6"/>
      <c r="PMO31" s="6"/>
      <c r="PMP31" s="6"/>
      <c r="PMQ31" s="6"/>
      <c r="PMR31" s="6"/>
      <c r="PMS31" s="6"/>
      <c r="PMT31" s="6"/>
      <c r="PMU31" s="6"/>
      <c r="PMV31" s="6"/>
      <c r="PMW31" s="6"/>
      <c r="PMX31" s="6"/>
      <c r="PMY31" s="6"/>
      <c r="PMZ31" s="6"/>
      <c r="PNA31" s="6"/>
      <c r="PNB31" s="6"/>
      <c r="PNC31" s="6"/>
      <c r="PND31" s="6"/>
      <c r="PNE31" s="6"/>
      <c r="PNF31" s="6"/>
      <c r="PNG31" s="6"/>
      <c r="PNH31" s="6"/>
      <c r="PNI31" s="6"/>
      <c r="PNJ31" s="6"/>
      <c r="PNK31" s="6"/>
      <c r="PNL31" s="6"/>
      <c r="PNM31" s="6"/>
      <c r="PNN31" s="6"/>
      <c r="PNO31" s="6"/>
      <c r="PNP31" s="6"/>
      <c r="PNQ31" s="6"/>
      <c r="PNR31" s="6"/>
      <c r="PNS31" s="6"/>
      <c r="PNT31" s="6"/>
      <c r="PNU31" s="6"/>
      <c r="PNV31" s="6"/>
      <c r="PNW31" s="6"/>
      <c r="PNX31" s="6"/>
      <c r="PNY31" s="6"/>
      <c r="PNZ31" s="6"/>
      <c r="POA31" s="6"/>
      <c r="POB31" s="6"/>
      <c r="POC31" s="6"/>
      <c r="POD31" s="6"/>
      <c r="POE31" s="6"/>
      <c r="POF31" s="6"/>
      <c r="POG31" s="6"/>
      <c r="POH31" s="6"/>
      <c r="POI31" s="6"/>
      <c r="POJ31" s="6"/>
      <c r="POK31" s="6"/>
      <c r="POL31" s="6"/>
      <c r="POM31" s="6"/>
      <c r="PON31" s="6"/>
      <c r="POO31" s="6"/>
      <c r="POP31" s="6"/>
      <c r="POQ31" s="6"/>
      <c r="POR31" s="6"/>
      <c r="POS31" s="6"/>
      <c r="POT31" s="6"/>
      <c r="POU31" s="6"/>
      <c r="POV31" s="6"/>
      <c r="POW31" s="6"/>
      <c r="POX31" s="6"/>
      <c r="POY31" s="6"/>
      <c r="POZ31" s="6"/>
      <c r="PPA31" s="6"/>
      <c r="PPB31" s="6"/>
      <c r="PPC31" s="6"/>
      <c r="PPD31" s="6"/>
      <c r="PPE31" s="6"/>
      <c r="PPF31" s="6"/>
      <c r="PPG31" s="6"/>
      <c r="PPH31" s="6"/>
      <c r="PPI31" s="6"/>
      <c r="PPJ31" s="6"/>
      <c r="PPK31" s="6"/>
      <c r="PPL31" s="6"/>
      <c r="PPM31" s="6"/>
      <c r="PPN31" s="6"/>
      <c r="PPO31" s="6"/>
      <c r="PPP31" s="6"/>
      <c r="PPQ31" s="6"/>
      <c r="PPR31" s="6"/>
      <c r="PPS31" s="6"/>
      <c r="PPT31" s="6"/>
      <c r="PPU31" s="6"/>
      <c r="PPV31" s="6"/>
      <c r="PPW31" s="6"/>
      <c r="PPX31" s="6"/>
      <c r="PPY31" s="6"/>
      <c r="PPZ31" s="6"/>
      <c r="PQA31" s="6"/>
      <c r="PQB31" s="6"/>
      <c r="PQC31" s="6"/>
      <c r="PQD31" s="6"/>
      <c r="PQE31" s="6"/>
      <c r="PQF31" s="6"/>
      <c r="PQG31" s="6"/>
      <c r="PQH31" s="6"/>
      <c r="PQI31" s="6"/>
      <c r="PQJ31" s="6"/>
      <c r="PQK31" s="6"/>
      <c r="PQL31" s="6"/>
      <c r="PQM31" s="6"/>
      <c r="PQN31" s="6"/>
      <c r="PQO31" s="6"/>
      <c r="PQP31" s="6"/>
      <c r="PQQ31" s="6"/>
      <c r="PQR31" s="6"/>
      <c r="PQS31" s="6"/>
      <c r="PQT31" s="6"/>
      <c r="PQU31" s="6"/>
      <c r="PQV31" s="6"/>
      <c r="PQW31" s="6"/>
      <c r="PQX31" s="6"/>
      <c r="PQY31" s="6"/>
      <c r="PQZ31" s="6"/>
      <c r="PRA31" s="6"/>
      <c r="PRB31" s="6"/>
      <c r="PRC31" s="6"/>
      <c r="PRD31" s="6"/>
      <c r="PRE31" s="6"/>
      <c r="PRF31" s="6"/>
      <c r="PRG31" s="6"/>
      <c r="PRH31" s="6"/>
      <c r="PRI31" s="6"/>
      <c r="PRJ31" s="6"/>
      <c r="PRK31" s="6"/>
      <c r="PRL31" s="6"/>
      <c r="PRM31" s="6"/>
      <c r="PRN31" s="6"/>
      <c r="PRO31" s="6"/>
      <c r="PRP31" s="6"/>
      <c r="PRQ31" s="6"/>
      <c r="PRR31" s="6"/>
      <c r="PRS31" s="6"/>
      <c r="PRT31" s="6"/>
      <c r="PRU31" s="6"/>
      <c r="PRV31" s="6"/>
      <c r="PRW31" s="6"/>
      <c r="PRX31" s="6"/>
      <c r="PRY31" s="6"/>
      <c r="PRZ31" s="6"/>
      <c r="PSA31" s="6"/>
      <c r="PSB31" s="6"/>
      <c r="PSC31" s="6"/>
      <c r="PSD31" s="6"/>
      <c r="PSE31" s="6"/>
      <c r="PSF31" s="6"/>
      <c r="PSG31" s="6"/>
      <c r="PSH31" s="6"/>
      <c r="PSI31" s="6"/>
      <c r="PSJ31" s="6"/>
      <c r="PSK31" s="6"/>
      <c r="PSL31" s="6"/>
      <c r="PSM31" s="6"/>
      <c r="PSN31" s="6"/>
      <c r="PSO31" s="6"/>
      <c r="PSP31" s="6"/>
      <c r="PSQ31" s="6"/>
      <c r="PSR31" s="6"/>
      <c r="PSS31" s="6"/>
      <c r="PST31" s="6"/>
      <c r="PSU31" s="6"/>
      <c r="PSV31" s="6"/>
      <c r="PSW31" s="6"/>
      <c r="PSX31" s="6"/>
      <c r="PSY31" s="6"/>
      <c r="PSZ31" s="6"/>
      <c r="PTA31" s="6"/>
      <c r="PTB31" s="6"/>
      <c r="PTC31" s="6"/>
      <c r="PTD31" s="6"/>
      <c r="PTE31" s="6"/>
      <c r="PTF31" s="6"/>
      <c r="PTG31" s="6"/>
      <c r="PTH31" s="6"/>
      <c r="PTI31" s="6"/>
      <c r="PTJ31" s="6"/>
      <c r="PTK31" s="6"/>
      <c r="PTL31" s="6"/>
      <c r="PTM31" s="6"/>
      <c r="PTN31" s="6"/>
      <c r="PTO31" s="6"/>
      <c r="PTP31" s="6"/>
      <c r="PTQ31" s="6"/>
      <c r="PTR31" s="6"/>
      <c r="PTS31" s="6"/>
      <c r="PTT31" s="6"/>
      <c r="PTU31" s="6"/>
      <c r="PTV31" s="6"/>
      <c r="PTW31" s="6"/>
      <c r="PTX31" s="6"/>
      <c r="PTY31" s="6"/>
      <c r="PTZ31" s="6"/>
      <c r="PUA31" s="6"/>
      <c r="PUB31" s="6"/>
      <c r="PUC31" s="6"/>
      <c r="PUD31" s="6"/>
      <c r="PUE31" s="6"/>
      <c r="PUF31" s="6"/>
      <c r="PUG31" s="6"/>
      <c r="PUH31" s="6"/>
      <c r="PUI31" s="6"/>
      <c r="PUJ31" s="6"/>
      <c r="PUK31" s="6"/>
      <c r="PUL31" s="6"/>
      <c r="PUM31" s="6"/>
      <c r="PUN31" s="6"/>
      <c r="PUO31" s="6"/>
      <c r="PUP31" s="6"/>
      <c r="PUQ31" s="6"/>
      <c r="PUR31" s="6"/>
      <c r="PUS31" s="6"/>
      <c r="PUT31" s="6"/>
      <c r="PUU31" s="6"/>
      <c r="PUV31" s="6"/>
      <c r="PUW31" s="6"/>
      <c r="PUX31" s="6"/>
      <c r="PUY31" s="6"/>
      <c r="PUZ31" s="6"/>
      <c r="PVA31" s="6"/>
      <c r="PVB31" s="6"/>
      <c r="PVC31" s="6"/>
      <c r="PVD31" s="6"/>
      <c r="PVE31" s="6"/>
      <c r="PVF31" s="6"/>
      <c r="PVG31" s="6"/>
      <c r="PVH31" s="6"/>
      <c r="PVI31" s="6"/>
      <c r="PVJ31" s="6"/>
      <c r="PVK31" s="6"/>
      <c r="PVL31" s="6"/>
      <c r="PVM31" s="6"/>
      <c r="PVN31" s="6"/>
      <c r="PVO31" s="6"/>
      <c r="PVP31" s="6"/>
      <c r="PVQ31" s="6"/>
      <c r="PVR31" s="6"/>
      <c r="PVS31" s="6"/>
      <c r="PVT31" s="6"/>
      <c r="PVU31" s="6"/>
      <c r="PVV31" s="6"/>
      <c r="PVW31" s="6"/>
      <c r="PVX31" s="6"/>
      <c r="PVY31" s="6"/>
      <c r="PVZ31" s="6"/>
      <c r="PWA31" s="6"/>
      <c r="PWB31" s="6"/>
      <c r="PWC31" s="6"/>
      <c r="PWD31" s="6"/>
      <c r="PWE31" s="6"/>
      <c r="PWF31" s="6"/>
      <c r="PWG31" s="6"/>
      <c r="PWH31" s="6"/>
      <c r="PWI31" s="6"/>
      <c r="PWJ31" s="6"/>
      <c r="PWK31" s="6"/>
      <c r="PWL31" s="6"/>
      <c r="PWM31" s="6"/>
      <c r="PWN31" s="6"/>
      <c r="PWO31" s="6"/>
      <c r="PWP31" s="6"/>
      <c r="PWQ31" s="6"/>
      <c r="PWR31" s="6"/>
      <c r="PWS31" s="6"/>
      <c r="PWT31" s="6"/>
      <c r="PWU31" s="6"/>
      <c r="PWV31" s="6"/>
      <c r="PWW31" s="6"/>
      <c r="PWX31" s="6"/>
      <c r="PWY31" s="6"/>
      <c r="PWZ31" s="6"/>
      <c r="PXA31" s="6"/>
      <c r="PXB31" s="6"/>
      <c r="PXC31" s="6"/>
      <c r="PXD31" s="6"/>
      <c r="PXE31" s="6"/>
      <c r="PXF31" s="6"/>
      <c r="PXG31" s="6"/>
      <c r="PXH31" s="6"/>
      <c r="PXI31" s="6"/>
      <c r="PXJ31" s="6"/>
      <c r="PXK31" s="6"/>
      <c r="PXL31" s="6"/>
      <c r="PXM31" s="6"/>
      <c r="PXN31" s="6"/>
      <c r="PXO31" s="6"/>
      <c r="PXP31" s="6"/>
      <c r="PXQ31" s="6"/>
      <c r="PXR31" s="6"/>
      <c r="PXS31" s="6"/>
      <c r="PXT31" s="6"/>
      <c r="PXU31" s="6"/>
      <c r="PXV31" s="6"/>
      <c r="PXW31" s="6"/>
      <c r="PXX31" s="6"/>
      <c r="PXY31" s="6"/>
      <c r="PXZ31" s="6"/>
      <c r="PYA31" s="6"/>
      <c r="PYB31" s="6"/>
      <c r="PYC31" s="6"/>
      <c r="PYD31" s="6"/>
      <c r="PYE31" s="6"/>
      <c r="PYF31" s="6"/>
      <c r="PYG31" s="6"/>
      <c r="PYH31" s="6"/>
      <c r="PYI31" s="6"/>
      <c r="PYJ31" s="6"/>
      <c r="PYK31" s="6"/>
      <c r="PYL31" s="6"/>
      <c r="PYM31" s="6"/>
      <c r="PYN31" s="6"/>
      <c r="PYO31" s="6"/>
      <c r="PYP31" s="6"/>
      <c r="PYQ31" s="6"/>
      <c r="PYR31" s="6"/>
      <c r="PYS31" s="6"/>
      <c r="PYT31" s="6"/>
      <c r="PYU31" s="6"/>
      <c r="PYV31" s="6"/>
      <c r="PYW31" s="6"/>
      <c r="PYX31" s="6"/>
      <c r="PYY31" s="6"/>
      <c r="PYZ31" s="6"/>
      <c r="PZA31" s="6"/>
      <c r="PZB31" s="6"/>
      <c r="PZC31" s="6"/>
      <c r="PZD31" s="6"/>
      <c r="PZE31" s="6"/>
      <c r="PZF31" s="6"/>
      <c r="PZG31" s="6"/>
      <c r="PZH31" s="6"/>
      <c r="PZI31" s="6"/>
      <c r="PZJ31" s="6"/>
      <c r="PZK31" s="6"/>
      <c r="PZL31" s="6"/>
      <c r="PZM31" s="6"/>
      <c r="PZN31" s="6"/>
      <c r="PZO31" s="6"/>
      <c r="PZP31" s="6"/>
      <c r="PZQ31" s="6"/>
      <c r="PZR31" s="6"/>
      <c r="PZS31" s="6"/>
      <c r="PZT31" s="6"/>
      <c r="PZU31" s="6"/>
      <c r="PZV31" s="6"/>
      <c r="PZW31" s="6"/>
      <c r="PZX31" s="6"/>
      <c r="PZY31" s="6"/>
      <c r="PZZ31" s="6"/>
      <c r="QAA31" s="6"/>
      <c r="QAB31" s="6"/>
      <c r="QAC31" s="6"/>
      <c r="QAD31" s="6"/>
      <c r="QAE31" s="6"/>
      <c r="QAF31" s="6"/>
      <c r="QAG31" s="6"/>
      <c r="QAH31" s="6"/>
      <c r="QAI31" s="6"/>
      <c r="QAJ31" s="6"/>
      <c r="QAK31" s="6"/>
      <c r="QAL31" s="6"/>
      <c r="QAM31" s="6"/>
      <c r="QAN31" s="6"/>
      <c r="QAO31" s="6"/>
      <c r="QAP31" s="6"/>
      <c r="QAQ31" s="6"/>
      <c r="QAR31" s="6"/>
      <c r="QAS31" s="6"/>
      <c r="QAT31" s="6"/>
      <c r="QAU31" s="6"/>
      <c r="QAV31" s="6"/>
      <c r="QAW31" s="6"/>
      <c r="QAX31" s="6"/>
      <c r="QAY31" s="6"/>
      <c r="QAZ31" s="6"/>
      <c r="QBA31" s="6"/>
      <c r="QBB31" s="6"/>
      <c r="QBC31" s="6"/>
      <c r="QBD31" s="6"/>
      <c r="QBE31" s="6"/>
      <c r="QBF31" s="6"/>
      <c r="QBG31" s="6"/>
      <c r="QBH31" s="6"/>
      <c r="QBI31" s="6"/>
      <c r="QBJ31" s="6"/>
      <c r="QBK31" s="6"/>
      <c r="QBL31" s="6"/>
      <c r="QBM31" s="6"/>
      <c r="QBN31" s="6"/>
      <c r="QBO31" s="6"/>
      <c r="QBP31" s="6"/>
      <c r="QBQ31" s="6"/>
      <c r="QBR31" s="6"/>
      <c r="QBS31" s="6"/>
      <c r="QBT31" s="6"/>
      <c r="QBU31" s="6"/>
      <c r="QBV31" s="6"/>
      <c r="QBW31" s="6"/>
      <c r="QBX31" s="6"/>
      <c r="QBY31" s="6"/>
      <c r="QBZ31" s="6"/>
      <c r="QCA31" s="6"/>
      <c r="QCB31" s="6"/>
      <c r="QCC31" s="6"/>
      <c r="QCD31" s="6"/>
      <c r="QCE31" s="6"/>
      <c r="QCF31" s="6"/>
      <c r="QCG31" s="6"/>
      <c r="QCH31" s="6"/>
      <c r="QCI31" s="6"/>
      <c r="QCJ31" s="6"/>
      <c r="QCK31" s="6"/>
      <c r="QCL31" s="6"/>
      <c r="QCM31" s="6"/>
      <c r="QCN31" s="6"/>
      <c r="QCO31" s="6"/>
      <c r="QCP31" s="6"/>
      <c r="QCQ31" s="6"/>
      <c r="QCR31" s="6"/>
      <c r="QCS31" s="6"/>
      <c r="QCT31" s="6"/>
      <c r="QCU31" s="6"/>
      <c r="QCV31" s="6"/>
      <c r="QCW31" s="6"/>
      <c r="QCX31" s="6"/>
      <c r="QCY31" s="6"/>
      <c r="QCZ31" s="6"/>
      <c r="QDA31" s="6"/>
      <c r="QDB31" s="6"/>
      <c r="QDC31" s="6"/>
      <c r="QDD31" s="6"/>
      <c r="QDE31" s="6"/>
      <c r="QDF31" s="6"/>
      <c r="QDG31" s="6"/>
      <c r="QDH31" s="6"/>
      <c r="QDI31" s="6"/>
      <c r="QDJ31" s="6"/>
      <c r="QDK31" s="6"/>
      <c r="QDL31" s="6"/>
      <c r="QDM31" s="6"/>
      <c r="QDN31" s="6"/>
      <c r="QDO31" s="6"/>
      <c r="QDP31" s="6"/>
      <c r="QDQ31" s="6"/>
      <c r="QDR31" s="6"/>
      <c r="QDS31" s="6"/>
      <c r="QDT31" s="6"/>
      <c r="QDU31" s="6"/>
      <c r="QDV31" s="6"/>
      <c r="QDW31" s="6"/>
      <c r="QDX31" s="6"/>
      <c r="QDY31" s="6"/>
      <c r="QDZ31" s="6"/>
      <c r="QEA31" s="6"/>
      <c r="QEB31" s="6"/>
      <c r="QEC31" s="6"/>
      <c r="QED31" s="6"/>
      <c r="QEE31" s="6"/>
      <c r="QEF31" s="6"/>
      <c r="QEG31" s="6"/>
      <c r="QEH31" s="6"/>
      <c r="QEI31" s="6"/>
      <c r="QEJ31" s="6"/>
      <c r="QEK31" s="6"/>
      <c r="QEL31" s="6"/>
      <c r="QEM31" s="6"/>
      <c r="QEN31" s="6"/>
      <c r="QEO31" s="6"/>
      <c r="QEP31" s="6"/>
      <c r="QEQ31" s="6"/>
      <c r="QER31" s="6"/>
      <c r="QES31" s="6"/>
      <c r="QET31" s="6"/>
      <c r="QEU31" s="6"/>
      <c r="QEV31" s="6"/>
      <c r="QEW31" s="6"/>
      <c r="QEX31" s="6"/>
      <c r="QEY31" s="6"/>
      <c r="QEZ31" s="6"/>
      <c r="QFA31" s="6"/>
      <c r="QFB31" s="6"/>
      <c r="QFC31" s="6"/>
      <c r="QFD31" s="6"/>
      <c r="QFE31" s="6"/>
      <c r="QFF31" s="6"/>
      <c r="QFG31" s="6"/>
      <c r="QFH31" s="6"/>
      <c r="QFI31" s="6"/>
      <c r="QFJ31" s="6"/>
      <c r="QFK31" s="6"/>
      <c r="QFL31" s="6"/>
      <c r="QFM31" s="6"/>
      <c r="QFN31" s="6"/>
      <c r="QFO31" s="6"/>
      <c r="QFP31" s="6"/>
      <c r="QFQ31" s="6"/>
      <c r="QFR31" s="6"/>
      <c r="QFS31" s="6"/>
      <c r="QFT31" s="6"/>
      <c r="QFU31" s="6"/>
      <c r="QFV31" s="6"/>
      <c r="QFW31" s="6"/>
      <c r="QFX31" s="6"/>
      <c r="QFY31" s="6"/>
      <c r="QFZ31" s="6"/>
      <c r="QGA31" s="6"/>
      <c r="QGB31" s="6"/>
      <c r="QGC31" s="6"/>
      <c r="QGD31" s="6"/>
      <c r="QGE31" s="6"/>
      <c r="QGF31" s="6"/>
      <c r="QGG31" s="6"/>
      <c r="QGH31" s="6"/>
      <c r="QGI31" s="6"/>
      <c r="QGJ31" s="6"/>
      <c r="QGK31" s="6"/>
      <c r="QGL31" s="6"/>
      <c r="QGM31" s="6"/>
      <c r="QGN31" s="6"/>
      <c r="QGO31" s="6"/>
      <c r="QGP31" s="6"/>
      <c r="QGQ31" s="6"/>
      <c r="QGR31" s="6"/>
      <c r="QGS31" s="6"/>
      <c r="QGT31" s="6"/>
      <c r="QGU31" s="6"/>
      <c r="QGV31" s="6"/>
      <c r="QGW31" s="6"/>
      <c r="QGX31" s="6"/>
      <c r="QGY31" s="6"/>
      <c r="QGZ31" s="6"/>
      <c r="QHA31" s="6"/>
      <c r="QHB31" s="6"/>
      <c r="QHC31" s="6"/>
      <c r="QHD31" s="6"/>
      <c r="QHE31" s="6"/>
      <c r="QHF31" s="6"/>
      <c r="QHG31" s="6"/>
      <c r="QHH31" s="6"/>
      <c r="QHI31" s="6"/>
      <c r="QHJ31" s="6"/>
      <c r="QHK31" s="6"/>
      <c r="QHL31" s="6"/>
      <c r="QHM31" s="6"/>
      <c r="QHN31" s="6"/>
      <c r="QHO31" s="6"/>
      <c r="QHP31" s="6"/>
      <c r="QHQ31" s="6"/>
      <c r="QHR31" s="6"/>
      <c r="QHS31" s="6"/>
      <c r="QHT31" s="6"/>
      <c r="QHU31" s="6"/>
      <c r="QHV31" s="6"/>
      <c r="QHW31" s="6"/>
      <c r="QHX31" s="6"/>
      <c r="QHY31" s="6"/>
      <c r="QHZ31" s="6"/>
      <c r="QIA31" s="6"/>
      <c r="QIB31" s="6"/>
      <c r="QIC31" s="6"/>
      <c r="QID31" s="6"/>
      <c r="QIE31" s="6"/>
      <c r="QIF31" s="6"/>
      <c r="QIG31" s="6"/>
      <c r="QIH31" s="6"/>
      <c r="QII31" s="6"/>
      <c r="QIJ31" s="6"/>
      <c r="QIK31" s="6"/>
      <c r="QIL31" s="6"/>
      <c r="QIM31" s="6"/>
      <c r="QIN31" s="6"/>
      <c r="QIO31" s="6"/>
      <c r="QIP31" s="6"/>
      <c r="QIQ31" s="6"/>
      <c r="QIR31" s="6"/>
      <c r="QIS31" s="6"/>
      <c r="QIT31" s="6"/>
      <c r="QIU31" s="6"/>
      <c r="QIV31" s="6"/>
      <c r="QIW31" s="6"/>
      <c r="QIX31" s="6"/>
      <c r="QIY31" s="6"/>
      <c r="QIZ31" s="6"/>
      <c r="QJA31" s="6"/>
      <c r="QJB31" s="6"/>
      <c r="QJC31" s="6"/>
      <c r="QJD31" s="6"/>
      <c r="QJE31" s="6"/>
      <c r="QJF31" s="6"/>
      <c r="QJG31" s="6"/>
      <c r="QJH31" s="6"/>
      <c r="QJI31" s="6"/>
      <c r="QJJ31" s="6"/>
      <c r="QJK31" s="6"/>
      <c r="QJL31" s="6"/>
      <c r="QJM31" s="6"/>
      <c r="QJN31" s="6"/>
      <c r="QJO31" s="6"/>
      <c r="QJP31" s="6"/>
      <c r="QJQ31" s="6"/>
      <c r="QJR31" s="6"/>
      <c r="QJS31" s="6"/>
      <c r="QJT31" s="6"/>
      <c r="QJU31" s="6"/>
      <c r="QJV31" s="6"/>
      <c r="QJW31" s="6"/>
      <c r="QJX31" s="6"/>
      <c r="QJY31" s="6"/>
      <c r="QJZ31" s="6"/>
      <c r="QKA31" s="6"/>
      <c r="QKB31" s="6"/>
      <c r="QKC31" s="6"/>
      <c r="QKD31" s="6"/>
      <c r="QKE31" s="6"/>
      <c r="QKF31" s="6"/>
      <c r="QKG31" s="6"/>
      <c r="QKH31" s="6"/>
      <c r="QKI31" s="6"/>
      <c r="QKJ31" s="6"/>
      <c r="QKK31" s="6"/>
      <c r="QKL31" s="6"/>
      <c r="QKM31" s="6"/>
      <c r="QKN31" s="6"/>
      <c r="QKO31" s="6"/>
      <c r="QKP31" s="6"/>
      <c r="QKQ31" s="6"/>
      <c r="QKR31" s="6"/>
      <c r="QKS31" s="6"/>
      <c r="QKT31" s="6"/>
      <c r="QKU31" s="6"/>
      <c r="QKV31" s="6"/>
      <c r="QKW31" s="6"/>
      <c r="QKX31" s="6"/>
      <c r="QKY31" s="6"/>
      <c r="QKZ31" s="6"/>
      <c r="QLA31" s="6"/>
      <c r="QLB31" s="6"/>
      <c r="QLC31" s="6"/>
      <c r="QLD31" s="6"/>
      <c r="QLE31" s="6"/>
      <c r="QLF31" s="6"/>
      <c r="QLG31" s="6"/>
      <c r="QLH31" s="6"/>
      <c r="QLI31" s="6"/>
      <c r="QLJ31" s="6"/>
      <c r="QLK31" s="6"/>
      <c r="QLL31" s="6"/>
      <c r="QLM31" s="6"/>
      <c r="QLN31" s="6"/>
      <c r="QLO31" s="6"/>
      <c r="QLP31" s="6"/>
      <c r="QLQ31" s="6"/>
      <c r="QLR31" s="6"/>
      <c r="QLS31" s="6"/>
      <c r="QLT31" s="6"/>
      <c r="QLU31" s="6"/>
      <c r="QLV31" s="6"/>
      <c r="QLW31" s="6"/>
      <c r="QLX31" s="6"/>
      <c r="QLY31" s="6"/>
      <c r="QLZ31" s="6"/>
      <c r="QMA31" s="6"/>
      <c r="QMB31" s="6"/>
      <c r="QMC31" s="6"/>
      <c r="QMD31" s="6"/>
      <c r="QME31" s="6"/>
      <c r="QMF31" s="6"/>
      <c r="QMG31" s="6"/>
      <c r="QMH31" s="6"/>
      <c r="QMI31" s="6"/>
      <c r="QMJ31" s="6"/>
      <c r="QMK31" s="6"/>
      <c r="QML31" s="6"/>
      <c r="QMM31" s="6"/>
      <c r="QMN31" s="6"/>
      <c r="QMO31" s="6"/>
      <c r="QMP31" s="6"/>
      <c r="QMQ31" s="6"/>
      <c r="QMR31" s="6"/>
      <c r="QMS31" s="6"/>
      <c r="QMT31" s="6"/>
      <c r="QMU31" s="6"/>
      <c r="QMV31" s="6"/>
      <c r="QMW31" s="6"/>
      <c r="QMX31" s="6"/>
      <c r="QMY31" s="6"/>
      <c r="QMZ31" s="6"/>
      <c r="QNA31" s="6"/>
      <c r="QNB31" s="6"/>
      <c r="QNC31" s="6"/>
      <c r="QND31" s="6"/>
      <c r="QNE31" s="6"/>
      <c r="QNF31" s="6"/>
      <c r="QNG31" s="6"/>
      <c r="QNH31" s="6"/>
      <c r="QNI31" s="6"/>
      <c r="QNJ31" s="6"/>
      <c r="QNK31" s="6"/>
      <c r="QNL31" s="6"/>
      <c r="QNM31" s="6"/>
      <c r="QNN31" s="6"/>
      <c r="QNO31" s="6"/>
      <c r="QNP31" s="6"/>
      <c r="QNQ31" s="6"/>
      <c r="QNR31" s="6"/>
      <c r="QNS31" s="6"/>
      <c r="QNT31" s="6"/>
      <c r="QNU31" s="6"/>
      <c r="QNV31" s="6"/>
      <c r="QNW31" s="6"/>
      <c r="QNX31" s="6"/>
      <c r="QNY31" s="6"/>
      <c r="QNZ31" s="6"/>
      <c r="QOA31" s="6"/>
      <c r="QOB31" s="6"/>
      <c r="QOC31" s="6"/>
      <c r="QOD31" s="6"/>
      <c r="QOE31" s="6"/>
      <c r="QOF31" s="6"/>
      <c r="QOG31" s="6"/>
      <c r="QOH31" s="6"/>
      <c r="QOI31" s="6"/>
      <c r="QOJ31" s="6"/>
      <c r="QOK31" s="6"/>
      <c r="QOL31" s="6"/>
      <c r="QOM31" s="6"/>
      <c r="QON31" s="6"/>
      <c r="QOO31" s="6"/>
      <c r="QOP31" s="6"/>
      <c r="QOQ31" s="6"/>
      <c r="QOR31" s="6"/>
      <c r="QOS31" s="6"/>
      <c r="QOT31" s="6"/>
      <c r="QOU31" s="6"/>
      <c r="QOV31" s="6"/>
      <c r="QOW31" s="6"/>
      <c r="QOX31" s="6"/>
      <c r="QOY31" s="6"/>
      <c r="QOZ31" s="6"/>
      <c r="QPA31" s="6"/>
      <c r="QPB31" s="6"/>
      <c r="QPC31" s="6"/>
      <c r="QPD31" s="6"/>
      <c r="QPE31" s="6"/>
      <c r="QPF31" s="6"/>
      <c r="QPG31" s="6"/>
      <c r="QPH31" s="6"/>
      <c r="QPI31" s="6"/>
      <c r="QPJ31" s="6"/>
      <c r="QPK31" s="6"/>
      <c r="QPL31" s="6"/>
      <c r="QPM31" s="6"/>
      <c r="QPN31" s="6"/>
      <c r="QPO31" s="6"/>
      <c r="QPP31" s="6"/>
      <c r="QPQ31" s="6"/>
      <c r="QPR31" s="6"/>
      <c r="QPS31" s="6"/>
      <c r="QPT31" s="6"/>
      <c r="QPU31" s="6"/>
      <c r="QPV31" s="6"/>
      <c r="QPW31" s="6"/>
      <c r="QPX31" s="6"/>
      <c r="QPY31" s="6"/>
      <c r="QPZ31" s="6"/>
      <c r="QQA31" s="6"/>
      <c r="QQB31" s="6"/>
      <c r="QQC31" s="6"/>
      <c r="QQD31" s="6"/>
      <c r="QQE31" s="6"/>
      <c r="QQF31" s="6"/>
      <c r="QQG31" s="6"/>
      <c r="QQH31" s="6"/>
      <c r="QQI31" s="6"/>
      <c r="QQJ31" s="6"/>
      <c r="QQK31" s="6"/>
      <c r="QQL31" s="6"/>
      <c r="QQM31" s="6"/>
      <c r="QQN31" s="6"/>
      <c r="QQO31" s="6"/>
      <c r="QQP31" s="6"/>
      <c r="QQQ31" s="6"/>
      <c r="QQR31" s="6"/>
      <c r="QQS31" s="6"/>
      <c r="QQT31" s="6"/>
      <c r="QQU31" s="6"/>
      <c r="QQV31" s="6"/>
      <c r="QQW31" s="6"/>
      <c r="QQX31" s="6"/>
      <c r="QQY31" s="6"/>
      <c r="QQZ31" s="6"/>
      <c r="QRA31" s="6"/>
      <c r="QRB31" s="6"/>
      <c r="QRC31" s="6"/>
      <c r="QRD31" s="6"/>
      <c r="QRE31" s="6"/>
      <c r="QRF31" s="6"/>
      <c r="QRG31" s="6"/>
      <c r="QRH31" s="6"/>
      <c r="QRI31" s="6"/>
      <c r="QRJ31" s="6"/>
      <c r="QRK31" s="6"/>
      <c r="QRL31" s="6"/>
      <c r="QRM31" s="6"/>
      <c r="QRN31" s="6"/>
      <c r="QRO31" s="6"/>
      <c r="QRP31" s="6"/>
      <c r="QRQ31" s="6"/>
      <c r="QRR31" s="6"/>
      <c r="QRS31" s="6"/>
      <c r="QRT31" s="6"/>
      <c r="QRU31" s="6"/>
      <c r="QRV31" s="6"/>
      <c r="QRW31" s="6"/>
      <c r="QRX31" s="6"/>
      <c r="QRY31" s="6"/>
      <c r="QRZ31" s="6"/>
      <c r="QSA31" s="6"/>
      <c r="QSB31" s="6"/>
      <c r="QSC31" s="6"/>
      <c r="QSD31" s="6"/>
      <c r="QSE31" s="6"/>
      <c r="QSF31" s="6"/>
      <c r="QSG31" s="6"/>
      <c r="QSH31" s="6"/>
      <c r="QSI31" s="6"/>
      <c r="QSJ31" s="6"/>
      <c r="QSK31" s="6"/>
      <c r="QSL31" s="6"/>
      <c r="QSM31" s="6"/>
      <c r="QSN31" s="6"/>
      <c r="QSO31" s="6"/>
      <c r="QSP31" s="6"/>
      <c r="QSQ31" s="6"/>
      <c r="QSR31" s="6"/>
      <c r="QSS31" s="6"/>
      <c r="QST31" s="6"/>
      <c r="QSU31" s="6"/>
      <c r="QSV31" s="6"/>
      <c r="QSW31" s="6"/>
      <c r="QSX31" s="6"/>
      <c r="QSY31" s="6"/>
      <c r="QSZ31" s="6"/>
      <c r="QTA31" s="6"/>
      <c r="QTB31" s="6"/>
      <c r="QTC31" s="6"/>
      <c r="QTD31" s="6"/>
      <c r="QTE31" s="6"/>
      <c r="QTF31" s="6"/>
      <c r="QTG31" s="6"/>
      <c r="QTH31" s="6"/>
      <c r="QTI31" s="6"/>
      <c r="QTJ31" s="6"/>
      <c r="QTK31" s="6"/>
      <c r="QTL31" s="6"/>
      <c r="QTM31" s="6"/>
      <c r="QTN31" s="6"/>
      <c r="QTO31" s="6"/>
      <c r="QTP31" s="6"/>
      <c r="QTQ31" s="6"/>
      <c r="QTR31" s="6"/>
      <c r="QTS31" s="6"/>
      <c r="QTT31" s="6"/>
      <c r="QTU31" s="6"/>
      <c r="QTV31" s="6"/>
      <c r="QTW31" s="6"/>
      <c r="QTX31" s="6"/>
      <c r="QTY31" s="6"/>
      <c r="QTZ31" s="6"/>
      <c r="QUA31" s="6"/>
      <c r="QUB31" s="6"/>
      <c r="QUC31" s="6"/>
      <c r="QUD31" s="6"/>
      <c r="QUE31" s="6"/>
      <c r="QUF31" s="6"/>
      <c r="QUG31" s="6"/>
      <c r="QUH31" s="6"/>
      <c r="QUI31" s="6"/>
      <c r="QUJ31" s="6"/>
      <c r="QUK31" s="6"/>
      <c r="QUL31" s="6"/>
      <c r="QUM31" s="6"/>
      <c r="QUN31" s="6"/>
      <c r="QUO31" s="6"/>
      <c r="QUP31" s="6"/>
      <c r="QUQ31" s="6"/>
      <c r="QUR31" s="6"/>
      <c r="QUS31" s="6"/>
      <c r="QUT31" s="6"/>
      <c r="QUU31" s="6"/>
      <c r="QUV31" s="6"/>
      <c r="QUW31" s="6"/>
      <c r="QUX31" s="6"/>
      <c r="QUY31" s="6"/>
      <c r="QUZ31" s="6"/>
      <c r="QVA31" s="6"/>
      <c r="QVB31" s="6"/>
      <c r="QVC31" s="6"/>
      <c r="QVD31" s="6"/>
      <c r="QVE31" s="6"/>
      <c r="QVF31" s="6"/>
      <c r="QVG31" s="6"/>
      <c r="QVH31" s="6"/>
      <c r="QVI31" s="6"/>
      <c r="QVJ31" s="6"/>
      <c r="QVK31" s="6"/>
      <c r="QVL31" s="6"/>
      <c r="QVM31" s="6"/>
      <c r="QVN31" s="6"/>
      <c r="QVO31" s="6"/>
      <c r="QVP31" s="6"/>
      <c r="QVQ31" s="6"/>
      <c r="QVR31" s="6"/>
      <c r="QVS31" s="6"/>
      <c r="QVT31" s="6"/>
      <c r="QVU31" s="6"/>
      <c r="QVV31" s="6"/>
      <c r="QVW31" s="6"/>
      <c r="QVX31" s="6"/>
      <c r="QVY31" s="6"/>
      <c r="QVZ31" s="6"/>
      <c r="QWA31" s="6"/>
      <c r="QWB31" s="6"/>
      <c r="QWC31" s="6"/>
      <c r="QWD31" s="6"/>
      <c r="QWE31" s="6"/>
      <c r="QWF31" s="6"/>
      <c r="QWG31" s="6"/>
      <c r="QWH31" s="6"/>
      <c r="QWI31" s="6"/>
      <c r="QWJ31" s="6"/>
      <c r="QWK31" s="6"/>
      <c r="QWL31" s="6"/>
      <c r="QWM31" s="6"/>
      <c r="QWN31" s="6"/>
      <c r="QWO31" s="6"/>
      <c r="QWP31" s="6"/>
      <c r="QWQ31" s="6"/>
      <c r="QWR31" s="6"/>
      <c r="QWS31" s="6"/>
      <c r="QWT31" s="6"/>
      <c r="QWU31" s="6"/>
      <c r="QWV31" s="6"/>
      <c r="QWW31" s="6"/>
      <c r="QWX31" s="6"/>
      <c r="QWY31" s="6"/>
      <c r="QWZ31" s="6"/>
      <c r="QXA31" s="6"/>
      <c r="QXB31" s="6"/>
      <c r="QXC31" s="6"/>
      <c r="QXD31" s="6"/>
      <c r="QXE31" s="6"/>
      <c r="QXF31" s="6"/>
      <c r="QXG31" s="6"/>
      <c r="QXH31" s="6"/>
      <c r="QXI31" s="6"/>
      <c r="QXJ31" s="6"/>
      <c r="QXK31" s="6"/>
      <c r="QXL31" s="6"/>
      <c r="QXM31" s="6"/>
      <c r="QXN31" s="6"/>
      <c r="QXO31" s="6"/>
      <c r="QXP31" s="6"/>
      <c r="QXQ31" s="6"/>
      <c r="QXR31" s="6"/>
      <c r="QXS31" s="6"/>
      <c r="QXT31" s="6"/>
      <c r="QXU31" s="6"/>
      <c r="QXV31" s="6"/>
      <c r="QXW31" s="6"/>
      <c r="QXX31" s="6"/>
      <c r="QXY31" s="6"/>
      <c r="QXZ31" s="6"/>
      <c r="QYA31" s="6"/>
      <c r="QYB31" s="6"/>
      <c r="QYC31" s="6"/>
      <c r="QYD31" s="6"/>
      <c r="QYE31" s="6"/>
      <c r="QYF31" s="6"/>
      <c r="QYG31" s="6"/>
      <c r="QYH31" s="6"/>
      <c r="QYI31" s="6"/>
      <c r="QYJ31" s="6"/>
      <c r="QYK31" s="6"/>
      <c r="QYL31" s="6"/>
      <c r="QYM31" s="6"/>
      <c r="QYN31" s="6"/>
      <c r="QYO31" s="6"/>
      <c r="QYP31" s="6"/>
      <c r="QYQ31" s="6"/>
      <c r="QYR31" s="6"/>
      <c r="QYS31" s="6"/>
      <c r="QYT31" s="6"/>
      <c r="QYU31" s="6"/>
      <c r="QYV31" s="6"/>
      <c r="QYW31" s="6"/>
      <c r="QYX31" s="6"/>
      <c r="QYY31" s="6"/>
      <c r="QYZ31" s="6"/>
      <c r="QZA31" s="6"/>
      <c r="QZB31" s="6"/>
      <c r="QZC31" s="6"/>
      <c r="QZD31" s="6"/>
      <c r="QZE31" s="6"/>
      <c r="QZF31" s="6"/>
      <c r="QZG31" s="6"/>
      <c r="QZH31" s="6"/>
      <c r="QZI31" s="6"/>
      <c r="QZJ31" s="6"/>
      <c r="QZK31" s="6"/>
      <c r="QZL31" s="6"/>
      <c r="QZM31" s="6"/>
      <c r="QZN31" s="6"/>
      <c r="QZO31" s="6"/>
      <c r="QZP31" s="6"/>
      <c r="QZQ31" s="6"/>
      <c r="QZR31" s="6"/>
      <c r="QZS31" s="6"/>
      <c r="QZT31" s="6"/>
      <c r="QZU31" s="6"/>
      <c r="QZV31" s="6"/>
      <c r="QZW31" s="6"/>
      <c r="QZX31" s="6"/>
      <c r="QZY31" s="6"/>
      <c r="QZZ31" s="6"/>
      <c r="RAA31" s="6"/>
      <c r="RAB31" s="6"/>
      <c r="RAC31" s="6"/>
      <c r="RAD31" s="6"/>
      <c r="RAE31" s="6"/>
      <c r="RAF31" s="6"/>
      <c r="RAG31" s="6"/>
      <c r="RAH31" s="6"/>
      <c r="RAI31" s="6"/>
      <c r="RAJ31" s="6"/>
      <c r="RAK31" s="6"/>
      <c r="RAL31" s="6"/>
      <c r="RAM31" s="6"/>
      <c r="RAN31" s="6"/>
      <c r="RAO31" s="6"/>
      <c r="RAP31" s="6"/>
      <c r="RAQ31" s="6"/>
      <c r="RAR31" s="6"/>
      <c r="RAS31" s="6"/>
      <c r="RAT31" s="6"/>
      <c r="RAU31" s="6"/>
      <c r="RAV31" s="6"/>
      <c r="RAW31" s="6"/>
      <c r="RAX31" s="6"/>
      <c r="RAY31" s="6"/>
      <c r="RAZ31" s="6"/>
      <c r="RBA31" s="6"/>
      <c r="RBB31" s="6"/>
      <c r="RBC31" s="6"/>
      <c r="RBD31" s="6"/>
      <c r="RBE31" s="6"/>
      <c r="RBF31" s="6"/>
      <c r="RBG31" s="6"/>
      <c r="RBH31" s="6"/>
      <c r="RBI31" s="6"/>
      <c r="RBJ31" s="6"/>
      <c r="RBK31" s="6"/>
      <c r="RBL31" s="6"/>
      <c r="RBM31" s="6"/>
      <c r="RBN31" s="6"/>
      <c r="RBO31" s="6"/>
      <c r="RBP31" s="6"/>
      <c r="RBQ31" s="6"/>
      <c r="RBR31" s="6"/>
      <c r="RBS31" s="6"/>
      <c r="RBT31" s="6"/>
      <c r="RBU31" s="6"/>
      <c r="RBV31" s="6"/>
      <c r="RBW31" s="6"/>
      <c r="RBX31" s="6"/>
      <c r="RBY31" s="6"/>
      <c r="RBZ31" s="6"/>
      <c r="RCA31" s="6"/>
      <c r="RCB31" s="6"/>
      <c r="RCC31" s="6"/>
      <c r="RCD31" s="6"/>
      <c r="RCE31" s="6"/>
      <c r="RCF31" s="6"/>
      <c r="RCG31" s="6"/>
      <c r="RCH31" s="6"/>
      <c r="RCI31" s="6"/>
      <c r="RCJ31" s="6"/>
      <c r="RCK31" s="6"/>
      <c r="RCL31" s="6"/>
      <c r="RCM31" s="6"/>
      <c r="RCN31" s="6"/>
      <c r="RCO31" s="6"/>
      <c r="RCP31" s="6"/>
      <c r="RCQ31" s="6"/>
      <c r="RCR31" s="6"/>
      <c r="RCS31" s="6"/>
      <c r="RCT31" s="6"/>
      <c r="RCU31" s="6"/>
      <c r="RCV31" s="6"/>
      <c r="RCW31" s="6"/>
      <c r="RCX31" s="6"/>
      <c r="RCY31" s="6"/>
      <c r="RCZ31" s="6"/>
      <c r="RDA31" s="6"/>
      <c r="RDB31" s="6"/>
      <c r="RDC31" s="6"/>
      <c r="RDD31" s="6"/>
      <c r="RDE31" s="6"/>
      <c r="RDF31" s="6"/>
      <c r="RDG31" s="6"/>
      <c r="RDH31" s="6"/>
      <c r="RDI31" s="6"/>
      <c r="RDJ31" s="6"/>
      <c r="RDK31" s="6"/>
      <c r="RDL31" s="6"/>
      <c r="RDM31" s="6"/>
      <c r="RDN31" s="6"/>
      <c r="RDO31" s="6"/>
      <c r="RDP31" s="6"/>
      <c r="RDQ31" s="6"/>
      <c r="RDR31" s="6"/>
      <c r="RDS31" s="6"/>
      <c r="RDT31" s="6"/>
      <c r="RDU31" s="6"/>
      <c r="RDV31" s="6"/>
      <c r="RDW31" s="6"/>
      <c r="RDX31" s="6"/>
      <c r="RDY31" s="6"/>
      <c r="RDZ31" s="6"/>
      <c r="REA31" s="6"/>
      <c r="REB31" s="6"/>
      <c r="REC31" s="6"/>
      <c r="RED31" s="6"/>
      <c r="REE31" s="6"/>
      <c r="REF31" s="6"/>
      <c r="REG31" s="6"/>
      <c r="REH31" s="6"/>
      <c r="REI31" s="6"/>
      <c r="REJ31" s="6"/>
      <c r="REK31" s="6"/>
      <c r="REL31" s="6"/>
      <c r="REM31" s="6"/>
      <c r="REN31" s="6"/>
      <c r="REO31" s="6"/>
      <c r="REP31" s="6"/>
      <c r="REQ31" s="6"/>
      <c r="RER31" s="6"/>
      <c r="RES31" s="6"/>
      <c r="RET31" s="6"/>
      <c r="REU31" s="6"/>
      <c r="REV31" s="6"/>
      <c r="REW31" s="6"/>
      <c r="REX31" s="6"/>
      <c r="REY31" s="6"/>
      <c r="REZ31" s="6"/>
      <c r="RFA31" s="6"/>
      <c r="RFB31" s="6"/>
      <c r="RFC31" s="6"/>
      <c r="RFD31" s="6"/>
      <c r="RFE31" s="6"/>
      <c r="RFF31" s="6"/>
      <c r="RFG31" s="6"/>
      <c r="RFH31" s="6"/>
      <c r="RFI31" s="6"/>
      <c r="RFJ31" s="6"/>
      <c r="RFK31" s="6"/>
      <c r="RFL31" s="6"/>
      <c r="RFM31" s="6"/>
      <c r="RFN31" s="6"/>
      <c r="RFO31" s="6"/>
      <c r="RFP31" s="6"/>
      <c r="RFQ31" s="6"/>
      <c r="RFR31" s="6"/>
      <c r="RFS31" s="6"/>
      <c r="RFT31" s="6"/>
      <c r="RFU31" s="6"/>
      <c r="RFV31" s="6"/>
      <c r="RFW31" s="6"/>
      <c r="RFX31" s="6"/>
      <c r="RFY31" s="6"/>
      <c r="RFZ31" s="6"/>
      <c r="RGA31" s="6"/>
      <c r="RGB31" s="6"/>
      <c r="RGC31" s="6"/>
      <c r="RGD31" s="6"/>
      <c r="RGE31" s="6"/>
      <c r="RGF31" s="6"/>
      <c r="RGG31" s="6"/>
      <c r="RGH31" s="6"/>
      <c r="RGI31" s="6"/>
      <c r="RGJ31" s="6"/>
      <c r="RGK31" s="6"/>
      <c r="RGL31" s="6"/>
      <c r="RGM31" s="6"/>
      <c r="RGN31" s="6"/>
      <c r="RGO31" s="6"/>
      <c r="RGP31" s="6"/>
      <c r="RGQ31" s="6"/>
      <c r="RGR31" s="6"/>
      <c r="RGS31" s="6"/>
      <c r="RGT31" s="6"/>
      <c r="RGU31" s="6"/>
      <c r="RGV31" s="6"/>
      <c r="RGW31" s="6"/>
      <c r="RGX31" s="6"/>
      <c r="RGY31" s="6"/>
      <c r="RGZ31" s="6"/>
      <c r="RHA31" s="6"/>
      <c r="RHB31" s="6"/>
      <c r="RHC31" s="6"/>
      <c r="RHD31" s="6"/>
      <c r="RHE31" s="6"/>
      <c r="RHF31" s="6"/>
      <c r="RHG31" s="6"/>
      <c r="RHH31" s="6"/>
      <c r="RHI31" s="6"/>
      <c r="RHJ31" s="6"/>
      <c r="RHK31" s="6"/>
      <c r="RHL31" s="6"/>
      <c r="RHM31" s="6"/>
      <c r="RHN31" s="6"/>
      <c r="RHO31" s="6"/>
      <c r="RHP31" s="6"/>
      <c r="RHQ31" s="6"/>
      <c r="RHR31" s="6"/>
      <c r="RHS31" s="6"/>
      <c r="RHT31" s="6"/>
      <c r="RHU31" s="6"/>
      <c r="RHV31" s="6"/>
      <c r="RHW31" s="6"/>
      <c r="RHX31" s="6"/>
      <c r="RHY31" s="6"/>
      <c r="RHZ31" s="6"/>
      <c r="RIA31" s="6"/>
      <c r="RIB31" s="6"/>
      <c r="RIC31" s="6"/>
      <c r="RID31" s="6"/>
      <c r="RIE31" s="6"/>
      <c r="RIF31" s="6"/>
      <c r="RIG31" s="6"/>
      <c r="RIH31" s="6"/>
      <c r="RII31" s="6"/>
      <c r="RIJ31" s="6"/>
      <c r="RIK31" s="6"/>
      <c r="RIL31" s="6"/>
      <c r="RIM31" s="6"/>
      <c r="RIN31" s="6"/>
      <c r="RIO31" s="6"/>
      <c r="RIP31" s="6"/>
      <c r="RIQ31" s="6"/>
      <c r="RIR31" s="6"/>
      <c r="RIS31" s="6"/>
      <c r="RIT31" s="6"/>
      <c r="RIU31" s="6"/>
      <c r="RIV31" s="6"/>
      <c r="RIW31" s="6"/>
      <c r="RIX31" s="6"/>
      <c r="RIY31" s="6"/>
      <c r="RIZ31" s="6"/>
      <c r="RJA31" s="6"/>
      <c r="RJB31" s="6"/>
      <c r="RJC31" s="6"/>
      <c r="RJD31" s="6"/>
      <c r="RJE31" s="6"/>
      <c r="RJF31" s="6"/>
      <c r="RJG31" s="6"/>
      <c r="RJH31" s="6"/>
      <c r="RJI31" s="6"/>
      <c r="RJJ31" s="6"/>
      <c r="RJK31" s="6"/>
      <c r="RJL31" s="6"/>
      <c r="RJM31" s="6"/>
      <c r="RJN31" s="6"/>
      <c r="RJO31" s="6"/>
      <c r="RJP31" s="6"/>
      <c r="RJQ31" s="6"/>
      <c r="RJR31" s="6"/>
      <c r="RJS31" s="6"/>
      <c r="RJT31" s="6"/>
      <c r="RJU31" s="6"/>
      <c r="RJV31" s="6"/>
      <c r="RJW31" s="6"/>
      <c r="RJX31" s="6"/>
      <c r="RJY31" s="6"/>
      <c r="RJZ31" s="6"/>
      <c r="RKA31" s="6"/>
      <c r="RKB31" s="6"/>
      <c r="RKC31" s="6"/>
      <c r="RKD31" s="6"/>
      <c r="RKE31" s="6"/>
      <c r="RKF31" s="6"/>
      <c r="RKG31" s="6"/>
      <c r="RKH31" s="6"/>
      <c r="RKI31" s="6"/>
      <c r="RKJ31" s="6"/>
      <c r="RKK31" s="6"/>
      <c r="RKL31" s="6"/>
      <c r="RKM31" s="6"/>
      <c r="RKN31" s="6"/>
      <c r="RKO31" s="6"/>
      <c r="RKP31" s="6"/>
      <c r="RKQ31" s="6"/>
      <c r="RKR31" s="6"/>
      <c r="RKS31" s="6"/>
      <c r="RKT31" s="6"/>
      <c r="RKU31" s="6"/>
      <c r="RKV31" s="6"/>
      <c r="RKW31" s="6"/>
      <c r="RKX31" s="6"/>
      <c r="RKY31" s="6"/>
      <c r="RKZ31" s="6"/>
      <c r="RLA31" s="6"/>
      <c r="RLB31" s="6"/>
      <c r="RLC31" s="6"/>
      <c r="RLD31" s="6"/>
      <c r="RLE31" s="6"/>
      <c r="RLF31" s="6"/>
      <c r="RLG31" s="6"/>
      <c r="RLH31" s="6"/>
      <c r="RLI31" s="6"/>
      <c r="RLJ31" s="6"/>
      <c r="RLK31" s="6"/>
      <c r="RLL31" s="6"/>
      <c r="RLM31" s="6"/>
      <c r="RLN31" s="6"/>
      <c r="RLO31" s="6"/>
      <c r="RLP31" s="6"/>
      <c r="RLQ31" s="6"/>
      <c r="RLR31" s="6"/>
      <c r="RLS31" s="6"/>
      <c r="RLT31" s="6"/>
      <c r="RLU31" s="6"/>
      <c r="RLV31" s="6"/>
      <c r="RLW31" s="6"/>
      <c r="RLX31" s="6"/>
      <c r="RLY31" s="6"/>
      <c r="RLZ31" s="6"/>
      <c r="RMA31" s="6"/>
      <c r="RMB31" s="6"/>
      <c r="RMC31" s="6"/>
      <c r="RMD31" s="6"/>
      <c r="RME31" s="6"/>
      <c r="RMF31" s="6"/>
      <c r="RMG31" s="6"/>
      <c r="RMH31" s="6"/>
      <c r="RMI31" s="6"/>
      <c r="RMJ31" s="6"/>
      <c r="RMK31" s="6"/>
      <c r="RML31" s="6"/>
      <c r="RMM31" s="6"/>
      <c r="RMN31" s="6"/>
      <c r="RMO31" s="6"/>
      <c r="RMP31" s="6"/>
      <c r="RMQ31" s="6"/>
      <c r="RMR31" s="6"/>
      <c r="RMS31" s="6"/>
      <c r="RMT31" s="6"/>
      <c r="RMU31" s="6"/>
      <c r="RMV31" s="6"/>
      <c r="RMW31" s="6"/>
      <c r="RMX31" s="6"/>
      <c r="RMY31" s="6"/>
      <c r="RMZ31" s="6"/>
      <c r="RNA31" s="6"/>
      <c r="RNB31" s="6"/>
      <c r="RNC31" s="6"/>
      <c r="RND31" s="6"/>
      <c r="RNE31" s="6"/>
      <c r="RNF31" s="6"/>
      <c r="RNG31" s="6"/>
      <c r="RNH31" s="6"/>
      <c r="RNI31" s="6"/>
      <c r="RNJ31" s="6"/>
      <c r="RNK31" s="6"/>
      <c r="RNL31" s="6"/>
      <c r="RNM31" s="6"/>
      <c r="RNN31" s="6"/>
      <c r="RNO31" s="6"/>
      <c r="RNP31" s="6"/>
      <c r="RNQ31" s="6"/>
      <c r="RNR31" s="6"/>
      <c r="RNS31" s="6"/>
      <c r="RNT31" s="6"/>
      <c r="RNU31" s="6"/>
      <c r="RNV31" s="6"/>
      <c r="RNW31" s="6"/>
      <c r="RNX31" s="6"/>
      <c r="RNY31" s="6"/>
      <c r="RNZ31" s="6"/>
      <c r="ROA31" s="6"/>
      <c r="ROB31" s="6"/>
      <c r="ROC31" s="6"/>
      <c r="ROD31" s="6"/>
      <c r="ROE31" s="6"/>
      <c r="ROF31" s="6"/>
      <c r="ROG31" s="6"/>
      <c r="ROH31" s="6"/>
      <c r="ROI31" s="6"/>
      <c r="ROJ31" s="6"/>
      <c r="ROK31" s="6"/>
      <c r="ROL31" s="6"/>
      <c r="ROM31" s="6"/>
      <c r="RON31" s="6"/>
      <c r="ROO31" s="6"/>
      <c r="ROP31" s="6"/>
      <c r="ROQ31" s="6"/>
      <c r="ROR31" s="6"/>
      <c r="ROS31" s="6"/>
      <c r="ROT31" s="6"/>
      <c r="ROU31" s="6"/>
      <c r="ROV31" s="6"/>
      <c r="ROW31" s="6"/>
      <c r="ROX31" s="6"/>
      <c r="ROY31" s="6"/>
      <c r="ROZ31" s="6"/>
      <c r="RPA31" s="6"/>
      <c r="RPB31" s="6"/>
      <c r="RPC31" s="6"/>
      <c r="RPD31" s="6"/>
      <c r="RPE31" s="6"/>
      <c r="RPF31" s="6"/>
      <c r="RPG31" s="6"/>
      <c r="RPH31" s="6"/>
      <c r="RPI31" s="6"/>
      <c r="RPJ31" s="6"/>
      <c r="RPK31" s="6"/>
      <c r="RPL31" s="6"/>
      <c r="RPM31" s="6"/>
      <c r="RPN31" s="6"/>
      <c r="RPO31" s="6"/>
      <c r="RPP31" s="6"/>
      <c r="RPQ31" s="6"/>
      <c r="RPR31" s="6"/>
      <c r="RPS31" s="6"/>
      <c r="RPT31" s="6"/>
      <c r="RPU31" s="6"/>
      <c r="RPV31" s="6"/>
      <c r="RPW31" s="6"/>
      <c r="RPX31" s="6"/>
      <c r="RPY31" s="6"/>
      <c r="RPZ31" s="6"/>
      <c r="RQA31" s="6"/>
      <c r="RQB31" s="6"/>
      <c r="RQC31" s="6"/>
      <c r="RQD31" s="6"/>
      <c r="RQE31" s="6"/>
      <c r="RQF31" s="6"/>
      <c r="RQG31" s="6"/>
      <c r="RQH31" s="6"/>
      <c r="RQI31" s="6"/>
      <c r="RQJ31" s="6"/>
      <c r="RQK31" s="6"/>
      <c r="RQL31" s="6"/>
      <c r="RQM31" s="6"/>
      <c r="RQN31" s="6"/>
      <c r="RQO31" s="6"/>
      <c r="RQP31" s="6"/>
      <c r="RQQ31" s="6"/>
      <c r="RQR31" s="6"/>
      <c r="RQS31" s="6"/>
      <c r="RQT31" s="6"/>
      <c r="RQU31" s="6"/>
      <c r="RQV31" s="6"/>
      <c r="RQW31" s="6"/>
      <c r="RQX31" s="6"/>
      <c r="RQY31" s="6"/>
      <c r="RQZ31" s="6"/>
      <c r="RRA31" s="6"/>
      <c r="RRB31" s="6"/>
      <c r="RRC31" s="6"/>
      <c r="RRD31" s="6"/>
      <c r="RRE31" s="6"/>
      <c r="RRF31" s="6"/>
      <c r="RRG31" s="6"/>
      <c r="RRH31" s="6"/>
      <c r="RRI31" s="6"/>
      <c r="RRJ31" s="6"/>
      <c r="RRK31" s="6"/>
      <c r="RRL31" s="6"/>
      <c r="RRM31" s="6"/>
      <c r="RRN31" s="6"/>
      <c r="RRO31" s="6"/>
      <c r="RRP31" s="6"/>
      <c r="RRQ31" s="6"/>
      <c r="RRR31" s="6"/>
      <c r="RRS31" s="6"/>
      <c r="RRT31" s="6"/>
      <c r="RRU31" s="6"/>
      <c r="RRV31" s="6"/>
      <c r="RRW31" s="6"/>
      <c r="RRX31" s="6"/>
      <c r="RRY31" s="6"/>
      <c r="RRZ31" s="6"/>
      <c r="RSA31" s="6"/>
      <c r="RSB31" s="6"/>
      <c r="RSC31" s="6"/>
      <c r="RSD31" s="6"/>
      <c r="RSE31" s="6"/>
      <c r="RSF31" s="6"/>
      <c r="RSG31" s="6"/>
      <c r="RSH31" s="6"/>
      <c r="RSI31" s="6"/>
      <c r="RSJ31" s="6"/>
      <c r="RSK31" s="6"/>
      <c r="RSL31" s="6"/>
      <c r="RSM31" s="6"/>
      <c r="RSN31" s="6"/>
      <c r="RSO31" s="6"/>
      <c r="RSP31" s="6"/>
      <c r="RSQ31" s="6"/>
      <c r="RSR31" s="6"/>
      <c r="RSS31" s="6"/>
      <c r="RST31" s="6"/>
      <c r="RSU31" s="6"/>
      <c r="RSV31" s="6"/>
      <c r="RSW31" s="6"/>
      <c r="RSX31" s="6"/>
      <c r="RSY31" s="6"/>
      <c r="RSZ31" s="6"/>
      <c r="RTA31" s="6"/>
      <c r="RTB31" s="6"/>
      <c r="RTC31" s="6"/>
      <c r="RTD31" s="6"/>
      <c r="RTE31" s="6"/>
      <c r="RTF31" s="6"/>
      <c r="RTG31" s="6"/>
      <c r="RTH31" s="6"/>
      <c r="RTI31" s="6"/>
      <c r="RTJ31" s="6"/>
      <c r="RTK31" s="6"/>
      <c r="RTL31" s="6"/>
      <c r="RTM31" s="6"/>
      <c r="RTN31" s="6"/>
      <c r="RTO31" s="6"/>
      <c r="RTP31" s="6"/>
      <c r="RTQ31" s="6"/>
      <c r="RTR31" s="6"/>
      <c r="RTS31" s="6"/>
      <c r="RTT31" s="6"/>
      <c r="RTU31" s="6"/>
      <c r="RTV31" s="6"/>
      <c r="RTW31" s="6"/>
      <c r="RTX31" s="6"/>
      <c r="RTY31" s="6"/>
      <c r="RTZ31" s="6"/>
      <c r="RUA31" s="6"/>
      <c r="RUB31" s="6"/>
      <c r="RUC31" s="6"/>
      <c r="RUD31" s="6"/>
      <c r="RUE31" s="6"/>
      <c r="RUF31" s="6"/>
      <c r="RUG31" s="6"/>
      <c r="RUH31" s="6"/>
      <c r="RUI31" s="6"/>
      <c r="RUJ31" s="6"/>
      <c r="RUK31" s="6"/>
      <c r="RUL31" s="6"/>
      <c r="RUM31" s="6"/>
      <c r="RUN31" s="6"/>
      <c r="RUO31" s="6"/>
      <c r="RUP31" s="6"/>
      <c r="RUQ31" s="6"/>
      <c r="RUR31" s="6"/>
      <c r="RUS31" s="6"/>
      <c r="RUT31" s="6"/>
      <c r="RUU31" s="6"/>
      <c r="RUV31" s="6"/>
      <c r="RUW31" s="6"/>
      <c r="RUX31" s="6"/>
      <c r="RUY31" s="6"/>
      <c r="RUZ31" s="6"/>
      <c r="RVA31" s="6"/>
      <c r="RVB31" s="6"/>
      <c r="RVC31" s="6"/>
      <c r="RVD31" s="6"/>
      <c r="RVE31" s="6"/>
      <c r="RVF31" s="6"/>
      <c r="RVG31" s="6"/>
      <c r="RVH31" s="6"/>
      <c r="RVI31" s="6"/>
      <c r="RVJ31" s="6"/>
      <c r="RVK31" s="6"/>
      <c r="RVL31" s="6"/>
      <c r="RVM31" s="6"/>
      <c r="RVN31" s="6"/>
      <c r="RVO31" s="6"/>
      <c r="RVP31" s="6"/>
      <c r="RVQ31" s="6"/>
      <c r="RVR31" s="6"/>
      <c r="RVS31" s="6"/>
      <c r="RVT31" s="6"/>
      <c r="RVU31" s="6"/>
      <c r="RVV31" s="6"/>
      <c r="RVW31" s="6"/>
      <c r="RVX31" s="6"/>
      <c r="RVY31" s="6"/>
      <c r="RVZ31" s="6"/>
      <c r="RWA31" s="6"/>
      <c r="RWB31" s="6"/>
      <c r="RWC31" s="6"/>
      <c r="RWD31" s="6"/>
      <c r="RWE31" s="6"/>
      <c r="RWF31" s="6"/>
      <c r="RWG31" s="6"/>
      <c r="RWH31" s="6"/>
      <c r="RWI31" s="6"/>
      <c r="RWJ31" s="6"/>
      <c r="RWK31" s="6"/>
      <c r="RWL31" s="6"/>
      <c r="RWM31" s="6"/>
      <c r="RWN31" s="6"/>
      <c r="RWO31" s="6"/>
      <c r="RWP31" s="6"/>
      <c r="RWQ31" s="6"/>
      <c r="RWR31" s="6"/>
      <c r="RWS31" s="6"/>
      <c r="RWT31" s="6"/>
      <c r="RWU31" s="6"/>
      <c r="RWV31" s="6"/>
      <c r="RWW31" s="6"/>
      <c r="RWX31" s="6"/>
      <c r="RWY31" s="6"/>
      <c r="RWZ31" s="6"/>
      <c r="RXA31" s="6"/>
      <c r="RXB31" s="6"/>
      <c r="RXC31" s="6"/>
      <c r="RXD31" s="6"/>
      <c r="RXE31" s="6"/>
      <c r="RXF31" s="6"/>
      <c r="RXG31" s="6"/>
      <c r="RXH31" s="6"/>
      <c r="RXI31" s="6"/>
      <c r="RXJ31" s="6"/>
      <c r="RXK31" s="6"/>
      <c r="RXL31" s="6"/>
      <c r="RXM31" s="6"/>
      <c r="RXN31" s="6"/>
      <c r="RXO31" s="6"/>
      <c r="RXP31" s="6"/>
      <c r="RXQ31" s="6"/>
      <c r="RXR31" s="6"/>
      <c r="RXS31" s="6"/>
      <c r="RXT31" s="6"/>
      <c r="RXU31" s="6"/>
      <c r="RXV31" s="6"/>
      <c r="RXW31" s="6"/>
      <c r="RXX31" s="6"/>
      <c r="RXY31" s="6"/>
      <c r="RXZ31" s="6"/>
      <c r="RYA31" s="6"/>
      <c r="RYB31" s="6"/>
      <c r="RYC31" s="6"/>
      <c r="RYD31" s="6"/>
      <c r="RYE31" s="6"/>
      <c r="RYF31" s="6"/>
      <c r="RYG31" s="6"/>
      <c r="RYH31" s="6"/>
      <c r="RYI31" s="6"/>
      <c r="RYJ31" s="6"/>
      <c r="RYK31" s="6"/>
      <c r="RYL31" s="6"/>
      <c r="RYM31" s="6"/>
      <c r="RYN31" s="6"/>
      <c r="RYO31" s="6"/>
      <c r="RYP31" s="6"/>
      <c r="RYQ31" s="6"/>
      <c r="RYR31" s="6"/>
      <c r="RYS31" s="6"/>
      <c r="RYT31" s="6"/>
      <c r="RYU31" s="6"/>
      <c r="RYV31" s="6"/>
      <c r="RYW31" s="6"/>
      <c r="RYX31" s="6"/>
      <c r="RYY31" s="6"/>
      <c r="RYZ31" s="6"/>
      <c r="RZA31" s="6"/>
      <c r="RZB31" s="6"/>
      <c r="RZC31" s="6"/>
      <c r="RZD31" s="6"/>
      <c r="RZE31" s="6"/>
      <c r="RZF31" s="6"/>
      <c r="RZG31" s="6"/>
      <c r="RZH31" s="6"/>
      <c r="RZI31" s="6"/>
      <c r="RZJ31" s="6"/>
      <c r="RZK31" s="6"/>
      <c r="RZL31" s="6"/>
      <c r="RZM31" s="6"/>
      <c r="RZN31" s="6"/>
      <c r="RZO31" s="6"/>
      <c r="RZP31" s="6"/>
      <c r="RZQ31" s="6"/>
      <c r="RZR31" s="6"/>
      <c r="RZS31" s="6"/>
      <c r="RZT31" s="6"/>
      <c r="RZU31" s="6"/>
      <c r="RZV31" s="6"/>
      <c r="RZW31" s="6"/>
      <c r="RZX31" s="6"/>
      <c r="RZY31" s="6"/>
      <c r="RZZ31" s="6"/>
      <c r="SAA31" s="6"/>
      <c r="SAB31" s="6"/>
      <c r="SAC31" s="6"/>
      <c r="SAD31" s="6"/>
      <c r="SAE31" s="6"/>
      <c r="SAF31" s="6"/>
      <c r="SAG31" s="6"/>
      <c r="SAH31" s="6"/>
      <c r="SAI31" s="6"/>
      <c r="SAJ31" s="6"/>
      <c r="SAK31" s="6"/>
      <c r="SAL31" s="6"/>
      <c r="SAM31" s="6"/>
      <c r="SAN31" s="6"/>
      <c r="SAO31" s="6"/>
      <c r="SAP31" s="6"/>
      <c r="SAQ31" s="6"/>
      <c r="SAR31" s="6"/>
      <c r="SAS31" s="6"/>
      <c r="SAT31" s="6"/>
      <c r="SAU31" s="6"/>
      <c r="SAV31" s="6"/>
      <c r="SAW31" s="6"/>
      <c r="SAX31" s="6"/>
      <c r="SAY31" s="6"/>
      <c r="SAZ31" s="6"/>
      <c r="SBA31" s="6"/>
      <c r="SBB31" s="6"/>
      <c r="SBC31" s="6"/>
      <c r="SBD31" s="6"/>
      <c r="SBE31" s="6"/>
      <c r="SBF31" s="6"/>
      <c r="SBG31" s="6"/>
      <c r="SBH31" s="6"/>
      <c r="SBI31" s="6"/>
      <c r="SBJ31" s="6"/>
      <c r="SBK31" s="6"/>
      <c r="SBL31" s="6"/>
      <c r="SBM31" s="6"/>
      <c r="SBN31" s="6"/>
      <c r="SBO31" s="6"/>
      <c r="SBP31" s="6"/>
      <c r="SBQ31" s="6"/>
      <c r="SBR31" s="6"/>
      <c r="SBS31" s="6"/>
      <c r="SBT31" s="6"/>
      <c r="SBU31" s="6"/>
      <c r="SBV31" s="6"/>
      <c r="SBW31" s="6"/>
      <c r="SBX31" s="6"/>
      <c r="SBY31" s="6"/>
      <c r="SBZ31" s="6"/>
      <c r="SCA31" s="6"/>
      <c r="SCB31" s="6"/>
      <c r="SCC31" s="6"/>
      <c r="SCD31" s="6"/>
      <c r="SCE31" s="6"/>
      <c r="SCF31" s="6"/>
      <c r="SCG31" s="6"/>
      <c r="SCH31" s="6"/>
      <c r="SCI31" s="6"/>
      <c r="SCJ31" s="6"/>
      <c r="SCK31" s="6"/>
      <c r="SCL31" s="6"/>
      <c r="SCM31" s="6"/>
      <c r="SCN31" s="6"/>
      <c r="SCO31" s="6"/>
      <c r="SCP31" s="6"/>
      <c r="SCQ31" s="6"/>
      <c r="SCR31" s="6"/>
      <c r="SCS31" s="6"/>
      <c r="SCT31" s="6"/>
      <c r="SCU31" s="6"/>
      <c r="SCV31" s="6"/>
      <c r="SCW31" s="6"/>
      <c r="SCX31" s="6"/>
      <c r="SCY31" s="6"/>
      <c r="SCZ31" s="6"/>
      <c r="SDA31" s="6"/>
      <c r="SDB31" s="6"/>
      <c r="SDC31" s="6"/>
      <c r="SDD31" s="6"/>
      <c r="SDE31" s="6"/>
      <c r="SDF31" s="6"/>
      <c r="SDG31" s="6"/>
      <c r="SDH31" s="6"/>
      <c r="SDI31" s="6"/>
      <c r="SDJ31" s="6"/>
      <c r="SDK31" s="6"/>
      <c r="SDL31" s="6"/>
      <c r="SDM31" s="6"/>
      <c r="SDN31" s="6"/>
      <c r="SDO31" s="6"/>
      <c r="SDP31" s="6"/>
      <c r="SDQ31" s="6"/>
      <c r="SDR31" s="6"/>
      <c r="SDS31" s="6"/>
      <c r="SDT31" s="6"/>
      <c r="SDU31" s="6"/>
      <c r="SDV31" s="6"/>
      <c r="SDW31" s="6"/>
      <c r="SDX31" s="6"/>
      <c r="SDY31" s="6"/>
      <c r="SDZ31" s="6"/>
      <c r="SEA31" s="6"/>
      <c r="SEB31" s="6"/>
      <c r="SEC31" s="6"/>
      <c r="SED31" s="6"/>
      <c r="SEE31" s="6"/>
      <c r="SEF31" s="6"/>
      <c r="SEG31" s="6"/>
      <c r="SEH31" s="6"/>
      <c r="SEI31" s="6"/>
      <c r="SEJ31" s="6"/>
      <c r="SEK31" s="6"/>
      <c r="SEL31" s="6"/>
      <c r="SEM31" s="6"/>
      <c r="SEN31" s="6"/>
      <c r="SEO31" s="6"/>
      <c r="SEP31" s="6"/>
      <c r="SEQ31" s="6"/>
      <c r="SER31" s="6"/>
      <c r="SES31" s="6"/>
      <c r="SET31" s="6"/>
      <c r="SEU31" s="6"/>
      <c r="SEV31" s="6"/>
      <c r="SEW31" s="6"/>
      <c r="SEX31" s="6"/>
      <c r="SEY31" s="6"/>
      <c r="SEZ31" s="6"/>
      <c r="SFA31" s="6"/>
      <c r="SFB31" s="6"/>
      <c r="SFC31" s="6"/>
      <c r="SFD31" s="6"/>
      <c r="SFE31" s="6"/>
      <c r="SFF31" s="6"/>
      <c r="SFG31" s="6"/>
      <c r="SFH31" s="6"/>
      <c r="SFI31" s="6"/>
      <c r="SFJ31" s="6"/>
      <c r="SFK31" s="6"/>
      <c r="SFL31" s="6"/>
      <c r="SFM31" s="6"/>
      <c r="SFN31" s="6"/>
      <c r="SFO31" s="6"/>
      <c r="SFP31" s="6"/>
      <c r="SFQ31" s="6"/>
      <c r="SFR31" s="6"/>
      <c r="SFS31" s="6"/>
      <c r="SFT31" s="6"/>
      <c r="SFU31" s="6"/>
      <c r="SFV31" s="6"/>
      <c r="SFW31" s="6"/>
      <c r="SFX31" s="6"/>
      <c r="SFY31" s="6"/>
      <c r="SFZ31" s="6"/>
      <c r="SGA31" s="6"/>
      <c r="SGB31" s="6"/>
      <c r="SGC31" s="6"/>
      <c r="SGD31" s="6"/>
      <c r="SGE31" s="6"/>
      <c r="SGF31" s="6"/>
      <c r="SGG31" s="6"/>
      <c r="SGH31" s="6"/>
      <c r="SGI31" s="6"/>
      <c r="SGJ31" s="6"/>
      <c r="SGK31" s="6"/>
      <c r="SGL31" s="6"/>
      <c r="SGM31" s="6"/>
      <c r="SGN31" s="6"/>
      <c r="SGO31" s="6"/>
      <c r="SGP31" s="6"/>
      <c r="SGQ31" s="6"/>
      <c r="SGR31" s="6"/>
      <c r="SGS31" s="6"/>
      <c r="SGT31" s="6"/>
      <c r="SGU31" s="6"/>
      <c r="SGV31" s="6"/>
      <c r="SGW31" s="6"/>
      <c r="SGX31" s="6"/>
      <c r="SGY31" s="6"/>
      <c r="SGZ31" s="6"/>
      <c r="SHA31" s="6"/>
      <c r="SHB31" s="6"/>
      <c r="SHC31" s="6"/>
      <c r="SHD31" s="6"/>
      <c r="SHE31" s="6"/>
      <c r="SHF31" s="6"/>
      <c r="SHG31" s="6"/>
      <c r="SHH31" s="6"/>
      <c r="SHI31" s="6"/>
      <c r="SHJ31" s="6"/>
      <c r="SHK31" s="6"/>
      <c r="SHL31" s="6"/>
      <c r="SHM31" s="6"/>
      <c r="SHN31" s="6"/>
      <c r="SHO31" s="6"/>
      <c r="SHP31" s="6"/>
      <c r="SHQ31" s="6"/>
      <c r="SHR31" s="6"/>
      <c r="SHS31" s="6"/>
      <c r="SHT31" s="6"/>
      <c r="SHU31" s="6"/>
      <c r="SHV31" s="6"/>
      <c r="SHW31" s="6"/>
      <c r="SHX31" s="6"/>
      <c r="SHY31" s="6"/>
      <c r="SHZ31" s="6"/>
      <c r="SIA31" s="6"/>
      <c r="SIB31" s="6"/>
      <c r="SIC31" s="6"/>
      <c r="SID31" s="6"/>
      <c r="SIE31" s="6"/>
      <c r="SIF31" s="6"/>
      <c r="SIG31" s="6"/>
      <c r="SIH31" s="6"/>
      <c r="SII31" s="6"/>
      <c r="SIJ31" s="6"/>
      <c r="SIK31" s="6"/>
      <c r="SIL31" s="6"/>
      <c r="SIM31" s="6"/>
      <c r="SIN31" s="6"/>
      <c r="SIO31" s="6"/>
      <c r="SIP31" s="6"/>
      <c r="SIQ31" s="6"/>
      <c r="SIR31" s="6"/>
      <c r="SIS31" s="6"/>
      <c r="SIT31" s="6"/>
      <c r="SIU31" s="6"/>
      <c r="SIV31" s="6"/>
      <c r="SIW31" s="6"/>
      <c r="SIX31" s="6"/>
      <c r="SIY31" s="6"/>
      <c r="SIZ31" s="6"/>
      <c r="SJA31" s="6"/>
      <c r="SJB31" s="6"/>
      <c r="SJC31" s="6"/>
      <c r="SJD31" s="6"/>
      <c r="SJE31" s="6"/>
      <c r="SJF31" s="6"/>
      <c r="SJG31" s="6"/>
      <c r="SJH31" s="6"/>
      <c r="SJI31" s="6"/>
      <c r="SJJ31" s="6"/>
      <c r="SJK31" s="6"/>
      <c r="SJL31" s="6"/>
      <c r="SJM31" s="6"/>
      <c r="SJN31" s="6"/>
      <c r="SJO31" s="6"/>
      <c r="SJP31" s="6"/>
      <c r="SJQ31" s="6"/>
      <c r="SJR31" s="6"/>
      <c r="SJS31" s="6"/>
      <c r="SJT31" s="6"/>
      <c r="SJU31" s="6"/>
      <c r="SJV31" s="6"/>
      <c r="SJW31" s="6"/>
      <c r="SJX31" s="6"/>
      <c r="SJY31" s="6"/>
      <c r="SJZ31" s="6"/>
      <c r="SKA31" s="6"/>
      <c r="SKB31" s="6"/>
      <c r="SKC31" s="6"/>
      <c r="SKD31" s="6"/>
      <c r="SKE31" s="6"/>
      <c r="SKF31" s="6"/>
      <c r="SKG31" s="6"/>
      <c r="SKH31" s="6"/>
      <c r="SKI31" s="6"/>
      <c r="SKJ31" s="6"/>
      <c r="SKK31" s="6"/>
      <c r="SKL31" s="6"/>
      <c r="SKM31" s="6"/>
      <c r="SKN31" s="6"/>
      <c r="SKO31" s="6"/>
      <c r="SKP31" s="6"/>
      <c r="SKQ31" s="6"/>
      <c r="SKR31" s="6"/>
      <c r="SKS31" s="6"/>
      <c r="SKT31" s="6"/>
      <c r="SKU31" s="6"/>
      <c r="SKV31" s="6"/>
      <c r="SKW31" s="6"/>
      <c r="SKX31" s="6"/>
      <c r="SKY31" s="6"/>
      <c r="SKZ31" s="6"/>
      <c r="SLA31" s="6"/>
      <c r="SLB31" s="6"/>
      <c r="SLC31" s="6"/>
      <c r="SLD31" s="6"/>
      <c r="SLE31" s="6"/>
      <c r="SLF31" s="6"/>
      <c r="SLG31" s="6"/>
      <c r="SLH31" s="6"/>
      <c r="SLI31" s="6"/>
      <c r="SLJ31" s="6"/>
      <c r="SLK31" s="6"/>
      <c r="SLL31" s="6"/>
      <c r="SLM31" s="6"/>
      <c r="SLN31" s="6"/>
      <c r="SLO31" s="6"/>
      <c r="SLP31" s="6"/>
      <c r="SLQ31" s="6"/>
      <c r="SLR31" s="6"/>
      <c r="SLS31" s="6"/>
      <c r="SLT31" s="6"/>
      <c r="SLU31" s="6"/>
      <c r="SLV31" s="6"/>
      <c r="SLW31" s="6"/>
      <c r="SLX31" s="6"/>
      <c r="SLY31" s="6"/>
      <c r="SLZ31" s="6"/>
      <c r="SMA31" s="6"/>
      <c r="SMB31" s="6"/>
      <c r="SMC31" s="6"/>
      <c r="SMD31" s="6"/>
      <c r="SME31" s="6"/>
      <c r="SMF31" s="6"/>
      <c r="SMG31" s="6"/>
      <c r="SMH31" s="6"/>
      <c r="SMI31" s="6"/>
      <c r="SMJ31" s="6"/>
      <c r="SMK31" s="6"/>
      <c r="SML31" s="6"/>
      <c r="SMM31" s="6"/>
      <c r="SMN31" s="6"/>
      <c r="SMO31" s="6"/>
      <c r="SMP31" s="6"/>
      <c r="SMQ31" s="6"/>
      <c r="SMR31" s="6"/>
      <c r="SMS31" s="6"/>
      <c r="SMT31" s="6"/>
      <c r="SMU31" s="6"/>
      <c r="SMV31" s="6"/>
      <c r="SMW31" s="6"/>
      <c r="SMX31" s="6"/>
      <c r="SMY31" s="6"/>
      <c r="SMZ31" s="6"/>
      <c r="SNA31" s="6"/>
      <c r="SNB31" s="6"/>
      <c r="SNC31" s="6"/>
      <c r="SND31" s="6"/>
      <c r="SNE31" s="6"/>
      <c r="SNF31" s="6"/>
      <c r="SNG31" s="6"/>
      <c r="SNH31" s="6"/>
      <c r="SNI31" s="6"/>
      <c r="SNJ31" s="6"/>
      <c r="SNK31" s="6"/>
      <c r="SNL31" s="6"/>
      <c r="SNM31" s="6"/>
      <c r="SNN31" s="6"/>
      <c r="SNO31" s="6"/>
      <c r="SNP31" s="6"/>
      <c r="SNQ31" s="6"/>
      <c r="SNR31" s="6"/>
      <c r="SNS31" s="6"/>
      <c r="SNT31" s="6"/>
      <c r="SNU31" s="6"/>
      <c r="SNV31" s="6"/>
      <c r="SNW31" s="6"/>
      <c r="SNX31" s="6"/>
      <c r="SNY31" s="6"/>
      <c r="SNZ31" s="6"/>
      <c r="SOA31" s="6"/>
      <c r="SOB31" s="6"/>
      <c r="SOC31" s="6"/>
      <c r="SOD31" s="6"/>
      <c r="SOE31" s="6"/>
      <c r="SOF31" s="6"/>
      <c r="SOG31" s="6"/>
      <c r="SOH31" s="6"/>
      <c r="SOI31" s="6"/>
      <c r="SOJ31" s="6"/>
      <c r="SOK31" s="6"/>
      <c r="SOL31" s="6"/>
      <c r="SOM31" s="6"/>
      <c r="SON31" s="6"/>
      <c r="SOO31" s="6"/>
      <c r="SOP31" s="6"/>
      <c r="SOQ31" s="6"/>
      <c r="SOR31" s="6"/>
      <c r="SOS31" s="6"/>
      <c r="SOT31" s="6"/>
      <c r="SOU31" s="6"/>
      <c r="SOV31" s="6"/>
      <c r="SOW31" s="6"/>
      <c r="SOX31" s="6"/>
      <c r="SOY31" s="6"/>
      <c r="SOZ31" s="6"/>
      <c r="SPA31" s="6"/>
      <c r="SPB31" s="6"/>
      <c r="SPC31" s="6"/>
      <c r="SPD31" s="6"/>
      <c r="SPE31" s="6"/>
      <c r="SPF31" s="6"/>
      <c r="SPG31" s="6"/>
      <c r="SPH31" s="6"/>
      <c r="SPI31" s="6"/>
      <c r="SPJ31" s="6"/>
      <c r="SPK31" s="6"/>
      <c r="SPL31" s="6"/>
      <c r="SPM31" s="6"/>
      <c r="SPN31" s="6"/>
      <c r="SPO31" s="6"/>
      <c r="SPP31" s="6"/>
      <c r="SPQ31" s="6"/>
      <c r="SPR31" s="6"/>
      <c r="SPS31" s="6"/>
      <c r="SPT31" s="6"/>
      <c r="SPU31" s="6"/>
      <c r="SPV31" s="6"/>
      <c r="SPW31" s="6"/>
      <c r="SPX31" s="6"/>
      <c r="SPY31" s="6"/>
      <c r="SPZ31" s="6"/>
      <c r="SQA31" s="6"/>
      <c r="SQB31" s="6"/>
      <c r="SQC31" s="6"/>
      <c r="SQD31" s="6"/>
      <c r="SQE31" s="6"/>
      <c r="SQF31" s="6"/>
      <c r="SQG31" s="6"/>
      <c r="SQH31" s="6"/>
      <c r="SQI31" s="6"/>
      <c r="SQJ31" s="6"/>
      <c r="SQK31" s="6"/>
      <c r="SQL31" s="6"/>
      <c r="SQM31" s="6"/>
      <c r="SQN31" s="6"/>
      <c r="SQO31" s="6"/>
      <c r="SQP31" s="6"/>
      <c r="SQQ31" s="6"/>
      <c r="SQR31" s="6"/>
      <c r="SQS31" s="6"/>
      <c r="SQT31" s="6"/>
      <c r="SQU31" s="6"/>
      <c r="SQV31" s="6"/>
      <c r="SQW31" s="6"/>
      <c r="SQX31" s="6"/>
      <c r="SQY31" s="6"/>
      <c r="SQZ31" s="6"/>
      <c r="SRA31" s="6"/>
      <c r="SRB31" s="6"/>
      <c r="SRC31" s="6"/>
      <c r="SRD31" s="6"/>
      <c r="SRE31" s="6"/>
      <c r="SRF31" s="6"/>
      <c r="SRG31" s="6"/>
      <c r="SRH31" s="6"/>
      <c r="SRI31" s="6"/>
      <c r="SRJ31" s="6"/>
      <c r="SRK31" s="6"/>
      <c r="SRL31" s="6"/>
      <c r="SRM31" s="6"/>
      <c r="SRN31" s="6"/>
      <c r="SRO31" s="6"/>
      <c r="SRP31" s="6"/>
      <c r="SRQ31" s="6"/>
      <c r="SRR31" s="6"/>
      <c r="SRS31" s="6"/>
      <c r="SRT31" s="6"/>
      <c r="SRU31" s="6"/>
      <c r="SRV31" s="6"/>
      <c r="SRW31" s="6"/>
      <c r="SRX31" s="6"/>
      <c r="SRY31" s="6"/>
      <c r="SRZ31" s="6"/>
      <c r="SSA31" s="6"/>
      <c r="SSB31" s="6"/>
      <c r="SSC31" s="6"/>
      <c r="SSD31" s="6"/>
      <c r="SSE31" s="6"/>
      <c r="SSF31" s="6"/>
      <c r="SSG31" s="6"/>
      <c r="SSH31" s="6"/>
      <c r="SSI31" s="6"/>
      <c r="SSJ31" s="6"/>
      <c r="SSK31" s="6"/>
      <c r="SSL31" s="6"/>
      <c r="SSM31" s="6"/>
      <c r="SSN31" s="6"/>
      <c r="SSO31" s="6"/>
      <c r="SSP31" s="6"/>
      <c r="SSQ31" s="6"/>
      <c r="SSR31" s="6"/>
      <c r="SSS31" s="6"/>
      <c r="SST31" s="6"/>
      <c r="SSU31" s="6"/>
      <c r="SSV31" s="6"/>
      <c r="SSW31" s="6"/>
      <c r="SSX31" s="6"/>
      <c r="SSY31" s="6"/>
      <c r="SSZ31" s="6"/>
      <c r="STA31" s="6"/>
      <c r="STB31" s="6"/>
      <c r="STC31" s="6"/>
      <c r="STD31" s="6"/>
      <c r="STE31" s="6"/>
      <c r="STF31" s="6"/>
      <c r="STG31" s="6"/>
      <c r="STH31" s="6"/>
      <c r="STI31" s="6"/>
      <c r="STJ31" s="6"/>
      <c r="STK31" s="6"/>
      <c r="STL31" s="6"/>
      <c r="STM31" s="6"/>
      <c r="STN31" s="6"/>
      <c r="STO31" s="6"/>
      <c r="STP31" s="6"/>
      <c r="STQ31" s="6"/>
      <c r="STR31" s="6"/>
      <c r="STS31" s="6"/>
      <c r="STT31" s="6"/>
      <c r="STU31" s="6"/>
      <c r="STV31" s="6"/>
      <c r="STW31" s="6"/>
      <c r="STX31" s="6"/>
      <c r="STY31" s="6"/>
      <c r="STZ31" s="6"/>
      <c r="SUA31" s="6"/>
      <c r="SUB31" s="6"/>
      <c r="SUC31" s="6"/>
      <c r="SUD31" s="6"/>
      <c r="SUE31" s="6"/>
      <c r="SUF31" s="6"/>
      <c r="SUG31" s="6"/>
      <c r="SUH31" s="6"/>
      <c r="SUI31" s="6"/>
      <c r="SUJ31" s="6"/>
      <c r="SUK31" s="6"/>
      <c r="SUL31" s="6"/>
      <c r="SUM31" s="6"/>
      <c r="SUN31" s="6"/>
      <c r="SUO31" s="6"/>
      <c r="SUP31" s="6"/>
      <c r="SUQ31" s="6"/>
      <c r="SUR31" s="6"/>
      <c r="SUS31" s="6"/>
      <c r="SUT31" s="6"/>
      <c r="SUU31" s="6"/>
      <c r="SUV31" s="6"/>
      <c r="SUW31" s="6"/>
      <c r="SUX31" s="6"/>
      <c r="SUY31" s="6"/>
      <c r="SUZ31" s="6"/>
      <c r="SVA31" s="6"/>
      <c r="SVB31" s="6"/>
      <c r="SVC31" s="6"/>
      <c r="SVD31" s="6"/>
      <c r="SVE31" s="6"/>
      <c r="SVF31" s="6"/>
      <c r="SVG31" s="6"/>
      <c r="SVH31" s="6"/>
      <c r="SVI31" s="6"/>
      <c r="SVJ31" s="6"/>
      <c r="SVK31" s="6"/>
      <c r="SVL31" s="6"/>
      <c r="SVM31" s="6"/>
      <c r="SVN31" s="6"/>
      <c r="SVO31" s="6"/>
      <c r="SVP31" s="6"/>
      <c r="SVQ31" s="6"/>
      <c r="SVR31" s="6"/>
      <c r="SVS31" s="6"/>
      <c r="SVT31" s="6"/>
      <c r="SVU31" s="6"/>
      <c r="SVV31" s="6"/>
      <c r="SVW31" s="6"/>
      <c r="SVX31" s="6"/>
      <c r="SVY31" s="6"/>
      <c r="SVZ31" s="6"/>
      <c r="SWA31" s="6"/>
      <c r="SWB31" s="6"/>
      <c r="SWC31" s="6"/>
      <c r="SWD31" s="6"/>
      <c r="SWE31" s="6"/>
      <c r="SWF31" s="6"/>
      <c r="SWG31" s="6"/>
      <c r="SWH31" s="6"/>
      <c r="SWI31" s="6"/>
      <c r="SWJ31" s="6"/>
      <c r="SWK31" s="6"/>
      <c r="SWL31" s="6"/>
      <c r="SWM31" s="6"/>
      <c r="SWN31" s="6"/>
      <c r="SWO31" s="6"/>
      <c r="SWP31" s="6"/>
      <c r="SWQ31" s="6"/>
      <c r="SWR31" s="6"/>
      <c r="SWS31" s="6"/>
      <c r="SWT31" s="6"/>
      <c r="SWU31" s="6"/>
      <c r="SWV31" s="6"/>
      <c r="SWW31" s="6"/>
      <c r="SWX31" s="6"/>
      <c r="SWY31" s="6"/>
      <c r="SWZ31" s="6"/>
      <c r="SXA31" s="6"/>
      <c r="SXB31" s="6"/>
      <c r="SXC31" s="6"/>
      <c r="SXD31" s="6"/>
      <c r="SXE31" s="6"/>
      <c r="SXF31" s="6"/>
      <c r="SXG31" s="6"/>
      <c r="SXH31" s="6"/>
      <c r="SXI31" s="6"/>
      <c r="SXJ31" s="6"/>
      <c r="SXK31" s="6"/>
      <c r="SXL31" s="6"/>
      <c r="SXM31" s="6"/>
      <c r="SXN31" s="6"/>
      <c r="SXO31" s="6"/>
      <c r="SXP31" s="6"/>
      <c r="SXQ31" s="6"/>
      <c r="SXR31" s="6"/>
      <c r="SXS31" s="6"/>
      <c r="SXT31" s="6"/>
      <c r="SXU31" s="6"/>
      <c r="SXV31" s="6"/>
      <c r="SXW31" s="6"/>
      <c r="SXX31" s="6"/>
      <c r="SXY31" s="6"/>
      <c r="SXZ31" s="6"/>
      <c r="SYA31" s="6"/>
      <c r="SYB31" s="6"/>
      <c r="SYC31" s="6"/>
      <c r="SYD31" s="6"/>
      <c r="SYE31" s="6"/>
      <c r="SYF31" s="6"/>
      <c r="SYG31" s="6"/>
      <c r="SYH31" s="6"/>
      <c r="SYI31" s="6"/>
      <c r="SYJ31" s="6"/>
      <c r="SYK31" s="6"/>
      <c r="SYL31" s="6"/>
      <c r="SYM31" s="6"/>
      <c r="SYN31" s="6"/>
      <c r="SYO31" s="6"/>
      <c r="SYP31" s="6"/>
      <c r="SYQ31" s="6"/>
      <c r="SYR31" s="6"/>
      <c r="SYS31" s="6"/>
      <c r="SYT31" s="6"/>
      <c r="SYU31" s="6"/>
      <c r="SYV31" s="6"/>
      <c r="SYW31" s="6"/>
      <c r="SYX31" s="6"/>
      <c r="SYY31" s="6"/>
      <c r="SYZ31" s="6"/>
      <c r="SZA31" s="6"/>
      <c r="SZB31" s="6"/>
      <c r="SZC31" s="6"/>
      <c r="SZD31" s="6"/>
      <c r="SZE31" s="6"/>
      <c r="SZF31" s="6"/>
      <c r="SZG31" s="6"/>
      <c r="SZH31" s="6"/>
      <c r="SZI31" s="6"/>
      <c r="SZJ31" s="6"/>
      <c r="SZK31" s="6"/>
      <c r="SZL31" s="6"/>
      <c r="SZM31" s="6"/>
      <c r="SZN31" s="6"/>
      <c r="SZO31" s="6"/>
      <c r="SZP31" s="6"/>
      <c r="SZQ31" s="6"/>
      <c r="SZR31" s="6"/>
      <c r="SZS31" s="6"/>
      <c r="SZT31" s="6"/>
      <c r="SZU31" s="6"/>
      <c r="SZV31" s="6"/>
      <c r="SZW31" s="6"/>
      <c r="SZX31" s="6"/>
      <c r="SZY31" s="6"/>
      <c r="SZZ31" s="6"/>
      <c r="TAA31" s="6"/>
      <c r="TAB31" s="6"/>
      <c r="TAC31" s="6"/>
      <c r="TAD31" s="6"/>
      <c r="TAE31" s="6"/>
      <c r="TAF31" s="6"/>
      <c r="TAG31" s="6"/>
      <c r="TAH31" s="6"/>
      <c r="TAI31" s="6"/>
      <c r="TAJ31" s="6"/>
      <c r="TAK31" s="6"/>
      <c r="TAL31" s="6"/>
      <c r="TAM31" s="6"/>
      <c r="TAN31" s="6"/>
      <c r="TAO31" s="6"/>
      <c r="TAP31" s="6"/>
      <c r="TAQ31" s="6"/>
      <c r="TAR31" s="6"/>
      <c r="TAS31" s="6"/>
      <c r="TAT31" s="6"/>
      <c r="TAU31" s="6"/>
      <c r="TAV31" s="6"/>
      <c r="TAW31" s="6"/>
      <c r="TAX31" s="6"/>
      <c r="TAY31" s="6"/>
      <c r="TAZ31" s="6"/>
      <c r="TBA31" s="6"/>
      <c r="TBB31" s="6"/>
      <c r="TBC31" s="6"/>
      <c r="TBD31" s="6"/>
      <c r="TBE31" s="6"/>
      <c r="TBF31" s="6"/>
      <c r="TBG31" s="6"/>
      <c r="TBH31" s="6"/>
      <c r="TBI31" s="6"/>
      <c r="TBJ31" s="6"/>
      <c r="TBK31" s="6"/>
      <c r="TBL31" s="6"/>
      <c r="TBM31" s="6"/>
      <c r="TBN31" s="6"/>
      <c r="TBO31" s="6"/>
      <c r="TBP31" s="6"/>
      <c r="TBQ31" s="6"/>
      <c r="TBR31" s="6"/>
      <c r="TBS31" s="6"/>
      <c r="TBT31" s="6"/>
      <c r="TBU31" s="6"/>
      <c r="TBV31" s="6"/>
      <c r="TBW31" s="6"/>
      <c r="TBX31" s="6"/>
      <c r="TBY31" s="6"/>
      <c r="TBZ31" s="6"/>
      <c r="TCA31" s="6"/>
      <c r="TCB31" s="6"/>
      <c r="TCC31" s="6"/>
      <c r="TCD31" s="6"/>
      <c r="TCE31" s="6"/>
      <c r="TCF31" s="6"/>
      <c r="TCG31" s="6"/>
      <c r="TCH31" s="6"/>
      <c r="TCI31" s="6"/>
      <c r="TCJ31" s="6"/>
      <c r="TCK31" s="6"/>
      <c r="TCL31" s="6"/>
      <c r="TCM31" s="6"/>
      <c r="TCN31" s="6"/>
      <c r="TCO31" s="6"/>
      <c r="TCP31" s="6"/>
      <c r="TCQ31" s="6"/>
      <c r="TCR31" s="6"/>
      <c r="TCS31" s="6"/>
      <c r="TCT31" s="6"/>
      <c r="TCU31" s="6"/>
      <c r="TCV31" s="6"/>
      <c r="TCW31" s="6"/>
      <c r="TCX31" s="6"/>
      <c r="TCY31" s="6"/>
      <c r="TCZ31" s="6"/>
      <c r="TDA31" s="6"/>
      <c r="TDB31" s="6"/>
      <c r="TDC31" s="6"/>
      <c r="TDD31" s="6"/>
      <c r="TDE31" s="6"/>
      <c r="TDF31" s="6"/>
      <c r="TDG31" s="6"/>
      <c r="TDH31" s="6"/>
      <c r="TDI31" s="6"/>
      <c r="TDJ31" s="6"/>
      <c r="TDK31" s="6"/>
      <c r="TDL31" s="6"/>
      <c r="TDM31" s="6"/>
      <c r="TDN31" s="6"/>
      <c r="TDO31" s="6"/>
      <c r="TDP31" s="6"/>
      <c r="TDQ31" s="6"/>
      <c r="TDR31" s="6"/>
      <c r="TDS31" s="6"/>
      <c r="TDT31" s="6"/>
      <c r="TDU31" s="6"/>
      <c r="TDV31" s="6"/>
      <c r="TDW31" s="6"/>
      <c r="TDX31" s="6"/>
      <c r="TDY31" s="6"/>
      <c r="TDZ31" s="6"/>
      <c r="TEA31" s="6"/>
      <c r="TEB31" s="6"/>
      <c r="TEC31" s="6"/>
      <c r="TED31" s="6"/>
      <c r="TEE31" s="6"/>
      <c r="TEF31" s="6"/>
      <c r="TEG31" s="6"/>
      <c r="TEH31" s="6"/>
      <c r="TEI31" s="6"/>
      <c r="TEJ31" s="6"/>
      <c r="TEK31" s="6"/>
      <c r="TEL31" s="6"/>
      <c r="TEM31" s="6"/>
      <c r="TEN31" s="6"/>
      <c r="TEO31" s="6"/>
      <c r="TEP31" s="6"/>
      <c r="TEQ31" s="6"/>
      <c r="TER31" s="6"/>
      <c r="TES31" s="6"/>
      <c r="TET31" s="6"/>
      <c r="TEU31" s="6"/>
      <c r="TEV31" s="6"/>
      <c r="TEW31" s="6"/>
      <c r="TEX31" s="6"/>
      <c r="TEY31" s="6"/>
      <c r="TEZ31" s="6"/>
      <c r="TFA31" s="6"/>
      <c r="TFB31" s="6"/>
      <c r="TFC31" s="6"/>
      <c r="TFD31" s="6"/>
      <c r="TFE31" s="6"/>
      <c r="TFF31" s="6"/>
      <c r="TFG31" s="6"/>
      <c r="TFH31" s="6"/>
      <c r="TFI31" s="6"/>
      <c r="TFJ31" s="6"/>
      <c r="TFK31" s="6"/>
      <c r="TFL31" s="6"/>
      <c r="TFM31" s="6"/>
      <c r="TFN31" s="6"/>
      <c r="TFO31" s="6"/>
      <c r="TFP31" s="6"/>
      <c r="TFQ31" s="6"/>
      <c r="TFR31" s="6"/>
      <c r="TFS31" s="6"/>
      <c r="TFT31" s="6"/>
      <c r="TFU31" s="6"/>
      <c r="TFV31" s="6"/>
      <c r="TFW31" s="6"/>
      <c r="TFX31" s="6"/>
      <c r="TFY31" s="6"/>
      <c r="TFZ31" s="6"/>
      <c r="TGA31" s="6"/>
      <c r="TGB31" s="6"/>
      <c r="TGC31" s="6"/>
      <c r="TGD31" s="6"/>
      <c r="TGE31" s="6"/>
      <c r="TGF31" s="6"/>
      <c r="TGG31" s="6"/>
      <c r="TGH31" s="6"/>
      <c r="TGI31" s="6"/>
      <c r="TGJ31" s="6"/>
      <c r="TGK31" s="6"/>
      <c r="TGL31" s="6"/>
      <c r="TGM31" s="6"/>
      <c r="TGN31" s="6"/>
      <c r="TGO31" s="6"/>
      <c r="TGP31" s="6"/>
      <c r="TGQ31" s="6"/>
      <c r="TGR31" s="6"/>
      <c r="TGS31" s="6"/>
      <c r="TGT31" s="6"/>
      <c r="TGU31" s="6"/>
      <c r="TGV31" s="6"/>
      <c r="TGW31" s="6"/>
      <c r="TGX31" s="6"/>
      <c r="TGY31" s="6"/>
      <c r="TGZ31" s="6"/>
      <c r="THA31" s="6"/>
      <c r="THB31" s="6"/>
      <c r="THC31" s="6"/>
      <c r="THD31" s="6"/>
      <c r="THE31" s="6"/>
      <c r="THF31" s="6"/>
      <c r="THG31" s="6"/>
      <c r="THH31" s="6"/>
      <c r="THI31" s="6"/>
      <c r="THJ31" s="6"/>
      <c r="THK31" s="6"/>
      <c r="THL31" s="6"/>
      <c r="THM31" s="6"/>
      <c r="THN31" s="6"/>
      <c r="THO31" s="6"/>
      <c r="THP31" s="6"/>
      <c r="THQ31" s="6"/>
      <c r="THR31" s="6"/>
      <c r="THS31" s="6"/>
      <c r="THT31" s="6"/>
      <c r="THU31" s="6"/>
      <c r="THV31" s="6"/>
      <c r="THW31" s="6"/>
      <c r="THX31" s="6"/>
      <c r="THY31" s="6"/>
      <c r="THZ31" s="6"/>
      <c r="TIA31" s="6"/>
      <c r="TIB31" s="6"/>
      <c r="TIC31" s="6"/>
      <c r="TID31" s="6"/>
      <c r="TIE31" s="6"/>
      <c r="TIF31" s="6"/>
      <c r="TIG31" s="6"/>
      <c r="TIH31" s="6"/>
      <c r="TII31" s="6"/>
      <c r="TIJ31" s="6"/>
      <c r="TIK31" s="6"/>
      <c r="TIL31" s="6"/>
      <c r="TIM31" s="6"/>
      <c r="TIN31" s="6"/>
      <c r="TIO31" s="6"/>
      <c r="TIP31" s="6"/>
      <c r="TIQ31" s="6"/>
      <c r="TIR31" s="6"/>
      <c r="TIS31" s="6"/>
      <c r="TIT31" s="6"/>
      <c r="TIU31" s="6"/>
      <c r="TIV31" s="6"/>
      <c r="TIW31" s="6"/>
      <c r="TIX31" s="6"/>
      <c r="TIY31" s="6"/>
      <c r="TIZ31" s="6"/>
      <c r="TJA31" s="6"/>
      <c r="TJB31" s="6"/>
      <c r="TJC31" s="6"/>
      <c r="TJD31" s="6"/>
      <c r="TJE31" s="6"/>
      <c r="TJF31" s="6"/>
      <c r="TJG31" s="6"/>
      <c r="TJH31" s="6"/>
      <c r="TJI31" s="6"/>
      <c r="TJJ31" s="6"/>
      <c r="TJK31" s="6"/>
      <c r="TJL31" s="6"/>
      <c r="TJM31" s="6"/>
      <c r="TJN31" s="6"/>
      <c r="TJO31" s="6"/>
      <c r="TJP31" s="6"/>
      <c r="TJQ31" s="6"/>
      <c r="TJR31" s="6"/>
      <c r="TJS31" s="6"/>
      <c r="TJT31" s="6"/>
      <c r="TJU31" s="6"/>
      <c r="TJV31" s="6"/>
      <c r="TJW31" s="6"/>
      <c r="TJX31" s="6"/>
      <c r="TJY31" s="6"/>
      <c r="TJZ31" s="6"/>
      <c r="TKA31" s="6"/>
      <c r="TKB31" s="6"/>
      <c r="TKC31" s="6"/>
      <c r="TKD31" s="6"/>
      <c r="TKE31" s="6"/>
      <c r="TKF31" s="6"/>
      <c r="TKG31" s="6"/>
      <c r="TKH31" s="6"/>
      <c r="TKI31" s="6"/>
      <c r="TKJ31" s="6"/>
      <c r="TKK31" s="6"/>
      <c r="TKL31" s="6"/>
      <c r="TKM31" s="6"/>
      <c r="TKN31" s="6"/>
      <c r="TKO31" s="6"/>
      <c r="TKP31" s="6"/>
      <c r="TKQ31" s="6"/>
      <c r="TKR31" s="6"/>
      <c r="TKS31" s="6"/>
      <c r="TKT31" s="6"/>
      <c r="TKU31" s="6"/>
      <c r="TKV31" s="6"/>
      <c r="TKW31" s="6"/>
      <c r="TKX31" s="6"/>
      <c r="TKY31" s="6"/>
      <c r="TKZ31" s="6"/>
      <c r="TLA31" s="6"/>
      <c r="TLB31" s="6"/>
      <c r="TLC31" s="6"/>
      <c r="TLD31" s="6"/>
      <c r="TLE31" s="6"/>
      <c r="TLF31" s="6"/>
      <c r="TLG31" s="6"/>
      <c r="TLH31" s="6"/>
      <c r="TLI31" s="6"/>
      <c r="TLJ31" s="6"/>
      <c r="TLK31" s="6"/>
      <c r="TLL31" s="6"/>
      <c r="TLM31" s="6"/>
      <c r="TLN31" s="6"/>
      <c r="TLO31" s="6"/>
      <c r="TLP31" s="6"/>
      <c r="TLQ31" s="6"/>
      <c r="TLR31" s="6"/>
      <c r="TLS31" s="6"/>
      <c r="TLT31" s="6"/>
      <c r="TLU31" s="6"/>
      <c r="TLV31" s="6"/>
      <c r="TLW31" s="6"/>
      <c r="TLX31" s="6"/>
      <c r="TLY31" s="6"/>
      <c r="TLZ31" s="6"/>
      <c r="TMA31" s="6"/>
      <c r="TMB31" s="6"/>
      <c r="TMC31" s="6"/>
      <c r="TMD31" s="6"/>
      <c r="TME31" s="6"/>
      <c r="TMF31" s="6"/>
      <c r="TMG31" s="6"/>
      <c r="TMH31" s="6"/>
      <c r="TMI31" s="6"/>
      <c r="TMJ31" s="6"/>
      <c r="TMK31" s="6"/>
      <c r="TML31" s="6"/>
      <c r="TMM31" s="6"/>
      <c r="TMN31" s="6"/>
      <c r="TMO31" s="6"/>
      <c r="TMP31" s="6"/>
      <c r="TMQ31" s="6"/>
      <c r="TMR31" s="6"/>
      <c r="TMS31" s="6"/>
      <c r="TMT31" s="6"/>
      <c r="TMU31" s="6"/>
      <c r="TMV31" s="6"/>
      <c r="TMW31" s="6"/>
      <c r="TMX31" s="6"/>
      <c r="TMY31" s="6"/>
      <c r="TMZ31" s="6"/>
      <c r="TNA31" s="6"/>
      <c r="TNB31" s="6"/>
      <c r="TNC31" s="6"/>
      <c r="TND31" s="6"/>
      <c r="TNE31" s="6"/>
      <c r="TNF31" s="6"/>
      <c r="TNG31" s="6"/>
      <c r="TNH31" s="6"/>
      <c r="TNI31" s="6"/>
      <c r="TNJ31" s="6"/>
      <c r="TNK31" s="6"/>
      <c r="TNL31" s="6"/>
      <c r="TNM31" s="6"/>
      <c r="TNN31" s="6"/>
      <c r="TNO31" s="6"/>
      <c r="TNP31" s="6"/>
      <c r="TNQ31" s="6"/>
      <c r="TNR31" s="6"/>
      <c r="TNS31" s="6"/>
      <c r="TNT31" s="6"/>
      <c r="TNU31" s="6"/>
      <c r="TNV31" s="6"/>
      <c r="TNW31" s="6"/>
      <c r="TNX31" s="6"/>
      <c r="TNY31" s="6"/>
      <c r="TNZ31" s="6"/>
      <c r="TOA31" s="6"/>
      <c r="TOB31" s="6"/>
      <c r="TOC31" s="6"/>
      <c r="TOD31" s="6"/>
      <c r="TOE31" s="6"/>
      <c r="TOF31" s="6"/>
      <c r="TOG31" s="6"/>
      <c r="TOH31" s="6"/>
      <c r="TOI31" s="6"/>
      <c r="TOJ31" s="6"/>
      <c r="TOK31" s="6"/>
      <c r="TOL31" s="6"/>
      <c r="TOM31" s="6"/>
      <c r="TON31" s="6"/>
      <c r="TOO31" s="6"/>
      <c r="TOP31" s="6"/>
      <c r="TOQ31" s="6"/>
      <c r="TOR31" s="6"/>
      <c r="TOS31" s="6"/>
      <c r="TOT31" s="6"/>
      <c r="TOU31" s="6"/>
      <c r="TOV31" s="6"/>
      <c r="TOW31" s="6"/>
      <c r="TOX31" s="6"/>
      <c r="TOY31" s="6"/>
      <c r="TOZ31" s="6"/>
      <c r="TPA31" s="6"/>
      <c r="TPB31" s="6"/>
      <c r="TPC31" s="6"/>
      <c r="TPD31" s="6"/>
      <c r="TPE31" s="6"/>
      <c r="TPF31" s="6"/>
      <c r="TPG31" s="6"/>
      <c r="TPH31" s="6"/>
      <c r="TPI31" s="6"/>
      <c r="TPJ31" s="6"/>
      <c r="TPK31" s="6"/>
      <c r="TPL31" s="6"/>
      <c r="TPM31" s="6"/>
      <c r="TPN31" s="6"/>
      <c r="TPO31" s="6"/>
      <c r="TPP31" s="6"/>
      <c r="TPQ31" s="6"/>
      <c r="TPR31" s="6"/>
      <c r="TPS31" s="6"/>
      <c r="TPT31" s="6"/>
      <c r="TPU31" s="6"/>
      <c r="TPV31" s="6"/>
      <c r="TPW31" s="6"/>
      <c r="TPX31" s="6"/>
      <c r="TPY31" s="6"/>
      <c r="TPZ31" s="6"/>
      <c r="TQA31" s="6"/>
      <c r="TQB31" s="6"/>
      <c r="TQC31" s="6"/>
      <c r="TQD31" s="6"/>
      <c r="TQE31" s="6"/>
      <c r="TQF31" s="6"/>
      <c r="TQG31" s="6"/>
      <c r="TQH31" s="6"/>
      <c r="TQI31" s="6"/>
      <c r="TQJ31" s="6"/>
      <c r="TQK31" s="6"/>
      <c r="TQL31" s="6"/>
      <c r="TQM31" s="6"/>
      <c r="TQN31" s="6"/>
      <c r="TQO31" s="6"/>
      <c r="TQP31" s="6"/>
      <c r="TQQ31" s="6"/>
      <c r="TQR31" s="6"/>
      <c r="TQS31" s="6"/>
      <c r="TQT31" s="6"/>
      <c r="TQU31" s="6"/>
      <c r="TQV31" s="6"/>
      <c r="TQW31" s="6"/>
      <c r="TQX31" s="6"/>
      <c r="TQY31" s="6"/>
      <c r="TQZ31" s="6"/>
      <c r="TRA31" s="6"/>
      <c r="TRB31" s="6"/>
      <c r="TRC31" s="6"/>
      <c r="TRD31" s="6"/>
      <c r="TRE31" s="6"/>
      <c r="TRF31" s="6"/>
      <c r="TRG31" s="6"/>
      <c r="TRH31" s="6"/>
      <c r="TRI31" s="6"/>
      <c r="TRJ31" s="6"/>
      <c r="TRK31" s="6"/>
      <c r="TRL31" s="6"/>
      <c r="TRM31" s="6"/>
      <c r="TRN31" s="6"/>
      <c r="TRO31" s="6"/>
      <c r="TRP31" s="6"/>
      <c r="TRQ31" s="6"/>
      <c r="TRR31" s="6"/>
      <c r="TRS31" s="6"/>
      <c r="TRT31" s="6"/>
      <c r="TRU31" s="6"/>
      <c r="TRV31" s="6"/>
      <c r="TRW31" s="6"/>
      <c r="TRX31" s="6"/>
      <c r="TRY31" s="6"/>
      <c r="TRZ31" s="6"/>
      <c r="TSA31" s="6"/>
      <c r="TSB31" s="6"/>
      <c r="TSC31" s="6"/>
      <c r="TSD31" s="6"/>
      <c r="TSE31" s="6"/>
      <c r="TSF31" s="6"/>
      <c r="TSG31" s="6"/>
      <c r="TSH31" s="6"/>
      <c r="TSI31" s="6"/>
      <c r="TSJ31" s="6"/>
      <c r="TSK31" s="6"/>
      <c r="TSL31" s="6"/>
      <c r="TSM31" s="6"/>
      <c r="TSN31" s="6"/>
      <c r="TSO31" s="6"/>
      <c r="TSP31" s="6"/>
      <c r="TSQ31" s="6"/>
      <c r="TSR31" s="6"/>
      <c r="TSS31" s="6"/>
      <c r="TST31" s="6"/>
      <c r="TSU31" s="6"/>
      <c r="TSV31" s="6"/>
      <c r="TSW31" s="6"/>
      <c r="TSX31" s="6"/>
      <c r="TSY31" s="6"/>
      <c r="TSZ31" s="6"/>
      <c r="TTA31" s="6"/>
      <c r="TTB31" s="6"/>
      <c r="TTC31" s="6"/>
      <c r="TTD31" s="6"/>
      <c r="TTE31" s="6"/>
      <c r="TTF31" s="6"/>
      <c r="TTG31" s="6"/>
      <c r="TTH31" s="6"/>
      <c r="TTI31" s="6"/>
      <c r="TTJ31" s="6"/>
      <c r="TTK31" s="6"/>
      <c r="TTL31" s="6"/>
      <c r="TTM31" s="6"/>
      <c r="TTN31" s="6"/>
      <c r="TTO31" s="6"/>
      <c r="TTP31" s="6"/>
      <c r="TTQ31" s="6"/>
      <c r="TTR31" s="6"/>
      <c r="TTS31" s="6"/>
      <c r="TTT31" s="6"/>
      <c r="TTU31" s="6"/>
      <c r="TTV31" s="6"/>
      <c r="TTW31" s="6"/>
      <c r="TTX31" s="6"/>
      <c r="TTY31" s="6"/>
      <c r="TTZ31" s="6"/>
      <c r="TUA31" s="6"/>
      <c r="TUB31" s="6"/>
      <c r="TUC31" s="6"/>
      <c r="TUD31" s="6"/>
      <c r="TUE31" s="6"/>
      <c r="TUF31" s="6"/>
      <c r="TUG31" s="6"/>
      <c r="TUH31" s="6"/>
      <c r="TUI31" s="6"/>
      <c r="TUJ31" s="6"/>
      <c r="TUK31" s="6"/>
      <c r="TUL31" s="6"/>
      <c r="TUM31" s="6"/>
      <c r="TUN31" s="6"/>
      <c r="TUO31" s="6"/>
      <c r="TUP31" s="6"/>
      <c r="TUQ31" s="6"/>
      <c r="TUR31" s="6"/>
      <c r="TUS31" s="6"/>
      <c r="TUT31" s="6"/>
      <c r="TUU31" s="6"/>
      <c r="TUV31" s="6"/>
      <c r="TUW31" s="6"/>
      <c r="TUX31" s="6"/>
      <c r="TUY31" s="6"/>
      <c r="TUZ31" s="6"/>
      <c r="TVA31" s="6"/>
      <c r="TVB31" s="6"/>
      <c r="TVC31" s="6"/>
      <c r="TVD31" s="6"/>
      <c r="TVE31" s="6"/>
      <c r="TVF31" s="6"/>
      <c r="TVG31" s="6"/>
      <c r="TVH31" s="6"/>
      <c r="TVI31" s="6"/>
      <c r="TVJ31" s="6"/>
      <c r="TVK31" s="6"/>
      <c r="TVL31" s="6"/>
      <c r="TVM31" s="6"/>
      <c r="TVN31" s="6"/>
      <c r="TVO31" s="6"/>
      <c r="TVP31" s="6"/>
      <c r="TVQ31" s="6"/>
      <c r="TVR31" s="6"/>
      <c r="TVS31" s="6"/>
      <c r="TVT31" s="6"/>
      <c r="TVU31" s="6"/>
      <c r="TVV31" s="6"/>
      <c r="TVW31" s="6"/>
      <c r="TVX31" s="6"/>
      <c r="TVY31" s="6"/>
      <c r="TVZ31" s="6"/>
      <c r="TWA31" s="6"/>
      <c r="TWB31" s="6"/>
      <c r="TWC31" s="6"/>
      <c r="TWD31" s="6"/>
      <c r="TWE31" s="6"/>
      <c r="TWF31" s="6"/>
      <c r="TWG31" s="6"/>
      <c r="TWH31" s="6"/>
      <c r="TWI31" s="6"/>
      <c r="TWJ31" s="6"/>
      <c r="TWK31" s="6"/>
      <c r="TWL31" s="6"/>
      <c r="TWM31" s="6"/>
      <c r="TWN31" s="6"/>
      <c r="TWO31" s="6"/>
      <c r="TWP31" s="6"/>
      <c r="TWQ31" s="6"/>
      <c r="TWR31" s="6"/>
      <c r="TWS31" s="6"/>
      <c r="TWT31" s="6"/>
      <c r="TWU31" s="6"/>
      <c r="TWV31" s="6"/>
      <c r="TWW31" s="6"/>
      <c r="TWX31" s="6"/>
      <c r="TWY31" s="6"/>
      <c r="TWZ31" s="6"/>
      <c r="TXA31" s="6"/>
      <c r="TXB31" s="6"/>
      <c r="TXC31" s="6"/>
      <c r="TXD31" s="6"/>
      <c r="TXE31" s="6"/>
      <c r="TXF31" s="6"/>
      <c r="TXG31" s="6"/>
      <c r="TXH31" s="6"/>
      <c r="TXI31" s="6"/>
      <c r="TXJ31" s="6"/>
      <c r="TXK31" s="6"/>
      <c r="TXL31" s="6"/>
      <c r="TXM31" s="6"/>
      <c r="TXN31" s="6"/>
      <c r="TXO31" s="6"/>
      <c r="TXP31" s="6"/>
      <c r="TXQ31" s="6"/>
      <c r="TXR31" s="6"/>
      <c r="TXS31" s="6"/>
      <c r="TXT31" s="6"/>
      <c r="TXU31" s="6"/>
      <c r="TXV31" s="6"/>
      <c r="TXW31" s="6"/>
      <c r="TXX31" s="6"/>
      <c r="TXY31" s="6"/>
      <c r="TXZ31" s="6"/>
      <c r="TYA31" s="6"/>
      <c r="TYB31" s="6"/>
      <c r="TYC31" s="6"/>
      <c r="TYD31" s="6"/>
      <c r="TYE31" s="6"/>
      <c r="TYF31" s="6"/>
      <c r="TYG31" s="6"/>
      <c r="TYH31" s="6"/>
      <c r="TYI31" s="6"/>
      <c r="TYJ31" s="6"/>
      <c r="TYK31" s="6"/>
      <c r="TYL31" s="6"/>
      <c r="TYM31" s="6"/>
      <c r="TYN31" s="6"/>
      <c r="TYO31" s="6"/>
      <c r="TYP31" s="6"/>
      <c r="TYQ31" s="6"/>
      <c r="TYR31" s="6"/>
      <c r="TYS31" s="6"/>
      <c r="TYT31" s="6"/>
      <c r="TYU31" s="6"/>
      <c r="TYV31" s="6"/>
      <c r="TYW31" s="6"/>
      <c r="TYX31" s="6"/>
      <c r="TYY31" s="6"/>
      <c r="TYZ31" s="6"/>
      <c r="TZA31" s="6"/>
      <c r="TZB31" s="6"/>
      <c r="TZC31" s="6"/>
      <c r="TZD31" s="6"/>
      <c r="TZE31" s="6"/>
      <c r="TZF31" s="6"/>
      <c r="TZG31" s="6"/>
      <c r="TZH31" s="6"/>
      <c r="TZI31" s="6"/>
      <c r="TZJ31" s="6"/>
      <c r="TZK31" s="6"/>
      <c r="TZL31" s="6"/>
      <c r="TZM31" s="6"/>
      <c r="TZN31" s="6"/>
      <c r="TZO31" s="6"/>
      <c r="TZP31" s="6"/>
      <c r="TZQ31" s="6"/>
      <c r="TZR31" s="6"/>
      <c r="TZS31" s="6"/>
      <c r="TZT31" s="6"/>
      <c r="TZU31" s="6"/>
      <c r="TZV31" s="6"/>
      <c r="TZW31" s="6"/>
      <c r="TZX31" s="6"/>
      <c r="TZY31" s="6"/>
      <c r="TZZ31" s="6"/>
      <c r="UAA31" s="6"/>
      <c r="UAB31" s="6"/>
      <c r="UAC31" s="6"/>
      <c r="UAD31" s="6"/>
      <c r="UAE31" s="6"/>
      <c r="UAF31" s="6"/>
      <c r="UAG31" s="6"/>
      <c r="UAH31" s="6"/>
      <c r="UAI31" s="6"/>
      <c r="UAJ31" s="6"/>
      <c r="UAK31" s="6"/>
      <c r="UAL31" s="6"/>
      <c r="UAM31" s="6"/>
      <c r="UAN31" s="6"/>
      <c r="UAO31" s="6"/>
      <c r="UAP31" s="6"/>
      <c r="UAQ31" s="6"/>
      <c r="UAR31" s="6"/>
      <c r="UAS31" s="6"/>
      <c r="UAT31" s="6"/>
      <c r="UAU31" s="6"/>
      <c r="UAV31" s="6"/>
      <c r="UAW31" s="6"/>
      <c r="UAX31" s="6"/>
      <c r="UAY31" s="6"/>
      <c r="UAZ31" s="6"/>
      <c r="UBA31" s="6"/>
      <c r="UBB31" s="6"/>
      <c r="UBC31" s="6"/>
      <c r="UBD31" s="6"/>
      <c r="UBE31" s="6"/>
      <c r="UBF31" s="6"/>
      <c r="UBG31" s="6"/>
      <c r="UBH31" s="6"/>
      <c r="UBI31" s="6"/>
      <c r="UBJ31" s="6"/>
      <c r="UBK31" s="6"/>
      <c r="UBL31" s="6"/>
      <c r="UBM31" s="6"/>
      <c r="UBN31" s="6"/>
      <c r="UBO31" s="6"/>
      <c r="UBP31" s="6"/>
      <c r="UBQ31" s="6"/>
      <c r="UBR31" s="6"/>
      <c r="UBS31" s="6"/>
      <c r="UBT31" s="6"/>
      <c r="UBU31" s="6"/>
      <c r="UBV31" s="6"/>
      <c r="UBW31" s="6"/>
      <c r="UBX31" s="6"/>
      <c r="UBY31" s="6"/>
      <c r="UBZ31" s="6"/>
      <c r="UCA31" s="6"/>
      <c r="UCB31" s="6"/>
      <c r="UCC31" s="6"/>
      <c r="UCD31" s="6"/>
      <c r="UCE31" s="6"/>
      <c r="UCF31" s="6"/>
      <c r="UCG31" s="6"/>
      <c r="UCH31" s="6"/>
      <c r="UCI31" s="6"/>
      <c r="UCJ31" s="6"/>
      <c r="UCK31" s="6"/>
      <c r="UCL31" s="6"/>
      <c r="UCM31" s="6"/>
      <c r="UCN31" s="6"/>
      <c r="UCO31" s="6"/>
      <c r="UCP31" s="6"/>
      <c r="UCQ31" s="6"/>
      <c r="UCR31" s="6"/>
      <c r="UCS31" s="6"/>
      <c r="UCT31" s="6"/>
      <c r="UCU31" s="6"/>
      <c r="UCV31" s="6"/>
      <c r="UCW31" s="6"/>
      <c r="UCX31" s="6"/>
      <c r="UCY31" s="6"/>
      <c r="UCZ31" s="6"/>
      <c r="UDA31" s="6"/>
      <c r="UDB31" s="6"/>
      <c r="UDC31" s="6"/>
      <c r="UDD31" s="6"/>
      <c r="UDE31" s="6"/>
      <c r="UDF31" s="6"/>
      <c r="UDG31" s="6"/>
      <c r="UDH31" s="6"/>
      <c r="UDI31" s="6"/>
      <c r="UDJ31" s="6"/>
      <c r="UDK31" s="6"/>
      <c r="UDL31" s="6"/>
      <c r="UDM31" s="6"/>
      <c r="UDN31" s="6"/>
      <c r="UDO31" s="6"/>
      <c r="UDP31" s="6"/>
      <c r="UDQ31" s="6"/>
      <c r="UDR31" s="6"/>
      <c r="UDS31" s="6"/>
      <c r="UDT31" s="6"/>
      <c r="UDU31" s="6"/>
      <c r="UDV31" s="6"/>
      <c r="UDW31" s="6"/>
      <c r="UDX31" s="6"/>
      <c r="UDY31" s="6"/>
      <c r="UDZ31" s="6"/>
      <c r="UEA31" s="6"/>
      <c r="UEB31" s="6"/>
      <c r="UEC31" s="6"/>
      <c r="UED31" s="6"/>
      <c r="UEE31" s="6"/>
      <c r="UEF31" s="6"/>
      <c r="UEG31" s="6"/>
      <c r="UEH31" s="6"/>
      <c r="UEI31" s="6"/>
      <c r="UEJ31" s="6"/>
      <c r="UEK31" s="6"/>
      <c r="UEL31" s="6"/>
      <c r="UEM31" s="6"/>
      <c r="UEN31" s="6"/>
      <c r="UEO31" s="6"/>
      <c r="UEP31" s="6"/>
      <c r="UEQ31" s="6"/>
      <c r="UER31" s="6"/>
      <c r="UES31" s="6"/>
      <c r="UET31" s="6"/>
      <c r="UEU31" s="6"/>
      <c r="UEV31" s="6"/>
      <c r="UEW31" s="6"/>
      <c r="UEX31" s="6"/>
      <c r="UEY31" s="6"/>
      <c r="UEZ31" s="6"/>
      <c r="UFA31" s="6"/>
      <c r="UFB31" s="6"/>
      <c r="UFC31" s="6"/>
      <c r="UFD31" s="6"/>
      <c r="UFE31" s="6"/>
      <c r="UFF31" s="6"/>
      <c r="UFG31" s="6"/>
      <c r="UFH31" s="6"/>
      <c r="UFI31" s="6"/>
      <c r="UFJ31" s="6"/>
      <c r="UFK31" s="6"/>
      <c r="UFL31" s="6"/>
      <c r="UFM31" s="6"/>
      <c r="UFN31" s="6"/>
      <c r="UFO31" s="6"/>
      <c r="UFP31" s="6"/>
      <c r="UFQ31" s="6"/>
      <c r="UFR31" s="6"/>
      <c r="UFS31" s="6"/>
      <c r="UFT31" s="6"/>
      <c r="UFU31" s="6"/>
      <c r="UFV31" s="6"/>
      <c r="UFW31" s="6"/>
      <c r="UFX31" s="6"/>
      <c r="UFY31" s="6"/>
      <c r="UFZ31" s="6"/>
      <c r="UGA31" s="6"/>
      <c r="UGB31" s="6"/>
      <c r="UGC31" s="6"/>
      <c r="UGD31" s="6"/>
      <c r="UGE31" s="6"/>
      <c r="UGF31" s="6"/>
      <c r="UGG31" s="6"/>
      <c r="UGH31" s="6"/>
      <c r="UGI31" s="6"/>
      <c r="UGJ31" s="6"/>
      <c r="UGK31" s="6"/>
      <c r="UGL31" s="6"/>
      <c r="UGM31" s="6"/>
      <c r="UGN31" s="6"/>
      <c r="UGO31" s="6"/>
      <c r="UGP31" s="6"/>
      <c r="UGQ31" s="6"/>
      <c r="UGR31" s="6"/>
      <c r="UGS31" s="6"/>
      <c r="UGT31" s="6"/>
      <c r="UGU31" s="6"/>
      <c r="UGV31" s="6"/>
      <c r="UGW31" s="6"/>
      <c r="UGX31" s="6"/>
      <c r="UGY31" s="6"/>
      <c r="UGZ31" s="6"/>
      <c r="UHA31" s="6"/>
      <c r="UHB31" s="6"/>
      <c r="UHC31" s="6"/>
      <c r="UHD31" s="6"/>
      <c r="UHE31" s="6"/>
      <c r="UHF31" s="6"/>
      <c r="UHG31" s="6"/>
      <c r="UHH31" s="6"/>
      <c r="UHI31" s="6"/>
      <c r="UHJ31" s="6"/>
      <c r="UHK31" s="6"/>
      <c r="UHL31" s="6"/>
      <c r="UHM31" s="6"/>
      <c r="UHN31" s="6"/>
      <c r="UHO31" s="6"/>
      <c r="UHP31" s="6"/>
      <c r="UHQ31" s="6"/>
      <c r="UHR31" s="6"/>
      <c r="UHS31" s="6"/>
      <c r="UHT31" s="6"/>
      <c r="UHU31" s="6"/>
      <c r="UHV31" s="6"/>
      <c r="UHW31" s="6"/>
      <c r="UHX31" s="6"/>
      <c r="UHY31" s="6"/>
      <c r="UHZ31" s="6"/>
      <c r="UIA31" s="6"/>
      <c r="UIB31" s="6"/>
      <c r="UIC31" s="6"/>
      <c r="UID31" s="6"/>
      <c r="UIE31" s="6"/>
      <c r="UIF31" s="6"/>
      <c r="UIG31" s="6"/>
      <c r="UIH31" s="6"/>
      <c r="UII31" s="6"/>
      <c r="UIJ31" s="6"/>
      <c r="UIK31" s="6"/>
      <c r="UIL31" s="6"/>
      <c r="UIM31" s="6"/>
      <c r="UIN31" s="6"/>
      <c r="UIO31" s="6"/>
      <c r="UIP31" s="6"/>
      <c r="UIQ31" s="6"/>
      <c r="UIR31" s="6"/>
      <c r="UIS31" s="6"/>
      <c r="UIT31" s="6"/>
      <c r="UIU31" s="6"/>
      <c r="UIV31" s="6"/>
      <c r="UIW31" s="6"/>
      <c r="UIX31" s="6"/>
      <c r="UIY31" s="6"/>
      <c r="UIZ31" s="6"/>
      <c r="UJA31" s="6"/>
      <c r="UJB31" s="6"/>
      <c r="UJC31" s="6"/>
      <c r="UJD31" s="6"/>
      <c r="UJE31" s="6"/>
      <c r="UJF31" s="6"/>
      <c r="UJG31" s="6"/>
      <c r="UJH31" s="6"/>
      <c r="UJI31" s="6"/>
      <c r="UJJ31" s="6"/>
      <c r="UJK31" s="6"/>
      <c r="UJL31" s="6"/>
      <c r="UJM31" s="6"/>
      <c r="UJN31" s="6"/>
      <c r="UJO31" s="6"/>
      <c r="UJP31" s="6"/>
      <c r="UJQ31" s="6"/>
      <c r="UJR31" s="6"/>
      <c r="UJS31" s="6"/>
      <c r="UJT31" s="6"/>
      <c r="UJU31" s="6"/>
      <c r="UJV31" s="6"/>
      <c r="UJW31" s="6"/>
      <c r="UJX31" s="6"/>
      <c r="UJY31" s="6"/>
      <c r="UJZ31" s="6"/>
      <c r="UKA31" s="6"/>
      <c r="UKB31" s="6"/>
      <c r="UKC31" s="6"/>
      <c r="UKD31" s="6"/>
      <c r="UKE31" s="6"/>
      <c r="UKF31" s="6"/>
      <c r="UKG31" s="6"/>
      <c r="UKH31" s="6"/>
      <c r="UKI31" s="6"/>
      <c r="UKJ31" s="6"/>
      <c r="UKK31" s="6"/>
      <c r="UKL31" s="6"/>
      <c r="UKM31" s="6"/>
      <c r="UKN31" s="6"/>
      <c r="UKO31" s="6"/>
      <c r="UKP31" s="6"/>
      <c r="UKQ31" s="6"/>
      <c r="UKR31" s="6"/>
      <c r="UKS31" s="6"/>
      <c r="UKT31" s="6"/>
      <c r="UKU31" s="6"/>
      <c r="UKV31" s="6"/>
      <c r="UKW31" s="6"/>
      <c r="UKX31" s="6"/>
      <c r="UKY31" s="6"/>
      <c r="UKZ31" s="6"/>
      <c r="ULA31" s="6"/>
      <c r="ULB31" s="6"/>
      <c r="ULC31" s="6"/>
      <c r="ULD31" s="6"/>
      <c r="ULE31" s="6"/>
      <c r="ULF31" s="6"/>
      <c r="ULG31" s="6"/>
      <c r="ULH31" s="6"/>
      <c r="ULI31" s="6"/>
      <c r="ULJ31" s="6"/>
      <c r="ULK31" s="6"/>
      <c r="ULL31" s="6"/>
      <c r="ULM31" s="6"/>
      <c r="ULN31" s="6"/>
      <c r="ULO31" s="6"/>
      <c r="ULP31" s="6"/>
      <c r="ULQ31" s="6"/>
      <c r="ULR31" s="6"/>
      <c r="ULS31" s="6"/>
      <c r="ULT31" s="6"/>
      <c r="ULU31" s="6"/>
      <c r="ULV31" s="6"/>
      <c r="ULW31" s="6"/>
      <c r="ULX31" s="6"/>
      <c r="ULY31" s="6"/>
      <c r="ULZ31" s="6"/>
      <c r="UMA31" s="6"/>
      <c r="UMB31" s="6"/>
      <c r="UMC31" s="6"/>
      <c r="UMD31" s="6"/>
      <c r="UME31" s="6"/>
      <c r="UMF31" s="6"/>
      <c r="UMG31" s="6"/>
      <c r="UMH31" s="6"/>
      <c r="UMI31" s="6"/>
      <c r="UMJ31" s="6"/>
      <c r="UMK31" s="6"/>
      <c r="UML31" s="6"/>
      <c r="UMM31" s="6"/>
      <c r="UMN31" s="6"/>
      <c r="UMO31" s="6"/>
      <c r="UMP31" s="6"/>
      <c r="UMQ31" s="6"/>
      <c r="UMR31" s="6"/>
      <c r="UMS31" s="6"/>
      <c r="UMT31" s="6"/>
      <c r="UMU31" s="6"/>
      <c r="UMV31" s="6"/>
      <c r="UMW31" s="6"/>
      <c r="UMX31" s="6"/>
      <c r="UMY31" s="6"/>
      <c r="UMZ31" s="6"/>
      <c r="UNA31" s="6"/>
      <c r="UNB31" s="6"/>
      <c r="UNC31" s="6"/>
      <c r="UND31" s="6"/>
      <c r="UNE31" s="6"/>
      <c r="UNF31" s="6"/>
      <c r="UNG31" s="6"/>
      <c r="UNH31" s="6"/>
      <c r="UNI31" s="6"/>
      <c r="UNJ31" s="6"/>
      <c r="UNK31" s="6"/>
      <c r="UNL31" s="6"/>
      <c r="UNM31" s="6"/>
      <c r="UNN31" s="6"/>
      <c r="UNO31" s="6"/>
      <c r="UNP31" s="6"/>
      <c r="UNQ31" s="6"/>
      <c r="UNR31" s="6"/>
      <c r="UNS31" s="6"/>
      <c r="UNT31" s="6"/>
      <c r="UNU31" s="6"/>
      <c r="UNV31" s="6"/>
      <c r="UNW31" s="6"/>
      <c r="UNX31" s="6"/>
      <c r="UNY31" s="6"/>
      <c r="UNZ31" s="6"/>
      <c r="UOA31" s="6"/>
      <c r="UOB31" s="6"/>
      <c r="UOC31" s="6"/>
      <c r="UOD31" s="6"/>
      <c r="UOE31" s="6"/>
      <c r="UOF31" s="6"/>
      <c r="UOG31" s="6"/>
      <c r="UOH31" s="6"/>
      <c r="UOI31" s="6"/>
      <c r="UOJ31" s="6"/>
      <c r="UOK31" s="6"/>
      <c r="UOL31" s="6"/>
      <c r="UOM31" s="6"/>
      <c r="UON31" s="6"/>
      <c r="UOO31" s="6"/>
      <c r="UOP31" s="6"/>
      <c r="UOQ31" s="6"/>
      <c r="UOR31" s="6"/>
      <c r="UOS31" s="6"/>
      <c r="UOT31" s="6"/>
      <c r="UOU31" s="6"/>
      <c r="UOV31" s="6"/>
      <c r="UOW31" s="6"/>
      <c r="UOX31" s="6"/>
      <c r="UOY31" s="6"/>
      <c r="UOZ31" s="6"/>
      <c r="UPA31" s="6"/>
      <c r="UPB31" s="6"/>
      <c r="UPC31" s="6"/>
      <c r="UPD31" s="6"/>
      <c r="UPE31" s="6"/>
      <c r="UPF31" s="6"/>
      <c r="UPG31" s="6"/>
      <c r="UPH31" s="6"/>
      <c r="UPI31" s="6"/>
      <c r="UPJ31" s="6"/>
      <c r="UPK31" s="6"/>
      <c r="UPL31" s="6"/>
      <c r="UPM31" s="6"/>
      <c r="UPN31" s="6"/>
      <c r="UPO31" s="6"/>
      <c r="UPP31" s="6"/>
      <c r="UPQ31" s="6"/>
      <c r="UPR31" s="6"/>
      <c r="UPS31" s="6"/>
      <c r="UPT31" s="6"/>
      <c r="UPU31" s="6"/>
      <c r="UPV31" s="6"/>
      <c r="UPW31" s="6"/>
      <c r="UPX31" s="6"/>
      <c r="UPY31" s="6"/>
      <c r="UPZ31" s="6"/>
      <c r="UQA31" s="6"/>
      <c r="UQB31" s="6"/>
      <c r="UQC31" s="6"/>
      <c r="UQD31" s="6"/>
      <c r="UQE31" s="6"/>
      <c r="UQF31" s="6"/>
      <c r="UQG31" s="6"/>
      <c r="UQH31" s="6"/>
      <c r="UQI31" s="6"/>
      <c r="UQJ31" s="6"/>
      <c r="UQK31" s="6"/>
      <c r="UQL31" s="6"/>
      <c r="UQM31" s="6"/>
      <c r="UQN31" s="6"/>
      <c r="UQO31" s="6"/>
      <c r="UQP31" s="6"/>
      <c r="UQQ31" s="6"/>
      <c r="UQR31" s="6"/>
      <c r="UQS31" s="6"/>
      <c r="UQT31" s="6"/>
      <c r="UQU31" s="6"/>
      <c r="UQV31" s="6"/>
      <c r="UQW31" s="6"/>
      <c r="UQX31" s="6"/>
      <c r="UQY31" s="6"/>
      <c r="UQZ31" s="6"/>
      <c r="URA31" s="6"/>
      <c r="URB31" s="6"/>
      <c r="URC31" s="6"/>
      <c r="URD31" s="6"/>
      <c r="URE31" s="6"/>
      <c r="URF31" s="6"/>
      <c r="URG31" s="6"/>
      <c r="URH31" s="6"/>
      <c r="URI31" s="6"/>
      <c r="URJ31" s="6"/>
      <c r="URK31" s="6"/>
      <c r="URL31" s="6"/>
      <c r="URM31" s="6"/>
      <c r="URN31" s="6"/>
      <c r="URO31" s="6"/>
      <c r="URP31" s="6"/>
      <c r="URQ31" s="6"/>
      <c r="URR31" s="6"/>
      <c r="URS31" s="6"/>
      <c r="URT31" s="6"/>
      <c r="URU31" s="6"/>
      <c r="URV31" s="6"/>
      <c r="URW31" s="6"/>
      <c r="URX31" s="6"/>
      <c r="URY31" s="6"/>
      <c r="URZ31" s="6"/>
      <c r="USA31" s="6"/>
      <c r="USB31" s="6"/>
      <c r="USC31" s="6"/>
      <c r="USD31" s="6"/>
      <c r="USE31" s="6"/>
      <c r="USF31" s="6"/>
      <c r="USG31" s="6"/>
      <c r="USH31" s="6"/>
      <c r="USI31" s="6"/>
      <c r="USJ31" s="6"/>
      <c r="USK31" s="6"/>
      <c r="USL31" s="6"/>
      <c r="USM31" s="6"/>
      <c r="USN31" s="6"/>
      <c r="USO31" s="6"/>
      <c r="USP31" s="6"/>
      <c r="USQ31" s="6"/>
      <c r="USR31" s="6"/>
      <c r="USS31" s="6"/>
      <c r="UST31" s="6"/>
      <c r="USU31" s="6"/>
      <c r="USV31" s="6"/>
      <c r="USW31" s="6"/>
      <c r="USX31" s="6"/>
      <c r="USY31" s="6"/>
      <c r="USZ31" s="6"/>
      <c r="UTA31" s="6"/>
      <c r="UTB31" s="6"/>
      <c r="UTC31" s="6"/>
      <c r="UTD31" s="6"/>
      <c r="UTE31" s="6"/>
      <c r="UTF31" s="6"/>
      <c r="UTG31" s="6"/>
      <c r="UTH31" s="6"/>
      <c r="UTI31" s="6"/>
      <c r="UTJ31" s="6"/>
      <c r="UTK31" s="6"/>
      <c r="UTL31" s="6"/>
      <c r="UTM31" s="6"/>
      <c r="UTN31" s="6"/>
      <c r="UTO31" s="6"/>
      <c r="UTP31" s="6"/>
      <c r="UTQ31" s="6"/>
      <c r="UTR31" s="6"/>
      <c r="UTS31" s="6"/>
      <c r="UTT31" s="6"/>
      <c r="UTU31" s="6"/>
      <c r="UTV31" s="6"/>
      <c r="UTW31" s="6"/>
      <c r="UTX31" s="6"/>
      <c r="UTY31" s="6"/>
      <c r="UTZ31" s="6"/>
      <c r="UUA31" s="6"/>
      <c r="UUB31" s="6"/>
      <c r="UUC31" s="6"/>
      <c r="UUD31" s="6"/>
      <c r="UUE31" s="6"/>
      <c r="UUF31" s="6"/>
      <c r="UUG31" s="6"/>
      <c r="UUH31" s="6"/>
      <c r="UUI31" s="6"/>
      <c r="UUJ31" s="6"/>
      <c r="UUK31" s="6"/>
      <c r="UUL31" s="6"/>
      <c r="UUM31" s="6"/>
      <c r="UUN31" s="6"/>
      <c r="UUO31" s="6"/>
      <c r="UUP31" s="6"/>
      <c r="UUQ31" s="6"/>
      <c r="UUR31" s="6"/>
      <c r="UUS31" s="6"/>
      <c r="UUT31" s="6"/>
      <c r="UUU31" s="6"/>
      <c r="UUV31" s="6"/>
      <c r="UUW31" s="6"/>
      <c r="UUX31" s="6"/>
      <c r="UUY31" s="6"/>
      <c r="UUZ31" s="6"/>
      <c r="UVA31" s="6"/>
      <c r="UVB31" s="6"/>
      <c r="UVC31" s="6"/>
      <c r="UVD31" s="6"/>
      <c r="UVE31" s="6"/>
      <c r="UVF31" s="6"/>
      <c r="UVG31" s="6"/>
      <c r="UVH31" s="6"/>
      <c r="UVI31" s="6"/>
      <c r="UVJ31" s="6"/>
      <c r="UVK31" s="6"/>
      <c r="UVL31" s="6"/>
      <c r="UVM31" s="6"/>
      <c r="UVN31" s="6"/>
      <c r="UVO31" s="6"/>
      <c r="UVP31" s="6"/>
      <c r="UVQ31" s="6"/>
      <c r="UVR31" s="6"/>
      <c r="UVS31" s="6"/>
      <c r="UVT31" s="6"/>
      <c r="UVU31" s="6"/>
      <c r="UVV31" s="6"/>
      <c r="UVW31" s="6"/>
      <c r="UVX31" s="6"/>
      <c r="UVY31" s="6"/>
      <c r="UVZ31" s="6"/>
      <c r="UWA31" s="6"/>
      <c r="UWB31" s="6"/>
      <c r="UWC31" s="6"/>
      <c r="UWD31" s="6"/>
      <c r="UWE31" s="6"/>
      <c r="UWF31" s="6"/>
      <c r="UWG31" s="6"/>
      <c r="UWH31" s="6"/>
      <c r="UWI31" s="6"/>
      <c r="UWJ31" s="6"/>
      <c r="UWK31" s="6"/>
      <c r="UWL31" s="6"/>
      <c r="UWM31" s="6"/>
      <c r="UWN31" s="6"/>
      <c r="UWO31" s="6"/>
      <c r="UWP31" s="6"/>
      <c r="UWQ31" s="6"/>
      <c r="UWR31" s="6"/>
      <c r="UWS31" s="6"/>
      <c r="UWT31" s="6"/>
      <c r="UWU31" s="6"/>
      <c r="UWV31" s="6"/>
      <c r="UWW31" s="6"/>
      <c r="UWX31" s="6"/>
      <c r="UWY31" s="6"/>
      <c r="UWZ31" s="6"/>
      <c r="UXA31" s="6"/>
      <c r="UXB31" s="6"/>
      <c r="UXC31" s="6"/>
      <c r="UXD31" s="6"/>
      <c r="UXE31" s="6"/>
      <c r="UXF31" s="6"/>
      <c r="UXG31" s="6"/>
      <c r="UXH31" s="6"/>
      <c r="UXI31" s="6"/>
      <c r="UXJ31" s="6"/>
      <c r="UXK31" s="6"/>
      <c r="UXL31" s="6"/>
      <c r="UXM31" s="6"/>
      <c r="UXN31" s="6"/>
      <c r="UXO31" s="6"/>
      <c r="UXP31" s="6"/>
      <c r="UXQ31" s="6"/>
      <c r="UXR31" s="6"/>
      <c r="UXS31" s="6"/>
      <c r="UXT31" s="6"/>
      <c r="UXU31" s="6"/>
      <c r="UXV31" s="6"/>
      <c r="UXW31" s="6"/>
      <c r="UXX31" s="6"/>
      <c r="UXY31" s="6"/>
      <c r="UXZ31" s="6"/>
      <c r="UYA31" s="6"/>
      <c r="UYB31" s="6"/>
      <c r="UYC31" s="6"/>
      <c r="UYD31" s="6"/>
      <c r="UYE31" s="6"/>
      <c r="UYF31" s="6"/>
      <c r="UYG31" s="6"/>
      <c r="UYH31" s="6"/>
      <c r="UYI31" s="6"/>
      <c r="UYJ31" s="6"/>
      <c r="UYK31" s="6"/>
      <c r="UYL31" s="6"/>
      <c r="UYM31" s="6"/>
      <c r="UYN31" s="6"/>
      <c r="UYO31" s="6"/>
      <c r="UYP31" s="6"/>
      <c r="UYQ31" s="6"/>
      <c r="UYR31" s="6"/>
      <c r="UYS31" s="6"/>
      <c r="UYT31" s="6"/>
      <c r="UYU31" s="6"/>
      <c r="UYV31" s="6"/>
      <c r="UYW31" s="6"/>
      <c r="UYX31" s="6"/>
      <c r="UYY31" s="6"/>
      <c r="UYZ31" s="6"/>
      <c r="UZA31" s="6"/>
      <c r="UZB31" s="6"/>
      <c r="UZC31" s="6"/>
      <c r="UZD31" s="6"/>
      <c r="UZE31" s="6"/>
      <c r="UZF31" s="6"/>
      <c r="UZG31" s="6"/>
      <c r="UZH31" s="6"/>
      <c r="UZI31" s="6"/>
      <c r="UZJ31" s="6"/>
      <c r="UZK31" s="6"/>
      <c r="UZL31" s="6"/>
      <c r="UZM31" s="6"/>
      <c r="UZN31" s="6"/>
      <c r="UZO31" s="6"/>
      <c r="UZP31" s="6"/>
      <c r="UZQ31" s="6"/>
      <c r="UZR31" s="6"/>
      <c r="UZS31" s="6"/>
      <c r="UZT31" s="6"/>
      <c r="UZU31" s="6"/>
      <c r="UZV31" s="6"/>
      <c r="UZW31" s="6"/>
      <c r="UZX31" s="6"/>
      <c r="UZY31" s="6"/>
      <c r="UZZ31" s="6"/>
      <c r="VAA31" s="6"/>
      <c r="VAB31" s="6"/>
      <c r="VAC31" s="6"/>
      <c r="VAD31" s="6"/>
      <c r="VAE31" s="6"/>
      <c r="VAF31" s="6"/>
      <c r="VAG31" s="6"/>
      <c r="VAH31" s="6"/>
      <c r="VAI31" s="6"/>
      <c r="VAJ31" s="6"/>
      <c r="VAK31" s="6"/>
      <c r="VAL31" s="6"/>
      <c r="VAM31" s="6"/>
      <c r="VAN31" s="6"/>
      <c r="VAO31" s="6"/>
      <c r="VAP31" s="6"/>
      <c r="VAQ31" s="6"/>
      <c r="VAR31" s="6"/>
      <c r="VAS31" s="6"/>
      <c r="VAT31" s="6"/>
      <c r="VAU31" s="6"/>
      <c r="VAV31" s="6"/>
      <c r="VAW31" s="6"/>
      <c r="VAX31" s="6"/>
      <c r="VAY31" s="6"/>
      <c r="VAZ31" s="6"/>
      <c r="VBA31" s="6"/>
      <c r="VBB31" s="6"/>
      <c r="VBC31" s="6"/>
      <c r="VBD31" s="6"/>
      <c r="VBE31" s="6"/>
      <c r="VBF31" s="6"/>
      <c r="VBG31" s="6"/>
      <c r="VBH31" s="6"/>
      <c r="VBI31" s="6"/>
      <c r="VBJ31" s="6"/>
      <c r="VBK31" s="6"/>
      <c r="VBL31" s="6"/>
      <c r="VBM31" s="6"/>
      <c r="VBN31" s="6"/>
      <c r="VBO31" s="6"/>
      <c r="VBP31" s="6"/>
      <c r="VBQ31" s="6"/>
      <c r="VBR31" s="6"/>
      <c r="VBS31" s="6"/>
      <c r="VBT31" s="6"/>
      <c r="VBU31" s="6"/>
      <c r="VBV31" s="6"/>
      <c r="VBW31" s="6"/>
      <c r="VBX31" s="6"/>
      <c r="VBY31" s="6"/>
      <c r="VBZ31" s="6"/>
      <c r="VCA31" s="6"/>
      <c r="VCB31" s="6"/>
      <c r="VCC31" s="6"/>
      <c r="VCD31" s="6"/>
      <c r="VCE31" s="6"/>
      <c r="VCF31" s="6"/>
      <c r="VCG31" s="6"/>
      <c r="VCH31" s="6"/>
      <c r="VCI31" s="6"/>
      <c r="VCJ31" s="6"/>
      <c r="VCK31" s="6"/>
      <c r="VCL31" s="6"/>
      <c r="VCM31" s="6"/>
      <c r="VCN31" s="6"/>
      <c r="VCO31" s="6"/>
      <c r="VCP31" s="6"/>
      <c r="VCQ31" s="6"/>
      <c r="VCR31" s="6"/>
      <c r="VCS31" s="6"/>
      <c r="VCT31" s="6"/>
      <c r="VCU31" s="6"/>
      <c r="VCV31" s="6"/>
      <c r="VCW31" s="6"/>
      <c r="VCX31" s="6"/>
      <c r="VCY31" s="6"/>
      <c r="VCZ31" s="6"/>
      <c r="VDA31" s="6"/>
      <c r="VDB31" s="6"/>
      <c r="VDC31" s="6"/>
      <c r="VDD31" s="6"/>
      <c r="VDE31" s="6"/>
      <c r="VDF31" s="6"/>
      <c r="VDG31" s="6"/>
      <c r="VDH31" s="6"/>
      <c r="VDI31" s="6"/>
      <c r="VDJ31" s="6"/>
      <c r="VDK31" s="6"/>
      <c r="VDL31" s="6"/>
      <c r="VDM31" s="6"/>
      <c r="VDN31" s="6"/>
      <c r="VDO31" s="6"/>
      <c r="VDP31" s="6"/>
      <c r="VDQ31" s="6"/>
      <c r="VDR31" s="6"/>
      <c r="VDS31" s="6"/>
      <c r="VDT31" s="6"/>
      <c r="VDU31" s="6"/>
      <c r="VDV31" s="6"/>
      <c r="VDW31" s="6"/>
      <c r="VDX31" s="6"/>
      <c r="VDY31" s="6"/>
      <c r="VDZ31" s="6"/>
      <c r="VEA31" s="6"/>
      <c r="VEB31" s="6"/>
      <c r="VEC31" s="6"/>
      <c r="VED31" s="6"/>
      <c r="VEE31" s="6"/>
      <c r="VEF31" s="6"/>
      <c r="VEG31" s="6"/>
      <c r="VEH31" s="6"/>
      <c r="VEI31" s="6"/>
      <c r="VEJ31" s="6"/>
      <c r="VEK31" s="6"/>
      <c r="VEL31" s="6"/>
      <c r="VEM31" s="6"/>
      <c r="VEN31" s="6"/>
      <c r="VEO31" s="6"/>
      <c r="VEP31" s="6"/>
      <c r="VEQ31" s="6"/>
      <c r="VER31" s="6"/>
      <c r="VES31" s="6"/>
      <c r="VET31" s="6"/>
      <c r="VEU31" s="6"/>
      <c r="VEV31" s="6"/>
      <c r="VEW31" s="6"/>
      <c r="VEX31" s="6"/>
      <c r="VEY31" s="6"/>
      <c r="VEZ31" s="6"/>
      <c r="VFA31" s="6"/>
      <c r="VFB31" s="6"/>
      <c r="VFC31" s="6"/>
      <c r="VFD31" s="6"/>
      <c r="VFE31" s="6"/>
      <c r="VFF31" s="6"/>
      <c r="VFG31" s="6"/>
      <c r="VFH31" s="6"/>
      <c r="VFI31" s="6"/>
      <c r="VFJ31" s="6"/>
      <c r="VFK31" s="6"/>
      <c r="VFL31" s="6"/>
      <c r="VFM31" s="6"/>
      <c r="VFN31" s="6"/>
      <c r="VFO31" s="6"/>
      <c r="VFP31" s="6"/>
      <c r="VFQ31" s="6"/>
      <c r="VFR31" s="6"/>
      <c r="VFS31" s="6"/>
      <c r="VFT31" s="6"/>
      <c r="VFU31" s="6"/>
      <c r="VFV31" s="6"/>
      <c r="VFW31" s="6"/>
      <c r="VFX31" s="6"/>
      <c r="VFY31" s="6"/>
      <c r="VFZ31" s="6"/>
      <c r="VGA31" s="6"/>
      <c r="VGB31" s="6"/>
      <c r="VGC31" s="6"/>
      <c r="VGD31" s="6"/>
      <c r="VGE31" s="6"/>
      <c r="VGF31" s="6"/>
      <c r="VGG31" s="6"/>
      <c r="VGH31" s="6"/>
      <c r="VGI31" s="6"/>
      <c r="VGJ31" s="6"/>
      <c r="VGK31" s="6"/>
      <c r="VGL31" s="6"/>
      <c r="VGM31" s="6"/>
      <c r="VGN31" s="6"/>
      <c r="VGO31" s="6"/>
      <c r="VGP31" s="6"/>
      <c r="VGQ31" s="6"/>
      <c r="VGR31" s="6"/>
      <c r="VGS31" s="6"/>
      <c r="VGT31" s="6"/>
      <c r="VGU31" s="6"/>
      <c r="VGV31" s="6"/>
      <c r="VGW31" s="6"/>
      <c r="VGX31" s="6"/>
      <c r="VGY31" s="6"/>
      <c r="VGZ31" s="6"/>
      <c r="VHA31" s="6"/>
      <c r="VHB31" s="6"/>
      <c r="VHC31" s="6"/>
      <c r="VHD31" s="6"/>
      <c r="VHE31" s="6"/>
      <c r="VHF31" s="6"/>
      <c r="VHG31" s="6"/>
      <c r="VHH31" s="6"/>
      <c r="VHI31" s="6"/>
      <c r="VHJ31" s="6"/>
      <c r="VHK31" s="6"/>
      <c r="VHL31" s="6"/>
      <c r="VHM31" s="6"/>
      <c r="VHN31" s="6"/>
      <c r="VHO31" s="6"/>
      <c r="VHP31" s="6"/>
      <c r="VHQ31" s="6"/>
      <c r="VHR31" s="6"/>
      <c r="VHS31" s="6"/>
      <c r="VHT31" s="6"/>
      <c r="VHU31" s="6"/>
      <c r="VHV31" s="6"/>
      <c r="VHW31" s="6"/>
      <c r="VHX31" s="6"/>
      <c r="VHY31" s="6"/>
      <c r="VHZ31" s="6"/>
      <c r="VIA31" s="6"/>
      <c r="VIB31" s="6"/>
      <c r="VIC31" s="6"/>
      <c r="VID31" s="6"/>
      <c r="VIE31" s="6"/>
      <c r="VIF31" s="6"/>
      <c r="VIG31" s="6"/>
      <c r="VIH31" s="6"/>
      <c r="VII31" s="6"/>
      <c r="VIJ31" s="6"/>
      <c r="VIK31" s="6"/>
      <c r="VIL31" s="6"/>
      <c r="VIM31" s="6"/>
      <c r="VIN31" s="6"/>
      <c r="VIO31" s="6"/>
      <c r="VIP31" s="6"/>
      <c r="VIQ31" s="6"/>
      <c r="VIR31" s="6"/>
      <c r="VIS31" s="6"/>
      <c r="VIT31" s="6"/>
      <c r="VIU31" s="6"/>
      <c r="VIV31" s="6"/>
      <c r="VIW31" s="6"/>
      <c r="VIX31" s="6"/>
      <c r="VIY31" s="6"/>
      <c r="VIZ31" s="6"/>
      <c r="VJA31" s="6"/>
      <c r="VJB31" s="6"/>
      <c r="VJC31" s="6"/>
      <c r="VJD31" s="6"/>
      <c r="VJE31" s="6"/>
      <c r="VJF31" s="6"/>
      <c r="VJG31" s="6"/>
      <c r="VJH31" s="6"/>
      <c r="VJI31" s="6"/>
      <c r="VJJ31" s="6"/>
      <c r="VJK31" s="6"/>
      <c r="VJL31" s="6"/>
      <c r="VJM31" s="6"/>
      <c r="VJN31" s="6"/>
      <c r="VJO31" s="6"/>
      <c r="VJP31" s="6"/>
      <c r="VJQ31" s="6"/>
      <c r="VJR31" s="6"/>
      <c r="VJS31" s="6"/>
      <c r="VJT31" s="6"/>
      <c r="VJU31" s="6"/>
      <c r="VJV31" s="6"/>
      <c r="VJW31" s="6"/>
      <c r="VJX31" s="6"/>
      <c r="VJY31" s="6"/>
      <c r="VJZ31" s="6"/>
      <c r="VKA31" s="6"/>
      <c r="VKB31" s="6"/>
      <c r="VKC31" s="6"/>
      <c r="VKD31" s="6"/>
      <c r="VKE31" s="6"/>
      <c r="VKF31" s="6"/>
      <c r="VKG31" s="6"/>
      <c r="VKH31" s="6"/>
      <c r="VKI31" s="6"/>
      <c r="VKJ31" s="6"/>
      <c r="VKK31" s="6"/>
      <c r="VKL31" s="6"/>
      <c r="VKM31" s="6"/>
      <c r="VKN31" s="6"/>
      <c r="VKO31" s="6"/>
      <c r="VKP31" s="6"/>
      <c r="VKQ31" s="6"/>
      <c r="VKR31" s="6"/>
      <c r="VKS31" s="6"/>
      <c r="VKT31" s="6"/>
      <c r="VKU31" s="6"/>
      <c r="VKV31" s="6"/>
      <c r="VKW31" s="6"/>
      <c r="VKX31" s="6"/>
      <c r="VKY31" s="6"/>
      <c r="VKZ31" s="6"/>
      <c r="VLA31" s="6"/>
      <c r="VLB31" s="6"/>
      <c r="VLC31" s="6"/>
      <c r="VLD31" s="6"/>
      <c r="VLE31" s="6"/>
      <c r="VLF31" s="6"/>
      <c r="VLG31" s="6"/>
      <c r="VLH31" s="6"/>
      <c r="VLI31" s="6"/>
      <c r="VLJ31" s="6"/>
      <c r="VLK31" s="6"/>
      <c r="VLL31" s="6"/>
      <c r="VLM31" s="6"/>
      <c r="VLN31" s="6"/>
      <c r="VLO31" s="6"/>
      <c r="VLP31" s="6"/>
      <c r="VLQ31" s="6"/>
      <c r="VLR31" s="6"/>
      <c r="VLS31" s="6"/>
      <c r="VLT31" s="6"/>
      <c r="VLU31" s="6"/>
      <c r="VLV31" s="6"/>
      <c r="VLW31" s="6"/>
      <c r="VLX31" s="6"/>
      <c r="VLY31" s="6"/>
      <c r="VLZ31" s="6"/>
      <c r="VMA31" s="6"/>
      <c r="VMB31" s="6"/>
      <c r="VMC31" s="6"/>
      <c r="VMD31" s="6"/>
      <c r="VME31" s="6"/>
      <c r="VMF31" s="6"/>
      <c r="VMG31" s="6"/>
      <c r="VMH31" s="6"/>
      <c r="VMI31" s="6"/>
      <c r="VMJ31" s="6"/>
      <c r="VMK31" s="6"/>
      <c r="VML31" s="6"/>
      <c r="VMM31" s="6"/>
      <c r="VMN31" s="6"/>
      <c r="VMO31" s="6"/>
      <c r="VMP31" s="6"/>
      <c r="VMQ31" s="6"/>
      <c r="VMR31" s="6"/>
      <c r="VMS31" s="6"/>
      <c r="VMT31" s="6"/>
      <c r="VMU31" s="6"/>
      <c r="VMV31" s="6"/>
      <c r="VMW31" s="6"/>
      <c r="VMX31" s="6"/>
      <c r="VMY31" s="6"/>
      <c r="VMZ31" s="6"/>
      <c r="VNA31" s="6"/>
      <c r="VNB31" s="6"/>
      <c r="VNC31" s="6"/>
      <c r="VND31" s="6"/>
      <c r="VNE31" s="6"/>
      <c r="VNF31" s="6"/>
      <c r="VNG31" s="6"/>
      <c r="VNH31" s="6"/>
      <c r="VNI31" s="6"/>
      <c r="VNJ31" s="6"/>
      <c r="VNK31" s="6"/>
      <c r="VNL31" s="6"/>
      <c r="VNM31" s="6"/>
      <c r="VNN31" s="6"/>
      <c r="VNO31" s="6"/>
      <c r="VNP31" s="6"/>
      <c r="VNQ31" s="6"/>
      <c r="VNR31" s="6"/>
      <c r="VNS31" s="6"/>
      <c r="VNT31" s="6"/>
      <c r="VNU31" s="6"/>
      <c r="VNV31" s="6"/>
      <c r="VNW31" s="6"/>
      <c r="VNX31" s="6"/>
      <c r="VNY31" s="6"/>
      <c r="VNZ31" s="6"/>
      <c r="VOA31" s="6"/>
      <c r="VOB31" s="6"/>
      <c r="VOC31" s="6"/>
      <c r="VOD31" s="6"/>
      <c r="VOE31" s="6"/>
      <c r="VOF31" s="6"/>
      <c r="VOG31" s="6"/>
      <c r="VOH31" s="6"/>
      <c r="VOI31" s="6"/>
      <c r="VOJ31" s="6"/>
      <c r="VOK31" s="6"/>
      <c r="VOL31" s="6"/>
      <c r="VOM31" s="6"/>
      <c r="VON31" s="6"/>
      <c r="VOO31" s="6"/>
      <c r="VOP31" s="6"/>
      <c r="VOQ31" s="6"/>
      <c r="VOR31" s="6"/>
      <c r="VOS31" s="6"/>
      <c r="VOT31" s="6"/>
      <c r="VOU31" s="6"/>
      <c r="VOV31" s="6"/>
      <c r="VOW31" s="6"/>
      <c r="VOX31" s="6"/>
      <c r="VOY31" s="6"/>
      <c r="VOZ31" s="6"/>
      <c r="VPA31" s="6"/>
      <c r="VPB31" s="6"/>
      <c r="VPC31" s="6"/>
      <c r="VPD31" s="6"/>
      <c r="VPE31" s="6"/>
      <c r="VPF31" s="6"/>
      <c r="VPG31" s="6"/>
      <c r="VPH31" s="6"/>
      <c r="VPI31" s="6"/>
      <c r="VPJ31" s="6"/>
      <c r="VPK31" s="6"/>
      <c r="VPL31" s="6"/>
      <c r="VPM31" s="6"/>
      <c r="VPN31" s="6"/>
      <c r="VPO31" s="6"/>
      <c r="VPP31" s="6"/>
      <c r="VPQ31" s="6"/>
      <c r="VPR31" s="6"/>
      <c r="VPS31" s="6"/>
      <c r="VPT31" s="6"/>
      <c r="VPU31" s="6"/>
      <c r="VPV31" s="6"/>
      <c r="VPW31" s="6"/>
      <c r="VPX31" s="6"/>
      <c r="VPY31" s="6"/>
      <c r="VPZ31" s="6"/>
      <c r="VQA31" s="6"/>
      <c r="VQB31" s="6"/>
      <c r="VQC31" s="6"/>
      <c r="VQD31" s="6"/>
      <c r="VQE31" s="6"/>
      <c r="VQF31" s="6"/>
      <c r="VQG31" s="6"/>
      <c r="VQH31" s="6"/>
      <c r="VQI31" s="6"/>
      <c r="VQJ31" s="6"/>
      <c r="VQK31" s="6"/>
      <c r="VQL31" s="6"/>
      <c r="VQM31" s="6"/>
      <c r="VQN31" s="6"/>
      <c r="VQO31" s="6"/>
      <c r="VQP31" s="6"/>
      <c r="VQQ31" s="6"/>
      <c r="VQR31" s="6"/>
      <c r="VQS31" s="6"/>
      <c r="VQT31" s="6"/>
      <c r="VQU31" s="6"/>
      <c r="VQV31" s="6"/>
      <c r="VQW31" s="6"/>
      <c r="VQX31" s="6"/>
      <c r="VQY31" s="6"/>
      <c r="VQZ31" s="6"/>
      <c r="VRA31" s="6"/>
      <c r="VRB31" s="6"/>
      <c r="VRC31" s="6"/>
      <c r="VRD31" s="6"/>
      <c r="VRE31" s="6"/>
      <c r="VRF31" s="6"/>
      <c r="VRG31" s="6"/>
      <c r="VRH31" s="6"/>
      <c r="VRI31" s="6"/>
      <c r="VRJ31" s="6"/>
      <c r="VRK31" s="6"/>
      <c r="VRL31" s="6"/>
      <c r="VRM31" s="6"/>
      <c r="VRN31" s="6"/>
      <c r="VRO31" s="6"/>
      <c r="VRP31" s="6"/>
      <c r="VRQ31" s="6"/>
      <c r="VRR31" s="6"/>
      <c r="VRS31" s="6"/>
      <c r="VRT31" s="6"/>
      <c r="VRU31" s="6"/>
      <c r="VRV31" s="6"/>
      <c r="VRW31" s="6"/>
      <c r="VRX31" s="6"/>
      <c r="VRY31" s="6"/>
      <c r="VRZ31" s="6"/>
      <c r="VSA31" s="6"/>
      <c r="VSB31" s="6"/>
      <c r="VSC31" s="6"/>
      <c r="VSD31" s="6"/>
      <c r="VSE31" s="6"/>
      <c r="VSF31" s="6"/>
      <c r="VSG31" s="6"/>
      <c r="VSH31" s="6"/>
      <c r="VSI31" s="6"/>
      <c r="VSJ31" s="6"/>
      <c r="VSK31" s="6"/>
      <c r="VSL31" s="6"/>
      <c r="VSM31" s="6"/>
      <c r="VSN31" s="6"/>
      <c r="VSO31" s="6"/>
      <c r="VSP31" s="6"/>
      <c r="VSQ31" s="6"/>
      <c r="VSR31" s="6"/>
      <c r="VSS31" s="6"/>
      <c r="VST31" s="6"/>
      <c r="VSU31" s="6"/>
      <c r="VSV31" s="6"/>
      <c r="VSW31" s="6"/>
      <c r="VSX31" s="6"/>
      <c r="VSY31" s="6"/>
      <c r="VSZ31" s="6"/>
      <c r="VTA31" s="6"/>
      <c r="VTB31" s="6"/>
      <c r="VTC31" s="6"/>
      <c r="VTD31" s="6"/>
      <c r="VTE31" s="6"/>
      <c r="VTF31" s="6"/>
      <c r="VTG31" s="6"/>
      <c r="VTH31" s="6"/>
      <c r="VTI31" s="6"/>
      <c r="VTJ31" s="6"/>
      <c r="VTK31" s="6"/>
      <c r="VTL31" s="6"/>
      <c r="VTM31" s="6"/>
      <c r="VTN31" s="6"/>
      <c r="VTO31" s="6"/>
      <c r="VTP31" s="6"/>
      <c r="VTQ31" s="6"/>
      <c r="VTR31" s="6"/>
      <c r="VTS31" s="6"/>
      <c r="VTT31" s="6"/>
      <c r="VTU31" s="6"/>
      <c r="VTV31" s="6"/>
      <c r="VTW31" s="6"/>
      <c r="VTX31" s="6"/>
      <c r="VTY31" s="6"/>
      <c r="VTZ31" s="6"/>
      <c r="VUA31" s="6"/>
      <c r="VUB31" s="6"/>
      <c r="VUC31" s="6"/>
      <c r="VUD31" s="6"/>
      <c r="VUE31" s="6"/>
      <c r="VUF31" s="6"/>
      <c r="VUG31" s="6"/>
      <c r="VUH31" s="6"/>
      <c r="VUI31" s="6"/>
      <c r="VUJ31" s="6"/>
      <c r="VUK31" s="6"/>
      <c r="VUL31" s="6"/>
      <c r="VUM31" s="6"/>
      <c r="VUN31" s="6"/>
      <c r="VUO31" s="6"/>
      <c r="VUP31" s="6"/>
      <c r="VUQ31" s="6"/>
      <c r="VUR31" s="6"/>
      <c r="VUS31" s="6"/>
      <c r="VUT31" s="6"/>
      <c r="VUU31" s="6"/>
      <c r="VUV31" s="6"/>
      <c r="VUW31" s="6"/>
      <c r="VUX31" s="6"/>
      <c r="VUY31" s="6"/>
      <c r="VUZ31" s="6"/>
      <c r="VVA31" s="6"/>
      <c r="VVB31" s="6"/>
      <c r="VVC31" s="6"/>
      <c r="VVD31" s="6"/>
      <c r="VVE31" s="6"/>
      <c r="VVF31" s="6"/>
      <c r="VVG31" s="6"/>
      <c r="VVH31" s="6"/>
      <c r="VVI31" s="6"/>
      <c r="VVJ31" s="6"/>
      <c r="VVK31" s="6"/>
      <c r="VVL31" s="6"/>
      <c r="VVM31" s="6"/>
      <c r="VVN31" s="6"/>
      <c r="VVO31" s="6"/>
      <c r="VVP31" s="6"/>
      <c r="VVQ31" s="6"/>
      <c r="VVR31" s="6"/>
      <c r="VVS31" s="6"/>
      <c r="VVT31" s="6"/>
      <c r="VVU31" s="6"/>
      <c r="VVV31" s="6"/>
      <c r="VVW31" s="6"/>
      <c r="VVX31" s="6"/>
      <c r="VVY31" s="6"/>
      <c r="VVZ31" s="6"/>
      <c r="VWA31" s="6"/>
      <c r="VWB31" s="6"/>
      <c r="VWC31" s="6"/>
      <c r="VWD31" s="6"/>
      <c r="VWE31" s="6"/>
      <c r="VWF31" s="6"/>
      <c r="VWG31" s="6"/>
      <c r="VWH31" s="6"/>
      <c r="VWI31" s="6"/>
      <c r="VWJ31" s="6"/>
      <c r="VWK31" s="6"/>
      <c r="VWL31" s="6"/>
      <c r="VWM31" s="6"/>
      <c r="VWN31" s="6"/>
      <c r="VWO31" s="6"/>
      <c r="VWP31" s="6"/>
      <c r="VWQ31" s="6"/>
      <c r="VWR31" s="6"/>
      <c r="VWS31" s="6"/>
      <c r="VWT31" s="6"/>
      <c r="VWU31" s="6"/>
      <c r="VWV31" s="6"/>
      <c r="VWW31" s="6"/>
      <c r="VWX31" s="6"/>
      <c r="VWY31" s="6"/>
      <c r="VWZ31" s="6"/>
      <c r="VXA31" s="6"/>
      <c r="VXB31" s="6"/>
      <c r="VXC31" s="6"/>
      <c r="VXD31" s="6"/>
      <c r="VXE31" s="6"/>
      <c r="VXF31" s="6"/>
      <c r="VXG31" s="6"/>
      <c r="VXH31" s="6"/>
      <c r="VXI31" s="6"/>
      <c r="VXJ31" s="6"/>
      <c r="VXK31" s="6"/>
      <c r="VXL31" s="6"/>
      <c r="VXM31" s="6"/>
      <c r="VXN31" s="6"/>
      <c r="VXO31" s="6"/>
      <c r="VXP31" s="6"/>
      <c r="VXQ31" s="6"/>
      <c r="VXR31" s="6"/>
      <c r="VXS31" s="6"/>
      <c r="VXT31" s="6"/>
      <c r="VXU31" s="6"/>
      <c r="VXV31" s="6"/>
      <c r="VXW31" s="6"/>
      <c r="VXX31" s="6"/>
      <c r="VXY31" s="6"/>
      <c r="VXZ31" s="6"/>
      <c r="VYA31" s="6"/>
      <c r="VYB31" s="6"/>
      <c r="VYC31" s="6"/>
      <c r="VYD31" s="6"/>
      <c r="VYE31" s="6"/>
      <c r="VYF31" s="6"/>
      <c r="VYG31" s="6"/>
      <c r="VYH31" s="6"/>
      <c r="VYI31" s="6"/>
      <c r="VYJ31" s="6"/>
      <c r="VYK31" s="6"/>
      <c r="VYL31" s="6"/>
      <c r="VYM31" s="6"/>
      <c r="VYN31" s="6"/>
      <c r="VYO31" s="6"/>
      <c r="VYP31" s="6"/>
      <c r="VYQ31" s="6"/>
      <c r="VYR31" s="6"/>
      <c r="VYS31" s="6"/>
      <c r="VYT31" s="6"/>
      <c r="VYU31" s="6"/>
      <c r="VYV31" s="6"/>
      <c r="VYW31" s="6"/>
      <c r="VYX31" s="6"/>
      <c r="VYY31" s="6"/>
      <c r="VYZ31" s="6"/>
      <c r="VZA31" s="6"/>
      <c r="VZB31" s="6"/>
      <c r="VZC31" s="6"/>
      <c r="VZD31" s="6"/>
      <c r="VZE31" s="6"/>
      <c r="VZF31" s="6"/>
      <c r="VZG31" s="6"/>
      <c r="VZH31" s="6"/>
      <c r="VZI31" s="6"/>
      <c r="VZJ31" s="6"/>
      <c r="VZK31" s="6"/>
      <c r="VZL31" s="6"/>
      <c r="VZM31" s="6"/>
      <c r="VZN31" s="6"/>
      <c r="VZO31" s="6"/>
      <c r="VZP31" s="6"/>
      <c r="VZQ31" s="6"/>
      <c r="VZR31" s="6"/>
      <c r="VZS31" s="6"/>
      <c r="VZT31" s="6"/>
      <c r="VZU31" s="6"/>
      <c r="VZV31" s="6"/>
      <c r="VZW31" s="6"/>
      <c r="VZX31" s="6"/>
      <c r="VZY31" s="6"/>
      <c r="VZZ31" s="6"/>
      <c r="WAA31" s="6"/>
      <c r="WAB31" s="6"/>
      <c r="WAC31" s="6"/>
      <c r="WAD31" s="6"/>
      <c r="WAE31" s="6"/>
      <c r="WAF31" s="6"/>
      <c r="WAG31" s="6"/>
      <c r="WAH31" s="6"/>
      <c r="WAI31" s="6"/>
      <c r="WAJ31" s="6"/>
      <c r="WAK31" s="6"/>
      <c r="WAL31" s="6"/>
      <c r="WAM31" s="6"/>
      <c r="WAN31" s="6"/>
      <c r="WAO31" s="6"/>
      <c r="WAP31" s="6"/>
      <c r="WAQ31" s="6"/>
      <c r="WAR31" s="6"/>
      <c r="WAS31" s="6"/>
      <c r="WAT31" s="6"/>
      <c r="WAU31" s="6"/>
      <c r="WAV31" s="6"/>
      <c r="WAW31" s="6"/>
      <c r="WAX31" s="6"/>
      <c r="WAY31" s="6"/>
      <c r="WAZ31" s="6"/>
      <c r="WBA31" s="6"/>
      <c r="WBB31" s="6"/>
      <c r="WBC31" s="6"/>
      <c r="WBD31" s="6"/>
      <c r="WBE31" s="6"/>
      <c r="WBF31" s="6"/>
      <c r="WBG31" s="6"/>
      <c r="WBH31" s="6"/>
      <c r="WBI31" s="6"/>
      <c r="WBJ31" s="6"/>
      <c r="WBK31" s="6"/>
      <c r="WBL31" s="6"/>
      <c r="WBM31" s="6"/>
      <c r="WBN31" s="6"/>
      <c r="WBO31" s="6"/>
      <c r="WBP31" s="6"/>
      <c r="WBQ31" s="6"/>
      <c r="WBR31" s="6"/>
      <c r="WBS31" s="6"/>
      <c r="WBT31" s="6"/>
      <c r="WBU31" s="6"/>
      <c r="WBV31" s="6"/>
      <c r="WBW31" s="6"/>
      <c r="WBX31" s="6"/>
      <c r="WBY31" s="6"/>
      <c r="WBZ31" s="6"/>
      <c r="WCA31" s="6"/>
      <c r="WCB31" s="6"/>
      <c r="WCC31" s="6"/>
      <c r="WCD31" s="6"/>
      <c r="WCE31" s="6"/>
      <c r="WCF31" s="6"/>
      <c r="WCG31" s="6"/>
      <c r="WCH31" s="6"/>
      <c r="WCI31" s="6"/>
      <c r="WCJ31" s="6"/>
      <c r="WCK31" s="6"/>
      <c r="WCL31" s="6"/>
      <c r="WCM31" s="6"/>
      <c r="WCN31" s="6"/>
      <c r="WCO31" s="6"/>
      <c r="WCP31" s="6"/>
      <c r="WCQ31" s="6"/>
      <c r="WCR31" s="6"/>
      <c r="WCS31" s="6"/>
      <c r="WCT31" s="6"/>
      <c r="WCU31" s="6"/>
      <c r="WCV31" s="6"/>
      <c r="WCW31" s="6"/>
      <c r="WCX31" s="6"/>
      <c r="WCY31" s="6"/>
      <c r="WCZ31" s="6"/>
      <c r="WDA31" s="6"/>
      <c r="WDB31" s="6"/>
      <c r="WDC31" s="6"/>
      <c r="WDD31" s="6"/>
      <c r="WDE31" s="6"/>
      <c r="WDF31" s="6"/>
      <c r="WDG31" s="6"/>
      <c r="WDH31" s="6"/>
      <c r="WDI31" s="6"/>
      <c r="WDJ31" s="6"/>
      <c r="WDK31" s="6"/>
      <c r="WDL31" s="6"/>
      <c r="WDM31" s="6"/>
      <c r="WDN31" s="6"/>
      <c r="WDO31" s="6"/>
      <c r="WDP31" s="6"/>
      <c r="WDQ31" s="6"/>
      <c r="WDR31" s="6"/>
      <c r="WDS31" s="6"/>
      <c r="WDT31" s="6"/>
      <c r="WDU31" s="6"/>
      <c r="WDV31" s="6"/>
      <c r="WDW31" s="6"/>
      <c r="WDX31" s="6"/>
      <c r="WDY31" s="6"/>
      <c r="WDZ31" s="6"/>
      <c r="WEA31" s="6"/>
      <c r="WEB31" s="6"/>
      <c r="WEC31" s="6"/>
      <c r="WED31" s="6"/>
      <c r="WEE31" s="6"/>
      <c r="WEF31" s="6"/>
      <c r="WEG31" s="6"/>
      <c r="WEH31" s="6"/>
      <c r="WEI31" s="6"/>
      <c r="WEJ31" s="6"/>
      <c r="WEK31" s="6"/>
      <c r="WEL31" s="6"/>
      <c r="WEM31" s="6"/>
      <c r="WEN31" s="6"/>
      <c r="WEO31" s="6"/>
      <c r="WEP31" s="6"/>
      <c r="WEQ31" s="6"/>
      <c r="WER31" s="6"/>
      <c r="WES31" s="6"/>
      <c r="WET31" s="6"/>
      <c r="WEU31" s="6"/>
      <c r="WEV31" s="6"/>
      <c r="WEW31" s="6"/>
      <c r="WEX31" s="6"/>
      <c r="WEY31" s="6"/>
      <c r="WEZ31" s="6"/>
      <c r="WFA31" s="6"/>
      <c r="WFB31" s="6"/>
      <c r="WFC31" s="6"/>
      <c r="WFD31" s="6"/>
      <c r="WFE31" s="6"/>
      <c r="WFF31" s="6"/>
      <c r="WFG31" s="6"/>
      <c r="WFH31" s="6"/>
      <c r="WFI31" s="6"/>
      <c r="WFJ31" s="6"/>
      <c r="WFK31" s="6"/>
      <c r="WFL31" s="6"/>
      <c r="WFM31" s="6"/>
      <c r="WFN31" s="6"/>
      <c r="WFO31" s="6"/>
      <c r="WFP31" s="6"/>
      <c r="WFQ31" s="6"/>
      <c r="WFR31" s="6"/>
      <c r="WFS31" s="6"/>
      <c r="WFT31" s="6"/>
      <c r="WFU31" s="6"/>
      <c r="WFV31" s="6"/>
      <c r="WFW31" s="6"/>
      <c r="WFX31" s="6"/>
      <c r="WFY31" s="6"/>
      <c r="WFZ31" s="6"/>
      <c r="WGA31" s="6"/>
      <c r="WGB31" s="6"/>
      <c r="WGC31" s="6"/>
      <c r="WGD31" s="6"/>
      <c r="WGE31" s="6"/>
      <c r="WGF31" s="6"/>
      <c r="WGG31" s="6"/>
      <c r="WGH31" s="6"/>
      <c r="WGI31" s="6"/>
      <c r="WGJ31" s="6"/>
      <c r="WGK31" s="6"/>
      <c r="WGL31" s="6"/>
      <c r="WGM31" s="6"/>
      <c r="WGN31" s="6"/>
      <c r="WGO31" s="6"/>
      <c r="WGP31" s="6"/>
      <c r="WGQ31" s="6"/>
      <c r="WGR31" s="6"/>
      <c r="WGS31" s="6"/>
      <c r="WGT31" s="6"/>
      <c r="WGU31" s="6"/>
      <c r="WGV31" s="6"/>
      <c r="WGW31" s="6"/>
      <c r="WGX31" s="6"/>
      <c r="WGY31" s="6"/>
      <c r="WGZ31" s="6"/>
      <c r="WHA31" s="6"/>
      <c r="WHB31" s="6"/>
      <c r="WHC31" s="6"/>
      <c r="WHD31" s="6"/>
      <c r="WHE31" s="6"/>
      <c r="WHF31" s="6"/>
      <c r="WHG31" s="6"/>
      <c r="WHH31" s="6"/>
      <c r="WHI31" s="6"/>
      <c r="WHJ31" s="6"/>
      <c r="WHK31" s="6"/>
      <c r="WHL31" s="6"/>
      <c r="WHM31" s="6"/>
      <c r="WHN31" s="6"/>
      <c r="WHO31" s="6"/>
      <c r="WHP31" s="6"/>
      <c r="WHQ31" s="6"/>
      <c r="WHR31" s="6"/>
      <c r="WHS31" s="6"/>
      <c r="WHT31" s="6"/>
      <c r="WHU31" s="6"/>
      <c r="WHV31" s="6"/>
      <c r="WHW31" s="6"/>
      <c r="WHX31" s="6"/>
      <c r="WHY31" s="6"/>
      <c r="WHZ31" s="6"/>
      <c r="WIA31" s="6"/>
      <c r="WIB31" s="6"/>
      <c r="WIC31" s="6"/>
      <c r="WID31" s="6"/>
      <c r="WIE31" s="6"/>
      <c r="WIF31" s="6"/>
      <c r="WIG31" s="6"/>
      <c r="WIH31" s="6"/>
      <c r="WII31" s="6"/>
      <c r="WIJ31" s="6"/>
      <c r="WIK31" s="6"/>
      <c r="WIL31" s="6"/>
      <c r="WIM31" s="6"/>
      <c r="WIN31" s="6"/>
      <c r="WIO31" s="6"/>
      <c r="WIP31" s="6"/>
      <c r="WIQ31" s="6"/>
      <c r="WIR31" s="6"/>
      <c r="WIS31" s="6"/>
      <c r="WIT31" s="6"/>
      <c r="WIU31" s="6"/>
      <c r="WIV31" s="6"/>
      <c r="WIW31" s="6"/>
      <c r="WIX31" s="6"/>
      <c r="WIY31" s="6"/>
      <c r="WIZ31" s="6"/>
      <c r="WJA31" s="6"/>
      <c r="WJB31" s="6"/>
      <c r="WJC31" s="6"/>
      <c r="WJD31" s="6"/>
      <c r="WJE31" s="6"/>
      <c r="WJF31" s="6"/>
      <c r="WJG31" s="6"/>
      <c r="WJH31" s="6"/>
      <c r="WJI31" s="6"/>
      <c r="WJJ31" s="6"/>
      <c r="WJK31" s="6"/>
      <c r="WJL31" s="6"/>
      <c r="WJM31" s="6"/>
      <c r="WJN31" s="6"/>
      <c r="WJO31" s="6"/>
      <c r="WJP31" s="6"/>
      <c r="WJQ31" s="6"/>
      <c r="WJR31" s="6"/>
      <c r="WJS31" s="6"/>
      <c r="WJT31" s="6"/>
      <c r="WJU31" s="6"/>
      <c r="WJV31" s="6"/>
      <c r="WJW31" s="6"/>
      <c r="WJX31" s="6"/>
      <c r="WJY31" s="6"/>
      <c r="WJZ31" s="6"/>
      <c r="WKA31" s="6"/>
      <c r="WKB31" s="6"/>
      <c r="WKC31" s="6"/>
      <c r="WKD31" s="6"/>
      <c r="WKE31" s="6"/>
      <c r="WKF31" s="6"/>
      <c r="WKG31" s="6"/>
      <c r="WKH31" s="6"/>
      <c r="WKI31" s="6"/>
      <c r="WKJ31" s="6"/>
      <c r="WKK31" s="6"/>
      <c r="WKL31" s="6"/>
      <c r="WKM31" s="6"/>
      <c r="WKN31" s="6"/>
      <c r="WKO31" s="6"/>
      <c r="WKP31" s="6"/>
      <c r="WKQ31" s="6"/>
      <c r="WKR31" s="6"/>
      <c r="WKS31" s="6"/>
      <c r="WKT31" s="6"/>
      <c r="WKU31" s="6"/>
      <c r="WKV31" s="6"/>
      <c r="WKW31" s="6"/>
      <c r="WKX31" s="6"/>
      <c r="WKY31" s="6"/>
      <c r="WKZ31" s="6"/>
      <c r="WLA31" s="6"/>
      <c r="WLB31" s="6"/>
      <c r="WLC31" s="6"/>
      <c r="WLD31" s="6"/>
      <c r="WLE31" s="6"/>
      <c r="WLF31" s="6"/>
      <c r="WLG31" s="6"/>
      <c r="WLH31" s="6"/>
      <c r="WLI31" s="6"/>
      <c r="WLJ31" s="6"/>
      <c r="WLK31" s="6"/>
      <c r="WLL31" s="6"/>
      <c r="WLM31" s="6"/>
      <c r="WLN31" s="6"/>
      <c r="WLO31" s="6"/>
      <c r="WLP31" s="6"/>
      <c r="WLQ31" s="6"/>
      <c r="WLR31" s="6"/>
      <c r="WLS31" s="6"/>
      <c r="WLT31" s="6"/>
      <c r="WLU31" s="6"/>
      <c r="WLV31" s="6"/>
      <c r="WLW31" s="6"/>
      <c r="WLX31" s="6"/>
      <c r="WLY31" s="6"/>
      <c r="WLZ31" s="6"/>
      <c r="WMA31" s="6"/>
      <c r="WMB31" s="6"/>
      <c r="WMC31" s="6"/>
      <c r="WMD31" s="6"/>
      <c r="WME31" s="6"/>
      <c r="WMF31" s="6"/>
      <c r="WMG31" s="6"/>
      <c r="WMH31" s="6"/>
      <c r="WMI31" s="6"/>
      <c r="WMJ31" s="6"/>
      <c r="WMK31" s="6"/>
      <c r="WML31" s="6"/>
      <c r="WMM31" s="6"/>
      <c r="WMN31" s="6"/>
      <c r="WMO31" s="6"/>
      <c r="WMP31" s="6"/>
      <c r="WMQ31" s="6"/>
      <c r="WMR31" s="6"/>
      <c r="WMS31" s="6"/>
      <c r="WMT31" s="6"/>
      <c r="WMU31" s="6"/>
      <c r="WMV31" s="6"/>
      <c r="WMW31" s="6"/>
      <c r="WMX31" s="6"/>
      <c r="WMY31" s="6"/>
      <c r="WMZ31" s="6"/>
      <c r="WNA31" s="6"/>
      <c r="WNB31" s="6"/>
      <c r="WNC31" s="6"/>
      <c r="WND31" s="6"/>
      <c r="WNE31" s="6"/>
      <c r="WNF31" s="6"/>
      <c r="WNG31" s="6"/>
      <c r="WNH31" s="6"/>
      <c r="WNI31" s="6"/>
      <c r="WNJ31" s="6"/>
      <c r="WNK31" s="6"/>
      <c r="WNL31" s="6"/>
      <c r="WNM31" s="6"/>
      <c r="WNN31" s="6"/>
      <c r="WNO31" s="6"/>
      <c r="WNP31" s="6"/>
      <c r="WNQ31" s="6"/>
      <c r="WNR31" s="6"/>
      <c r="WNS31" s="6"/>
      <c r="WNT31" s="6"/>
      <c r="WNU31" s="6"/>
      <c r="WNV31" s="6"/>
      <c r="WNW31" s="6"/>
      <c r="WNX31" s="6"/>
      <c r="WNY31" s="6"/>
      <c r="WNZ31" s="6"/>
      <c r="WOA31" s="6"/>
      <c r="WOB31" s="6"/>
      <c r="WOC31" s="6"/>
      <c r="WOD31" s="6"/>
      <c r="WOE31" s="6"/>
      <c r="WOF31" s="6"/>
      <c r="WOG31" s="6"/>
      <c r="WOH31" s="6"/>
      <c r="WOI31" s="6"/>
      <c r="WOJ31" s="6"/>
      <c r="WOK31" s="6"/>
      <c r="WOL31" s="6"/>
      <c r="WOM31" s="6"/>
      <c r="WON31" s="6"/>
      <c r="WOO31" s="6"/>
      <c r="WOP31" s="6"/>
      <c r="WOQ31" s="6"/>
      <c r="WOR31" s="6"/>
      <c r="WOS31" s="6"/>
      <c r="WOT31" s="6"/>
      <c r="WOU31" s="6"/>
      <c r="WOV31" s="6"/>
      <c r="WOW31" s="6"/>
      <c r="WOX31" s="6"/>
      <c r="WOY31" s="6"/>
      <c r="WOZ31" s="6"/>
      <c r="WPA31" s="6"/>
      <c r="WPB31" s="6"/>
      <c r="WPC31" s="6"/>
      <c r="WPD31" s="6"/>
      <c r="WPE31" s="6"/>
      <c r="WPF31" s="6"/>
      <c r="WPG31" s="6"/>
      <c r="WPH31" s="6"/>
      <c r="WPI31" s="6"/>
      <c r="WPJ31" s="6"/>
      <c r="WPK31" s="6"/>
      <c r="WPL31" s="6"/>
      <c r="WPM31" s="6"/>
      <c r="WPN31" s="6"/>
      <c r="WPO31" s="6"/>
      <c r="WPP31" s="6"/>
      <c r="WPQ31" s="6"/>
      <c r="WPR31" s="6"/>
      <c r="WPS31" s="6"/>
      <c r="WPT31" s="6"/>
      <c r="WPU31" s="6"/>
      <c r="WPV31" s="6"/>
      <c r="WPW31" s="6"/>
      <c r="WPX31" s="6"/>
      <c r="WPY31" s="6"/>
      <c r="WPZ31" s="6"/>
      <c r="WQA31" s="6"/>
      <c r="WQB31" s="6"/>
      <c r="WQC31" s="6"/>
      <c r="WQD31" s="6"/>
      <c r="WQE31" s="6"/>
      <c r="WQF31" s="6"/>
      <c r="WQG31" s="6"/>
      <c r="WQH31" s="6"/>
      <c r="WQI31" s="6"/>
      <c r="WQJ31" s="6"/>
      <c r="WQK31" s="6"/>
      <c r="WQL31" s="6"/>
      <c r="WQM31" s="6"/>
      <c r="WQN31" s="6"/>
      <c r="WQO31" s="6"/>
      <c r="WQP31" s="6"/>
      <c r="WQQ31" s="6"/>
      <c r="WQR31" s="6"/>
      <c r="WQS31" s="6"/>
      <c r="WQT31" s="6"/>
      <c r="WQU31" s="6"/>
      <c r="WQV31" s="6"/>
      <c r="WQW31" s="6"/>
      <c r="WQX31" s="6"/>
      <c r="WQY31" s="6"/>
      <c r="WQZ31" s="6"/>
      <c r="WRA31" s="6"/>
      <c r="WRB31" s="6"/>
      <c r="WRC31" s="6"/>
      <c r="WRD31" s="6"/>
      <c r="WRE31" s="6"/>
      <c r="WRF31" s="6"/>
      <c r="WRG31" s="6"/>
      <c r="WRH31" s="6"/>
      <c r="WRI31" s="6"/>
      <c r="WRJ31" s="6"/>
      <c r="WRK31" s="6"/>
      <c r="WRL31" s="6"/>
      <c r="WRM31" s="6"/>
      <c r="WRN31" s="6"/>
      <c r="WRO31" s="6"/>
      <c r="WRP31" s="6"/>
      <c r="WRQ31" s="6"/>
      <c r="WRR31" s="6"/>
      <c r="WRS31" s="6"/>
      <c r="WRT31" s="6"/>
      <c r="WRU31" s="6"/>
      <c r="WRV31" s="6"/>
      <c r="WRW31" s="6"/>
      <c r="WRX31" s="6"/>
      <c r="WRY31" s="6"/>
      <c r="WRZ31" s="6"/>
      <c r="WSA31" s="6"/>
      <c r="WSB31" s="6"/>
      <c r="WSC31" s="6"/>
      <c r="WSD31" s="6"/>
      <c r="WSE31" s="6"/>
      <c r="WSF31" s="6"/>
      <c r="WSG31" s="6"/>
      <c r="WSH31" s="6"/>
      <c r="WSI31" s="6"/>
      <c r="WSJ31" s="6"/>
      <c r="WSK31" s="6"/>
      <c r="WSL31" s="6"/>
      <c r="WSM31" s="6"/>
      <c r="WSN31" s="6"/>
      <c r="WSO31" s="6"/>
      <c r="WSP31" s="6"/>
      <c r="WSQ31" s="6"/>
      <c r="WSR31" s="6"/>
      <c r="WSS31" s="6"/>
      <c r="WST31" s="6"/>
      <c r="WSU31" s="6"/>
      <c r="WSV31" s="6"/>
      <c r="WSW31" s="6"/>
      <c r="WSX31" s="6"/>
      <c r="WSY31" s="6"/>
      <c r="WSZ31" s="6"/>
      <c r="WTA31" s="6"/>
      <c r="WTB31" s="6"/>
      <c r="WTC31" s="6"/>
      <c r="WTD31" s="6"/>
      <c r="WTE31" s="6"/>
      <c r="WTF31" s="6"/>
      <c r="WTG31" s="6"/>
      <c r="WTH31" s="6"/>
      <c r="WTI31" s="6"/>
      <c r="WTJ31" s="6"/>
      <c r="WTK31" s="6"/>
      <c r="WTL31" s="6"/>
      <c r="WTM31" s="6"/>
      <c r="WTN31" s="6"/>
      <c r="WTO31" s="6"/>
      <c r="WTP31" s="6"/>
      <c r="WTQ31" s="6"/>
      <c r="WTR31" s="6"/>
      <c r="WTS31" s="6"/>
      <c r="WTT31" s="6"/>
      <c r="WTU31" s="6"/>
      <c r="WTV31" s="6"/>
      <c r="WTW31" s="6"/>
      <c r="WTX31" s="6"/>
      <c r="WTY31" s="6"/>
      <c r="WTZ31" s="6"/>
      <c r="WUA31" s="6"/>
      <c r="WUB31" s="6"/>
      <c r="WUC31" s="6"/>
      <c r="WUD31" s="6"/>
      <c r="WUE31" s="6"/>
      <c r="WUF31" s="6"/>
      <c r="WUG31" s="6"/>
      <c r="WUH31" s="6"/>
      <c r="WUI31" s="6"/>
      <c r="WUJ31" s="6"/>
      <c r="WUK31" s="6"/>
      <c r="WUL31" s="6"/>
      <c r="WUM31" s="6"/>
      <c r="WUN31" s="6"/>
      <c r="WUO31" s="6"/>
      <c r="WUP31" s="6"/>
      <c r="WUQ31" s="6"/>
      <c r="WUR31" s="6"/>
      <c r="WUS31" s="6"/>
      <c r="WUT31" s="6"/>
      <c r="WUU31" s="6"/>
      <c r="WUV31" s="6"/>
      <c r="WUW31" s="6"/>
      <c r="WUX31" s="6"/>
      <c r="WUY31" s="6"/>
      <c r="WUZ31" s="6"/>
      <c r="WVA31" s="6"/>
      <c r="WVB31" s="6"/>
      <c r="WVC31" s="6"/>
      <c r="WVD31" s="6"/>
      <c r="WVE31" s="6"/>
      <c r="WVF31" s="6"/>
      <c r="WVG31" s="6"/>
      <c r="WVH31" s="6"/>
      <c r="WVI31" s="6"/>
      <c r="WVJ31" s="6"/>
      <c r="WVK31" s="6"/>
      <c r="WVL31" s="6"/>
      <c r="WVM31" s="6"/>
      <c r="WVN31" s="6"/>
      <c r="WVO31" s="6"/>
      <c r="WVP31" s="6"/>
      <c r="WVQ31" s="6"/>
      <c r="WVR31" s="6"/>
      <c r="WVS31" s="6"/>
      <c r="WVT31" s="6"/>
      <c r="WVU31" s="6"/>
      <c r="WVV31" s="6"/>
      <c r="WVW31" s="6"/>
      <c r="WVX31" s="6"/>
      <c r="WVY31" s="6"/>
      <c r="WVZ31" s="6"/>
      <c r="WWA31" s="6"/>
      <c r="WWB31" s="6"/>
      <c r="WWC31" s="6"/>
      <c r="WWD31" s="6"/>
      <c r="WWE31" s="6"/>
      <c r="WWF31" s="6"/>
      <c r="WWG31" s="6"/>
      <c r="WWH31" s="6"/>
      <c r="WWI31" s="6"/>
      <c r="WWJ31" s="6"/>
      <c r="WWK31" s="6"/>
      <c r="WWL31" s="6"/>
      <c r="WWM31" s="6"/>
      <c r="WWN31" s="6"/>
      <c r="WWO31" s="6"/>
      <c r="WWP31" s="6"/>
      <c r="WWQ31" s="6"/>
      <c r="WWR31" s="6"/>
      <c r="WWS31" s="6"/>
      <c r="WWT31" s="6"/>
      <c r="WWU31" s="6"/>
      <c r="WWV31" s="6"/>
      <c r="WWW31" s="6"/>
      <c r="WWX31" s="6"/>
      <c r="WWY31" s="6"/>
      <c r="WWZ31" s="6"/>
      <c r="WXA31" s="6"/>
      <c r="WXB31" s="6"/>
      <c r="WXC31" s="6"/>
      <c r="WXD31" s="6"/>
      <c r="WXE31" s="6"/>
      <c r="WXF31" s="6"/>
      <c r="WXG31" s="6"/>
      <c r="WXH31" s="6"/>
      <c r="WXI31" s="6"/>
      <c r="WXJ31" s="6"/>
      <c r="WXK31" s="6"/>
      <c r="WXL31" s="6"/>
      <c r="WXM31" s="6"/>
      <c r="WXN31" s="6"/>
      <c r="WXO31" s="6"/>
      <c r="WXP31" s="6"/>
      <c r="WXQ31" s="6"/>
      <c r="WXR31" s="6"/>
      <c r="WXS31" s="6"/>
      <c r="WXT31" s="6"/>
      <c r="WXU31" s="6"/>
      <c r="WXV31" s="6"/>
      <c r="WXW31" s="6"/>
      <c r="WXX31" s="6"/>
      <c r="WXY31" s="6"/>
      <c r="WXZ31" s="6"/>
      <c r="WYA31" s="6"/>
      <c r="WYB31" s="6"/>
      <c r="WYC31" s="6"/>
      <c r="WYD31" s="6"/>
      <c r="WYE31" s="6"/>
      <c r="WYF31" s="6"/>
      <c r="WYG31" s="6"/>
      <c r="WYH31" s="6"/>
      <c r="WYI31" s="6"/>
      <c r="WYJ31" s="6"/>
      <c r="WYK31" s="6"/>
      <c r="WYL31" s="6"/>
      <c r="WYM31" s="6"/>
      <c r="WYN31" s="6"/>
      <c r="WYO31" s="6"/>
      <c r="WYP31" s="6"/>
      <c r="WYQ31" s="6"/>
      <c r="WYR31" s="6"/>
      <c r="WYS31" s="6"/>
      <c r="WYT31" s="6"/>
      <c r="WYU31" s="6"/>
      <c r="WYV31" s="6"/>
      <c r="WYW31" s="6"/>
      <c r="WYX31" s="6"/>
      <c r="WYY31" s="6"/>
      <c r="WYZ31" s="6"/>
      <c r="WZA31" s="6"/>
      <c r="WZB31" s="6"/>
      <c r="WZC31" s="6"/>
      <c r="WZD31" s="6"/>
      <c r="WZE31" s="6"/>
      <c r="WZF31" s="6"/>
      <c r="WZG31" s="6"/>
      <c r="WZH31" s="6"/>
      <c r="WZI31" s="6"/>
      <c r="WZJ31" s="6"/>
      <c r="WZK31" s="6"/>
      <c r="WZL31" s="6"/>
      <c r="WZM31" s="6"/>
      <c r="WZN31" s="6"/>
      <c r="WZO31" s="6"/>
      <c r="WZP31" s="6"/>
      <c r="WZQ31" s="6"/>
      <c r="WZR31" s="6"/>
      <c r="WZS31" s="6"/>
      <c r="WZT31" s="6"/>
      <c r="WZU31" s="6"/>
      <c r="WZV31" s="6"/>
      <c r="WZW31" s="6"/>
      <c r="WZX31" s="6"/>
      <c r="WZY31" s="6"/>
      <c r="WZZ31" s="6"/>
      <c r="XAA31" s="6"/>
      <c r="XAB31" s="6"/>
      <c r="XAC31" s="6"/>
      <c r="XAD31" s="6"/>
      <c r="XAE31" s="6"/>
      <c r="XAF31" s="6"/>
      <c r="XAG31" s="6"/>
      <c r="XAH31" s="6"/>
      <c r="XAI31" s="6"/>
      <c r="XAJ31" s="6"/>
      <c r="XAK31" s="6"/>
      <c r="XAL31" s="6"/>
      <c r="XAM31" s="6"/>
      <c r="XAN31" s="6"/>
      <c r="XAO31" s="6"/>
      <c r="XAP31" s="6"/>
      <c r="XAQ31" s="6"/>
      <c r="XAR31" s="6"/>
      <c r="XAS31" s="6"/>
      <c r="XAT31" s="6"/>
      <c r="XAU31" s="6"/>
      <c r="XAV31" s="6"/>
      <c r="XAW31" s="6"/>
      <c r="XAX31" s="6"/>
      <c r="XAY31" s="6"/>
      <c r="XAZ31" s="6"/>
      <c r="XBA31" s="6"/>
      <c r="XBB31" s="6"/>
      <c r="XBC31" s="6"/>
      <c r="XBD31" s="6"/>
      <c r="XBE31" s="6"/>
      <c r="XBF31" s="6"/>
      <c r="XBG31" s="6"/>
      <c r="XBH31" s="6"/>
      <c r="XBI31" s="6"/>
      <c r="XBJ31" s="6"/>
      <c r="XBK31" s="6"/>
      <c r="XBL31" s="6"/>
      <c r="XBM31" s="6"/>
      <c r="XBN31" s="6"/>
      <c r="XBO31" s="6"/>
      <c r="XBP31" s="6"/>
      <c r="XBQ31" s="6"/>
      <c r="XBR31" s="6"/>
      <c r="XBS31" s="6"/>
      <c r="XBT31" s="6"/>
      <c r="XBU31" s="6"/>
      <c r="XBV31" s="6"/>
      <c r="XBW31" s="6"/>
      <c r="XBX31" s="6"/>
      <c r="XBY31" s="6"/>
      <c r="XBZ31" s="6"/>
      <c r="XCA31" s="6"/>
      <c r="XCB31" s="6"/>
      <c r="XCC31" s="6"/>
      <c r="XCD31" s="6"/>
      <c r="XCE31" s="6"/>
      <c r="XCF31" s="6"/>
      <c r="XCG31" s="6"/>
      <c r="XCH31" s="6"/>
      <c r="XCI31" s="6"/>
      <c r="XCJ31" s="6"/>
      <c r="XCK31" s="6"/>
      <c r="XCL31" s="6"/>
      <c r="XCM31" s="6"/>
      <c r="XCN31" s="6"/>
      <c r="XCO31" s="6"/>
      <c r="XCP31" s="6"/>
      <c r="XCQ31" s="6"/>
      <c r="XCR31" s="6"/>
      <c r="XCS31" s="6"/>
      <c r="XCT31" s="6"/>
      <c r="XCU31" s="6"/>
      <c r="XCV31" s="6"/>
      <c r="XCW31" s="6"/>
      <c r="XCX31" s="6"/>
      <c r="XCY31" s="6"/>
      <c r="XCZ31" s="6"/>
      <c r="XDA31" s="6"/>
      <c r="XDB31" s="6"/>
      <c r="XDC31" s="6"/>
      <c r="XDD31" s="6"/>
      <c r="XDE31" s="6"/>
      <c r="XDF31" s="6"/>
      <c r="XDG31" s="6"/>
      <c r="XDH31" s="6"/>
      <c r="XDI31" s="6"/>
      <c r="XDJ31" s="6"/>
      <c r="XDK31" s="6"/>
      <c r="XDL31" s="6"/>
      <c r="XDM31" s="6"/>
      <c r="XDN31" s="6"/>
      <c r="XDO31" s="6"/>
      <c r="XDP31" s="6"/>
      <c r="XDQ31" s="6"/>
      <c r="XDR31" s="6"/>
      <c r="XDS31" s="6"/>
      <c r="XDT31" s="6"/>
      <c r="XDU31" s="6"/>
      <c r="XDV31" s="6"/>
      <c r="XDW31" s="6"/>
      <c r="XDX31" s="6"/>
      <c r="XDY31" s="6"/>
      <c r="XDZ31" s="6"/>
      <c r="XEA31" s="6"/>
      <c r="XEB31" s="6"/>
      <c r="XEC31" s="6"/>
      <c r="XED31" s="6"/>
      <c r="XEE31" s="6"/>
      <c r="XEF31" s="6"/>
      <c r="XEG31" s="6"/>
      <c r="XEH31" s="6"/>
      <c r="XEI31" s="6"/>
      <c r="XEJ31" s="6"/>
      <c r="XEK31" s="6"/>
      <c r="XEL31" s="6"/>
      <c r="XEM31" s="6"/>
      <c r="XEN31" s="6"/>
      <c r="XEO31" s="6"/>
      <c r="XEP31" s="6"/>
      <c r="XEQ31" s="6"/>
      <c r="XER31" s="6"/>
      <c r="XES31" s="6"/>
      <c r="XET31" s="6"/>
      <c r="XEU31" s="6"/>
      <c r="XEV31" s="6"/>
      <c r="XEW31" s="6"/>
      <c r="XEX31" s="6"/>
      <c r="XEY31" s="6"/>
    </row>
    <row r="32" s="5" customFormat="1" ht="45" outlineLevel="1" spans="1:27">
      <c r="A32" s="37">
        <v>1</v>
      </c>
      <c r="B32" s="47" t="s">
        <v>86</v>
      </c>
      <c r="C32" s="47" t="s">
        <v>87</v>
      </c>
      <c r="D32" s="47" t="s">
        <v>88</v>
      </c>
      <c r="E32" s="37" t="s">
        <v>89</v>
      </c>
      <c r="F32" s="50">
        <v>0.228</v>
      </c>
      <c r="G32" s="50">
        <v>0.241416</v>
      </c>
      <c r="H32" s="50">
        <v>0.233</v>
      </c>
      <c r="I32" s="41">
        <v>0.256</v>
      </c>
      <c r="J32" s="50">
        <v>0.287</v>
      </c>
      <c r="K32" s="41">
        <v>0.221</v>
      </c>
      <c r="L32" s="81">
        <f t="shared" si="9"/>
        <v>1.466416</v>
      </c>
      <c r="M32" s="82">
        <v>1500</v>
      </c>
      <c r="N32" s="84"/>
      <c r="O32" s="84"/>
      <c r="P32" s="83">
        <f t="shared" si="10"/>
        <v>0</v>
      </c>
      <c r="Q32" s="82">
        <v>135</v>
      </c>
      <c r="R32" s="82">
        <v>48</v>
      </c>
      <c r="S32" s="100">
        <f>(M32+P32+Q32+R32)*$S$4</f>
        <v>168.3</v>
      </c>
      <c r="T32" s="83">
        <f t="shared" si="11"/>
        <v>1851.3</v>
      </c>
      <c r="U32" s="83">
        <f t="shared" si="12"/>
        <v>2714.7759408</v>
      </c>
      <c r="V32" s="104" t="s">
        <v>90</v>
      </c>
      <c r="W32" s="102"/>
      <c r="X32" s="103"/>
      <c r="Y32" s="111"/>
      <c r="Z32" s="111"/>
      <c r="AA32" s="111"/>
    </row>
    <row r="33" s="6" customFormat="1" ht="45" outlineLevel="1" spans="1:16384">
      <c r="A33" s="37">
        <v>2</v>
      </c>
      <c r="B33" s="47" t="s">
        <v>86</v>
      </c>
      <c r="C33" s="47" t="s">
        <v>91</v>
      </c>
      <c r="D33" s="47" t="s">
        <v>88</v>
      </c>
      <c r="E33" s="37" t="s">
        <v>89</v>
      </c>
      <c r="F33" s="50">
        <v>7.953</v>
      </c>
      <c r="G33" s="50">
        <v>7.336203</v>
      </c>
      <c r="H33" s="50">
        <v>6.917</v>
      </c>
      <c r="I33" s="41">
        <v>7.53</v>
      </c>
      <c r="J33" s="50">
        <v>7.98</v>
      </c>
      <c r="K33" s="41">
        <v>11.229</v>
      </c>
      <c r="L33" s="81">
        <f t="shared" si="9"/>
        <v>48.945203</v>
      </c>
      <c r="M33" s="82">
        <v>1500</v>
      </c>
      <c r="N33" s="84"/>
      <c r="O33" s="84"/>
      <c r="P33" s="83">
        <f t="shared" si="10"/>
        <v>0</v>
      </c>
      <c r="Q33" s="82">
        <v>135</v>
      </c>
      <c r="R33" s="82">
        <v>48</v>
      </c>
      <c r="S33" s="100">
        <f>(M33+P33+Q33+R33)*$S$4</f>
        <v>168.3</v>
      </c>
      <c r="T33" s="83">
        <f t="shared" si="11"/>
        <v>1851.3</v>
      </c>
      <c r="U33" s="83">
        <f t="shared" si="12"/>
        <v>90612.2543139</v>
      </c>
      <c r="V33" s="104" t="s">
        <v>90</v>
      </c>
      <c r="W33" s="105"/>
      <c r="X33" s="106"/>
      <c r="Y33" s="20"/>
      <c r="Z33" s="20"/>
      <c r="AA33" s="20"/>
      <c r="XEZ33" s="21"/>
      <c r="XFA33" s="21"/>
      <c r="XFB33" s="21"/>
      <c r="XFC33" s="21"/>
      <c r="XFD33" s="21"/>
    </row>
    <row r="34" s="3" customFormat="1" ht="45" outlineLevel="1" spans="1:27">
      <c r="A34" s="37">
        <v>3</v>
      </c>
      <c r="B34" s="47" t="s">
        <v>86</v>
      </c>
      <c r="C34" s="47" t="s">
        <v>92</v>
      </c>
      <c r="D34" s="47" t="s">
        <v>88</v>
      </c>
      <c r="E34" s="37" t="s">
        <v>89</v>
      </c>
      <c r="F34" s="50">
        <v>50.051</v>
      </c>
      <c r="G34" s="50">
        <v>44.85784</v>
      </c>
      <c r="H34" s="50">
        <v>42.195</v>
      </c>
      <c r="I34" s="41">
        <v>46.577</v>
      </c>
      <c r="J34" s="50">
        <v>49.001</v>
      </c>
      <c r="K34" s="41">
        <v>59.116</v>
      </c>
      <c r="L34" s="81">
        <f t="shared" si="9"/>
        <v>291.79784</v>
      </c>
      <c r="M34" s="82">
        <v>1500</v>
      </c>
      <c r="N34" s="84"/>
      <c r="O34" s="84"/>
      <c r="P34" s="83">
        <f t="shared" si="10"/>
        <v>0</v>
      </c>
      <c r="Q34" s="82">
        <v>135</v>
      </c>
      <c r="R34" s="82">
        <v>48</v>
      </c>
      <c r="S34" s="100">
        <f>(M34+P34+Q34+R34)*$S$4</f>
        <v>168.3</v>
      </c>
      <c r="T34" s="83">
        <f t="shared" si="11"/>
        <v>1851.3</v>
      </c>
      <c r="U34" s="83">
        <f t="shared" si="12"/>
        <v>540205.341192</v>
      </c>
      <c r="V34" s="104" t="s">
        <v>90</v>
      </c>
      <c r="W34" s="105"/>
      <c r="X34" s="106"/>
      <c r="Y34" s="20"/>
      <c r="Z34" s="20"/>
      <c r="AA34" s="20"/>
    </row>
    <row r="35" s="3" customFormat="1" ht="45" outlineLevel="1" spans="1:27">
      <c r="A35" s="37">
        <v>5</v>
      </c>
      <c r="B35" s="47" t="s">
        <v>93</v>
      </c>
      <c r="C35" s="47" t="s">
        <v>94</v>
      </c>
      <c r="D35" s="47" t="s">
        <v>95</v>
      </c>
      <c r="E35" s="37" t="s">
        <v>89</v>
      </c>
      <c r="F35" s="50">
        <v>0.403</v>
      </c>
      <c r="G35" s="50">
        <v>0.479528</v>
      </c>
      <c r="H35" s="50">
        <v>0.611</v>
      </c>
      <c r="I35" s="41">
        <v>0.42</v>
      </c>
      <c r="J35" s="50">
        <v>0.43</v>
      </c>
      <c r="K35" s="41">
        <v>0.386</v>
      </c>
      <c r="L35" s="81">
        <f t="shared" si="9"/>
        <v>2.729528</v>
      </c>
      <c r="M35" s="82">
        <v>1650</v>
      </c>
      <c r="N35" s="84"/>
      <c r="O35" s="84"/>
      <c r="P35" s="83">
        <f t="shared" si="10"/>
        <v>0</v>
      </c>
      <c r="Q35" s="82">
        <v>135</v>
      </c>
      <c r="R35" s="82">
        <v>48</v>
      </c>
      <c r="S35" s="100">
        <f>(M35+P35+Q35+R35)*$S$4</f>
        <v>183.3</v>
      </c>
      <c r="T35" s="83">
        <f t="shared" si="11"/>
        <v>2016.3</v>
      </c>
      <c r="U35" s="83">
        <f t="shared" si="12"/>
        <v>5503.5473064</v>
      </c>
      <c r="V35" s="104" t="s">
        <v>90</v>
      </c>
      <c r="W35" s="105"/>
      <c r="X35" s="106"/>
      <c r="Y35" s="20"/>
      <c r="Z35" s="20"/>
      <c r="AA35" s="20"/>
    </row>
    <row r="36" s="3" customFormat="1" ht="45" outlineLevel="1" spans="1:27">
      <c r="A36" s="37">
        <v>7</v>
      </c>
      <c r="B36" s="51" t="s">
        <v>96</v>
      </c>
      <c r="C36" s="51" t="s">
        <v>97</v>
      </c>
      <c r="D36" s="51" t="s">
        <v>98</v>
      </c>
      <c r="E36" s="52" t="s">
        <v>89</v>
      </c>
      <c r="F36" s="41">
        <v>0.123</v>
      </c>
      <c r="G36" s="41">
        <v>0.122815316</v>
      </c>
      <c r="H36" s="41">
        <v>0.122815316</v>
      </c>
      <c r="I36" s="41">
        <v>0.122815316</v>
      </c>
      <c r="J36" s="41">
        <v>0.0124488</v>
      </c>
      <c r="K36" s="41">
        <v>0.0248976</v>
      </c>
      <c r="L36" s="81">
        <f t="shared" si="9"/>
        <v>0.528792348</v>
      </c>
      <c r="M36" s="82">
        <v>2500</v>
      </c>
      <c r="N36" s="82">
        <v>4823.00884955752</v>
      </c>
      <c r="O36" s="82">
        <v>1.03</v>
      </c>
      <c r="P36" s="83">
        <f t="shared" si="10"/>
        <v>4967.69911504425</v>
      </c>
      <c r="Q36" s="82">
        <v>300</v>
      </c>
      <c r="R36" s="82">
        <v>500</v>
      </c>
      <c r="S36" s="100">
        <f>(M36+P36+Q36+R36)*$S$4</f>
        <v>826.769911504425</v>
      </c>
      <c r="T36" s="83">
        <f t="shared" si="11"/>
        <v>9094.46902654867</v>
      </c>
      <c r="U36" s="83">
        <f t="shared" si="12"/>
        <v>4809.08563036194</v>
      </c>
      <c r="V36" s="104"/>
      <c r="W36" s="105"/>
      <c r="X36" s="106"/>
      <c r="Y36" s="20"/>
      <c r="Z36" s="20"/>
      <c r="AA36" s="20"/>
    </row>
    <row r="37" s="5" customFormat="1" spans="1:16379">
      <c r="A37" s="32" t="s">
        <v>99</v>
      </c>
      <c r="B37" s="53" t="s">
        <v>100</v>
      </c>
      <c r="C37" s="53"/>
      <c r="D37" s="53"/>
      <c r="E37" s="54"/>
      <c r="F37" s="55"/>
      <c r="G37" s="55"/>
      <c r="H37" s="55"/>
      <c r="I37" s="55"/>
      <c r="J37" s="55"/>
      <c r="K37" s="55"/>
      <c r="L37" s="81"/>
      <c r="M37" s="82"/>
      <c r="N37" s="82"/>
      <c r="O37" s="82"/>
      <c r="P37" s="83"/>
      <c r="Q37" s="82"/>
      <c r="R37" s="82"/>
      <c r="S37" s="100"/>
      <c r="T37" s="83"/>
      <c r="U37" s="80">
        <f>SUM(U38:U41)</f>
        <v>102092.293556</v>
      </c>
      <c r="V37" s="107"/>
      <c r="W37" s="33"/>
      <c r="X37" s="99"/>
      <c r="Y37" s="111"/>
      <c r="Z37" s="111"/>
      <c r="AA37" s="111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</row>
    <row r="38" s="5" customFormat="1" ht="33.75" outlineLevel="1" spans="1:27">
      <c r="A38" s="37">
        <v>1</v>
      </c>
      <c r="B38" s="51" t="s">
        <v>101</v>
      </c>
      <c r="C38" s="51" t="s">
        <v>102</v>
      </c>
      <c r="D38" s="51" t="s">
        <v>103</v>
      </c>
      <c r="E38" s="52" t="s">
        <v>104</v>
      </c>
      <c r="F38" s="41">
        <v>65.9</v>
      </c>
      <c r="G38" s="41">
        <v>0</v>
      </c>
      <c r="H38" s="41">
        <v>0</v>
      </c>
      <c r="I38" s="41">
        <v>0</v>
      </c>
      <c r="J38" s="41">
        <v>42.75</v>
      </c>
      <c r="K38" s="41">
        <v>185.6654</v>
      </c>
      <c r="L38" s="81">
        <f t="shared" ref="L38:L41" si="13">SUM(F38:K38)</f>
        <v>294.3154</v>
      </c>
      <c r="M38" s="82">
        <v>22</v>
      </c>
      <c r="N38" s="82">
        <v>40</v>
      </c>
      <c r="O38" s="82">
        <v>1.05</v>
      </c>
      <c r="P38" s="83">
        <f t="shared" ref="P38:P41" si="14">N38*O38</f>
        <v>42</v>
      </c>
      <c r="Q38" s="82">
        <v>1</v>
      </c>
      <c r="R38" s="82">
        <v>2</v>
      </c>
      <c r="S38" s="100">
        <f>(M38+P38+Q38+R38)*$S$4</f>
        <v>6.7</v>
      </c>
      <c r="T38" s="83">
        <f t="shared" ref="T38:T41" si="15">M38+P38+Q38+R38+S38</f>
        <v>73.7</v>
      </c>
      <c r="U38" s="83">
        <f t="shared" ref="U38:U41" si="16">T38*L38</f>
        <v>21691.04498</v>
      </c>
      <c r="V38" s="104"/>
      <c r="W38" s="102"/>
      <c r="X38" s="103"/>
      <c r="Y38" s="111"/>
      <c r="Z38" s="111"/>
      <c r="AA38" s="111"/>
    </row>
    <row r="39" s="5" customFormat="1" ht="56.25" outlineLevel="1" spans="1:27">
      <c r="A39" s="37">
        <v>2</v>
      </c>
      <c r="B39" s="47" t="s">
        <v>105</v>
      </c>
      <c r="C39" s="47" t="s">
        <v>106</v>
      </c>
      <c r="D39" s="44" t="s">
        <v>107</v>
      </c>
      <c r="E39" s="37" t="s">
        <v>108</v>
      </c>
      <c r="F39" s="41">
        <f>112.0767*3</f>
        <v>336.2301</v>
      </c>
      <c r="G39" s="41">
        <f>119.304*3</f>
        <v>357.912</v>
      </c>
      <c r="H39" s="41">
        <f>56.91*3</f>
        <v>170.73</v>
      </c>
      <c r="I39" s="41">
        <f>50.95*3</f>
        <v>152.85</v>
      </c>
      <c r="J39" s="41">
        <f>115.824*3</f>
        <v>347.472</v>
      </c>
      <c r="K39" s="41">
        <f>82.5026*3</f>
        <v>247.5078</v>
      </c>
      <c r="L39" s="81">
        <f t="shared" si="13"/>
        <v>1612.7019</v>
      </c>
      <c r="M39" s="82">
        <v>7.2</v>
      </c>
      <c r="N39" s="82">
        <v>15</v>
      </c>
      <c r="O39" s="82">
        <v>1.2</v>
      </c>
      <c r="P39" s="83">
        <f t="shared" si="14"/>
        <v>18</v>
      </c>
      <c r="Q39" s="82">
        <v>0.5</v>
      </c>
      <c r="R39" s="82">
        <v>1</v>
      </c>
      <c r="S39" s="100">
        <f>(M39+P39+Q39+R39)*$S$4</f>
        <v>2.67</v>
      </c>
      <c r="T39" s="83">
        <f t="shared" si="15"/>
        <v>29.37</v>
      </c>
      <c r="U39" s="83">
        <f t="shared" si="16"/>
        <v>47365.054803</v>
      </c>
      <c r="V39" s="104"/>
      <c r="W39" s="102"/>
      <c r="X39" s="103"/>
      <c r="Y39" s="111"/>
      <c r="Z39" s="111"/>
      <c r="AA39" s="111"/>
    </row>
    <row r="40" s="5" customFormat="1" ht="67.5" outlineLevel="1" spans="1:27">
      <c r="A40" s="37">
        <v>3</v>
      </c>
      <c r="B40" s="47" t="s">
        <v>109</v>
      </c>
      <c r="C40" s="47" t="s">
        <v>110</v>
      </c>
      <c r="D40" s="44" t="s">
        <v>111</v>
      </c>
      <c r="E40" s="37" t="s">
        <v>83</v>
      </c>
      <c r="F40" s="41">
        <v>145.6096</v>
      </c>
      <c r="G40" s="41">
        <v>140.5231</v>
      </c>
      <c r="H40" s="41">
        <v>144.67</v>
      </c>
      <c r="I40" s="41">
        <v>144.6</v>
      </c>
      <c r="J40" s="41">
        <v>142.4</v>
      </c>
      <c r="K40" s="41">
        <v>120.49</v>
      </c>
      <c r="L40" s="81">
        <f t="shared" si="13"/>
        <v>838.2927</v>
      </c>
      <c r="M40" s="82">
        <v>12</v>
      </c>
      <c r="N40" s="84"/>
      <c r="O40" s="84"/>
      <c r="P40" s="83">
        <f t="shared" si="14"/>
        <v>0</v>
      </c>
      <c r="Q40" s="82">
        <v>0.5</v>
      </c>
      <c r="R40" s="82">
        <v>1</v>
      </c>
      <c r="S40" s="100">
        <f>(M40+P40+Q40+R40)*$S$4</f>
        <v>1.35</v>
      </c>
      <c r="T40" s="83">
        <f t="shared" si="15"/>
        <v>14.85</v>
      </c>
      <c r="U40" s="83">
        <f t="shared" si="16"/>
        <v>12448.646595</v>
      </c>
      <c r="V40" s="104" t="s">
        <v>90</v>
      </c>
      <c r="W40" s="102"/>
      <c r="X40" s="103"/>
      <c r="Y40" s="111"/>
      <c r="Z40" s="111"/>
      <c r="AA40" s="111"/>
    </row>
    <row r="41" s="5" customFormat="1" ht="45" outlineLevel="1" spans="1:27">
      <c r="A41" s="37">
        <v>4</v>
      </c>
      <c r="B41" s="47" t="s">
        <v>112</v>
      </c>
      <c r="C41" s="47" t="s">
        <v>113</v>
      </c>
      <c r="D41" s="47" t="s">
        <v>114</v>
      </c>
      <c r="E41" s="37" t="s">
        <v>83</v>
      </c>
      <c r="F41" s="41">
        <v>138.3409</v>
      </c>
      <c r="G41" s="41">
        <v>134.71</v>
      </c>
      <c r="H41" s="41">
        <v>138.86</v>
      </c>
      <c r="I41" s="41">
        <v>144.6</v>
      </c>
      <c r="J41" s="41">
        <v>135.99</v>
      </c>
      <c r="K41" s="41">
        <v>150.56</v>
      </c>
      <c r="L41" s="81">
        <f t="shared" si="13"/>
        <v>843.0609</v>
      </c>
      <c r="M41" s="82">
        <v>11</v>
      </c>
      <c r="N41" s="82">
        <v>10</v>
      </c>
      <c r="O41" s="82">
        <v>1.01</v>
      </c>
      <c r="P41" s="83">
        <f t="shared" si="14"/>
        <v>10.1</v>
      </c>
      <c r="Q41" s="82">
        <v>0.8</v>
      </c>
      <c r="R41" s="82">
        <v>0.3</v>
      </c>
      <c r="S41" s="100">
        <f>(M41+P41+Q41+R41)*$S$4</f>
        <v>2.22</v>
      </c>
      <c r="T41" s="83">
        <f t="shared" si="15"/>
        <v>24.42</v>
      </c>
      <c r="U41" s="83">
        <f t="shared" si="16"/>
        <v>20587.547178</v>
      </c>
      <c r="V41" s="104"/>
      <c r="W41" s="102"/>
      <c r="X41" s="103"/>
      <c r="Y41" s="111"/>
      <c r="Z41" s="111"/>
      <c r="AA41" s="111"/>
    </row>
    <row r="42" s="5" customFormat="1" spans="1:16379">
      <c r="A42" s="32" t="s">
        <v>115</v>
      </c>
      <c r="B42" s="53" t="s">
        <v>116</v>
      </c>
      <c r="C42" s="53"/>
      <c r="D42" s="53"/>
      <c r="E42" s="54"/>
      <c r="F42" s="55"/>
      <c r="G42" s="55"/>
      <c r="H42" s="55"/>
      <c r="I42" s="55"/>
      <c r="J42" s="55"/>
      <c r="K42" s="55"/>
      <c r="L42" s="81"/>
      <c r="M42" s="82"/>
      <c r="N42" s="82"/>
      <c r="O42" s="82"/>
      <c r="P42" s="83"/>
      <c r="Q42" s="82"/>
      <c r="R42" s="82"/>
      <c r="S42" s="100"/>
      <c r="T42" s="83"/>
      <c r="U42" s="80">
        <f>SUM(U43:U45)</f>
        <v>138931.00084875</v>
      </c>
      <c r="V42" s="107"/>
      <c r="W42" s="33"/>
      <c r="X42" s="99"/>
      <c r="Y42" s="111"/>
      <c r="Z42" s="111"/>
      <c r="AA42" s="111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</row>
    <row r="43" s="5" customFormat="1" ht="33.75" outlineLevel="1" spans="1:27">
      <c r="A43" s="37">
        <v>1</v>
      </c>
      <c r="B43" s="37" t="s">
        <v>117</v>
      </c>
      <c r="C43" s="47" t="s">
        <v>118</v>
      </c>
      <c r="D43" s="47" t="s">
        <v>119</v>
      </c>
      <c r="E43" s="52" t="s">
        <v>83</v>
      </c>
      <c r="F43" s="41">
        <v>179.3074</v>
      </c>
      <c r="G43" s="41">
        <v>156.2462</v>
      </c>
      <c r="H43" s="41">
        <v>176.7724</v>
      </c>
      <c r="I43" s="41">
        <v>153.8671</v>
      </c>
      <c r="J43" s="41">
        <v>177.5524</v>
      </c>
      <c r="K43" s="41">
        <v>225.3335</v>
      </c>
      <c r="L43" s="81">
        <f t="shared" ref="L43:L45" si="17">SUM(F43:K43)</f>
        <v>1069.079</v>
      </c>
      <c r="M43" s="82">
        <v>2</v>
      </c>
      <c r="N43" s="82">
        <v>10</v>
      </c>
      <c r="O43" s="82">
        <v>1.03</v>
      </c>
      <c r="P43" s="83">
        <f t="shared" ref="P43:P45" si="18">N43*O43</f>
        <v>10.3</v>
      </c>
      <c r="Q43" s="82">
        <v>0.1</v>
      </c>
      <c r="R43" s="82">
        <v>0</v>
      </c>
      <c r="S43" s="100">
        <f>(M43+P43+Q43+R43)*$S$4</f>
        <v>1.24</v>
      </c>
      <c r="T43" s="83">
        <f t="shared" ref="T43:T45" si="19">M43+P43+Q43+R43+S43</f>
        <v>13.64</v>
      </c>
      <c r="U43" s="83">
        <f t="shared" ref="U43:U45" si="20">T43*L43</f>
        <v>14582.23756</v>
      </c>
      <c r="V43" s="104"/>
      <c r="W43" s="102"/>
      <c r="X43" s="103"/>
      <c r="Y43" s="111"/>
      <c r="Z43" s="111"/>
      <c r="AA43" s="111"/>
    </row>
    <row r="44" s="5" customFormat="1" ht="33.75" outlineLevel="1" spans="1:27">
      <c r="A44" s="37"/>
      <c r="B44" s="37"/>
      <c r="C44" s="47" t="s">
        <v>120</v>
      </c>
      <c r="D44" s="47" t="s">
        <v>121</v>
      </c>
      <c r="E44" s="52" t="s">
        <v>83</v>
      </c>
      <c r="F44" s="41">
        <v>179.3074</v>
      </c>
      <c r="G44" s="41">
        <v>156.2462</v>
      </c>
      <c r="H44" s="41">
        <v>176.7724</v>
      </c>
      <c r="I44" s="41">
        <v>153.8671</v>
      </c>
      <c r="J44" s="41">
        <v>177.5524</v>
      </c>
      <c r="K44" s="41">
        <v>225.3335</v>
      </c>
      <c r="L44" s="81">
        <f t="shared" si="17"/>
        <v>1069.079</v>
      </c>
      <c r="M44" s="82">
        <v>19</v>
      </c>
      <c r="N44" s="82">
        <v>5</v>
      </c>
      <c r="O44" s="82">
        <v>1.15</v>
      </c>
      <c r="P44" s="83">
        <f t="shared" si="18"/>
        <v>5.75</v>
      </c>
      <c r="Q44" s="82">
        <v>3.0875</v>
      </c>
      <c r="R44" s="82">
        <v>0</v>
      </c>
      <c r="S44" s="100">
        <f>(M44+P44+Q44+R44)*$S$4</f>
        <v>2.78375</v>
      </c>
      <c r="T44" s="83">
        <f t="shared" si="19"/>
        <v>30.62125</v>
      </c>
      <c r="U44" s="83">
        <f t="shared" si="20"/>
        <v>32736.53532875</v>
      </c>
      <c r="V44" s="104"/>
      <c r="W44" s="102"/>
      <c r="X44" s="103"/>
      <c r="Y44" s="111"/>
      <c r="Z44" s="111"/>
      <c r="AA44" s="111"/>
    </row>
    <row r="45" s="5" customFormat="1" ht="36" outlineLevel="1" spans="1:27">
      <c r="A45" s="37"/>
      <c r="B45" s="37"/>
      <c r="C45" s="49" t="s">
        <v>122</v>
      </c>
      <c r="D45" s="49" t="s">
        <v>123</v>
      </c>
      <c r="E45" s="37" t="s">
        <v>83</v>
      </c>
      <c r="F45" s="41">
        <v>179.31</v>
      </c>
      <c r="G45" s="48">
        <v>156.25</v>
      </c>
      <c r="H45" s="41">
        <v>176.77</v>
      </c>
      <c r="I45" s="41">
        <v>156.42</v>
      </c>
      <c r="J45" s="41">
        <v>177.55</v>
      </c>
      <c r="K45" s="41">
        <v>206.46</v>
      </c>
      <c r="L45" s="81">
        <f t="shared" si="17"/>
        <v>1052.76</v>
      </c>
      <c r="M45" s="82">
        <v>20</v>
      </c>
      <c r="N45" s="82">
        <v>48</v>
      </c>
      <c r="O45" s="82">
        <v>1.05</v>
      </c>
      <c r="P45" s="83">
        <f t="shared" si="18"/>
        <v>50.4</v>
      </c>
      <c r="Q45" s="82">
        <v>7.81</v>
      </c>
      <c r="R45" s="82">
        <v>0.9</v>
      </c>
      <c r="S45" s="100">
        <f>(M45+P45+Q45+R45)*$S$4</f>
        <v>7.911</v>
      </c>
      <c r="T45" s="83">
        <f t="shared" si="19"/>
        <v>87.021</v>
      </c>
      <c r="U45" s="83">
        <f t="shared" si="20"/>
        <v>91612.22796</v>
      </c>
      <c r="V45" s="104"/>
      <c r="W45" s="102"/>
      <c r="X45" s="103"/>
      <c r="Y45" s="111"/>
      <c r="Z45" s="111"/>
      <c r="AA45" s="111"/>
    </row>
    <row r="46" s="5" customFormat="1" spans="1:16379">
      <c r="A46" s="32" t="s">
        <v>124</v>
      </c>
      <c r="B46" s="53" t="s">
        <v>125</v>
      </c>
      <c r="C46" s="53"/>
      <c r="D46" s="53"/>
      <c r="E46" s="54"/>
      <c r="F46" s="55"/>
      <c r="G46" s="55"/>
      <c r="H46" s="55"/>
      <c r="I46" s="55"/>
      <c r="J46" s="55"/>
      <c r="K46" s="55"/>
      <c r="L46" s="81"/>
      <c r="M46" s="82"/>
      <c r="N46" s="82"/>
      <c r="O46" s="82"/>
      <c r="P46" s="83"/>
      <c r="Q46" s="82"/>
      <c r="R46" s="82"/>
      <c r="S46" s="100"/>
      <c r="T46" s="83"/>
      <c r="U46" s="80">
        <f>SUM(U47:U56)</f>
        <v>54621.9144638663</v>
      </c>
      <c r="V46" s="107"/>
      <c r="W46" s="33"/>
      <c r="X46" s="99"/>
      <c r="Y46" s="111"/>
      <c r="Z46" s="111"/>
      <c r="AA46" s="111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  <c r="WVU46" s="6"/>
      <c r="WVV46" s="6"/>
      <c r="WVW46" s="6"/>
      <c r="WVX46" s="6"/>
      <c r="WVY46" s="6"/>
      <c r="WVZ46" s="6"/>
      <c r="WWA46" s="6"/>
      <c r="WWB46" s="6"/>
      <c r="WWC46" s="6"/>
      <c r="WWD46" s="6"/>
      <c r="WWE46" s="6"/>
      <c r="WWF46" s="6"/>
      <c r="WWG46" s="6"/>
      <c r="WWH46" s="6"/>
      <c r="WWI46" s="6"/>
      <c r="WWJ46" s="6"/>
      <c r="WWK46" s="6"/>
      <c r="WWL46" s="6"/>
      <c r="WWM46" s="6"/>
      <c r="WWN46" s="6"/>
      <c r="WWO46" s="6"/>
      <c r="WWP46" s="6"/>
      <c r="WWQ46" s="6"/>
      <c r="WWR46" s="6"/>
      <c r="WWS46" s="6"/>
      <c r="WWT46" s="6"/>
      <c r="WWU46" s="6"/>
      <c r="WWV46" s="6"/>
      <c r="WWW46" s="6"/>
      <c r="WWX46" s="6"/>
      <c r="WWY46" s="6"/>
      <c r="WWZ46" s="6"/>
      <c r="WXA46" s="6"/>
      <c r="WXB46" s="6"/>
      <c r="WXC46" s="6"/>
      <c r="WXD46" s="6"/>
      <c r="WXE46" s="6"/>
      <c r="WXF46" s="6"/>
      <c r="WXG46" s="6"/>
      <c r="WXH46" s="6"/>
      <c r="WXI46" s="6"/>
      <c r="WXJ46" s="6"/>
      <c r="WXK46" s="6"/>
      <c r="WXL46" s="6"/>
      <c r="WXM46" s="6"/>
      <c r="WXN46" s="6"/>
      <c r="WXO46" s="6"/>
      <c r="WXP46" s="6"/>
      <c r="WXQ46" s="6"/>
      <c r="WXR46" s="6"/>
      <c r="WXS46" s="6"/>
      <c r="WXT46" s="6"/>
      <c r="WXU46" s="6"/>
      <c r="WXV46" s="6"/>
      <c r="WXW46" s="6"/>
      <c r="WXX46" s="6"/>
      <c r="WXY46" s="6"/>
      <c r="WXZ46" s="6"/>
      <c r="WYA46" s="6"/>
      <c r="WYB46" s="6"/>
      <c r="WYC46" s="6"/>
      <c r="WYD46" s="6"/>
      <c r="WYE46" s="6"/>
      <c r="WYF46" s="6"/>
      <c r="WYG46" s="6"/>
      <c r="WYH46" s="6"/>
      <c r="WYI46" s="6"/>
      <c r="WYJ46" s="6"/>
      <c r="WYK46" s="6"/>
      <c r="WYL46" s="6"/>
      <c r="WYM46" s="6"/>
      <c r="WYN46" s="6"/>
      <c r="WYO46" s="6"/>
      <c r="WYP46" s="6"/>
      <c r="WYQ46" s="6"/>
      <c r="WYR46" s="6"/>
      <c r="WYS46" s="6"/>
      <c r="WYT46" s="6"/>
      <c r="WYU46" s="6"/>
      <c r="WYV46" s="6"/>
      <c r="WYW46" s="6"/>
      <c r="WYX46" s="6"/>
      <c r="WYY46" s="6"/>
      <c r="WYZ46" s="6"/>
      <c r="WZA46" s="6"/>
      <c r="WZB46" s="6"/>
      <c r="WZC46" s="6"/>
      <c r="WZD46" s="6"/>
      <c r="WZE46" s="6"/>
      <c r="WZF46" s="6"/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</row>
    <row r="47" s="5" customFormat="1" ht="56.25" outlineLevel="1" spans="1:27">
      <c r="A47" s="37">
        <v>1</v>
      </c>
      <c r="B47" s="56" t="s">
        <v>126</v>
      </c>
      <c r="C47" s="57" t="s">
        <v>127</v>
      </c>
      <c r="D47" s="57" t="s">
        <v>128</v>
      </c>
      <c r="E47" s="37" t="s">
        <v>83</v>
      </c>
      <c r="F47" s="41">
        <v>26.7187</v>
      </c>
      <c r="G47" s="41">
        <v>24.085</v>
      </c>
      <c r="H47" s="41">
        <v>33.2026</v>
      </c>
      <c r="I47" s="41">
        <v>56.1771</v>
      </c>
      <c r="J47" s="41">
        <v>26.15</v>
      </c>
      <c r="K47" s="41">
        <v>20.7</v>
      </c>
      <c r="L47" s="81">
        <f t="shared" ref="L47:L56" si="21">SUM(F47:K47)</f>
        <v>187.0334</v>
      </c>
      <c r="M47" s="82">
        <v>15.5</v>
      </c>
      <c r="N47" s="82">
        <v>18.9320388349515</v>
      </c>
      <c r="O47" s="82">
        <v>1.02</v>
      </c>
      <c r="P47" s="83">
        <f t="shared" ref="P47:P56" si="22">N47*O47</f>
        <v>19.3106796116505</v>
      </c>
      <c r="Q47" s="82">
        <v>0.5</v>
      </c>
      <c r="R47" s="82">
        <v>0.5</v>
      </c>
      <c r="S47" s="100">
        <f>(M47+P47+Q47+R47)*$S$4</f>
        <v>3.58106796116505</v>
      </c>
      <c r="T47" s="83">
        <f t="shared" ref="T47:T56" si="23">M47+P47+Q47+R47+S47</f>
        <v>39.3917475728156</v>
      </c>
      <c r="U47" s="83">
        <f t="shared" ref="U47:U56" si="24">T47*L47</f>
        <v>7367.57248048545</v>
      </c>
      <c r="V47" s="104"/>
      <c r="W47" s="102"/>
      <c r="X47" s="103"/>
      <c r="Y47" s="111"/>
      <c r="Z47" s="111"/>
      <c r="AA47" s="111"/>
    </row>
    <row r="48" s="5" customFormat="1" ht="56.25" outlineLevel="1" spans="1:27">
      <c r="A48" s="37">
        <v>2</v>
      </c>
      <c r="B48" s="56" t="s">
        <v>126</v>
      </c>
      <c r="C48" s="57" t="s">
        <v>129</v>
      </c>
      <c r="D48" s="57" t="s">
        <v>130</v>
      </c>
      <c r="E48" s="37" t="s">
        <v>83</v>
      </c>
      <c r="F48" s="41">
        <v>6.4887</v>
      </c>
      <c r="G48" s="41">
        <v>5.0375</v>
      </c>
      <c r="H48" s="41">
        <v>5.0375</v>
      </c>
      <c r="I48" s="41">
        <v>6</v>
      </c>
      <c r="J48" s="41">
        <v>34.7075</v>
      </c>
      <c r="K48" s="41">
        <v>7.0025</v>
      </c>
      <c r="L48" s="81">
        <f t="shared" si="21"/>
        <v>64.2737</v>
      </c>
      <c r="M48" s="82">
        <v>15.5</v>
      </c>
      <c r="N48" s="82">
        <v>11.3592233009709</v>
      </c>
      <c r="O48" s="82">
        <v>1.02</v>
      </c>
      <c r="P48" s="83">
        <f t="shared" si="22"/>
        <v>11.5864077669903</v>
      </c>
      <c r="Q48" s="82">
        <v>0.5</v>
      </c>
      <c r="R48" s="82">
        <v>0.5</v>
      </c>
      <c r="S48" s="100">
        <f>(M48+P48+Q48+R48)*$S$4</f>
        <v>2.80864077669903</v>
      </c>
      <c r="T48" s="83">
        <f t="shared" si="23"/>
        <v>30.8950485436894</v>
      </c>
      <c r="U48" s="83">
        <f t="shared" si="24"/>
        <v>1985.73908158253</v>
      </c>
      <c r="V48" s="104"/>
      <c r="W48" s="102"/>
      <c r="X48" s="103"/>
      <c r="Y48" s="111"/>
      <c r="Z48" s="111"/>
      <c r="AA48" s="111"/>
    </row>
    <row r="49" s="5" customFormat="1" ht="48" outlineLevel="1" spans="1:27">
      <c r="A49" s="37">
        <v>3</v>
      </c>
      <c r="B49" s="49" t="s">
        <v>126</v>
      </c>
      <c r="C49" s="49" t="s">
        <v>131</v>
      </c>
      <c r="D49" s="49" t="s">
        <v>128</v>
      </c>
      <c r="E49" s="37" t="s">
        <v>83</v>
      </c>
      <c r="F49" s="41">
        <v>37.9863</v>
      </c>
      <c r="G49" s="41">
        <v>37.1094</v>
      </c>
      <c r="H49" s="41"/>
      <c r="I49" s="41"/>
      <c r="J49" s="41"/>
      <c r="K49" s="41"/>
      <c r="L49" s="81">
        <f t="shared" si="21"/>
        <v>75.0957</v>
      </c>
      <c r="M49" s="82">
        <v>15.5</v>
      </c>
      <c r="N49" s="82">
        <v>7.57281553398058</v>
      </c>
      <c r="O49" s="82">
        <v>1.02</v>
      </c>
      <c r="P49" s="83">
        <f t="shared" si="22"/>
        <v>7.72427184466019</v>
      </c>
      <c r="Q49" s="82">
        <v>0.5</v>
      </c>
      <c r="R49" s="82">
        <v>0.5</v>
      </c>
      <c r="S49" s="100">
        <f>(M49+P49+Q49+R49)*$S$4</f>
        <v>2.42242718446602</v>
      </c>
      <c r="T49" s="83">
        <f t="shared" si="23"/>
        <v>26.6466990291262</v>
      </c>
      <c r="U49" s="83">
        <f t="shared" si="24"/>
        <v>2001.05251628155</v>
      </c>
      <c r="V49" s="104"/>
      <c r="W49" s="102"/>
      <c r="X49" s="103"/>
      <c r="Y49" s="111"/>
      <c r="Z49" s="111"/>
      <c r="AA49" s="111"/>
    </row>
    <row r="50" s="5" customFormat="1" ht="45" outlineLevel="1" spans="1:27">
      <c r="A50" s="37">
        <v>4</v>
      </c>
      <c r="B50" s="56" t="s">
        <v>132</v>
      </c>
      <c r="C50" s="58" t="s">
        <v>133</v>
      </c>
      <c r="D50" s="58" t="s">
        <v>134</v>
      </c>
      <c r="E50" s="37" t="s">
        <v>83</v>
      </c>
      <c r="F50" s="41">
        <v>132.3151</v>
      </c>
      <c r="G50" s="41">
        <v>131.5624</v>
      </c>
      <c r="H50" s="41">
        <v>131.5847</v>
      </c>
      <c r="I50" s="41">
        <v>129.4651</v>
      </c>
      <c r="J50" s="50">
        <v>126.7825</v>
      </c>
      <c r="K50" s="41">
        <v>174.5</v>
      </c>
      <c r="L50" s="81">
        <f t="shared" si="21"/>
        <v>826.2098</v>
      </c>
      <c r="M50" s="82">
        <v>11</v>
      </c>
      <c r="N50" s="82">
        <v>16</v>
      </c>
      <c r="O50" s="82">
        <v>1.01</v>
      </c>
      <c r="P50" s="83">
        <f t="shared" si="22"/>
        <v>16.16</v>
      </c>
      <c r="Q50" s="82">
        <v>0.5</v>
      </c>
      <c r="R50" s="82">
        <v>0.5</v>
      </c>
      <c r="S50" s="100">
        <f>(M50+P50+Q50+R50)*$S$4</f>
        <v>2.816</v>
      </c>
      <c r="T50" s="83">
        <f t="shared" si="23"/>
        <v>30.976</v>
      </c>
      <c r="U50" s="83">
        <f t="shared" si="24"/>
        <v>25592.6747648</v>
      </c>
      <c r="V50" s="104"/>
      <c r="W50" s="102"/>
      <c r="X50" s="103"/>
      <c r="Y50" s="111"/>
      <c r="Z50" s="111"/>
      <c r="AA50" s="111"/>
    </row>
    <row r="51" s="5" customFormat="1" ht="45" outlineLevel="1" spans="1:27">
      <c r="A51" s="37">
        <v>5</v>
      </c>
      <c r="B51" s="56" t="s">
        <v>132</v>
      </c>
      <c r="C51" s="58" t="s">
        <v>135</v>
      </c>
      <c r="D51" s="58" t="s">
        <v>134</v>
      </c>
      <c r="E51" s="37" t="s">
        <v>83</v>
      </c>
      <c r="F51" s="41">
        <v>54.2126</v>
      </c>
      <c r="G51" s="41">
        <v>54.2125</v>
      </c>
      <c r="H51" s="41"/>
      <c r="I51" s="41"/>
      <c r="J51" s="41"/>
      <c r="K51" s="41"/>
      <c r="L51" s="81">
        <f t="shared" si="21"/>
        <v>108.4251</v>
      </c>
      <c r="M51" s="82">
        <v>11</v>
      </c>
      <c r="N51" s="82">
        <v>11</v>
      </c>
      <c r="O51" s="82">
        <v>1.01</v>
      </c>
      <c r="P51" s="83">
        <f t="shared" si="22"/>
        <v>11.11</v>
      </c>
      <c r="Q51" s="82">
        <v>0.5</v>
      </c>
      <c r="R51" s="82">
        <v>0.5</v>
      </c>
      <c r="S51" s="100">
        <f>(M51+P51+Q51+R51)*$S$4</f>
        <v>2.311</v>
      </c>
      <c r="T51" s="83">
        <f t="shared" si="23"/>
        <v>25.421</v>
      </c>
      <c r="U51" s="83">
        <f t="shared" si="24"/>
        <v>2756.2744671</v>
      </c>
      <c r="V51" s="104"/>
      <c r="W51" s="102"/>
      <c r="X51" s="103"/>
      <c r="Y51" s="111"/>
      <c r="Z51" s="111"/>
      <c r="AA51" s="111"/>
    </row>
    <row r="52" s="5" customFormat="1" ht="33.75" outlineLevel="1" spans="1:27">
      <c r="A52" s="37">
        <v>6</v>
      </c>
      <c r="B52" s="56" t="s">
        <v>136</v>
      </c>
      <c r="C52" s="58" t="s">
        <v>137</v>
      </c>
      <c r="D52" s="58" t="s">
        <v>134</v>
      </c>
      <c r="E52" s="37" t="s">
        <v>83</v>
      </c>
      <c r="F52" s="41">
        <v>6.4887</v>
      </c>
      <c r="G52" s="41">
        <v>5.0375</v>
      </c>
      <c r="H52" s="41">
        <v>59.25</v>
      </c>
      <c r="I52" s="41">
        <v>64.3124</v>
      </c>
      <c r="J52" s="41">
        <v>50.3373</v>
      </c>
      <c r="K52" s="41">
        <v>0</v>
      </c>
      <c r="L52" s="81">
        <f t="shared" si="21"/>
        <v>185.4259</v>
      </c>
      <c r="M52" s="82">
        <v>11</v>
      </c>
      <c r="N52" s="82">
        <v>11</v>
      </c>
      <c r="O52" s="82">
        <v>1.01</v>
      </c>
      <c r="P52" s="83">
        <f t="shared" si="22"/>
        <v>11.11</v>
      </c>
      <c r="Q52" s="82">
        <v>0.5</v>
      </c>
      <c r="R52" s="82">
        <v>0.5</v>
      </c>
      <c r="S52" s="100">
        <f>(M52+P52+Q52+R52)*$S$4</f>
        <v>2.311</v>
      </c>
      <c r="T52" s="83">
        <f t="shared" si="23"/>
        <v>25.421</v>
      </c>
      <c r="U52" s="83">
        <f t="shared" si="24"/>
        <v>4713.7118039</v>
      </c>
      <c r="V52" s="104"/>
      <c r="W52" s="102"/>
      <c r="X52" s="103"/>
      <c r="Y52" s="111"/>
      <c r="Z52" s="111"/>
      <c r="AA52" s="111"/>
    </row>
    <row r="53" s="5" customFormat="1" ht="45" outlineLevel="1" spans="1:27">
      <c r="A53" s="37">
        <v>7</v>
      </c>
      <c r="B53" s="56" t="s">
        <v>138</v>
      </c>
      <c r="C53" s="58" t="s">
        <v>139</v>
      </c>
      <c r="D53" s="58" t="s">
        <v>134</v>
      </c>
      <c r="E53" s="37" t="s">
        <v>83</v>
      </c>
      <c r="F53" s="41">
        <v>0.78</v>
      </c>
      <c r="G53" s="41">
        <v>0.78</v>
      </c>
      <c r="H53" s="41">
        <v>0.78</v>
      </c>
      <c r="I53" s="41">
        <v>0.78</v>
      </c>
      <c r="J53" s="41"/>
      <c r="K53" s="41">
        <v>1.55</v>
      </c>
      <c r="L53" s="81">
        <f t="shared" si="21"/>
        <v>4.67</v>
      </c>
      <c r="M53" s="82">
        <v>11</v>
      </c>
      <c r="N53" s="82">
        <v>26</v>
      </c>
      <c r="O53" s="82">
        <v>1.01</v>
      </c>
      <c r="P53" s="83">
        <f t="shared" si="22"/>
        <v>26.26</v>
      </c>
      <c r="Q53" s="82">
        <v>0.5</v>
      </c>
      <c r="R53" s="82">
        <v>0.5</v>
      </c>
      <c r="S53" s="100">
        <f>(M53+P53+Q53+R53)*$S$4</f>
        <v>3.826</v>
      </c>
      <c r="T53" s="83">
        <f t="shared" si="23"/>
        <v>42.086</v>
      </c>
      <c r="U53" s="83">
        <f t="shared" si="24"/>
        <v>196.54162</v>
      </c>
      <c r="V53" s="104"/>
      <c r="W53" s="102"/>
      <c r="X53" s="103"/>
      <c r="Y53" s="111"/>
      <c r="Z53" s="111"/>
      <c r="AA53" s="111"/>
    </row>
    <row r="54" s="5" customFormat="1" ht="36" outlineLevel="1" spans="1:27">
      <c r="A54" s="37">
        <v>8</v>
      </c>
      <c r="B54" s="49" t="s">
        <v>132</v>
      </c>
      <c r="C54" s="49" t="s">
        <v>140</v>
      </c>
      <c r="D54" s="49" t="s">
        <v>134</v>
      </c>
      <c r="E54" s="37" t="s">
        <v>83</v>
      </c>
      <c r="F54" s="41">
        <v>11.88</v>
      </c>
      <c r="G54" s="48">
        <v>7.14</v>
      </c>
      <c r="H54" s="41">
        <v>11.88</v>
      </c>
      <c r="I54" s="41">
        <v>17.87</v>
      </c>
      <c r="J54" s="41">
        <v>11.88</v>
      </c>
      <c r="K54" s="41">
        <v>30.33</v>
      </c>
      <c r="L54" s="81">
        <f t="shared" si="21"/>
        <v>90.98</v>
      </c>
      <c r="M54" s="82">
        <v>11</v>
      </c>
      <c r="N54" s="82">
        <v>11</v>
      </c>
      <c r="O54" s="82">
        <v>1.01</v>
      </c>
      <c r="P54" s="83">
        <f t="shared" si="22"/>
        <v>11.11</v>
      </c>
      <c r="Q54" s="82">
        <v>0.5</v>
      </c>
      <c r="R54" s="82">
        <v>0.5</v>
      </c>
      <c r="S54" s="100">
        <f>(M54+P54+Q54+R54)*$S$4</f>
        <v>2.311</v>
      </c>
      <c r="T54" s="83">
        <f t="shared" si="23"/>
        <v>25.421</v>
      </c>
      <c r="U54" s="83">
        <f t="shared" si="24"/>
        <v>2312.80258</v>
      </c>
      <c r="V54" s="104"/>
      <c r="W54" s="102"/>
      <c r="X54" s="103"/>
      <c r="Y54" s="111"/>
      <c r="Z54" s="111"/>
      <c r="AA54" s="111"/>
    </row>
    <row r="55" s="5" customFormat="1" ht="24" outlineLevel="1" spans="1:27">
      <c r="A55" s="37">
        <v>9</v>
      </c>
      <c r="B55" s="49" t="s">
        <v>141</v>
      </c>
      <c r="C55" s="49" t="s">
        <v>142</v>
      </c>
      <c r="D55" s="49" t="s">
        <v>143</v>
      </c>
      <c r="E55" s="59" t="s">
        <v>83</v>
      </c>
      <c r="F55" s="41">
        <v>28.5</v>
      </c>
      <c r="G55" s="48">
        <v>42.28</v>
      </c>
      <c r="H55" s="41">
        <v>29.17</v>
      </c>
      <c r="I55" s="41">
        <v>29.776</v>
      </c>
      <c r="J55" s="41">
        <v>39.32</v>
      </c>
      <c r="K55" s="41">
        <v>39.32</v>
      </c>
      <c r="L55" s="81">
        <f t="shared" si="21"/>
        <v>208.366</v>
      </c>
      <c r="M55" s="82">
        <v>11</v>
      </c>
      <c r="N55" s="82">
        <v>11</v>
      </c>
      <c r="O55" s="82">
        <v>1.01</v>
      </c>
      <c r="P55" s="83">
        <f t="shared" si="22"/>
        <v>11.11</v>
      </c>
      <c r="Q55" s="82">
        <v>0.5</v>
      </c>
      <c r="R55" s="82">
        <v>0.5</v>
      </c>
      <c r="S55" s="100">
        <f>(M55+P55+Q55+R55)*$S$4</f>
        <v>2.311</v>
      </c>
      <c r="T55" s="83">
        <f t="shared" si="23"/>
        <v>25.421</v>
      </c>
      <c r="U55" s="83">
        <f t="shared" si="24"/>
        <v>5296.872086</v>
      </c>
      <c r="V55" s="104"/>
      <c r="W55" s="102"/>
      <c r="X55" s="103"/>
      <c r="Y55" s="111"/>
      <c r="Z55" s="111"/>
      <c r="AA55" s="111"/>
    </row>
    <row r="56" s="5" customFormat="1" ht="56.25" outlineLevel="1" spans="1:27">
      <c r="A56" s="37">
        <v>10</v>
      </c>
      <c r="B56" s="47" t="s">
        <v>144</v>
      </c>
      <c r="C56" s="47" t="s">
        <v>145</v>
      </c>
      <c r="D56" s="47" t="s">
        <v>119</v>
      </c>
      <c r="E56" s="52" t="s">
        <v>89</v>
      </c>
      <c r="F56" s="41">
        <v>0.11</v>
      </c>
      <c r="G56" s="41"/>
      <c r="H56" s="41">
        <v>0.13</v>
      </c>
      <c r="I56" s="41"/>
      <c r="J56" s="41">
        <v>0.103</v>
      </c>
      <c r="K56" s="41"/>
      <c r="L56" s="81">
        <f t="shared" si="21"/>
        <v>0.343</v>
      </c>
      <c r="M56" s="82">
        <v>1320</v>
      </c>
      <c r="N56" s="82">
        <v>4823.00884955752</v>
      </c>
      <c r="O56" s="82">
        <v>1.02</v>
      </c>
      <c r="P56" s="83">
        <f t="shared" si="22"/>
        <v>4919.46902654867</v>
      </c>
      <c r="Q56" s="82">
        <v>70</v>
      </c>
      <c r="R56" s="82">
        <v>48</v>
      </c>
      <c r="S56" s="100">
        <f>(M56+P56+Q56+R56)*$S$4</f>
        <v>635.746902654867</v>
      </c>
      <c r="T56" s="83">
        <f t="shared" si="23"/>
        <v>6993.21592920354</v>
      </c>
      <c r="U56" s="83">
        <f t="shared" si="24"/>
        <v>2398.67306371681</v>
      </c>
      <c r="V56" s="104"/>
      <c r="W56" s="102"/>
      <c r="X56" s="103"/>
      <c r="Y56" s="111"/>
      <c r="Z56" s="111"/>
      <c r="AA56" s="111"/>
    </row>
    <row r="57" s="5" customFormat="1" spans="1:16379">
      <c r="A57" s="32" t="s">
        <v>146</v>
      </c>
      <c r="B57" s="53" t="s">
        <v>147</v>
      </c>
      <c r="C57" s="53"/>
      <c r="D57" s="53"/>
      <c r="E57" s="54"/>
      <c r="F57" s="55"/>
      <c r="G57" s="55"/>
      <c r="H57" s="55"/>
      <c r="I57" s="55"/>
      <c r="J57" s="55"/>
      <c r="K57" s="55"/>
      <c r="L57" s="81"/>
      <c r="M57" s="82"/>
      <c r="N57" s="82"/>
      <c r="O57" s="82"/>
      <c r="P57" s="83"/>
      <c r="Q57" s="82"/>
      <c r="R57" s="82"/>
      <c r="S57" s="100"/>
      <c r="T57" s="83"/>
      <c r="U57" s="80">
        <f>SUM(U58:U62)</f>
        <v>292542.4722638</v>
      </c>
      <c r="V57" s="107"/>
      <c r="W57" s="33"/>
      <c r="X57" s="99"/>
      <c r="Y57" s="111"/>
      <c r="Z57" s="111"/>
      <c r="AA57" s="111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  <c r="AMY57" s="6"/>
      <c r="AMZ57" s="6"/>
      <c r="ANA57" s="6"/>
      <c r="ANB57" s="6"/>
      <c r="ANC57" s="6"/>
      <c r="AND57" s="6"/>
      <c r="ANE57" s="6"/>
      <c r="ANF57" s="6"/>
      <c r="ANG57" s="6"/>
      <c r="ANH57" s="6"/>
      <c r="ANI57" s="6"/>
      <c r="ANJ57" s="6"/>
      <c r="ANK57" s="6"/>
      <c r="ANL57" s="6"/>
      <c r="ANM57" s="6"/>
      <c r="ANN57" s="6"/>
      <c r="ANO57" s="6"/>
      <c r="ANP57" s="6"/>
      <c r="ANQ57" s="6"/>
      <c r="ANR57" s="6"/>
      <c r="ANS57" s="6"/>
      <c r="ANT57" s="6"/>
      <c r="ANU57" s="6"/>
      <c r="ANV57" s="6"/>
      <c r="ANW57" s="6"/>
      <c r="ANX57" s="6"/>
      <c r="ANY57" s="6"/>
      <c r="ANZ57" s="6"/>
      <c r="AOA57" s="6"/>
      <c r="AOB57" s="6"/>
      <c r="AOC57" s="6"/>
      <c r="AOD57" s="6"/>
      <c r="AOE57" s="6"/>
      <c r="AOF57" s="6"/>
      <c r="AOG57" s="6"/>
      <c r="AOH57" s="6"/>
      <c r="AOI57" s="6"/>
      <c r="AOJ57" s="6"/>
      <c r="AOK57" s="6"/>
      <c r="AOL57" s="6"/>
      <c r="AOM57" s="6"/>
      <c r="AON57" s="6"/>
      <c r="AOO57" s="6"/>
      <c r="AOP57" s="6"/>
      <c r="AOQ57" s="6"/>
      <c r="AOR57" s="6"/>
      <c r="AOS57" s="6"/>
      <c r="AOT57" s="6"/>
      <c r="AOU57" s="6"/>
      <c r="AOV57" s="6"/>
      <c r="AOW57" s="6"/>
      <c r="AOX57" s="6"/>
      <c r="AOY57" s="6"/>
      <c r="AOZ57" s="6"/>
      <c r="APA57" s="6"/>
      <c r="APB57" s="6"/>
      <c r="APC57" s="6"/>
      <c r="APD57" s="6"/>
      <c r="APE57" s="6"/>
      <c r="APF57" s="6"/>
      <c r="APG57" s="6"/>
      <c r="APH57" s="6"/>
      <c r="API57" s="6"/>
      <c r="APJ57" s="6"/>
      <c r="APK57" s="6"/>
      <c r="APL57" s="6"/>
      <c r="APM57" s="6"/>
      <c r="APN57" s="6"/>
      <c r="APO57" s="6"/>
      <c r="APP57" s="6"/>
      <c r="APQ57" s="6"/>
      <c r="APR57" s="6"/>
      <c r="APS57" s="6"/>
      <c r="APT57" s="6"/>
      <c r="APU57" s="6"/>
      <c r="APV57" s="6"/>
      <c r="APW57" s="6"/>
      <c r="APX57" s="6"/>
      <c r="APY57" s="6"/>
      <c r="APZ57" s="6"/>
      <c r="AQA57" s="6"/>
      <c r="AQB57" s="6"/>
      <c r="AQC57" s="6"/>
      <c r="AQD57" s="6"/>
      <c r="AQE57" s="6"/>
      <c r="AQF57" s="6"/>
      <c r="AQG57" s="6"/>
      <c r="AQH57" s="6"/>
      <c r="AQI57" s="6"/>
      <c r="AQJ57" s="6"/>
      <c r="AQK57" s="6"/>
      <c r="AQL57" s="6"/>
      <c r="AQM57" s="6"/>
      <c r="AQN57" s="6"/>
      <c r="AQO57" s="6"/>
      <c r="AQP57" s="6"/>
      <c r="AQQ57" s="6"/>
      <c r="AQR57" s="6"/>
      <c r="AQS57" s="6"/>
      <c r="AQT57" s="6"/>
      <c r="AQU57" s="6"/>
      <c r="AQV57" s="6"/>
      <c r="AQW57" s="6"/>
      <c r="AQX57" s="6"/>
      <c r="AQY57" s="6"/>
      <c r="AQZ57" s="6"/>
      <c r="ARA57" s="6"/>
      <c r="ARB57" s="6"/>
      <c r="ARC57" s="6"/>
      <c r="ARD57" s="6"/>
      <c r="ARE57" s="6"/>
      <c r="ARF57" s="6"/>
      <c r="ARG57" s="6"/>
      <c r="ARH57" s="6"/>
      <c r="ARI57" s="6"/>
      <c r="ARJ57" s="6"/>
      <c r="ARK57" s="6"/>
      <c r="ARL57" s="6"/>
      <c r="ARM57" s="6"/>
      <c r="ARN57" s="6"/>
      <c r="ARO57" s="6"/>
      <c r="ARP57" s="6"/>
      <c r="ARQ57" s="6"/>
      <c r="ARR57" s="6"/>
      <c r="ARS57" s="6"/>
      <c r="ART57" s="6"/>
      <c r="ARU57" s="6"/>
      <c r="ARV57" s="6"/>
      <c r="ARW57" s="6"/>
      <c r="ARX57" s="6"/>
      <c r="ARY57" s="6"/>
      <c r="ARZ57" s="6"/>
      <c r="ASA57" s="6"/>
      <c r="ASB57" s="6"/>
      <c r="ASC57" s="6"/>
      <c r="ASD57" s="6"/>
      <c r="ASE57" s="6"/>
      <c r="ASF57" s="6"/>
      <c r="ASG57" s="6"/>
      <c r="ASH57" s="6"/>
      <c r="ASI57" s="6"/>
      <c r="ASJ57" s="6"/>
      <c r="ASK57" s="6"/>
      <c r="ASL57" s="6"/>
      <c r="ASM57" s="6"/>
      <c r="ASN57" s="6"/>
      <c r="ASO57" s="6"/>
      <c r="ASP57" s="6"/>
      <c r="ASQ57" s="6"/>
      <c r="ASR57" s="6"/>
      <c r="ASS57" s="6"/>
      <c r="AST57" s="6"/>
      <c r="ASU57" s="6"/>
      <c r="ASV57" s="6"/>
      <c r="ASW57" s="6"/>
      <c r="ASX57" s="6"/>
      <c r="ASY57" s="6"/>
      <c r="ASZ57" s="6"/>
      <c r="ATA57" s="6"/>
      <c r="ATB57" s="6"/>
      <c r="ATC57" s="6"/>
      <c r="ATD57" s="6"/>
      <c r="ATE57" s="6"/>
      <c r="ATF57" s="6"/>
      <c r="ATG57" s="6"/>
      <c r="ATH57" s="6"/>
      <c r="ATI57" s="6"/>
      <c r="ATJ57" s="6"/>
      <c r="ATK57" s="6"/>
      <c r="ATL57" s="6"/>
      <c r="ATM57" s="6"/>
      <c r="ATN57" s="6"/>
      <c r="ATO57" s="6"/>
      <c r="ATP57" s="6"/>
      <c r="ATQ57" s="6"/>
      <c r="ATR57" s="6"/>
      <c r="ATS57" s="6"/>
      <c r="ATT57" s="6"/>
      <c r="ATU57" s="6"/>
      <c r="ATV57" s="6"/>
      <c r="ATW57" s="6"/>
      <c r="ATX57" s="6"/>
      <c r="ATY57" s="6"/>
      <c r="ATZ57" s="6"/>
      <c r="AUA57" s="6"/>
      <c r="AUB57" s="6"/>
      <c r="AUC57" s="6"/>
      <c r="AUD57" s="6"/>
      <c r="AUE57" s="6"/>
      <c r="AUF57" s="6"/>
      <c r="AUG57" s="6"/>
      <c r="AUH57" s="6"/>
      <c r="AUI57" s="6"/>
      <c r="AUJ57" s="6"/>
      <c r="AUK57" s="6"/>
      <c r="AUL57" s="6"/>
      <c r="AUM57" s="6"/>
      <c r="AUN57" s="6"/>
      <c r="AUO57" s="6"/>
      <c r="AUP57" s="6"/>
      <c r="AUQ57" s="6"/>
      <c r="AUR57" s="6"/>
      <c r="AUS57" s="6"/>
      <c r="AUT57" s="6"/>
      <c r="AUU57" s="6"/>
      <c r="AUV57" s="6"/>
      <c r="AUW57" s="6"/>
      <c r="AUX57" s="6"/>
      <c r="AUY57" s="6"/>
      <c r="AUZ57" s="6"/>
      <c r="AVA57" s="6"/>
      <c r="AVB57" s="6"/>
      <c r="AVC57" s="6"/>
      <c r="AVD57" s="6"/>
      <c r="AVE57" s="6"/>
      <c r="AVF57" s="6"/>
      <c r="AVG57" s="6"/>
      <c r="AVH57" s="6"/>
      <c r="AVI57" s="6"/>
      <c r="AVJ57" s="6"/>
      <c r="AVK57" s="6"/>
      <c r="AVL57" s="6"/>
      <c r="AVM57" s="6"/>
      <c r="AVN57" s="6"/>
      <c r="AVO57" s="6"/>
      <c r="AVP57" s="6"/>
      <c r="AVQ57" s="6"/>
      <c r="AVR57" s="6"/>
      <c r="AVS57" s="6"/>
      <c r="AVT57" s="6"/>
      <c r="AVU57" s="6"/>
      <c r="AVV57" s="6"/>
      <c r="AVW57" s="6"/>
      <c r="AVX57" s="6"/>
      <c r="AVY57" s="6"/>
      <c r="AVZ57" s="6"/>
      <c r="AWA57" s="6"/>
      <c r="AWB57" s="6"/>
      <c r="AWC57" s="6"/>
      <c r="AWD57" s="6"/>
      <c r="AWE57" s="6"/>
      <c r="AWF57" s="6"/>
      <c r="AWG57" s="6"/>
      <c r="AWH57" s="6"/>
      <c r="AWI57" s="6"/>
      <c r="AWJ57" s="6"/>
      <c r="AWK57" s="6"/>
      <c r="AWL57" s="6"/>
      <c r="AWM57" s="6"/>
      <c r="AWN57" s="6"/>
      <c r="AWO57" s="6"/>
      <c r="AWP57" s="6"/>
      <c r="AWQ57" s="6"/>
      <c r="AWR57" s="6"/>
      <c r="AWS57" s="6"/>
      <c r="AWT57" s="6"/>
      <c r="AWU57" s="6"/>
      <c r="AWV57" s="6"/>
      <c r="AWW57" s="6"/>
      <c r="AWX57" s="6"/>
      <c r="AWY57" s="6"/>
      <c r="AWZ57" s="6"/>
      <c r="AXA57" s="6"/>
      <c r="AXB57" s="6"/>
      <c r="AXC57" s="6"/>
      <c r="AXD57" s="6"/>
      <c r="AXE57" s="6"/>
      <c r="AXF57" s="6"/>
      <c r="AXG57" s="6"/>
      <c r="AXH57" s="6"/>
      <c r="AXI57" s="6"/>
      <c r="AXJ57" s="6"/>
      <c r="AXK57" s="6"/>
      <c r="AXL57" s="6"/>
      <c r="AXM57" s="6"/>
      <c r="AXN57" s="6"/>
      <c r="AXO57" s="6"/>
      <c r="AXP57" s="6"/>
      <c r="AXQ57" s="6"/>
      <c r="AXR57" s="6"/>
      <c r="AXS57" s="6"/>
      <c r="AXT57" s="6"/>
      <c r="AXU57" s="6"/>
      <c r="AXV57" s="6"/>
      <c r="AXW57" s="6"/>
      <c r="AXX57" s="6"/>
      <c r="AXY57" s="6"/>
      <c r="AXZ57" s="6"/>
      <c r="AYA57" s="6"/>
      <c r="AYB57" s="6"/>
      <c r="AYC57" s="6"/>
      <c r="AYD57" s="6"/>
      <c r="AYE57" s="6"/>
      <c r="AYF57" s="6"/>
      <c r="AYG57" s="6"/>
      <c r="AYH57" s="6"/>
      <c r="AYI57" s="6"/>
      <c r="AYJ57" s="6"/>
      <c r="AYK57" s="6"/>
      <c r="AYL57" s="6"/>
      <c r="AYM57" s="6"/>
      <c r="AYN57" s="6"/>
      <c r="AYO57" s="6"/>
      <c r="AYP57" s="6"/>
      <c r="AYQ57" s="6"/>
      <c r="AYR57" s="6"/>
      <c r="AYS57" s="6"/>
      <c r="AYT57" s="6"/>
      <c r="AYU57" s="6"/>
      <c r="AYV57" s="6"/>
      <c r="AYW57" s="6"/>
      <c r="AYX57" s="6"/>
      <c r="AYY57" s="6"/>
      <c r="AYZ57" s="6"/>
      <c r="AZA57" s="6"/>
      <c r="AZB57" s="6"/>
      <c r="AZC57" s="6"/>
      <c r="AZD57" s="6"/>
      <c r="AZE57" s="6"/>
      <c r="AZF57" s="6"/>
      <c r="AZG57" s="6"/>
      <c r="AZH57" s="6"/>
      <c r="AZI57" s="6"/>
      <c r="AZJ57" s="6"/>
      <c r="AZK57" s="6"/>
      <c r="AZL57" s="6"/>
      <c r="AZM57" s="6"/>
      <c r="AZN57" s="6"/>
      <c r="AZO57" s="6"/>
      <c r="AZP57" s="6"/>
      <c r="AZQ57" s="6"/>
      <c r="AZR57" s="6"/>
      <c r="AZS57" s="6"/>
      <c r="AZT57" s="6"/>
      <c r="AZU57" s="6"/>
      <c r="AZV57" s="6"/>
      <c r="AZW57" s="6"/>
      <c r="AZX57" s="6"/>
      <c r="AZY57" s="6"/>
      <c r="AZZ57" s="6"/>
      <c r="BAA57" s="6"/>
      <c r="BAB57" s="6"/>
      <c r="BAC57" s="6"/>
      <c r="BAD57" s="6"/>
      <c r="BAE57" s="6"/>
      <c r="BAF57" s="6"/>
      <c r="BAG57" s="6"/>
      <c r="BAH57" s="6"/>
      <c r="BAI57" s="6"/>
      <c r="BAJ57" s="6"/>
      <c r="BAK57" s="6"/>
      <c r="BAL57" s="6"/>
      <c r="BAM57" s="6"/>
      <c r="BAN57" s="6"/>
      <c r="BAO57" s="6"/>
      <c r="BAP57" s="6"/>
      <c r="BAQ57" s="6"/>
      <c r="BAR57" s="6"/>
      <c r="BAS57" s="6"/>
      <c r="BAT57" s="6"/>
      <c r="BAU57" s="6"/>
      <c r="BAV57" s="6"/>
      <c r="BAW57" s="6"/>
      <c r="BAX57" s="6"/>
      <c r="BAY57" s="6"/>
      <c r="BAZ57" s="6"/>
      <c r="BBA57" s="6"/>
      <c r="BBB57" s="6"/>
      <c r="BBC57" s="6"/>
      <c r="BBD57" s="6"/>
      <c r="BBE57" s="6"/>
      <c r="BBF57" s="6"/>
      <c r="BBG57" s="6"/>
      <c r="BBH57" s="6"/>
      <c r="BBI57" s="6"/>
      <c r="BBJ57" s="6"/>
      <c r="BBK57" s="6"/>
      <c r="BBL57" s="6"/>
      <c r="BBM57" s="6"/>
      <c r="BBN57" s="6"/>
      <c r="BBO57" s="6"/>
      <c r="BBP57" s="6"/>
      <c r="BBQ57" s="6"/>
      <c r="BBR57" s="6"/>
      <c r="BBS57" s="6"/>
      <c r="BBT57" s="6"/>
      <c r="BBU57" s="6"/>
      <c r="BBV57" s="6"/>
      <c r="BBW57" s="6"/>
      <c r="BBX57" s="6"/>
      <c r="BBY57" s="6"/>
      <c r="BBZ57" s="6"/>
      <c r="BCA57" s="6"/>
      <c r="BCB57" s="6"/>
      <c r="BCC57" s="6"/>
      <c r="BCD57" s="6"/>
      <c r="BCE57" s="6"/>
      <c r="BCF57" s="6"/>
      <c r="BCG57" s="6"/>
      <c r="BCH57" s="6"/>
      <c r="BCI57" s="6"/>
      <c r="BCJ57" s="6"/>
      <c r="BCK57" s="6"/>
      <c r="BCL57" s="6"/>
      <c r="BCM57" s="6"/>
      <c r="BCN57" s="6"/>
      <c r="BCO57" s="6"/>
      <c r="BCP57" s="6"/>
      <c r="BCQ57" s="6"/>
      <c r="BCR57" s="6"/>
      <c r="BCS57" s="6"/>
      <c r="BCT57" s="6"/>
      <c r="BCU57" s="6"/>
      <c r="BCV57" s="6"/>
      <c r="BCW57" s="6"/>
      <c r="BCX57" s="6"/>
      <c r="BCY57" s="6"/>
      <c r="BCZ57" s="6"/>
      <c r="BDA57" s="6"/>
      <c r="BDB57" s="6"/>
      <c r="BDC57" s="6"/>
      <c r="BDD57" s="6"/>
      <c r="BDE57" s="6"/>
      <c r="BDF57" s="6"/>
      <c r="BDG57" s="6"/>
      <c r="BDH57" s="6"/>
      <c r="BDI57" s="6"/>
      <c r="BDJ57" s="6"/>
      <c r="BDK57" s="6"/>
      <c r="BDL57" s="6"/>
      <c r="BDM57" s="6"/>
      <c r="BDN57" s="6"/>
      <c r="BDO57" s="6"/>
      <c r="BDP57" s="6"/>
      <c r="BDQ57" s="6"/>
      <c r="BDR57" s="6"/>
      <c r="BDS57" s="6"/>
      <c r="BDT57" s="6"/>
      <c r="BDU57" s="6"/>
      <c r="BDV57" s="6"/>
      <c r="BDW57" s="6"/>
      <c r="BDX57" s="6"/>
      <c r="BDY57" s="6"/>
      <c r="BDZ57" s="6"/>
      <c r="BEA57" s="6"/>
      <c r="BEB57" s="6"/>
      <c r="BEC57" s="6"/>
      <c r="BED57" s="6"/>
      <c r="BEE57" s="6"/>
      <c r="BEF57" s="6"/>
      <c r="BEG57" s="6"/>
      <c r="BEH57" s="6"/>
      <c r="BEI57" s="6"/>
      <c r="BEJ57" s="6"/>
      <c r="BEK57" s="6"/>
      <c r="BEL57" s="6"/>
      <c r="BEM57" s="6"/>
      <c r="BEN57" s="6"/>
      <c r="BEO57" s="6"/>
      <c r="BEP57" s="6"/>
      <c r="BEQ57" s="6"/>
      <c r="BER57" s="6"/>
      <c r="BES57" s="6"/>
      <c r="BET57" s="6"/>
      <c r="BEU57" s="6"/>
      <c r="BEV57" s="6"/>
      <c r="BEW57" s="6"/>
      <c r="BEX57" s="6"/>
      <c r="BEY57" s="6"/>
      <c r="BEZ57" s="6"/>
      <c r="BFA57" s="6"/>
      <c r="BFB57" s="6"/>
      <c r="BFC57" s="6"/>
      <c r="BFD57" s="6"/>
      <c r="BFE57" s="6"/>
      <c r="BFF57" s="6"/>
      <c r="BFG57" s="6"/>
      <c r="BFH57" s="6"/>
      <c r="BFI57" s="6"/>
      <c r="BFJ57" s="6"/>
      <c r="BFK57" s="6"/>
      <c r="BFL57" s="6"/>
      <c r="BFM57" s="6"/>
      <c r="BFN57" s="6"/>
      <c r="BFO57" s="6"/>
      <c r="BFP57" s="6"/>
      <c r="BFQ57" s="6"/>
      <c r="BFR57" s="6"/>
      <c r="BFS57" s="6"/>
      <c r="BFT57" s="6"/>
      <c r="BFU57" s="6"/>
      <c r="BFV57" s="6"/>
      <c r="BFW57" s="6"/>
      <c r="BFX57" s="6"/>
      <c r="BFY57" s="6"/>
      <c r="BFZ57" s="6"/>
      <c r="BGA57" s="6"/>
      <c r="BGB57" s="6"/>
      <c r="BGC57" s="6"/>
      <c r="BGD57" s="6"/>
      <c r="BGE57" s="6"/>
      <c r="BGF57" s="6"/>
      <c r="BGG57" s="6"/>
      <c r="BGH57" s="6"/>
      <c r="BGI57" s="6"/>
      <c r="BGJ57" s="6"/>
      <c r="BGK57" s="6"/>
      <c r="BGL57" s="6"/>
      <c r="BGM57" s="6"/>
      <c r="BGN57" s="6"/>
      <c r="BGO57" s="6"/>
      <c r="BGP57" s="6"/>
      <c r="BGQ57" s="6"/>
      <c r="BGR57" s="6"/>
      <c r="BGS57" s="6"/>
      <c r="BGT57" s="6"/>
      <c r="BGU57" s="6"/>
      <c r="BGV57" s="6"/>
      <c r="BGW57" s="6"/>
      <c r="BGX57" s="6"/>
      <c r="BGY57" s="6"/>
      <c r="BGZ57" s="6"/>
      <c r="BHA57" s="6"/>
      <c r="BHB57" s="6"/>
      <c r="BHC57" s="6"/>
      <c r="BHD57" s="6"/>
      <c r="BHE57" s="6"/>
      <c r="BHF57" s="6"/>
      <c r="BHG57" s="6"/>
      <c r="BHH57" s="6"/>
      <c r="BHI57" s="6"/>
      <c r="BHJ57" s="6"/>
      <c r="BHK57" s="6"/>
      <c r="BHL57" s="6"/>
      <c r="BHM57" s="6"/>
      <c r="BHN57" s="6"/>
      <c r="BHO57" s="6"/>
      <c r="BHP57" s="6"/>
      <c r="BHQ57" s="6"/>
      <c r="BHR57" s="6"/>
      <c r="BHS57" s="6"/>
      <c r="BHT57" s="6"/>
      <c r="BHU57" s="6"/>
      <c r="BHV57" s="6"/>
      <c r="BHW57" s="6"/>
      <c r="BHX57" s="6"/>
      <c r="BHY57" s="6"/>
      <c r="BHZ57" s="6"/>
      <c r="BIA57" s="6"/>
      <c r="BIB57" s="6"/>
      <c r="BIC57" s="6"/>
      <c r="BID57" s="6"/>
      <c r="BIE57" s="6"/>
      <c r="BIF57" s="6"/>
      <c r="BIG57" s="6"/>
      <c r="BIH57" s="6"/>
      <c r="BII57" s="6"/>
      <c r="BIJ57" s="6"/>
      <c r="BIK57" s="6"/>
      <c r="BIL57" s="6"/>
      <c r="BIM57" s="6"/>
      <c r="BIN57" s="6"/>
      <c r="BIO57" s="6"/>
      <c r="BIP57" s="6"/>
      <c r="BIQ57" s="6"/>
      <c r="BIR57" s="6"/>
      <c r="BIS57" s="6"/>
      <c r="BIT57" s="6"/>
      <c r="BIU57" s="6"/>
      <c r="BIV57" s="6"/>
      <c r="BIW57" s="6"/>
      <c r="BIX57" s="6"/>
      <c r="BIY57" s="6"/>
      <c r="BIZ57" s="6"/>
      <c r="BJA57" s="6"/>
      <c r="BJB57" s="6"/>
      <c r="BJC57" s="6"/>
      <c r="BJD57" s="6"/>
      <c r="BJE57" s="6"/>
      <c r="BJF57" s="6"/>
      <c r="BJG57" s="6"/>
      <c r="BJH57" s="6"/>
      <c r="BJI57" s="6"/>
      <c r="BJJ57" s="6"/>
      <c r="BJK57" s="6"/>
      <c r="BJL57" s="6"/>
      <c r="BJM57" s="6"/>
      <c r="BJN57" s="6"/>
      <c r="BJO57" s="6"/>
      <c r="BJP57" s="6"/>
      <c r="BJQ57" s="6"/>
      <c r="BJR57" s="6"/>
      <c r="BJS57" s="6"/>
      <c r="BJT57" s="6"/>
      <c r="BJU57" s="6"/>
      <c r="BJV57" s="6"/>
      <c r="BJW57" s="6"/>
      <c r="BJX57" s="6"/>
      <c r="BJY57" s="6"/>
      <c r="BJZ57" s="6"/>
      <c r="BKA57" s="6"/>
      <c r="BKB57" s="6"/>
      <c r="BKC57" s="6"/>
      <c r="BKD57" s="6"/>
      <c r="BKE57" s="6"/>
      <c r="BKF57" s="6"/>
      <c r="BKG57" s="6"/>
      <c r="BKH57" s="6"/>
      <c r="BKI57" s="6"/>
      <c r="BKJ57" s="6"/>
      <c r="BKK57" s="6"/>
      <c r="BKL57" s="6"/>
      <c r="BKM57" s="6"/>
      <c r="BKN57" s="6"/>
      <c r="BKO57" s="6"/>
      <c r="BKP57" s="6"/>
      <c r="BKQ57" s="6"/>
      <c r="BKR57" s="6"/>
      <c r="BKS57" s="6"/>
      <c r="BKT57" s="6"/>
      <c r="BKU57" s="6"/>
      <c r="BKV57" s="6"/>
      <c r="BKW57" s="6"/>
      <c r="BKX57" s="6"/>
      <c r="BKY57" s="6"/>
      <c r="BKZ57" s="6"/>
      <c r="BLA57" s="6"/>
      <c r="BLB57" s="6"/>
      <c r="BLC57" s="6"/>
      <c r="BLD57" s="6"/>
      <c r="BLE57" s="6"/>
      <c r="BLF57" s="6"/>
      <c r="BLG57" s="6"/>
      <c r="BLH57" s="6"/>
      <c r="BLI57" s="6"/>
      <c r="BLJ57" s="6"/>
      <c r="BLK57" s="6"/>
      <c r="BLL57" s="6"/>
      <c r="BLM57" s="6"/>
      <c r="BLN57" s="6"/>
      <c r="BLO57" s="6"/>
      <c r="BLP57" s="6"/>
      <c r="BLQ57" s="6"/>
      <c r="BLR57" s="6"/>
      <c r="BLS57" s="6"/>
      <c r="BLT57" s="6"/>
      <c r="BLU57" s="6"/>
      <c r="BLV57" s="6"/>
      <c r="BLW57" s="6"/>
      <c r="BLX57" s="6"/>
      <c r="BLY57" s="6"/>
      <c r="BLZ57" s="6"/>
      <c r="BMA57" s="6"/>
      <c r="BMB57" s="6"/>
      <c r="BMC57" s="6"/>
      <c r="BMD57" s="6"/>
      <c r="BME57" s="6"/>
      <c r="BMF57" s="6"/>
      <c r="BMG57" s="6"/>
      <c r="BMH57" s="6"/>
      <c r="BMI57" s="6"/>
      <c r="BMJ57" s="6"/>
      <c r="BMK57" s="6"/>
      <c r="BML57" s="6"/>
      <c r="BMM57" s="6"/>
      <c r="BMN57" s="6"/>
      <c r="BMO57" s="6"/>
      <c r="BMP57" s="6"/>
      <c r="BMQ57" s="6"/>
      <c r="BMR57" s="6"/>
      <c r="BMS57" s="6"/>
      <c r="BMT57" s="6"/>
      <c r="BMU57" s="6"/>
      <c r="BMV57" s="6"/>
      <c r="BMW57" s="6"/>
      <c r="BMX57" s="6"/>
      <c r="BMY57" s="6"/>
      <c r="BMZ57" s="6"/>
      <c r="BNA57" s="6"/>
      <c r="BNB57" s="6"/>
      <c r="BNC57" s="6"/>
      <c r="BND57" s="6"/>
      <c r="BNE57" s="6"/>
      <c r="BNF57" s="6"/>
      <c r="BNG57" s="6"/>
      <c r="BNH57" s="6"/>
      <c r="BNI57" s="6"/>
      <c r="BNJ57" s="6"/>
      <c r="BNK57" s="6"/>
      <c r="BNL57" s="6"/>
      <c r="BNM57" s="6"/>
      <c r="BNN57" s="6"/>
      <c r="BNO57" s="6"/>
      <c r="BNP57" s="6"/>
      <c r="BNQ57" s="6"/>
      <c r="BNR57" s="6"/>
      <c r="BNS57" s="6"/>
      <c r="BNT57" s="6"/>
      <c r="BNU57" s="6"/>
      <c r="BNV57" s="6"/>
      <c r="BNW57" s="6"/>
      <c r="BNX57" s="6"/>
      <c r="BNY57" s="6"/>
      <c r="BNZ57" s="6"/>
      <c r="BOA57" s="6"/>
      <c r="BOB57" s="6"/>
      <c r="BOC57" s="6"/>
      <c r="BOD57" s="6"/>
      <c r="BOE57" s="6"/>
      <c r="BOF57" s="6"/>
      <c r="BOG57" s="6"/>
      <c r="BOH57" s="6"/>
      <c r="BOI57" s="6"/>
      <c r="BOJ57" s="6"/>
      <c r="BOK57" s="6"/>
      <c r="BOL57" s="6"/>
      <c r="BOM57" s="6"/>
      <c r="BON57" s="6"/>
      <c r="BOO57" s="6"/>
      <c r="BOP57" s="6"/>
      <c r="BOQ57" s="6"/>
      <c r="BOR57" s="6"/>
      <c r="BOS57" s="6"/>
      <c r="BOT57" s="6"/>
      <c r="BOU57" s="6"/>
      <c r="BOV57" s="6"/>
      <c r="BOW57" s="6"/>
      <c r="BOX57" s="6"/>
      <c r="BOY57" s="6"/>
      <c r="BOZ57" s="6"/>
      <c r="BPA57" s="6"/>
      <c r="BPB57" s="6"/>
      <c r="BPC57" s="6"/>
      <c r="BPD57" s="6"/>
      <c r="BPE57" s="6"/>
      <c r="BPF57" s="6"/>
      <c r="BPG57" s="6"/>
      <c r="BPH57" s="6"/>
      <c r="BPI57" s="6"/>
      <c r="BPJ57" s="6"/>
      <c r="BPK57" s="6"/>
      <c r="BPL57" s="6"/>
      <c r="BPM57" s="6"/>
      <c r="BPN57" s="6"/>
      <c r="BPO57" s="6"/>
      <c r="BPP57" s="6"/>
      <c r="BPQ57" s="6"/>
      <c r="BPR57" s="6"/>
      <c r="BPS57" s="6"/>
      <c r="BPT57" s="6"/>
      <c r="BPU57" s="6"/>
      <c r="BPV57" s="6"/>
      <c r="BPW57" s="6"/>
      <c r="BPX57" s="6"/>
      <c r="BPY57" s="6"/>
      <c r="BPZ57" s="6"/>
      <c r="BQA57" s="6"/>
      <c r="BQB57" s="6"/>
      <c r="BQC57" s="6"/>
      <c r="BQD57" s="6"/>
      <c r="BQE57" s="6"/>
      <c r="BQF57" s="6"/>
      <c r="BQG57" s="6"/>
      <c r="BQH57" s="6"/>
      <c r="BQI57" s="6"/>
      <c r="BQJ57" s="6"/>
      <c r="BQK57" s="6"/>
      <c r="BQL57" s="6"/>
      <c r="BQM57" s="6"/>
      <c r="BQN57" s="6"/>
      <c r="BQO57" s="6"/>
      <c r="BQP57" s="6"/>
      <c r="BQQ57" s="6"/>
      <c r="BQR57" s="6"/>
      <c r="BQS57" s="6"/>
      <c r="BQT57" s="6"/>
      <c r="BQU57" s="6"/>
      <c r="BQV57" s="6"/>
      <c r="BQW57" s="6"/>
      <c r="BQX57" s="6"/>
      <c r="BQY57" s="6"/>
      <c r="BQZ57" s="6"/>
      <c r="BRA57" s="6"/>
      <c r="BRB57" s="6"/>
      <c r="BRC57" s="6"/>
      <c r="BRD57" s="6"/>
      <c r="BRE57" s="6"/>
      <c r="BRF57" s="6"/>
      <c r="BRG57" s="6"/>
      <c r="BRH57" s="6"/>
      <c r="BRI57" s="6"/>
      <c r="BRJ57" s="6"/>
      <c r="BRK57" s="6"/>
      <c r="BRL57" s="6"/>
      <c r="BRM57" s="6"/>
      <c r="BRN57" s="6"/>
      <c r="BRO57" s="6"/>
      <c r="BRP57" s="6"/>
      <c r="BRQ57" s="6"/>
      <c r="BRR57" s="6"/>
      <c r="BRS57" s="6"/>
      <c r="BRT57" s="6"/>
      <c r="BRU57" s="6"/>
      <c r="BRV57" s="6"/>
      <c r="BRW57" s="6"/>
      <c r="BRX57" s="6"/>
      <c r="BRY57" s="6"/>
      <c r="BRZ57" s="6"/>
      <c r="BSA57" s="6"/>
      <c r="BSB57" s="6"/>
      <c r="BSC57" s="6"/>
      <c r="BSD57" s="6"/>
      <c r="BSE57" s="6"/>
      <c r="BSF57" s="6"/>
      <c r="BSG57" s="6"/>
      <c r="BSH57" s="6"/>
      <c r="BSI57" s="6"/>
      <c r="BSJ57" s="6"/>
      <c r="BSK57" s="6"/>
      <c r="BSL57" s="6"/>
      <c r="BSM57" s="6"/>
      <c r="BSN57" s="6"/>
      <c r="BSO57" s="6"/>
      <c r="BSP57" s="6"/>
      <c r="BSQ57" s="6"/>
      <c r="BSR57" s="6"/>
      <c r="BSS57" s="6"/>
      <c r="BST57" s="6"/>
      <c r="BSU57" s="6"/>
      <c r="BSV57" s="6"/>
      <c r="BSW57" s="6"/>
      <c r="BSX57" s="6"/>
      <c r="BSY57" s="6"/>
      <c r="BSZ57" s="6"/>
      <c r="BTA57" s="6"/>
      <c r="BTB57" s="6"/>
      <c r="BTC57" s="6"/>
      <c r="BTD57" s="6"/>
      <c r="BTE57" s="6"/>
      <c r="BTF57" s="6"/>
      <c r="BTG57" s="6"/>
      <c r="BTH57" s="6"/>
      <c r="BTI57" s="6"/>
      <c r="BTJ57" s="6"/>
      <c r="BTK57" s="6"/>
      <c r="BTL57" s="6"/>
      <c r="BTM57" s="6"/>
      <c r="BTN57" s="6"/>
      <c r="BTO57" s="6"/>
      <c r="BTP57" s="6"/>
      <c r="BTQ57" s="6"/>
      <c r="BTR57" s="6"/>
      <c r="BTS57" s="6"/>
      <c r="BTT57" s="6"/>
      <c r="BTU57" s="6"/>
      <c r="BTV57" s="6"/>
      <c r="BTW57" s="6"/>
      <c r="BTX57" s="6"/>
      <c r="BTY57" s="6"/>
      <c r="BTZ57" s="6"/>
      <c r="BUA57" s="6"/>
      <c r="BUB57" s="6"/>
      <c r="BUC57" s="6"/>
      <c r="BUD57" s="6"/>
      <c r="BUE57" s="6"/>
      <c r="BUF57" s="6"/>
      <c r="BUG57" s="6"/>
      <c r="BUH57" s="6"/>
      <c r="BUI57" s="6"/>
      <c r="BUJ57" s="6"/>
      <c r="BUK57" s="6"/>
      <c r="BUL57" s="6"/>
      <c r="BUM57" s="6"/>
      <c r="BUN57" s="6"/>
      <c r="BUO57" s="6"/>
      <c r="BUP57" s="6"/>
      <c r="BUQ57" s="6"/>
      <c r="BUR57" s="6"/>
      <c r="BUS57" s="6"/>
      <c r="BUT57" s="6"/>
      <c r="BUU57" s="6"/>
      <c r="BUV57" s="6"/>
      <c r="BUW57" s="6"/>
      <c r="BUX57" s="6"/>
      <c r="BUY57" s="6"/>
      <c r="BUZ57" s="6"/>
      <c r="BVA57" s="6"/>
      <c r="BVB57" s="6"/>
      <c r="BVC57" s="6"/>
      <c r="BVD57" s="6"/>
      <c r="BVE57" s="6"/>
      <c r="BVF57" s="6"/>
      <c r="BVG57" s="6"/>
      <c r="BVH57" s="6"/>
      <c r="BVI57" s="6"/>
      <c r="BVJ57" s="6"/>
      <c r="BVK57" s="6"/>
      <c r="BVL57" s="6"/>
      <c r="BVM57" s="6"/>
      <c r="BVN57" s="6"/>
      <c r="BVO57" s="6"/>
      <c r="BVP57" s="6"/>
      <c r="BVQ57" s="6"/>
      <c r="BVR57" s="6"/>
      <c r="BVS57" s="6"/>
      <c r="BVT57" s="6"/>
      <c r="BVU57" s="6"/>
      <c r="BVV57" s="6"/>
      <c r="BVW57" s="6"/>
      <c r="BVX57" s="6"/>
      <c r="BVY57" s="6"/>
      <c r="BVZ57" s="6"/>
      <c r="BWA57" s="6"/>
      <c r="BWB57" s="6"/>
      <c r="BWC57" s="6"/>
      <c r="BWD57" s="6"/>
      <c r="BWE57" s="6"/>
      <c r="BWF57" s="6"/>
      <c r="BWG57" s="6"/>
      <c r="BWH57" s="6"/>
      <c r="BWI57" s="6"/>
      <c r="BWJ57" s="6"/>
      <c r="BWK57" s="6"/>
      <c r="BWL57" s="6"/>
      <c r="BWM57" s="6"/>
      <c r="BWN57" s="6"/>
      <c r="BWO57" s="6"/>
      <c r="BWP57" s="6"/>
      <c r="BWQ57" s="6"/>
      <c r="BWR57" s="6"/>
      <c r="BWS57" s="6"/>
      <c r="BWT57" s="6"/>
      <c r="BWU57" s="6"/>
      <c r="BWV57" s="6"/>
      <c r="BWW57" s="6"/>
      <c r="BWX57" s="6"/>
      <c r="BWY57" s="6"/>
      <c r="BWZ57" s="6"/>
      <c r="BXA57" s="6"/>
      <c r="BXB57" s="6"/>
      <c r="BXC57" s="6"/>
      <c r="BXD57" s="6"/>
      <c r="BXE57" s="6"/>
      <c r="BXF57" s="6"/>
      <c r="BXG57" s="6"/>
      <c r="BXH57" s="6"/>
      <c r="BXI57" s="6"/>
      <c r="BXJ57" s="6"/>
      <c r="BXK57" s="6"/>
      <c r="BXL57" s="6"/>
      <c r="BXM57" s="6"/>
      <c r="BXN57" s="6"/>
      <c r="BXO57" s="6"/>
      <c r="BXP57" s="6"/>
      <c r="BXQ57" s="6"/>
      <c r="BXR57" s="6"/>
      <c r="BXS57" s="6"/>
      <c r="BXT57" s="6"/>
      <c r="BXU57" s="6"/>
      <c r="BXV57" s="6"/>
      <c r="BXW57" s="6"/>
      <c r="BXX57" s="6"/>
      <c r="BXY57" s="6"/>
      <c r="BXZ57" s="6"/>
      <c r="BYA57" s="6"/>
      <c r="BYB57" s="6"/>
      <c r="BYC57" s="6"/>
      <c r="BYD57" s="6"/>
      <c r="BYE57" s="6"/>
      <c r="BYF57" s="6"/>
      <c r="BYG57" s="6"/>
      <c r="BYH57" s="6"/>
      <c r="BYI57" s="6"/>
      <c r="BYJ57" s="6"/>
      <c r="BYK57" s="6"/>
      <c r="BYL57" s="6"/>
      <c r="BYM57" s="6"/>
      <c r="BYN57" s="6"/>
      <c r="BYO57" s="6"/>
      <c r="BYP57" s="6"/>
      <c r="BYQ57" s="6"/>
      <c r="BYR57" s="6"/>
      <c r="BYS57" s="6"/>
      <c r="BYT57" s="6"/>
      <c r="BYU57" s="6"/>
      <c r="BYV57" s="6"/>
      <c r="BYW57" s="6"/>
      <c r="BYX57" s="6"/>
      <c r="BYY57" s="6"/>
      <c r="BYZ57" s="6"/>
      <c r="BZA57" s="6"/>
      <c r="BZB57" s="6"/>
      <c r="BZC57" s="6"/>
      <c r="BZD57" s="6"/>
      <c r="BZE57" s="6"/>
      <c r="BZF57" s="6"/>
      <c r="BZG57" s="6"/>
      <c r="BZH57" s="6"/>
      <c r="BZI57" s="6"/>
      <c r="BZJ57" s="6"/>
      <c r="BZK57" s="6"/>
      <c r="BZL57" s="6"/>
      <c r="BZM57" s="6"/>
      <c r="BZN57" s="6"/>
      <c r="BZO57" s="6"/>
      <c r="BZP57" s="6"/>
      <c r="BZQ57" s="6"/>
      <c r="BZR57" s="6"/>
      <c r="BZS57" s="6"/>
      <c r="BZT57" s="6"/>
      <c r="BZU57" s="6"/>
      <c r="BZV57" s="6"/>
      <c r="BZW57" s="6"/>
      <c r="BZX57" s="6"/>
      <c r="BZY57" s="6"/>
      <c r="BZZ57" s="6"/>
      <c r="CAA57" s="6"/>
      <c r="CAB57" s="6"/>
      <c r="CAC57" s="6"/>
      <c r="CAD57" s="6"/>
      <c r="CAE57" s="6"/>
      <c r="CAF57" s="6"/>
      <c r="CAG57" s="6"/>
      <c r="CAH57" s="6"/>
      <c r="CAI57" s="6"/>
      <c r="CAJ57" s="6"/>
      <c r="CAK57" s="6"/>
      <c r="CAL57" s="6"/>
      <c r="CAM57" s="6"/>
      <c r="CAN57" s="6"/>
      <c r="CAO57" s="6"/>
      <c r="CAP57" s="6"/>
      <c r="CAQ57" s="6"/>
      <c r="CAR57" s="6"/>
      <c r="CAS57" s="6"/>
      <c r="CAT57" s="6"/>
      <c r="CAU57" s="6"/>
      <c r="CAV57" s="6"/>
      <c r="CAW57" s="6"/>
      <c r="CAX57" s="6"/>
      <c r="CAY57" s="6"/>
      <c r="CAZ57" s="6"/>
      <c r="CBA57" s="6"/>
      <c r="CBB57" s="6"/>
      <c r="CBC57" s="6"/>
      <c r="CBD57" s="6"/>
      <c r="CBE57" s="6"/>
      <c r="CBF57" s="6"/>
      <c r="CBG57" s="6"/>
      <c r="CBH57" s="6"/>
      <c r="CBI57" s="6"/>
      <c r="CBJ57" s="6"/>
      <c r="CBK57" s="6"/>
      <c r="CBL57" s="6"/>
      <c r="CBM57" s="6"/>
      <c r="CBN57" s="6"/>
      <c r="CBO57" s="6"/>
      <c r="CBP57" s="6"/>
      <c r="CBQ57" s="6"/>
      <c r="CBR57" s="6"/>
      <c r="CBS57" s="6"/>
      <c r="CBT57" s="6"/>
      <c r="CBU57" s="6"/>
      <c r="CBV57" s="6"/>
      <c r="CBW57" s="6"/>
      <c r="CBX57" s="6"/>
      <c r="CBY57" s="6"/>
      <c r="CBZ57" s="6"/>
      <c r="CCA57" s="6"/>
      <c r="CCB57" s="6"/>
      <c r="CCC57" s="6"/>
      <c r="CCD57" s="6"/>
      <c r="CCE57" s="6"/>
      <c r="CCF57" s="6"/>
      <c r="CCG57" s="6"/>
      <c r="CCH57" s="6"/>
      <c r="CCI57" s="6"/>
      <c r="CCJ57" s="6"/>
      <c r="CCK57" s="6"/>
      <c r="CCL57" s="6"/>
      <c r="CCM57" s="6"/>
      <c r="CCN57" s="6"/>
      <c r="CCO57" s="6"/>
      <c r="CCP57" s="6"/>
      <c r="CCQ57" s="6"/>
      <c r="CCR57" s="6"/>
      <c r="CCS57" s="6"/>
      <c r="CCT57" s="6"/>
      <c r="CCU57" s="6"/>
      <c r="CCV57" s="6"/>
      <c r="CCW57" s="6"/>
      <c r="CCX57" s="6"/>
      <c r="CCY57" s="6"/>
      <c r="CCZ57" s="6"/>
      <c r="CDA57" s="6"/>
      <c r="CDB57" s="6"/>
      <c r="CDC57" s="6"/>
      <c r="CDD57" s="6"/>
      <c r="CDE57" s="6"/>
      <c r="CDF57" s="6"/>
      <c r="CDG57" s="6"/>
      <c r="CDH57" s="6"/>
      <c r="CDI57" s="6"/>
      <c r="CDJ57" s="6"/>
      <c r="CDK57" s="6"/>
      <c r="CDL57" s="6"/>
      <c r="CDM57" s="6"/>
      <c r="CDN57" s="6"/>
      <c r="CDO57" s="6"/>
      <c r="CDP57" s="6"/>
      <c r="CDQ57" s="6"/>
      <c r="CDR57" s="6"/>
      <c r="CDS57" s="6"/>
      <c r="CDT57" s="6"/>
      <c r="CDU57" s="6"/>
      <c r="CDV57" s="6"/>
      <c r="CDW57" s="6"/>
      <c r="CDX57" s="6"/>
      <c r="CDY57" s="6"/>
      <c r="CDZ57" s="6"/>
      <c r="CEA57" s="6"/>
      <c r="CEB57" s="6"/>
      <c r="CEC57" s="6"/>
      <c r="CED57" s="6"/>
      <c r="CEE57" s="6"/>
      <c r="CEF57" s="6"/>
      <c r="CEG57" s="6"/>
      <c r="CEH57" s="6"/>
      <c r="CEI57" s="6"/>
      <c r="CEJ57" s="6"/>
      <c r="CEK57" s="6"/>
      <c r="CEL57" s="6"/>
      <c r="CEM57" s="6"/>
      <c r="CEN57" s="6"/>
      <c r="CEO57" s="6"/>
      <c r="CEP57" s="6"/>
      <c r="CEQ57" s="6"/>
      <c r="CER57" s="6"/>
      <c r="CES57" s="6"/>
      <c r="CET57" s="6"/>
      <c r="CEU57" s="6"/>
      <c r="CEV57" s="6"/>
      <c r="CEW57" s="6"/>
      <c r="CEX57" s="6"/>
      <c r="CEY57" s="6"/>
      <c r="CEZ57" s="6"/>
      <c r="CFA57" s="6"/>
      <c r="CFB57" s="6"/>
      <c r="CFC57" s="6"/>
      <c r="CFD57" s="6"/>
      <c r="CFE57" s="6"/>
      <c r="CFF57" s="6"/>
      <c r="CFG57" s="6"/>
      <c r="CFH57" s="6"/>
      <c r="CFI57" s="6"/>
      <c r="CFJ57" s="6"/>
      <c r="CFK57" s="6"/>
      <c r="CFL57" s="6"/>
      <c r="CFM57" s="6"/>
      <c r="CFN57" s="6"/>
      <c r="CFO57" s="6"/>
      <c r="CFP57" s="6"/>
      <c r="CFQ57" s="6"/>
      <c r="CFR57" s="6"/>
      <c r="CFS57" s="6"/>
      <c r="CFT57" s="6"/>
      <c r="CFU57" s="6"/>
      <c r="CFV57" s="6"/>
      <c r="CFW57" s="6"/>
      <c r="CFX57" s="6"/>
      <c r="CFY57" s="6"/>
      <c r="CFZ57" s="6"/>
      <c r="CGA57" s="6"/>
      <c r="CGB57" s="6"/>
      <c r="CGC57" s="6"/>
      <c r="CGD57" s="6"/>
      <c r="CGE57" s="6"/>
      <c r="CGF57" s="6"/>
      <c r="CGG57" s="6"/>
      <c r="CGH57" s="6"/>
      <c r="CGI57" s="6"/>
      <c r="CGJ57" s="6"/>
      <c r="CGK57" s="6"/>
      <c r="CGL57" s="6"/>
      <c r="CGM57" s="6"/>
      <c r="CGN57" s="6"/>
      <c r="CGO57" s="6"/>
      <c r="CGP57" s="6"/>
      <c r="CGQ57" s="6"/>
      <c r="CGR57" s="6"/>
      <c r="CGS57" s="6"/>
      <c r="CGT57" s="6"/>
      <c r="CGU57" s="6"/>
      <c r="CGV57" s="6"/>
      <c r="CGW57" s="6"/>
      <c r="CGX57" s="6"/>
      <c r="CGY57" s="6"/>
      <c r="CGZ57" s="6"/>
      <c r="CHA57" s="6"/>
      <c r="CHB57" s="6"/>
      <c r="CHC57" s="6"/>
      <c r="CHD57" s="6"/>
      <c r="CHE57" s="6"/>
      <c r="CHF57" s="6"/>
      <c r="CHG57" s="6"/>
      <c r="CHH57" s="6"/>
      <c r="CHI57" s="6"/>
      <c r="CHJ57" s="6"/>
      <c r="CHK57" s="6"/>
      <c r="CHL57" s="6"/>
      <c r="CHM57" s="6"/>
      <c r="CHN57" s="6"/>
      <c r="CHO57" s="6"/>
      <c r="CHP57" s="6"/>
      <c r="CHQ57" s="6"/>
      <c r="CHR57" s="6"/>
      <c r="CHS57" s="6"/>
      <c r="CHT57" s="6"/>
      <c r="CHU57" s="6"/>
      <c r="CHV57" s="6"/>
      <c r="CHW57" s="6"/>
      <c r="CHX57" s="6"/>
      <c r="CHY57" s="6"/>
      <c r="CHZ57" s="6"/>
      <c r="CIA57" s="6"/>
      <c r="CIB57" s="6"/>
      <c r="CIC57" s="6"/>
      <c r="CID57" s="6"/>
      <c r="CIE57" s="6"/>
      <c r="CIF57" s="6"/>
      <c r="CIG57" s="6"/>
      <c r="CIH57" s="6"/>
      <c r="CII57" s="6"/>
      <c r="CIJ57" s="6"/>
      <c r="CIK57" s="6"/>
      <c r="CIL57" s="6"/>
      <c r="CIM57" s="6"/>
      <c r="CIN57" s="6"/>
      <c r="CIO57" s="6"/>
      <c r="CIP57" s="6"/>
      <c r="CIQ57" s="6"/>
      <c r="CIR57" s="6"/>
      <c r="CIS57" s="6"/>
      <c r="CIT57" s="6"/>
      <c r="CIU57" s="6"/>
      <c r="CIV57" s="6"/>
      <c r="CIW57" s="6"/>
      <c r="CIX57" s="6"/>
      <c r="CIY57" s="6"/>
      <c r="CIZ57" s="6"/>
      <c r="CJA57" s="6"/>
      <c r="CJB57" s="6"/>
      <c r="CJC57" s="6"/>
      <c r="CJD57" s="6"/>
      <c r="CJE57" s="6"/>
      <c r="CJF57" s="6"/>
      <c r="CJG57" s="6"/>
      <c r="CJH57" s="6"/>
      <c r="CJI57" s="6"/>
      <c r="CJJ57" s="6"/>
      <c r="CJK57" s="6"/>
      <c r="CJL57" s="6"/>
      <c r="CJM57" s="6"/>
      <c r="CJN57" s="6"/>
      <c r="CJO57" s="6"/>
      <c r="CJP57" s="6"/>
      <c r="CJQ57" s="6"/>
      <c r="CJR57" s="6"/>
      <c r="CJS57" s="6"/>
      <c r="CJT57" s="6"/>
      <c r="CJU57" s="6"/>
      <c r="CJV57" s="6"/>
      <c r="CJW57" s="6"/>
      <c r="CJX57" s="6"/>
      <c r="CJY57" s="6"/>
      <c r="CJZ57" s="6"/>
      <c r="CKA57" s="6"/>
      <c r="CKB57" s="6"/>
      <c r="CKC57" s="6"/>
      <c r="CKD57" s="6"/>
      <c r="CKE57" s="6"/>
      <c r="CKF57" s="6"/>
      <c r="CKG57" s="6"/>
      <c r="CKH57" s="6"/>
      <c r="CKI57" s="6"/>
      <c r="CKJ57" s="6"/>
      <c r="CKK57" s="6"/>
      <c r="CKL57" s="6"/>
      <c r="CKM57" s="6"/>
      <c r="CKN57" s="6"/>
      <c r="CKO57" s="6"/>
      <c r="CKP57" s="6"/>
      <c r="CKQ57" s="6"/>
      <c r="CKR57" s="6"/>
      <c r="CKS57" s="6"/>
      <c r="CKT57" s="6"/>
      <c r="CKU57" s="6"/>
      <c r="CKV57" s="6"/>
      <c r="CKW57" s="6"/>
      <c r="CKX57" s="6"/>
      <c r="CKY57" s="6"/>
      <c r="CKZ57" s="6"/>
      <c r="CLA57" s="6"/>
      <c r="CLB57" s="6"/>
      <c r="CLC57" s="6"/>
      <c r="CLD57" s="6"/>
      <c r="CLE57" s="6"/>
      <c r="CLF57" s="6"/>
      <c r="CLG57" s="6"/>
      <c r="CLH57" s="6"/>
      <c r="CLI57" s="6"/>
      <c r="CLJ57" s="6"/>
      <c r="CLK57" s="6"/>
      <c r="CLL57" s="6"/>
      <c r="CLM57" s="6"/>
      <c r="CLN57" s="6"/>
      <c r="CLO57" s="6"/>
      <c r="CLP57" s="6"/>
      <c r="CLQ57" s="6"/>
      <c r="CLR57" s="6"/>
      <c r="CLS57" s="6"/>
      <c r="CLT57" s="6"/>
      <c r="CLU57" s="6"/>
      <c r="CLV57" s="6"/>
      <c r="CLW57" s="6"/>
      <c r="CLX57" s="6"/>
      <c r="CLY57" s="6"/>
      <c r="CLZ57" s="6"/>
      <c r="CMA57" s="6"/>
      <c r="CMB57" s="6"/>
      <c r="CMC57" s="6"/>
      <c r="CMD57" s="6"/>
      <c r="CME57" s="6"/>
      <c r="CMF57" s="6"/>
      <c r="CMG57" s="6"/>
      <c r="CMH57" s="6"/>
      <c r="CMI57" s="6"/>
      <c r="CMJ57" s="6"/>
      <c r="CMK57" s="6"/>
      <c r="CML57" s="6"/>
      <c r="CMM57" s="6"/>
      <c r="CMN57" s="6"/>
      <c r="CMO57" s="6"/>
      <c r="CMP57" s="6"/>
      <c r="CMQ57" s="6"/>
      <c r="CMR57" s="6"/>
      <c r="CMS57" s="6"/>
      <c r="CMT57" s="6"/>
      <c r="CMU57" s="6"/>
      <c r="CMV57" s="6"/>
      <c r="CMW57" s="6"/>
      <c r="CMX57" s="6"/>
      <c r="CMY57" s="6"/>
      <c r="CMZ57" s="6"/>
      <c r="CNA57" s="6"/>
      <c r="CNB57" s="6"/>
      <c r="CNC57" s="6"/>
      <c r="CND57" s="6"/>
      <c r="CNE57" s="6"/>
      <c r="CNF57" s="6"/>
      <c r="CNG57" s="6"/>
      <c r="CNH57" s="6"/>
      <c r="CNI57" s="6"/>
      <c r="CNJ57" s="6"/>
      <c r="CNK57" s="6"/>
      <c r="CNL57" s="6"/>
      <c r="CNM57" s="6"/>
      <c r="CNN57" s="6"/>
      <c r="CNO57" s="6"/>
      <c r="CNP57" s="6"/>
      <c r="CNQ57" s="6"/>
      <c r="CNR57" s="6"/>
      <c r="CNS57" s="6"/>
      <c r="CNT57" s="6"/>
      <c r="CNU57" s="6"/>
      <c r="CNV57" s="6"/>
      <c r="CNW57" s="6"/>
      <c r="CNX57" s="6"/>
      <c r="CNY57" s="6"/>
      <c r="CNZ57" s="6"/>
      <c r="COA57" s="6"/>
      <c r="COB57" s="6"/>
      <c r="COC57" s="6"/>
      <c r="COD57" s="6"/>
      <c r="COE57" s="6"/>
      <c r="COF57" s="6"/>
      <c r="COG57" s="6"/>
      <c r="COH57" s="6"/>
      <c r="COI57" s="6"/>
      <c r="COJ57" s="6"/>
      <c r="COK57" s="6"/>
      <c r="COL57" s="6"/>
      <c r="COM57" s="6"/>
      <c r="CON57" s="6"/>
      <c r="COO57" s="6"/>
      <c r="COP57" s="6"/>
      <c r="COQ57" s="6"/>
      <c r="COR57" s="6"/>
      <c r="COS57" s="6"/>
      <c r="COT57" s="6"/>
      <c r="COU57" s="6"/>
      <c r="COV57" s="6"/>
      <c r="COW57" s="6"/>
      <c r="COX57" s="6"/>
      <c r="COY57" s="6"/>
      <c r="COZ57" s="6"/>
      <c r="CPA57" s="6"/>
      <c r="CPB57" s="6"/>
      <c r="CPC57" s="6"/>
      <c r="CPD57" s="6"/>
      <c r="CPE57" s="6"/>
      <c r="CPF57" s="6"/>
      <c r="CPG57" s="6"/>
      <c r="CPH57" s="6"/>
      <c r="CPI57" s="6"/>
      <c r="CPJ57" s="6"/>
      <c r="CPK57" s="6"/>
      <c r="CPL57" s="6"/>
      <c r="CPM57" s="6"/>
      <c r="CPN57" s="6"/>
      <c r="CPO57" s="6"/>
      <c r="CPP57" s="6"/>
      <c r="CPQ57" s="6"/>
      <c r="CPR57" s="6"/>
      <c r="CPS57" s="6"/>
      <c r="CPT57" s="6"/>
      <c r="CPU57" s="6"/>
      <c r="CPV57" s="6"/>
      <c r="CPW57" s="6"/>
      <c r="CPX57" s="6"/>
      <c r="CPY57" s="6"/>
      <c r="CPZ57" s="6"/>
      <c r="CQA57" s="6"/>
      <c r="CQB57" s="6"/>
      <c r="CQC57" s="6"/>
      <c r="CQD57" s="6"/>
      <c r="CQE57" s="6"/>
      <c r="CQF57" s="6"/>
      <c r="CQG57" s="6"/>
      <c r="CQH57" s="6"/>
      <c r="CQI57" s="6"/>
      <c r="CQJ57" s="6"/>
      <c r="CQK57" s="6"/>
      <c r="CQL57" s="6"/>
      <c r="CQM57" s="6"/>
      <c r="CQN57" s="6"/>
      <c r="CQO57" s="6"/>
      <c r="CQP57" s="6"/>
      <c r="CQQ57" s="6"/>
      <c r="CQR57" s="6"/>
      <c r="CQS57" s="6"/>
      <c r="CQT57" s="6"/>
      <c r="CQU57" s="6"/>
      <c r="CQV57" s="6"/>
      <c r="CQW57" s="6"/>
      <c r="CQX57" s="6"/>
      <c r="CQY57" s="6"/>
      <c r="CQZ57" s="6"/>
      <c r="CRA57" s="6"/>
      <c r="CRB57" s="6"/>
      <c r="CRC57" s="6"/>
      <c r="CRD57" s="6"/>
      <c r="CRE57" s="6"/>
      <c r="CRF57" s="6"/>
      <c r="CRG57" s="6"/>
      <c r="CRH57" s="6"/>
      <c r="CRI57" s="6"/>
      <c r="CRJ57" s="6"/>
      <c r="CRK57" s="6"/>
      <c r="CRL57" s="6"/>
      <c r="CRM57" s="6"/>
      <c r="CRN57" s="6"/>
      <c r="CRO57" s="6"/>
      <c r="CRP57" s="6"/>
      <c r="CRQ57" s="6"/>
      <c r="CRR57" s="6"/>
      <c r="CRS57" s="6"/>
      <c r="CRT57" s="6"/>
      <c r="CRU57" s="6"/>
      <c r="CRV57" s="6"/>
      <c r="CRW57" s="6"/>
      <c r="CRX57" s="6"/>
      <c r="CRY57" s="6"/>
      <c r="CRZ57" s="6"/>
      <c r="CSA57" s="6"/>
      <c r="CSB57" s="6"/>
      <c r="CSC57" s="6"/>
      <c r="CSD57" s="6"/>
      <c r="CSE57" s="6"/>
      <c r="CSF57" s="6"/>
      <c r="CSG57" s="6"/>
      <c r="CSH57" s="6"/>
      <c r="CSI57" s="6"/>
      <c r="CSJ57" s="6"/>
      <c r="CSK57" s="6"/>
      <c r="CSL57" s="6"/>
      <c r="CSM57" s="6"/>
      <c r="CSN57" s="6"/>
      <c r="CSO57" s="6"/>
      <c r="CSP57" s="6"/>
      <c r="CSQ57" s="6"/>
      <c r="CSR57" s="6"/>
      <c r="CSS57" s="6"/>
      <c r="CST57" s="6"/>
      <c r="CSU57" s="6"/>
      <c r="CSV57" s="6"/>
      <c r="CSW57" s="6"/>
      <c r="CSX57" s="6"/>
      <c r="CSY57" s="6"/>
      <c r="CSZ57" s="6"/>
      <c r="CTA57" s="6"/>
      <c r="CTB57" s="6"/>
      <c r="CTC57" s="6"/>
      <c r="CTD57" s="6"/>
      <c r="CTE57" s="6"/>
      <c r="CTF57" s="6"/>
      <c r="CTG57" s="6"/>
      <c r="CTH57" s="6"/>
      <c r="CTI57" s="6"/>
      <c r="CTJ57" s="6"/>
      <c r="CTK57" s="6"/>
      <c r="CTL57" s="6"/>
      <c r="CTM57" s="6"/>
      <c r="CTN57" s="6"/>
      <c r="CTO57" s="6"/>
      <c r="CTP57" s="6"/>
      <c r="CTQ57" s="6"/>
      <c r="CTR57" s="6"/>
      <c r="CTS57" s="6"/>
      <c r="CTT57" s="6"/>
      <c r="CTU57" s="6"/>
      <c r="CTV57" s="6"/>
      <c r="CTW57" s="6"/>
      <c r="CTX57" s="6"/>
      <c r="CTY57" s="6"/>
      <c r="CTZ57" s="6"/>
      <c r="CUA57" s="6"/>
      <c r="CUB57" s="6"/>
      <c r="CUC57" s="6"/>
      <c r="CUD57" s="6"/>
      <c r="CUE57" s="6"/>
      <c r="CUF57" s="6"/>
      <c r="CUG57" s="6"/>
      <c r="CUH57" s="6"/>
      <c r="CUI57" s="6"/>
      <c r="CUJ57" s="6"/>
      <c r="CUK57" s="6"/>
      <c r="CUL57" s="6"/>
      <c r="CUM57" s="6"/>
      <c r="CUN57" s="6"/>
      <c r="CUO57" s="6"/>
      <c r="CUP57" s="6"/>
      <c r="CUQ57" s="6"/>
      <c r="CUR57" s="6"/>
      <c r="CUS57" s="6"/>
      <c r="CUT57" s="6"/>
      <c r="CUU57" s="6"/>
      <c r="CUV57" s="6"/>
      <c r="CUW57" s="6"/>
      <c r="CUX57" s="6"/>
      <c r="CUY57" s="6"/>
      <c r="CUZ57" s="6"/>
      <c r="CVA57" s="6"/>
      <c r="CVB57" s="6"/>
      <c r="CVC57" s="6"/>
      <c r="CVD57" s="6"/>
      <c r="CVE57" s="6"/>
      <c r="CVF57" s="6"/>
      <c r="CVG57" s="6"/>
      <c r="CVH57" s="6"/>
      <c r="CVI57" s="6"/>
      <c r="CVJ57" s="6"/>
      <c r="CVK57" s="6"/>
      <c r="CVL57" s="6"/>
      <c r="CVM57" s="6"/>
      <c r="CVN57" s="6"/>
      <c r="CVO57" s="6"/>
      <c r="CVP57" s="6"/>
      <c r="CVQ57" s="6"/>
      <c r="CVR57" s="6"/>
      <c r="CVS57" s="6"/>
      <c r="CVT57" s="6"/>
      <c r="CVU57" s="6"/>
      <c r="CVV57" s="6"/>
      <c r="CVW57" s="6"/>
      <c r="CVX57" s="6"/>
      <c r="CVY57" s="6"/>
      <c r="CVZ57" s="6"/>
      <c r="CWA57" s="6"/>
      <c r="CWB57" s="6"/>
      <c r="CWC57" s="6"/>
      <c r="CWD57" s="6"/>
      <c r="CWE57" s="6"/>
      <c r="CWF57" s="6"/>
      <c r="CWG57" s="6"/>
      <c r="CWH57" s="6"/>
      <c r="CWI57" s="6"/>
      <c r="CWJ57" s="6"/>
      <c r="CWK57" s="6"/>
      <c r="CWL57" s="6"/>
      <c r="CWM57" s="6"/>
      <c r="CWN57" s="6"/>
      <c r="CWO57" s="6"/>
      <c r="CWP57" s="6"/>
      <c r="CWQ57" s="6"/>
      <c r="CWR57" s="6"/>
      <c r="CWS57" s="6"/>
      <c r="CWT57" s="6"/>
      <c r="CWU57" s="6"/>
      <c r="CWV57" s="6"/>
      <c r="CWW57" s="6"/>
      <c r="CWX57" s="6"/>
      <c r="CWY57" s="6"/>
      <c r="CWZ57" s="6"/>
      <c r="CXA57" s="6"/>
      <c r="CXB57" s="6"/>
      <c r="CXC57" s="6"/>
      <c r="CXD57" s="6"/>
      <c r="CXE57" s="6"/>
      <c r="CXF57" s="6"/>
      <c r="CXG57" s="6"/>
      <c r="CXH57" s="6"/>
      <c r="CXI57" s="6"/>
      <c r="CXJ57" s="6"/>
      <c r="CXK57" s="6"/>
      <c r="CXL57" s="6"/>
      <c r="CXM57" s="6"/>
      <c r="CXN57" s="6"/>
      <c r="CXO57" s="6"/>
      <c r="CXP57" s="6"/>
      <c r="CXQ57" s="6"/>
      <c r="CXR57" s="6"/>
      <c r="CXS57" s="6"/>
      <c r="CXT57" s="6"/>
      <c r="CXU57" s="6"/>
      <c r="CXV57" s="6"/>
      <c r="CXW57" s="6"/>
      <c r="CXX57" s="6"/>
      <c r="CXY57" s="6"/>
      <c r="CXZ57" s="6"/>
      <c r="CYA57" s="6"/>
      <c r="CYB57" s="6"/>
      <c r="CYC57" s="6"/>
      <c r="CYD57" s="6"/>
      <c r="CYE57" s="6"/>
      <c r="CYF57" s="6"/>
      <c r="CYG57" s="6"/>
      <c r="CYH57" s="6"/>
      <c r="CYI57" s="6"/>
      <c r="CYJ57" s="6"/>
      <c r="CYK57" s="6"/>
      <c r="CYL57" s="6"/>
      <c r="CYM57" s="6"/>
      <c r="CYN57" s="6"/>
      <c r="CYO57" s="6"/>
      <c r="CYP57" s="6"/>
      <c r="CYQ57" s="6"/>
      <c r="CYR57" s="6"/>
      <c r="CYS57" s="6"/>
      <c r="CYT57" s="6"/>
      <c r="CYU57" s="6"/>
      <c r="CYV57" s="6"/>
      <c r="CYW57" s="6"/>
      <c r="CYX57" s="6"/>
      <c r="CYY57" s="6"/>
      <c r="CYZ57" s="6"/>
      <c r="CZA57" s="6"/>
      <c r="CZB57" s="6"/>
      <c r="CZC57" s="6"/>
      <c r="CZD57" s="6"/>
      <c r="CZE57" s="6"/>
      <c r="CZF57" s="6"/>
      <c r="CZG57" s="6"/>
      <c r="CZH57" s="6"/>
      <c r="CZI57" s="6"/>
      <c r="CZJ57" s="6"/>
      <c r="CZK57" s="6"/>
      <c r="CZL57" s="6"/>
      <c r="CZM57" s="6"/>
      <c r="CZN57" s="6"/>
      <c r="CZO57" s="6"/>
      <c r="CZP57" s="6"/>
      <c r="CZQ57" s="6"/>
      <c r="CZR57" s="6"/>
      <c r="CZS57" s="6"/>
      <c r="CZT57" s="6"/>
      <c r="CZU57" s="6"/>
      <c r="CZV57" s="6"/>
      <c r="CZW57" s="6"/>
      <c r="CZX57" s="6"/>
      <c r="CZY57" s="6"/>
      <c r="CZZ57" s="6"/>
      <c r="DAA57" s="6"/>
      <c r="DAB57" s="6"/>
      <c r="DAC57" s="6"/>
      <c r="DAD57" s="6"/>
      <c r="DAE57" s="6"/>
      <c r="DAF57" s="6"/>
      <c r="DAG57" s="6"/>
      <c r="DAH57" s="6"/>
      <c r="DAI57" s="6"/>
      <c r="DAJ57" s="6"/>
      <c r="DAK57" s="6"/>
      <c r="DAL57" s="6"/>
      <c r="DAM57" s="6"/>
      <c r="DAN57" s="6"/>
      <c r="DAO57" s="6"/>
      <c r="DAP57" s="6"/>
      <c r="DAQ57" s="6"/>
      <c r="DAR57" s="6"/>
      <c r="DAS57" s="6"/>
      <c r="DAT57" s="6"/>
      <c r="DAU57" s="6"/>
      <c r="DAV57" s="6"/>
      <c r="DAW57" s="6"/>
      <c r="DAX57" s="6"/>
      <c r="DAY57" s="6"/>
      <c r="DAZ57" s="6"/>
      <c r="DBA57" s="6"/>
      <c r="DBB57" s="6"/>
      <c r="DBC57" s="6"/>
      <c r="DBD57" s="6"/>
      <c r="DBE57" s="6"/>
      <c r="DBF57" s="6"/>
      <c r="DBG57" s="6"/>
      <c r="DBH57" s="6"/>
      <c r="DBI57" s="6"/>
      <c r="DBJ57" s="6"/>
      <c r="DBK57" s="6"/>
      <c r="DBL57" s="6"/>
      <c r="DBM57" s="6"/>
      <c r="DBN57" s="6"/>
      <c r="DBO57" s="6"/>
      <c r="DBP57" s="6"/>
      <c r="DBQ57" s="6"/>
      <c r="DBR57" s="6"/>
      <c r="DBS57" s="6"/>
      <c r="DBT57" s="6"/>
      <c r="DBU57" s="6"/>
      <c r="DBV57" s="6"/>
      <c r="DBW57" s="6"/>
      <c r="DBX57" s="6"/>
      <c r="DBY57" s="6"/>
      <c r="DBZ57" s="6"/>
      <c r="DCA57" s="6"/>
      <c r="DCB57" s="6"/>
      <c r="DCC57" s="6"/>
      <c r="DCD57" s="6"/>
      <c r="DCE57" s="6"/>
      <c r="DCF57" s="6"/>
      <c r="DCG57" s="6"/>
      <c r="DCH57" s="6"/>
      <c r="DCI57" s="6"/>
      <c r="DCJ57" s="6"/>
      <c r="DCK57" s="6"/>
      <c r="DCL57" s="6"/>
      <c r="DCM57" s="6"/>
      <c r="DCN57" s="6"/>
      <c r="DCO57" s="6"/>
      <c r="DCP57" s="6"/>
      <c r="DCQ57" s="6"/>
      <c r="DCR57" s="6"/>
      <c r="DCS57" s="6"/>
      <c r="DCT57" s="6"/>
      <c r="DCU57" s="6"/>
      <c r="DCV57" s="6"/>
      <c r="DCW57" s="6"/>
      <c r="DCX57" s="6"/>
      <c r="DCY57" s="6"/>
      <c r="DCZ57" s="6"/>
      <c r="DDA57" s="6"/>
      <c r="DDB57" s="6"/>
      <c r="DDC57" s="6"/>
      <c r="DDD57" s="6"/>
      <c r="DDE57" s="6"/>
      <c r="DDF57" s="6"/>
      <c r="DDG57" s="6"/>
      <c r="DDH57" s="6"/>
      <c r="DDI57" s="6"/>
      <c r="DDJ57" s="6"/>
      <c r="DDK57" s="6"/>
      <c r="DDL57" s="6"/>
      <c r="DDM57" s="6"/>
      <c r="DDN57" s="6"/>
      <c r="DDO57" s="6"/>
      <c r="DDP57" s="6"/>
      <c r="DDQ57" s="6"/>
      <c r="DDR57" s="6"/>
      <c r="DDS57" s="6"/>
      <c r="DDT57" s="6"/>
      <c r="DDU57" s="6"/>
      <c r="DDV57" s="6"/>
      <c r="DDW57" s="6"/>
      <c r="DDX57" s="6"/>
      <c r="DDY57" s="6"/>
      <c r="DDZ57" s="6"/>
      <c r="DEA57" s="6"/>
      <c r="DEB57" s="6"/>
      <c r="DEC57" s="6"/>
      <c r="DED57" s="6"/>
      <c r="DEE57" s="6"/>
      <c r="DEF57" s="6"/>
      <c r="DEG57" s="6"/>
      <c r="DEH57" s="6"/>
      <c r="DEI57" s="6"/>
      <c r="DEJ57" s="6"/>
      <c r="DEK57" s="6"/>
      <c r="DEL57" s="6"/>
      <c r="DEM57" s="6"/>
      <c r="DEN57" s="6"/>
      <c r="DEO57" s="6"/>
      <c r="DEP57" s="6"/>
      <c r="DEQ57" s="6"/>
      <c r="DER57" s="6"/>
      <c r="DES57" s="6"/>
      <c r="DET57" s="6"/>
      <c r="DEU57" s="6"/>
      <c r="DEV57" s="6"/>
      <c r="DEW57" s="6"/>
      <c r="DEX57" s="6"/>
      <c r="DEY57" s="6"/>
      <c r="DEZ57" s="6"/>
      <c r="DFA57" s="6"/>
      <c r="DFB57" s="6"/>
      <c r="DFC57" s="6"/>
      <c r="DFD57" s="6"/>
      <c r="DFE57" s="6"/>
      <c r="DFF57" s="6"/>
      <c r="DFG57" s="6"/>
      <c r="DFH57" s="6"/>
      <c r="DFI57" s="6"/>
      <c r="DFJ57" s="6"/>
      <c r="DFK57" s="6"/>
      <c r="DFL57" s="6"/>
      <c r="DFM57" s="6"/>
      <c r="DFN57" s="6"/>
      <c r="DFO57" s="6"/>
      <c r="DFP57" s="6"/>
      <c r="DFQ57" s="6"/>
      <c r="DFR57" s="6"/>
      <c r="DFS57" s="6"/>
      <c r="DFT57" s="6"/>
      <c r="DFU57" s="6"/>
      <c r="DFV57" s="6"/>
      <c r="DFW57" s="6"/>
      <c r="DFX57" s="6"/>
      <c r="DFY57" s="6"/>
      <c r="DFZ57" s="6"/>
      <c r="DGA57" s="6"/>
      <c r="DGB57" s="6"/>
      <c r="DGC57" s="6"/>
      <c r="DGD57" s="6"/>
      <c r="DGE57" s="6"/>
      <c r="DGF57" s="6"/>
      <c r="DGG57" s="6"/>
      <c r="DGH57" s="6"/>
      <c r="DGI57" s="6"/>
      <c r="DGJ57" s="6"/>
      <c r="DGK57" s="6"/>
      <c r="DGL57" s="6"/>
      <c r="DGM57" s="6"/>
      <c r="DGN57" s="6"/>
      <c r="DGO57" s="6"/>
      <c r="DGP57" s="6"/>
      <c r="DGQ57" s="6"/>
      <c r="DGR57" s="6"/>
      <c r="DGS57" s="6"/>
      <c r="DGT57" s="6"/>
      <c r="DGU57" s="6"/>
      <c r="DGV57" s="6"/>
      <c r="DGW57" s="6"/>
      <c r="DGX57" s="6"/>
      <c r="DGY57" s="6"/>
      <c r="DGZ57" s="6"/>
      <c r="DHA57" s="6"/>
      <c r="DHB57" s="6"/>
      <c r="DHC57" s="6"/>
      <c r="DHD57" s="6"/>
      <c r="DHE57" s="6"/>
      <c r="DHF57" s="6"/>
      <c r="DHG57" s="6"/>
      <c r="DHH57" s="6"/>
      <c r="DHI57" s="6"/>
      <c r="DHJ57" s="6"/>
      <c r="DHK57" s="6"/>
      <c r="DHL57" s="6"/>
      <c r="DHM57" s="6"/>
      <c r="DHN57" s="6"/>
      <c r="DHO57" s="6"/>
      <c r="DHP57" s="6"/>
      <c r="DHQ57" s="6"/>
      <c r="DHR57" s="6"/>
      <c r="DHS57" s="6"/>
      <c r="DHT57" s="6"/>
      <c r="DHU57" s="6"/>
      <c r="DHV57" s="6"/>
      <c r="DHW57" s="6"/>
      <c r="DHX57" s="6"/>
      <c r="DHY57" s="6"/>
      <c r="DHZ57" s="6"/>
      <c r="DIA57" s="6"/>
      <c r="DIB57" s="6"/>
      <c r="DIC57" s="6"/>
      <c r="DID57" s="6"/>
      <c r="DIE57" s="6"/>
      <c r="DIF57" s="6"/>
      <c r="DIG57" s="6"/>
      <c r="DIH57" s="6"/>
      <c r="DII57" s="6"/>
      <c r="DIJ57" s="6"/>
      <c r="DIK57" s="6"/>
      <c r="DIL57" s="6"/>
      <c r="DIM57" s="6"/>
      <c r="DIN57" s="6"/>
      <c r="DIO57" s="6"/>
      <c r="DIP57" s="6"/>
      <c r="DIQ57" s="6"/>
      <c r="DIR57" s="6"/>
      <c r="DIS57" s="6"/>
      <c r="DIT57" s="6"/>
      <c r="DIU57" s="6"/>
      <c r="DIV57" s="6"/>
      <c r="DIW57" s="6"/>
      <c r="DIX57" s="6"/>
      <c r="DIY57" s="6"/>
      <c r="DIZ57" s="6"/>
      <c r="DJA57" s="6"/>
      <c r="DJB57" s="6"/>
      <c r="DJC57" s="6"/>
      <c r="DJD57" s="6"/>
      <c r="DJE57" s="6"/>
      <c r="DJF57" s="6"/>
      <c r="DJG57" s="6"/>
      <c r="DJH57" s="6"/>
      <c r="DJI57" s="6"/>
      <c r="DJJ57" s="6"/>
      <c r="DJK57" s="6"/>
      <c r="DJL57" s="6"/>
      <c r="DJM57" s="6"/>
      <c r="DJN57" s="6"/>
      <c r="DJO57" s="6"/>
      <c r="DJP57" s="6"/>
      <c r="DJQ57" s="6"/>
      <c r="DJR57" s="6"/>
      <c r="DJS57" s="6"/>
      <c r="DJT57" s="6"/>
      <c r="DJU57" s="6"/>
      <c r="DJV57" s="6"/>
      <c r="DJW57" s="6"/>
      <c r="DJX57" s="6"/>
      <c r="DJY57" s="6"/>
      <c r="DJZ57" s="6"/>
      <c r="DKA57" s="6"/>
      <c r="DKB57" s="6"/>
      <c r="DKC57" s="6"/>
      <c r="DKD57" s="6"/>
      <c r="DKE57" s="6"/>
      <c r="DKF57" s="6"/>
      <c r="DKG57" s="6"/>
      <c r="DKH57" s="6"/>
      <c r="DKI57" s="6"/>
      <c r="DKJ57" s="6"/>
      <c r="DKK57" s="6"/>
      <c r="DKL57" s="6"/>
      <c r="DKM57" s="6"/>
      <c r="DKN57" s="6"/>
      <c r="DKO57" s="6"/>
      <c r="DKP57" s="6"/>
      <c r="DKQ57" s="6"/>
      <c r="DKR57" s="6"/>
      <c r="DKS57" s="6"/>
      <c r="DKT57" s="6"/>
      <c r="DKU57" s="6"/>
      <c r="DKV57" s="6"/>
      <c r="DKW57" s="6"/>
      <c r="DKX57" s="6"/>
      <c r="DKY57" s="6"/>
      <c r="DKZ57" s="6"/>
      <c r="DLA57" s="6"/>
      <c r="DLB57" s="6"/>
      <c r="DLC57" s="6"/>
      <c r="DLD57" s="6"/>
      <c r="DLE57" s="6"/>
      <c r="DLF57" s="6"/>
      <c r="DLG57" s="6"/>
      <c r="DLH57" s="6"/>
      <c r="DLI57" s="6"/>
      <c r="DLJ57" s="6"/>
      <c r="DLK57" s="6"/>
      <c r="DLL57" s="6"/>
      <c r="DLM57" s="6"/>
      <c r="DLN57" s="6"/>
      <c r="DLO57" s="6"/>
      <c r="DLP57" s="6"/>
      <c r="DLQ57" s="6"/>
      <c r="DLR57" s="6"/>
      <c r="DLS57" s="6"/>
      <c r="DLT57" s="6"/>
      <c r="DLU57" s="6"/>
      <c r="DLV57" s="6"/>
      <c r="DLW57" s="6"/>
      <c r="DLX57" s="6"/>
      <c r="DLY57" s="6"/>
      <c r="DLZ57" s="6"/>
      <c r="DMA57" s="6"/>
      <c r="DMB57" s="6"/>
      <c r="DMC57" s="6"/>
      <c r="DMD57" s="6"/>
      <c r="DME57" s="6"/>
      <c r="DMF57" s="6"/>
      <c r="DMG57" s="6"/>
      <c r="DMH57" s="6"/>
      <c r="DMI57" s="6"/>
      <c r="DMJ57" s="6"/>
      <c r="DMK57" s="6"/>
      <c r="DML57" s="6"/>
      <c r="DMM57" s="6"/>
      <c r="DMN57" s="6"/>
      <c r="DMO57" s="6"/>
      <c r="DMP57" s="6"/>
      <c r="DMQ57" s="6"/>
      <c r="DMR57" s="6"/>
      <c r="DMS57" s="6"/>
      <c r="DMT57" s="6"/>
      <c r="DMU57" s="6"/>
      <c r="DMV57" s="6"/>
      <c r="DMW57" s="6"/>
      <c r="DMX57" s="6"/>
      <c r="DMY57" s="6"/>
      <c r="DMZ57" s="6"/>
      <c r="DNA57" s="6"/>
      <c r="DNB57" s="6"/>
      <c r="DNC57" s="6"/>
      <c r="DND57" s="6"/>
      <c r="DNE57" s="6"/>
      <c r="DNF57" s="6"/>
      <c r="DNG57" s="6"/>
      <c r="DNH57" s="6"/>
      <c r="DNI57" s="6"/>
      <c r="DNJ57" s="6"/>
      <c r="DNK57" s="6"/>
      <c r="DNL57" s="6"/>
      <c r="DNM57" s="6"/>
      <c r="DNN57" s="6"/>
      <c r="DNO57" s="6"/>
      <c r="DNP57" s="6"/>
      <c r="DNQ57" s="6"/>
      <c r="DNR57" s="6"/>
      <c r="DNS57" s="6"/>
      <c r="DNT57" s="6"/>
      <c r="DNU57" s="6"/>
      <c r="DNV57" s="6"/>
      <c r="DNW57" s="6"/>
      <c r="DNX57" s="6"/>
      <c r="DNY57" s="6"/>
      <c r="DNZ57" s="6"/>
      <c r="DOA57" s="6"/>
      <c r="DOB57" s="6"/>
      <c r="DOC57" s="6"/>
      <c r="DOD57" s="6"/>
      <c r="DOE57" s="6"/>
      <c r="DOF57" s="6"/>
      <c r="DOG57" s="6"/>
      <c r="DOH57" s="6"/>
      <c r="DOI57" s="6"/>
      <c r="DOJ57" s="6"/>
      <c r="DOK57" s="6"/>
      <c r="DOL57" s="6"/>
      <c r="DOM57" s="6"/>
      <c r="DON57" s="6"/>
      <c r="DOO57" s="6"/>
      <c r="DOP57" s="6"/>
      <c r="DOQ57" s="6"/>
      <c r="DOR57" s="6"/>
      <c r="DOS57" s="6"/>
      <c r="DOT57" s="6"/>
      <c r="DOU57" s="6"/>
      <c r="DOV57" s="6"/>
      <c r="DOW57" s="6"/>
      <c r="DOX57" s="6"/>
      <c r="DOY57" s="6"/>
      <c r="DOZ57" s="6"/>
      <c r="DPA57" s="6"/>
      <c r="DPB57" s="6"/>
      <c r="DPC57" s="6"/>
      <c r="DPD57" s="6"/>
      <c r="DPE57" s="6"/>
      <c r="DPF57" s="6"/>
      <c r="DPG57" s="6"/>
      <c r="DPH57" s="6"/>
      <c r="DPI57" s="6"/>
      <c r="DPJ57" s="6"/>
      <c r="DPK57" s="6"/>
      <c r="DPL57" s="6"/>
      <c r="DPM57" s="6"/>
      <c r="DPN57" s="6"/>
      <c r="DPO57" s="6"/>
      <c r="DPP57" s="6"/>
      <c r="DPQ57" s="6"/>
      <c r="DPR57" s="6"/>
      <c r="DPS57" s="6"/>
      <c r="DPT57" s="6"/>
      <c r="DPU57" s="6"/>
      <c r="DPV57" s="6"/>
      <c r="DPW57" s="6"/>
      <c r="DPX57" s="6"/>
      <c r="DPY57" s="6"/>
      <c r="DPZ57" s="6"/>
      <c r="DQA57" s="6"/>
      <c r="DQB57" s="6"/>
      <c r="DQC57" s="6"/>
      <c r="DQD57" s="6"/>
      <c r="DQE57" s="6"/>
      <c r="DQF57" s="6"/>
      <c r="DQG57" s="6"/>
      <c r="DQH57" s="6"/>
      <c r="DQI57" s="6"/>
      <c r="DQJ57" s="6"/>
      <c r="DQK57" s="6"/>
      <c r="DQL57" s="6"/>
      <c r="DQM57" s="6"/>
      <c r="DQN57" s="6"/>
      <c r="DQO57" s="6"/>
      <c r="DQP57" s="6"/>
      <c r="DQQ57" s="6"/>
      <c r="DQR57" s="6"/>
      <c r="DQS57" s="6"/>
      <c r="DQT57" s="6"/>
      <c r="DQU57" s="6"/>
      <c r="DQV57" s="6"/>
      <c r="DQW57" s="6"/>
      <c r="DQX57" s="6"/>
      <c r="DQY57" s="6"/>
      <c r="DQZ57" s="6"/>
      <c r="DRA57" s="6"/>
      <c r="DRB57" s="6"/>
      <c r="DRC57" s="6"/>
      <c r="DRD57" s="6"/>
      <c r="DRE57" s="6"/>
      <c r="DRF57" s="6"/>
      <c r="DRG57" s="6"/>
      <c r="DRH57" s="6"/>
      <c r="DRI57" s="6"/>
      <c r="DRJ57" s="6"/>
      <c r="DRK57" s="6"/>
      <c r="DRL57" s="6"/>
      <c r="DRM57" s="6"/>
      <c r="DRN57" s="6"/>
      <c r="DRO57" s="6"/>
      <c r="DRP57" s="6"/>
      <c r="DRQ57" s="6"/>
      <c r="DRR57" s="6"/>
      <c r="DRS57" s="6"/>
      <c r="DRT57" s="6"/>
      <c r="DRU57" s="6"/>
      <c r="DRV57" s="6"/>
      <c r="DRW57" s="6"/>
      <c r="DRX57" s="6"/>
      <c r="DRY57" s="6"/>
      <c r="DRZ57" s="6"/>
      <c r="DSA57" s="6"/>
      <c r="DSB57" s="6"/>
      <c r="DSC57" s="6"/>
      <c r="DSD57" s="6"/>
      <c r="DSE57" s="6"/>
      <c r="DSF57" s="6"/>
      <c r="DSG57" s="6"/>
      <c r="DSH57" s="6"/>
      <c r="DSI57" s="6"/>
      <c r="DSJ57" s="6"/>
      <c r="DSK57" s="6"/>
      <c r="DSL57" s="6"/>
      <c r="DSM57" s="6"/>
      <c r="DSN57" s="6"/>
      <c r="DSO57" s="6"/>
      <c r="DSP57" s="6"/>
      <c r="DSQ57" s="6"/>
      <c r="DSR57" s="6"/>
      <c r="DSS57" s="6"/>
      <c r="DST57" s="6"/>
      <c r="DSU57" s="6"/>
      <c r="DSV57" s="6"/>
      <c r="DSW57" s="6"/>
      <c r="DSX57" s="6"/>
      <c r="DSY57" s="6"/>
      <c r="DSZ57" s="6"/>
      <c r="DTA57" s="6"/>
      <c r="DTB57" s="6"/>
      <c r="DTC57" s="6"/>
      <c r="DTD57" s="6"/>
      <c r="DTE57" s="6"/>
      <c r="DTF57" s="6"/>
      <c r="DTG57" s="6"/>
      <c r="DTH57" s="6"/>
      <c r="DTI57" s="6"/>
      <c r="DTJ57" s="6"/>
      <c r="DTK57" s="6"/>
      <c r="DTL57" s="6"/>
      <c r="DTM57" s="6"/>
      <c r="DTN57" s="6"/>
      <c r="DTO57" s="6"/>
      <c r="DTP57" s="6"/>
      <c r="DTQ57" s="6"/>
      <c r="DTR57" s="6"/>
      <c r="DTS57" s="6"/>
      <c r="DTT57" s="6"/>
      <c r="DTU57" s="6"/>
      <c r="DTV57" s="6"/>
      <c r="DTW57" s="6"/>
      <c r="DTX57" s="6"/>
      <c r="DTY57" s="6"/>
      <c r="DTZ57" s="6"/>
      <c r="DUA57" s="6"/>
      <c r="DUB57" s="6"/>
      <c r="DUC57" s="6"/>
      <c r="DUD57" s="6"/>
      <c r="DUE57" s="6"/>
      <c r="DUF57" s="6"/>
      <c r="DUG57" s="6"/>
      <c r="DUH57" s="6"/>
      <c r="DUI57" s="6"/>
      <c r="DUJ57" s="6"/>
      <c r="DUK57" s="6"/>
      <c r="DUL57" s="6"/>
      <c r="DUM57" s="6"/>
      <c r="DUN57" s="6"/>
      <c r="DUO57" s="6"/>
      <c r="DUP57" s="6"/>
      <c r="DUQ57" s="6"/>
      <c r="DUR57" s="6"/>
      <c r="DUS57" s="6"/>
      <c r="DUT57" s="6"/>
      <c r="DUU57" s="6"/>
      <c r="DUV57" s="6"/>
      <c r="DUW57" s="6"/>
      <c r="DUX57" s="6"/>
      <c r="DUY57" s="6"/>
      <c r="DUZ57" s="6"/>
      <c r="DVA57" s="6"/>
      <c r="DVB57" s="6"/>
      <c r="DVC57" s="6"/>
      <c r="DVD57" s="6"/>
      <c r="DVE57" s="6"/>
      <c r="DVF57" s="6"/>
      <c r="DVG57" s="6"/>
      <c r="DVH57" s="6"/>
      <c r="DVI57" s="6"/>
      <c r="DVJ57" s="6"/>
      <c r="DVK57" s="6"/>
      <c r="DVL57" s="6"/>
      <c r="DVM57" s="6"/>
      <c r="DVN57" s="6"/>
      <c r="DVO57" s="6"/>
      <c r="DVP57" s="6"/>
      <c r="DVQ57" s="6"/>
      <c r="DVR57" s="6"/>
      <c r="DVS57" s="6"/>
      <c r="DVT57" s="6"/>
      <c r="DVU57" s="6"/>
      <c r="DVV57" s="6"/>
      <c r="DVW57" s="6"/>
      <c r="DVX57" s="6"/>
      <c r="DVY57" s="6"/>
      <c r="DVZ57" s="6"/>
      <c r="DWA57" s="6"/>
      <c r="DWB57" s="6"/>
      <c r="DWC57" s="6"/>
      <c r="DWD57" s="6"/>
      <c r="DWE57" s="6"/>
      <c r="DWF57" s="6"/>
      <c r="DWG57" s="6"/>
      <c r="DWH57" s="6"/>
      <c r="DWI57" s="6"/>
      <c r="DWJ57" s="6"/>
      <c r="DWK57" s="6"/>
      <c r="DWL57" s="6"/>
      <c r="DWM57" s="6"/>
      <c r="DWN57" s="6"/>
      <c r="DWO57" s="6"/>
      <c r="DWP57" s="6"/>
      <c r="DWQ57" s="6"/>
      <c r="DWR57" s="6"/>
      <c r="DWS57" s="6"/>
      <c r="DWT57" s="6"/>
      <c r="DWU57" s="6"/>
      <c r="DWV57" s="6"/>
      <c r="DWW57" s="6"/>
      <c r="DWX57" s="6"/>
      <c r="DWY57" s="6"/>
      <c r="DWZ57" s="6"/>
      <c r="DXA57" s="6"/>
      <c r="DXB57" s="6"/>
      <c r="DXC57" s="6"/>
      <c r="DXD57" s="6"/>
      <c r="DXE57" s="6"/>
      <c r="DXF57" s="6"/>
      <c r="DXG57" s="6"/>
      <c r="DXH57" s="6"/>
      <c r="DXI57" s="6"/>
      <c r="DXJ57" s="6"/>
      <c r="DXK57" s="6"/>
      <c r="DXL57" s="6"/>
      <c r="DXM57" s="6"/>
      <c r="DXN57" s="6"/>
      <c r="DXO57" s="6"/>
      <c r="DXP57" s="6"/>
      <c r="DXQ57" s="6"/>
      <c r="DXR57" s="6"/>
      <c r="DXS57" s="6"/>
      <c r="DXT57" s="6"/>
      <c r="DXU57" s="6"/>
      <c r="DXV57" s="6"/>
      <c r="DXW57" s="6"/>
      <c r="DXX57" s="6"/>
      <c r="DXY57" s="6"/>
      <c r="DXZ57" s="6"/>
      <c r="DYA57" s="6"/>
      <c r="DYB57" s="6"/>
      <c r="DYC57" s="6"/>
      <c r="DYD57" s="6"/>
      <c r="DYE57" s="6"/>
      <c r="DYF57" s="6"/>
      <c r="DYG57" s="6"/>
      <c r="DYH57" s="6"/>
      <c r="DYI57" s="6"/>
      <c r="DYJ57" s="6"/>
      <c r="DYK57" s="6"/>
      <c r="DYL57" s="6"/>
      <c r="DYM57" s="6"/>
      <c r="DYN57" s="6"/>
      <c r="DYO57" s="6"/>
      <c r="DYP57" s="6"/>
      <c r="DYQ57" s="6"/>
      <c r="DYR57" s="6"/>
      <c r="DYS57" s="6"/>
      <c r="DYT57" s="6"/>
      <c r="DYU57" s="6"/>
      <c r="DYV57" s="6"/>
      <c r="DYW57" s="6"/>
      <c r="DYX57" s="6"/>
      <c r="DYY57" s="6"/>
      <c r="DYZ57" s="6"/>
      <c r="DZA57" s="6"/>
      <c r="DZB57" s="6"/>
      <c r="DZC57" s="6"/>
      <c r="DZD57" s="6"/>
      <c r="DZE57" s="6"/>
      <c r="DZF57" s="6"/>
      <c r="DZG57" s="6"/>
      <c r="DZH57" s="6"/>
      <c r="DZI57" s="6"/>
      <c r="DZJ57" s="6"/>
      <c r="DZK57" s="6"/>
      <c r="DZL57" s="6"/>
      <c r="DZM57" s="6"/>
      <c r="DZN57" s="6"/>
      <c r="DZO57" s="6"/>
      <c r="DZP57" s="6"/>
      <c r="DZQ57" s="6"/>
      <c r="DZR57" s="6"/>
      <c r="DZS57" s="6"/>
      <c r="DZT57" s="6"/>
      <c r="DZU57" s="6"/>
      <c r="DZV57" s="6"/>
      <c r="DZW57" s="6"/>
      <c r="DZX57" s="6"/>
      <c r="DZY57" s="6"/>
      <c r="DZZ57" s="6"/>
      <c r="EAA57" s="6"/>
      <c r="EAB57" s="6"/>
      <c r="EAC57" s="6"/>
      <c r="EAD57" s="6"/>
      <c r="EAE57" s="6"/>
      <c r="EAF57" s="6"/>
      <c r="EAG57" s="6"/>
      <c r="EAH57" s="6"/>
      <c r="EAI57" s="6"/>
      <c r="EAJ57" s="6"/>
      <c r="EAK57" s="6"/>
      <c r="EAL57" s="6"/>
      <c r="EAM57" s="6"/>
      <c r="EAN57" s="6"/>
      <c r="EAO57" s="6"/>
      <c r="EAP57" s="6"/>
      <c r="EAQ57" s="6"/>
      <c r="EAR57" s="6"/>
      <c r="EAS57" s="6"/>
      <c r="EAT57" s="6"/>
      <c r="EAU57" s="6"/>
      <c r="EAV57" s="6"/>
      <c r="EAW57" s="6"/>
      <c r="EAX57" s="6"/>
      <c r="EAY57" s="6"/>
      <c r="EAZ57" s="6"/>
      <c r="EBA57" s="6"/>
      <c r="EBB57" s="6"/>
      <c r="EBC57" s="6"/>
      <c r="EBD57" s="6"/>
      <c r="EBE57" s="6"/>
      <c r="EBF57" s="6"/>
      <c r="EBG57" s="6"/>
      <c r="EBH57" s="6"/>
      <c r="EBI57" s="6"/>
      <c r="EBJ57" s="6"/>
      <c r="EBK57" s="6"/>
      <c r="EBL57" s="6"/>
      <c r="EBM57" s="6"/>
      <c r="EBN57" s="6"/>
      <c r="EBO57" s="6"/>
      <c r="EBP57" s="6"/>
      <c r="EBQ57" s="6"/>
      <c r="EBR57" s="6"/>
      <c r="EBS57" s="6"/>
      <c r="EBT57" s="6"/>
      <c r="EBU57" s="6"/>
      <c r="EBV57" s="6"/>
      <c r="EBW57" s="6"/>
      <c r="EBX57" s="6"/>
      <c r="EBY57" s="6"/>
      <c r="EBZ57" s="6"/>
      <c r="ECA57" s="6"/>
      <c r="ECB57" s="6"/>
      <c r="ECC57" s="6"/>
      <c r="ECD57" s="6"/>
      <c r="ECE57" s="6"/>
      <c r="ECF57" s="6"/>
      <c r="ECG57" s="6"/>
      <c r="ECH57" s="6"/>
      <c r="ECI57" s="6"/>
      <c r="ECJ57" s="6"/>
      <c r="ECK57" s="6"/>
      <c r="ECL57" s="6"/>
      <c r="ECM57" s="6"/>
      <c r="ECN57" s="6"/>
      <c r="ECO57" s="6"/>
      <c r="ECP57" s="6"/>
      <c r="ECQ57" s="6"/>
      <c r="ECR57" s="6"/>
      <c r="ECS57" s="6"/>
      <c r="ECT57" s="6"/>
      <c r="ECU57" s="6"/>
      <c r="ECV57" s="6"/>
      <c r="ECW57" s="6"/>
      <c r="ECX57" s="6"/>
      <c r="ECY57" s="6"/>
      <c r="ECZ57" s="6"/>
      <c r="EDA57" s="6"/>
      <c r="EDB57" s="6"/>
      <c r="EDC57" s="6"/>
      <c r="EDD57" s="6"/>
      <c r="EDE57" s="6"/>
      <c r="EDF57" s="6"/>
      <c r="EDG57" s="6"/>
      <c r="EDH57" s="6"/>
      <c r="EDI57" s="6"/>
      <c r="EDJ57" s="6"/>
      <c r="EDK57" s="6"/>
      <c r="EDL57" s="6"/>
      <c r="EDM57" s="6"/>
      <c r="EDN57" s="6"/>
      <c r="EDO57" s="6"/>
      <c r="EDP57" s="6"/>
      <c r="EDQ57" s="6"/>
      <c r="EDR57" s="6"/>
      <c r="EDS57" s="6"/>
      <c r="EDT57" s="6"/>
      <c r="EDU57" s="6"/>
      <c r="EDV57" s="6"/>
      <c r="EDW57" s="6"/>
      <c r="EDX57" s="6"/>
      <c r="EDY57" s="6"/>
      <c r="EDZ57" s="6"/>
      <c r="EEA57" s="6"/>
      <c r="EEB57" s="6"/>
      <c r="EEC57" s="6"/>
      <c r="EED57" s="6"/>
      <c r="EEE57" s="6"/>
      <c r="EEF57" s="6"/>
      <c r="EEG57" s="6"/>
      <c r="EEH57" s="6"/>
      <c r="EEI57" s="6"/>
      <c r="EEJ57" s="6"/>
      <c r="EEK57" s="6"/>
      <c r="EEL57" s="6"/>
      <c r="EEM57" s="6"/>
      <c r="EEN57" s="6"/>
      <c r="EEO57" s="6"/>
      <c r="EEP57" s="6"/>
      <c r="EEQ57" s="6"/>
      <c r="EER57" s="6"/>
      <c r="EES57" s="6"/>
      <c r="EET57" s="6"/>
      <c r="EEU57" s="6"/>
      <c r="EEV57" s="6"/>
      <c r="EEW57" s="6"/>
      <c r="EEX57" s="6"/>
      <c r="EEY57" s="6"/>
      <c r="EEZ57" s="6"/>
      <c r="EFA57" s="6"/>
      <c r="EFB57" s="6"/>
      <c r="EFC57" s="6"/>
      <c r="EFD57" s="6"/>
      <c r="EFE57" s="6"/>
      <c r="EFF57" s="6"/>
      <c r="EFG57" s="6"/>
      <c r="EFH57" s="6"/>
      <c r="EFI57" s="6"/>
      <c r="EFJ57" s="6"/>
      <c r="EFK57" s="6"/>
      <c r="EFL57" s="6"/>
      <c r="EFM57" s="6"/>
      <c r="EFN57" s="6"/>
      <c r="EFO57" s="6"/>
      <c r="EFP57" s="6"/>
      <c r="EFQ57" s="6"/>
      <c r="EFR57" s="6"/>
      <c r="EFS57" s="6"/>
      <c r="EFT57" s="6"/>
      <c r="EFU57" s="6"/>
      <c r="EFV57" s="6"/>
      <c r="EFW57" s="6"/>
      <c r="EFX57" s="6"/>
      <c r="EFY57" s="6"/>
      <c r="EFZ57" s="6"/>
      <c r="EGA57" s="6"/>
      <c r="EGB57" s="6"/>
      <c r="EGC57" s="6"/>
      <c r="EGD57" s="6"/>
      <c r="EGE57" s="6"/>
      <c r="EGF57" s="6"/>
      <c r="EGG57" s="6"/>
      <c r="EGH57" s="6"/>
      <c r="EGI57" s="6"/>
      <c r="EGJ57" s="6"/>
      <c r="EGK57" s="6"/>
      <c r="EGL57" s="6"/>
      <c r="EGM57" s="6"/>
      <c r="EGN57" s="6"/>
      <c r="EGO57" s="6"/>
      <c r="EGP57" s="6"/>
      <c r="EGQ57" s="6"/>
      <c r="EGR57" s="6"/>
      <c r="EGS57" s="6"/>
      <c r="EGT57" s="6"/>
      <c r="EGU57" s="6"/>
      <c r="EGV57" s="6"/>
      <c r="EGW57" s="6"/>
      <c r="EGX57" s="6"/>
      <c r="EGY57" s="6"/>
      <c r="EGZ57" s="6"/>
      <c r="EHA57" s="6"/>
      <c r="EHB57" s="6"/>
      <c r="EHC57" s="6"/>
      <c r="EHD57" s="6"/>
      <c r="EHE57" s="6"/>
      <c r="EHF57" s="6"/>
      <c r="EHG57" s="6"/>
      <c r="EHH57" s="6"/>
      <c r="EHI57" s="6"/>
      <c r="EHJ57" s="6"/>
      <c r="EHK57" s="6"/>
      <c r="EHL57" s="6"/>
      <c r="EHM57" s="6"/>
      <c r="EHN57" s="6"/>
      <c r="EHO57" s="6"/>
      <c r="EHP57" s="6"/>
      <c r="EHQ57" s="6"/>
      <c r="EHR57" s="6"/>
      <c r="EHS57" s="6"/>
      <c r="EHT57" s="6"/>
      <c r="EHU57" s="6"/>
      <c r="EHV57" s="6"/>
      <c r="EHW57" s="6"/>
      <c r="EHX57" s="6"/>
      <c r="EHY57" s="6"/>
      <c r="EHZ57" s="6"/>
      <c r="EIA57" s="6"/>
      <c r="EIB57" s="6"/>
      <c r="EIC57" s="6"/>
      <c r="EID57" s="6"/>
      <c r="EIE57" s="6"/>
      <c r="EIF57" s="6"/>
      <c r="EIG57" s="6"/>
      <c r="EIH57" s="6"/>
      <c r="EII57" s="6"/>
      <c r="EIJ57" s="6"/>
      <c r="EIK57" s="6"/>
      <c r="EIL57" s="6"/>
      <c r="EIM57" s="6"/>
      <c r="EIN57" s="6"/>
      <c r="EIO57" s="6"/>
      <c r="EIP57" s="6"/>
      <c r="EIQ57" s="6"/>
      <c r="EIR57" s="6"/>
      <c r="EIS57" s="6"/>
      <c r="EIT57" s="6"/>
      <c r="EIU57" s="6"/>
      <c r="EIV57" s="6"/>
      <c r="EIW57" s="6"/>
      <c r="EIX57" s="6"/>
      <c r="EIY57" s="6"/>
      <c r="EIZ57" s="6"/>
      <c r="EJA57" s="6"/>
      <c r="EJB57" s="6"/>
      <c r="EJC57" s="6"/>
      <c r="EJD57" s="6"/>
      <c r="EJE57" s="6"/>
      <c r="EJF57" s="6"/>
      <c r="EJG57" s="6"/>
      <c r="EJH57" s="6"/>
      <c r="EJI57" s="6"/>
      <c r="EJJ57" s="6"/>
      <c r="EJK57" s="6"/>
      <c r="EJL57" s="6"/>
      <c r="EJM57" s="6"/>
      <c r="EJN57" s="6"/>
      <c r="EJO57" s="6"/>
      <c r="EJP57" s="6"/>
      <c r="EJQ57" s="6"/>
      <c r="EJR57" s="6"/>
      <c r="EJS57" s="6"/>
      <c r="EJT57" s="6"/>
      <c r="EJU57" s="6"/>
      <c r="EJV57" s="6"/>
      <c r="EJW57" s="6"/>
      <c r="EJX57" s="6"/>
      <c r="EJY57" s="6"/>
      <c r="EJZ57" s="6"/>
      <c r="EKA57" s="6"/>
      <c r="EKB57" s="6"/>
      <c r="EKC57" s="6"/>
      <c r="EKD57" s="6"/>
      <c r="EKE57" s="6"/>
      <c r="EKF57" s="6"/>
      <c r="EKG57" s="6"/>
      <c r="EKH57" s="6"/>
      <c r="EKI57" s="6"/>
      <c r="EKJ57" s="6"/>
      <c r="EKK57" s="6"/>
      <c r="EKL57" s="6"/>
      <c r="EKM57" s="6"/>
      <c r="EKN57" s="6"/>
      <c r="EKO57" s="6"/>
      <c r="EKP57" s="6"/>
      <c r="EKQ57" s="6"/>
      <c r="EKR57" s="6"/>
      <c r="EKS57" s="6"/>
      <c r="EKT57" s="6"/>
      <c r="EKU57" s="6"/>
      <c r="EKV57" s="6"/>
      <c r="EKW57" s="6"/>
      <c r="EKX57" s="6"/>
      <c r="EKY57" s="6"/>
      <c r="EKZ57" s="6"/>
      <c r="ELA57" s="6"/>
      <c r="ELB57" s="6"/>
      <c r="ELC57" s="6"/>
      <c r="ELD57" s="6"/>
      <c r="ELE57" s="6"/>
      <c r="ELF57" s="6"/>
      <c r="ELG57" s="6"/>
      <c r="ELH57" s="6"/>
      <c r="ELI57" s="6"/>
      <c r="ELJ57" s="6"/>
      <c r="ELK57" s="6"/>
      <c r="ELL57" s="6"/>
      <c r="ELM57" s="6"/>
      <c r="ELN57" s="6"/>
      <c r="ELO57" s="6"/>
      <c r="ELP57" s="6"/>
      <c r="ELQ57" s="6"/>
      <c r="ELR57" s="6"/>
      <c r="ELS57" s="6"/>
      <c r="ELT57" s="6"/>
      <c r="ELU57" s="6"/>
      <c r="ELV57" s="6"/>
      <c r="ELW57" s="6"/>
      <c r="ELX57" s="6"/>
      <c r="ELY57" s="6"/>
      <c r="ELZ57" s="6"/>
      <c r="EMA57" s="6"/>
      <c r="EMB57" s="6"/>
      <c r="EMC57" s="6"/>
      <c r="EMD57" s="6"/>
      <c r="EME57" s="6"/>
      <c r="EMF57" s="6"/>
      <c r="EMG57" s="6"/>
      <c r="EMH57" s="6"/>
      <c r="EMI57" s="6"/>
      <c r="EMJ57" s="6"/>
      <c r="EMK57" s="6"/>
      <c r="EML57" s="6"/>
      <c r="EMM57" s="6"/>
      <c r="EMN57" s="6"/>
      <c r="EMO57" s="6"/>
      <c r="EMP57" s="6"/>
      <c r="EMQ57" s="6"/>
      <c r="EMR57" s="6"/>
      <c r="EMS57" s="6"/>
      <c r="EMT57" s="6"/>
      <c r="EMU57" s="6"/>
      <c r="EMV57" s="6"/>
      <c r="EMW57" s="6"/>
      <c r="EMX57" s="6"/>
      <c r="EMY57" s="6"/>
      <c r="EMZ57" s="6"/>
      <c r="ENA57" s="6"/>
      <c r="ENB57" s="6"/>
      <c r="ENC57" s="6"/>
      <c r="END57" s="6"/>
      <c r="ENE57" s="6"/>
      <c r="ENF57" s="6"/>
      <c r="ENG57" s="6"/>
      <c r="ENH57" s="6"/>
      <c r="ENI57" s="6"/>
      <c r="ENJ57" s="6"/>
      <c r="ENK57" s="6"/>
      <c r="ENL57" s="6"/>
      <c r="ENM57" s="6"/>
      <c r="ENN57" s="6"/>
      <c r="ENO57" s="6"/>
      <c r="ENP57" s="6"/>
      <c r="ENQ57" s="6"/>
      <c r="ENR57" s="6"/>
      <c r="ENS57" s="6"/>
      <c r="ENT57" s="6"/>
      <c r="ENU57" s="6"/>
      <c r="ENV57" s="6"/>
      <c r="ENW57" s="6"/>
      <c r="ENX57" s="6"/>
      <c r="ENY57" s="6"/>
      <c r="ENZ57" s="6"/>
      <c r="EOA57" s="6"/>
      <c r="EOB57" s="6"/>
      <c r="EOC57" s="6"/>
      <c r="EOD57" s="6"/>
      <c r="EOE57" s="6"/>
      <c r="EOF57" s="6"/>
      <c r="EOG57" s="6"/>
      <c r="EOH57" s="6"/>
      <c r="EOI57" s="6"/>
      <c r="EOJ57" s="6"/>
      <c r="EOK57" s="6"/>
      <c r="EOL57" s="6"/>
      <c r="EOM57" s="6"/>
      <c r="EON57" s="6"/>
      <c r="EOO57" s="6"/>
      <c r="EOP57" s="6"/>
      <c r="EOQ57" s="6"/>
      <c r="EOR57" s="6"/>
      <c r="EOS57" s="6"/>
      <c r="EOT57" s="6"/>
      <c r="EOU57" s="6"/>
      <c r="EOV57" s="6"/>
      <c r="EOW57" s="6"/>
      <c r="EOX57" s="6"/>
      <c r="EOY57" s="6"/>
      <c r="EOZ57" s="6"/>
      <c r="EPA57" s="6"/>
      <c r="EPB57" s="6"/>
      <c r="EPC57" s="6"/>
      <c r="EPD57" s="6"/>
      <c r="EPE57" s="6"/>
      <c r="EPF57" s="6"/>
      <c r="EPG57" s="6"/>
      <c r="EPH57" s="6"/>
      <c r="EPI57" s="6"/>
      <c r="EPJ57" s="6"/>
      <c r="EPK57" s="6"/>
      <c r="EPL57" s="6"/>
      <c r="EPM57" s="6"/>
      <c r="EPN57" s="6"/>
      <c r="EPO57" s="6"/>
      <c r="EPP57" s="6"/>
      <c r="EPQ57" s="6"/>
      <c r="EPR57" s="6"/>
      <c r="EPS57" s="6"/>
      <c r="EPT57" s="6"/>
      <c r="EPU57" s="6"/>
      <c r="EPV57" s="6"/>
      <c r="EPW57" s="6"/>
      <c r="EPX57" s="6"/>
      <c r="EPY57" s="6"/>
      <c r="EPZ57" s="6"/>
      <c r="EQA57" s="6"/>
      <c r="EQB57" s="6"/>
      <c r="EQC57" s="6"/>
      <c r="EQD57" s="6"/>
      <c r="EQE57" s="6"/>
      <c r="EQF57" s="6"/>
      <c r="EQG57" s="6"/>
      <c r="EQH57" s="6"/>
      <c r="EQI57" s="6"/>
      <c r="EQJ57" s="6"/>
      <c r="EQK57" s="6"/>
      <c r="EQL57" s="6"/>
      <c r="EQM57" s="6"/>
      <c r="EQN57" s="6"/>
      <c r="EQO57" s="6"/>
      <c r="EQP57" s="6"/>
      <c r="EQQ57" s="6"/>
      <c r="EQR57" s="6"/>
      <c r="EQS57" s="6"/>
      <c r="EQT57" s="6"/>
      <c r="EQU57" s="6"/>
      <c r="EQV57" s="6"/>
      <c r="EQW57" s="6"/>
      <c r="EQX57" s="6"/>
      <c r="EQY57" s="6"/>
      <c r="EQZ57" s="6"/>
      <c r="ERA57" s="6"/>
      <c r="ERB57" s="6"/>
      <c r="ERC57" s="6"/>
      <c r="ERD57" s="6"/>
      <c r="ERE57" s="6"/>
      <c r="ERF57" s="6"/>
      <c r="ERG57" s="6"/>
      <c r="ERH57" s="6"/>
      <c r="ERI57" s="6"/>
      <c r="ERJ57" s="6"/>
      <c r="ERK57" s="6"/>
      <c r="ERL57" s="6"/>
      <c r="ERM57" s="6"/>
      <c r="ERN57" s="6"/>
      <c r="ERO57" s="6"/>
      <c r="ERP57" s="6"/>
      <c r="ERQ57" s="6"/>
      <c r="ERR57" s="6"/>
      <c r="ERS57" s="6"/>
      <c r="ERT57" s="6"/>
      <c r="ERU57" s="6"/>
      <c r="ERV57" s="6"/>
      <c r="ERW57" s="6"/>
      <c r="ERX57" s="6"/>
      <c r="ERY57" s="6"/>
      <c r="ERZ57" s="6"/>
      <c r="ESA57" s="6"/>
      <c r="ESB57" s="6"/>
      <c r="ESC57" s="6"/>
      <c r="ESD57" s="6"/>
      <c r="ESE57" s="6"/>
      <c r="ESF57" s="6"/>
      <c r="ESG57" s="6"/>
      <c r="ESH57" s="6"/>
      <c r="ESI57" s="6"/>
      <c r="ESJ57" s="6"/>
      <c r="ESK57" s="6"/>
      <c r="ESL57" s="6"/>
      <c r="ESM57" s="6"/>
      <c r="ESN57" s="6"/>
      <c r="ESO57" s="6"/>
      <c r="ESP57" s="6"/>
      <c r="ESQ57" s="6"/>
      <c r="ESR57" s="6"/>
      <c r="ESS57" s="6"/>
      <c r="EST57" s="6"/>
      <c r="ESU57" s="6"/>
      <c r="ESV57" s="6"/>
      <c r="ESW57" s="6"/>
      <c r="ESX57" s="6"/>
      <c r="ESY57" s="6"/>
      <c r="ESZ57" s="6"/>
      <c r="ETA57" s="6"/>
      <c r="ETB57" s="6"/>
      <c r="ETC57" s="6"/>
      <c r="ETD57" s="6"/>
      <c r="ETE57" s="6"/>
      <c r="ETF57" s="6"/>
      <c r="ETG57" s="6"/>
      <c r="ETH57" s="6"/>
      <c r="ETI57" s="6"/>
      <c r="ETJ57" s="6"/>
      <c r="ETK57" s="6"/>
      <c r="ETL57" s="6"/>
      <c r="ETM57" s="6"/>
      <c r="ETN57" s="6"/>
      <c r="ETO57" s="6"/>
      <c r="ETP57" s="6"/>
      <c r="ETQ57" s="6"/>
      <c r="ETR57" s="6"/>
      <c r="ETS57" s="6"/>
      <c r="ETT57" s="6"/>
      <c r="ETU57" s="6"/>
      <c r="ETV57" s="6"/>
      <c r="ETW57" s="6"/>
      <c r="ETX57" s="6"/>
      <c r="ETY57" s="6"/>
      <c r="ETZ57" s="6"/>
      <c r="EUA57" s="6"/>
      <c r="EUB57" s="6"/>
      <c r="EUC57" s="6"/>
      <c r="EUD57" s="6"/>
      <c r="EUE57" s="6"/>
      <c r="EUF57" s="6"/>
      <c r="EUG57" s="6"/>
      <c r="EUH57" s="6"/>
      <c r="EUI57" s="6"/>
      <c r="EUJ57" s="6"/>
      <c r="EUK57" s="6"/>
      <c r="EUL57" s="6"/>
      <c r="EUM57" s="6"/>
      <c r="EUN57" s="6"/>
      <c r="EUO57" s="6"/>
      <c r="EUP57" s="6"/>
      <c r="EUQ57" s="6"/>
      <c r="EUR57" s="6"/>
      <c r="EUS57" s="6"/>
      <c r="EUT57" s="6"/>
      <c r="EUU57" s="6"/>
      <c r="EUV57" s="6"/>
      <c r="EUW57" s="6"/>
      <c r="EUX57" s="6"/>
      <c r="EUY57" s="6"/>
      <c r="EUZ57" s="6"/>
      <c r="EVA57" s="6"/>
      <c r="EVB57" s="6"/>
      <c r="EVC57" s="6"/>
      <c r="EVD57" s="6"/>
      <c r="EVE57" s="6"/>
      <c r="EVF57" s="6"/>
      <c r="EVG57" s="6"/>
      <c r="EVH57" s="6"/>
      <c r="EVI57" s="6"/>
      <c r="EVJ57" s="6"/>
      <c r="EVK57" s="6"/>
      <c r="EVL57" s="6"/>
      <c r="EVM57" s="6"/>
      <c r="EVN57" s="6"/>
      <c r="EVO57" s="6"/>
      <c r="EVP57" s="6"/>
      <c r="EVQ57" s="6"/>
      <c r="EVR57" s="6"/>
      <c r="EVS57" s="6"/>
      <c r="EVT57" s="6"/>
      <c r="EVU57" s="6"/>
      <c r="EVV57" s="6"/>
      <c r="EVW57" s="6"/>
      <c r="EVX57" s="6"/>
      <c r="EVY57" s="6"/>
      <c r="EVZ57" s="6"/>
      <c r="EWA57" s="6"/>
      <c r="EWB57" s="6"/>
      <c r="EWC57" s="6"/>
      <c r="EWD57" s="6"/>
      <c r="EWE57" s="6"/>
      <c r="EWF57" s="6"/>
      <c r="EWG57" s="6"/>
      <c r="EWH57" s="6"/>
      <c r="EWI57" s="6"/>
      <c r="EWJ57" s="6"/>
      <c r="EWK57" s="6"/>
      <c r="EWL57" s="6"/>
      <c r="EWM57" s="6"/>
      <c r="EWN57" s="6"/>
      <c r="EWO57" s="6"/>
      <c r="EWP57" s="6"/>
      <c r="EWQ57" s="6"/>
      <c r="EWR57" s="6"/>
      <c r="EWS57" s="6"/>
      <c r="EWT57" s="6"/>
      <c r="EWU57" s="6"/>
      <c r="EWV57" s="6"/>
      <c r="EWW57" s="6"/>
      <c r="EWX57" s="6"/>
      <c r="EWY57" s="6"/>
      <c r="EWZ57" s="6"/>
      <c r="EXA57" s="6"/>
      <c r="EXB57" s="6"/>
      <c r="EXC57" s="6"/>
      <c r="EXD57" s="6"/>
      <c r="EXE57" s="6"/>
      <c r="EXF57" s="6"/>
      <c r="EXG57" s="6"/>
      <c r="EXH57" s="6"/>
      <c r="EXI57" s="6"/>
      <c r="EXJ57" s="6"/>
      <c r="EXK57" s="6"/>
      <c r="EXL57" s="6"/>
      <c r="EXM57" s="6"/>
      <c r="EXN57" s="6"/>
      <c r="EXO57" s="6"/>
      <c r="EXP57" s="6"/>
      <c r="EXQ57" s="6"/>
      <c r="EXR57" s="6"/>
      <c r="EXS57" s="6"/>
      <c r="EXT57" s="6"/>
      <c r="EXU57" s="6"/>
      <c r="EXV57" s="6"/>
      <c r="EXW57" s="6"/>
      <c r="EXX57" s="6"/>
      <c r="EXY57" s="6"/>
      <c r="EXZ57" s="6"/>
      <c r="EYA57" s="6"/>
      <c r="EYB57" s="6"/>
      <c r="EYC57" s="6"/>
      <c r="EYD57" s="6"/>
      <c r="EYE57" s="6"/>
      <c r="EYF57" s="6"/>
      <c r="EYG57" s="6"/>
      <c r="EYH57" s="6"/>
      <c r="EYI57" s="6"/>
      <c r="EYJ57" s="6"/>
      <c r="EYK57" s="6"/>
      <c r="EYL57" s="6"/>
      <c r="EYM57" s="6"/>
      <c r="EYN57" s="6"/>
      <c r="EYO57" s="6"/>
      <c r="EYP57" s="6"/>
      <c r="EYQ57" s="6"/>
      <c r="EYR57" s="6"/>
      <c r="EYS57" s="6"/>
      <c r="EYT57" s="6"/>
      <c r="EYU57" s="6"/>
      <c r="EYV57" s="6"/>
      <c r="EYW57" s="6"/>
      <c r="EYX57" s="6"/>
      <c r="EYY57" s="6"/>
      <c r="EYZ57" s="6"/>
      <c r="EZA57" s="6"/>
      <c r="EZB57" s="6"/>
      <c r="EZC57" s="6"/>
      <c r="EZD57" s="6"/>
      <c r="EZE57" s="6"/>
      <c r="EZF57" s="6"/>
      <c r="EZG57" s="6"/>
      <c r="EZH57" s="6"/>
      <c r="EZI57" s="6"/>
      <c r="EZJ57" s="6"/>
      <c r="EZK57" s="6"/>
      <c r="EZL57" s="6"/>
      <c r="EZM57" s="6"/>
      <c r="EZN57" s="6"/>
      <c r="EZO57" s="6"/>
      <c r="EZP57" s="6"/>
      <c r="EZQ57" s="6"/>
      <c r="EZR57" s="6"/>
      <c r="EZS57" s="6"/>
      <c r="EZT57" s="6"/>
      <c r="EZU57" s="6"/>
      <c r="EZV57" s="6"/>
      <c r="EZW57" s="6"/>
      <c r="EZX57" s="6"/>
      <c r="EZY57" s="6"/>
      <c r="EZZ57" s="6"/>
      <c r="FAA57" s="6"/>
      <c r="FAB57" s="6"/>
      <c r="FAC57" s="6"/>
      <c r="FAD57" s="6"/>
      <c r="FAE57" s="6"/>
      <c r="FAF57" s="6"/>
      <c r="FAG57" s="6"/>
      <c r="FAH57" s="6"/>
      <c r="FAI57" s="6"/>
      <c r="FAJ57" s="6"/>
      <c r="FAK57" s="6"/>
      <c r="FAL57" s="6"/>
      <c r="FAM57" s="6"/>
      <c r="FAN57" s="6"/>
      <c r="FAO57" s="6"/>
      <c r="FAP57" s="6"/>
      <c r="FAQ57" s="6"/>
      <c r="FAR57" s="6"/>
      <c r="FAS57" s="6"/>
      <c r="FAT57" s="6"/>
      <c r="FAU57" s="6"/>
      <c r="FAV57" s="6"/>
      <c r="FAW57" s="6"/>
      <c r="FAX57" s="6"/>
      <c r="FAY57" s="6"/>
      <c r="FAZ57" s="6"/>
      <c r="FBA57" s="6"/>
      <c r="FBB57" s="6"/>
      <c r="FBC57" s="6"/>
      <c r="FBD57" s="6"/>
      <c r="FBE57" s="6"/>
      <c r="FBF57" s="6"/>
      <c r="FBG57" s="6"/>
      <c r="FBH57" s="6"/>
      <c r="FBI57" s="6"/>
      <c r="FBJ57" s="6"/>
      <c r="FBK57" s="6"/>
      <c r="FBL57" s="6"/>
      <c r="FBM57" s="6"/>
      <c r="FBN57" s="6"/>
      <c r="FBO57" s="6"/>
      <c r="FBP57" s="6"/>
      <c r="FBQ57" s="6"/>
      <c r="FBR57" s="6"/>
      <c r="FBS57" s="6"/>
      <c r="FBT57" s="6"/>
      <c r="FBU57" s="6"/>
      <c r="FBV57" s="6"/>
      <c r="FBW57" s="6"/>
      <c r="FBX57" s="6"/>
      <c r="FBY57" s="6"/>
      <c r="FBZ57" s="6"/>
      <c r="FCA57" s="6"/>
      <c r="FCB57" s="6"/>
      <c r="FCC57" s="6"/>
      <c r="FCD57" s="6"/>
      <c r="FCE57" s="6"/>
      <c r="FCF57" s="6"/>
      <c r="FCG57" s="6"/>
      <c r="FCH57" s="6"/>
      <c r="FCI57" s="6"/>
      <c r="FCJ57" s="6"/>
      <c r="FCK57" s="6"/>
      <c r="FCL57" s="6"/>
      <c r="FCM57" s="6"/>
      <c r="FCN57" s="6"/>
      <c r="FCO57" s="6"/>
      <c r="FCP57" s="6"/>
      <c r="FCQ57" s="6"/>
      <c r="FCR57" s="6"/>
      <c r="FCS57" s="6"/>
      <c r="FCT57" s="6"/>
      <c r="FCU57" s="6"/>
      <c r="FCV57" s="6"/>
      <c r="FCW57" s="6"/>
      <c r="FCX57" s="6"/>
      <c r="FCY57" s="6"/>
      <c r="FCZ57" s="6"/>
      <c r="FDA57" s="6"/>
      <c r="FDB57" s="6"/>
      <c r="FDC57" s="6"/>
      <c r="FDD57" s="6"/>
      <c r="FDE57" s="6"/>
      <c r="FDF57" s="6"/>
      <c r="FDG57" s="6"/>
      <c r="FDH57" s="6"/>
      <c r="FDI57" s="6"/>
      <c r="FDJ57" s="6"/>
      <c r="FDK57" s="6"/>
      <c r="FDL57" s="6"/>
      <c r="FDM57" s="6"/>
      <c r="FDN57" s="6"/>
      <c r="FDO57" s="6"/>
      <c r="FDP57" s="6"/>
      <c r="FDQ57" s="6"/>
      <c r="FDR57" s="6"/>
      <c r="FDS57" s="6"/>
      <c r="FDT57" s="6"/>
      <c r="FDU57" s="6"/>
      <c r="FDV57" s="6"/>
      <c r="FDW57" s="6"/>
      <c r="FDX57" s="6"/>
      <c r="FDY57" s="6"/>
      <c r="FDZ57" s="6"/>
      <c r="FEA57" s="6"/>
      <c r="FEB57" s="6"/>
      <c r="FEC57" s="6"/>
      <c r="FED57" s="6"/>
      <c r="FEE57" s="6"/>
      <c r="FEF57" s="6"/>
      <c r="FEG57" s="6"/>
      <c r="FEH57" s="6"/>
      <c r="FEI57" s="6"/>
      <c r="FEJ57" s="6"/>
      <c r="FEK57" s="6"/>
      <c r="FEL57" s="6"/>
      <c r="FEM57" s="6"/>
      <c r="FEN57" s="6"/>
      <c r="FEO57" s="6"/>
      <c r="FEP57" s="6"/>
      <c r="FEQ57" s="6"/>
      <c r="FER57" s="6"/>
      <c r="FES57" s="6"/>
      <c r="FET57" s="6"/>
      <c r="FEU57" s="6"/>
      <c r="FEV57" s="6"/>
      <c r="FEW57" s="6"/>
      <c r="FEX57" s="6"/>
      <c r="FEY57" s="6"/>
      <c r="FEZ57" s="6"/>
      <c r="FFA57" s="6"/>
      <c r="FFB57" s="6"/>
      <c r="FFC57" s="6"/>
      <c r="FFD57" s="6"/>
      <c r="FFE57" s="6"/>
      <c r="FFF57" s="6"/>
      <c r="FFG57" s="6"/>
      <c r="FFH57" s="6"/>
      <c r="FFI57" s="6"/>
      <c r="FFJ57" s="6"/>
      <c r="FFK57" s="6"/>
      <c r="FFL57" s="6"/>
      <c r="FFM57" s="6"/>
      <c r="FFN57" s="6"/>
      <c r="FFO57" s="6"/>
      <c r="FFP57" s="6"/>
      <c r="FFQ57" s="6"/>
      <c r="FFR57" s="6"/>
      <c r="FFS57" s="6"/>
      <c r="FFT57" s="6"/>
      <c r="FFU57" s="6"/>
      <c r="FFV57" s="6"/>
      <c r="FFW57" s="6"/>
      <c r="FFX57" s="6"/>
      <c r="FFY57" s="6"/>
      <c r="FFZ57" s="6"/>
      <c r="FGA57" s="6"/>
      <c r="FGB57" s="6"/>
      <c r="FGC57" s="6"/>
      <c r="FGD57" s="6"/>
      <c r="FGE57" s="6"/>
      <c r="FGF57" s="6"/>
      <c r="FGG57" s="6"/>
      <c r="FGH57" s="6"/>
      <c r="FGI57" s="6"/>
      <c r="FGJ57" s="6"/>
      <c r="FGK57" s="6"/>
      <c r="FGL57" s="6"/>
      <c r="FGM57" s="6"/>
      <c r="FGN57" s="6"/>
      <c r="FGO57" s="6"/>
      <c r="FGP57" s="6"/>
      <c r="FGQ57" s="6"/>
      <c r="FGR57" s="6"/>
      <c r="FGS57" s="6"/>
      <c r="FGT57" s="6"/>
      <c r="FGU57" s="6"/>
      <c r="FGV57" s="6"/>
      <c r="FGW57" s="6"/>
      <c r="FGX57" s="6"/>
      <c r="FGY57" s="6"/>
      <c r="FGZ57" s="6"/>
      <c r="FHA57" s="6"/>
      <c r="FHB57" s="6"/>
      <c r="FHC57" s="6"/>
      <c r="FHD57" s="6"/>
      <c r="FHE57" s="6"/>
      <c r="FHF57" s="6"/>
      <c r="FHG57" s="6"/>
      <c r="FHH57" s="6"/>
      <c r="FHI57" s="6"/>
      <c r="FHJ57" s="6"/>
      <c r="FHK57" s="6"/>
      <c r="FHL57" s="6"/>
      <c r="FHM57" s="6"/>
      <c r="FHN57" s="6"/>
      <c r="FHO57" s="6"/>
      <c r="FHP57" s="6"/>
      <c r="FHQ57" s="6"/>
      <c r="FHR57" s="6"/>
      <c r="FHS57" s="6"/>
      <c r="FHT57" s="6"/>
      <c r="FHU57" s="6"/>
      <c r="FHV57" s="6"/>
      <c r="FHW57" s="6"/>
      <c r="FHX57" s="6"/>
      <c r="FHY57" s="6"/>
      <c r="FHZ57" s="6"/>
      <c r="FIA57" s="6"/>
      <c r="FIB57" s="6"/>
      <c r="FIC57" s="6"/>
      <c r="FID57" s="6"/>
      <c r="FIE57" s="6"/>
      <c r="FIF57" s="6"/>
      <c r="FIG57" s="6"/>
      <c r="FIH57" s="6"/>
      <c r="FII57" s="6"/>
      <c r="FIJ57" s="6"/>
      <c r="FIK57" s="6"/>
      <c r="FIL57" s="6"/>
      <c r="FIM57" s="6"/>
      <c r="FIN57" s="6"/>
      <c r="FIO57" s="6"/>
      <c r="FIP57" s="6"/>
      <c r="FIQ57" s="6"/>
      <c r="FIR57" s="6"/>
      <c r="FIS57" s="6"/>
      <c r="FIT57" s="6"/>
      <c r="FIU57" s="6"/>
      <c r="FIV57" s="6"/>
      <c r="FIW57" s="6"/>
      <c r="FIX57" s="6"/>
      <c r="FIY57" s="6"/>
      <c r="FIZ57" s="6"/>
      <c r="FJA57" s="6"/>
      <c r="FJB57" s="6"/>
      <c r="FJC57" s="6"/>
      <c r="FJD57" s="6"/>
      <c r="FJE57" s="6"/>
      <c r="FJF57" s="6"/>
      <c r="FJG57" s="6"/>
      <c r="FJH57" s="6"/>
      <c r="FJI57" s="6"/>
      <c r="FJJ57" s="6"/>
      <c r="FJK57" s="6"/>
      <c r="FJL57" s="6"/>
      <c r="FJM57" s="6"/>
      <c r="FJN57" s="6"/>
      <c r="FJO57" s="6"/>
      <c r="FJP57" s="6"/>
      <c r="FJQ57" s="6"/>
      <c r="FJR57" s="6"/>
      <c r="FJS57" s="6"/>
      <c r="FJT57" s="6"/>
      <c r="FJU57" s="6"/>
      <c r="FJV57" s="6"/>
      <c r="FJW57" s="6"/>
      <c r="FJX57" s="6"/>
      <c r="FJY57" s="6"/>
      <c r="FJZ57" s="6"/>
      <c r="FKA57" s="6"/>
      <c r="FKB57" s="6"/>
      <c r="FKC57" s="6"/>
      <c r="FKD57" s="6"/>
      <c r="FKE57" s="6"/>
      <c r="FKF57" s="6"/>
      <c r="FKG57" s="6"/>
      <c r="FKH57" s="6"/>
      <c r="FKI57" s="6"/>
      <c r="FKJ57" s="6"/>
      <c r="FKK57" s="6"/>
      <c r="FKL57" s="6"/>
      <c r="FKM57" s="6"/>
      <c r="FKN57" s="6"/>
      <c r="FKO57" s="6"/>
      <c r="FKP57" s="6"/>
      <c r="FKQ57" s="6"/>
      <c r="FKR57" s="6"/>
      <c r="FKS57" s="6"/>
      <c r="FKT57" s="6"/>
      <c r="FKU57" s="6"/>
      <c r="FKV57" s="6"/>
      <c r="FKW57" s="6"/>
      <c r="FKX57" s="6"/>
      <c r="FKY57" s="6"/>
      <c r="FKZ57" s="6"/>
      <c r="FLA57" s="6"/>
      <c r="FLB57" s="6"/>
      <c r="FLC57" s="6"/>
      <c r="FLD57" s="6"/>
      <c r="FLE57" s="6"/>
      <c r="FLF57" s="6"/>
      <c r="FLG57" s="6"/>
      <c r="FLH57" s="6"/>
      <c r="FLI57" s="6"/>
      <c r="FLJ57" s="6"/>
      <c r="FLK57" s="6"/>
      <c r="FLL57" s="6"/>
      <c r="FLM57" s="6"/>
      <c r="FLN57" s="6"/>
      <c r="FLO57" s="6"/>
      <c r="FLP57" s="6"/>
      <c r="FLQ57" s="6"/>
      <c r="FLR57" s="6"/>
      <c r="FLS57" s="6"/>
      <c r="FLT57" s="6"/>
      <c r="FLU57" s="6"/>
      <c r="FLV57" s="6"/>
      <c r="FLW57" s="6"/>
      <c r="FLX57" s="6"/>
      <c r="FLY57" s="6"/>
      <c r="FLZ57" s="6"/>
      <c r="FMA57" s="6"/>
      <c r="FMB57" s="6"/>
      <c r="FMC57" s="6"/>
      <c r="FMD57" s="6"/>
      <c r="FME57" s="6"/>
      <c r="FMF57" s="6"/>
      <c r="FMG57" s="6"/>
      <c r="FMH57" s="6"/>
      <c r="FMI57" s="6"/>
      <c r="FMJ57" s="6"/>
      <c r="FMK57" s="6"/>
      <c r="FML57" s="6"/>
      <c r="FMM57" s="6"/>
      <c r="FMN57" s="6"/>
      <c r="FMO57" s="6"/>
      <c r="FMP57" s="6"/>
      <c r="FMQ57" s="6"/>
      <c r="FMR57" s="6"/>
      <c r="FMS57" s="6"/>
      <c r="FMT57" s="6"/>
      <c r="FMU57" s="6"/>
      <c r="FMV57" s="6"/>
      <c r="FMW57" s="6"/>
      <c r="FMX57" s="6"/>
      <c r="FMY57" s="6"/>
      <c r="FMZ57" s="6"/>
      <c r="FNA57" s="6"/>
      <c r="FNB57" s="6"/>
      <c r="FNC57" s="6"/>
      <c r="FND57" s="6"/>
      <c r="FNE57" s="6"/>
      <c r="FNF57" s="6"/>
      <c r="FNG57" s="6"/>
      <c r="FNH57" s="6"/>
      <c r="FNI57" s="6"/>
      <c r="FNJ57" s="6"/>
      <c r="FNK57" s="6"/>
      <c r="FNL57" s="6"/>
      <c r="FNM57" s="6"/>
      <c r="FNN57" s="6"/>
      <c r="FNO57" s="6"/>
      <c r="FNP57" s="6"/>
      <c r="FNQ57" s="6"/>
      <c r="FNR57" s="6"/>
      <c r="FNS57" s="6"/>
      <c r="FNT57" s="6"/>
      <c r="FNU57" s="6"/>
      <c r="FNV57" s="6"/>
      <c r="FNW57" s="6"/>
      <c r="FNX57" s="6"/>
      <c r="FNY57" s="6"/>
      <c r="FNZ57" s="6"/>
      <c r="FOA57" s="6"/>
      <c r="FOB57" s="6"/>
      <c r="FOC57" s="6"/>
      <c r="FOD57" s="6"/>
      <c r="FOE57" s="6"/>
      <c r="FOF57" s="6"/>
      <c r="FOG57" s="6"/>
      <c r="FOH57" s="6"/>
      <c r="FOI57" s="6"/>
      <c r="FOJ57" s="6"/>
      <c r="FOK57" s="6"/>
      <c r="FOL57" s="6"/>
      <c r="FOM57" s="6"/>
      <c r="FON57" s="6"/>
      <c r="FOO57" s="6"/>
      <c r="FOP57" s="6"/>
      <c r="FOQ57" s="6"/>
      <c r="FOR57" s="6"/>
      <c r="FOS57" s="6"/>
      <c r="FOT57" s="6"/>
      <c r="FOU57" s="6"/>
      <c r="FOV57" s="6"/>
      <c r="FOW57" s="6"/>
      <c r="FOX57" s="6"/>
      <c r="FOY57" s="6"/>
      <c r="FOZ57" s="6"/>
      <c r="FPA57" s="6"/>
      <c r="FPB57" s="6"/>
      <c r="FPC57" s="6"/>
      <c r="FPD57" s="6"/>
      <c r="FPE57" s="6"/>
      <c r="FPF57" s="6"/>
      <c r="FPG57" s="6"/>
      <c r="FPH57" s="6"/>
      <c r="FPI57" s="6"/>
      <c r="FPJ57" s="6"/>
      <c r="FPK57" s="6"/>
      <c r="FPL57" s="6"/>
      <c r="FPM57" s="6"/>
      <c r="FPN57" s="6"/>
      <c r="FPO57" s="6"/>
      <c r="FPP57" s="6"/>
      <c r="FPQ57" s="6"/>
      <c r="FPR57" s="6"/>
      <c r="FPS57" s="6"/>
      <c r="FPT57" s="6"/>
      <c r="FPU57" s="6"/>
      <c r="FPV57" s="6"/>
      <c r="FPW57" s="6"/>
      <c r="FPX57" s="6"/>
      <c r="FPY57" s="6"/>
      <c r="FPZ57" s="6"/>
      <c r="FQA57" s="6"/>
      <c r="FQB57" s="6"/>
      <c r="FQC57" s="6"/>
      <c r="FQD57" s="6"/>
      <c r="FQE57" s="6"/>
      <c r="FQF57" s="6"/>
      <c r="FQG57" s="6"/>
      <c r="FQH57" s="6"/>
      <c r="FQI57" s="6"/>
      <c r="FQJ57" s="6"/>
      <c r="FQK57" s="6"/>
      <c r="FQL57" s="6"/>
      <c r="FQM57" s="6"/>
      <c r="FQN57" s="6"/>
      <c r="FQO57" s="6"/>
      <c r="FQP57" s="6"/>
      <c r="FQQ57" s="6"/>
      <c r="FQR57" s="6"/>
      <c r="FQS57" s="6"/>
      <c r="FQT57" s="6"/>
      <c r="FQU57" s="6"/>
      <c r="FQV57" s="6"/>
      <c r="FQW57" s="6"/>
      <c r="FQX57" s="6"/>
      <c r="FQY57" s="6"/>
      <c r="FQZ57" s="6"/>
      <c r="FRA57" s="6"/>
      <c r="FRB57" s="6"/>
      <c r="FRC57" s="6"/>
      <c r="FRD57" s="6"/>
      <c r="FRE57" s="6"/>
      <c r="FRF57" s="6"/>
      <c r="FRG57" s="6"/>
      <c r="FRH57" s="6"/>
      <c r="FRI57" s="6"/>
      <c r="FRJ57" s="6"/>
      <c r="FRK57" s="6"/>
      <c r="FRL57" s="6"/>
      <c r="FRM57" s="6"/>
      <c r="FRN57" s="6"/>
      <c r="FRO57" s="6"/>
      <c r="FRP57" s="6"/>
      <c r="FRQ57" s="6"/>
      <c r="FRR57" s="6"/>
      <c r="FRS57" s="6"/>
      <c r="FRT57" s="6"/>
      <c r="FRU57" s="6"/>
      <c r="FRV57" s="6"/>
      <c r="FRW57" s="6"/>
      <c r="FRX57" s="6"/>
      <c r="FRY57" s="6"/>
      <c r="FRZ57" s="6"/>
      <c r="FSA57" s="6"/>
      <c r="FSB57" s="6"/>
      <c r="FSC57" s="6"/>
      <c r="FSD57" s="6"/>
      <c r="FSE57" s="6"/>
      <c r="FSF57" s="6"/>
      <c r="FSG57" s="6"/>
      <c r="FSH57" s="6"/>
      <c r="FSI57" s="6"/>
      <c r="FSJ57" s="6"/>
      <c r="FSK57" s="6"/>
      <c r="FSL57" s="6"/>
      <c r="FSM57" s="6"/>
      <c r="FSN57" s="6"/>
      <c r="FSO57" s="6"/>
      <c r="FSP57" s="6"/>
      <c r="FSQ57" s="6"/>
      <c r="FSR57" s="6"/>
      <c r="FSS57" s="6"/>
      <c r="FST57" s="6"/>
      <c r="FSU57" s="6"/>
      <c r="FSV57" s="6"/>
      <c r="FSW57" s="6"/>
      <c r="FSX57" s="6"/>
      <c r="FSY57" s="6"/>
      <c r="FSZ57" s="6"/>
      <c r="FTA57" s="6"/>
      <c r="FTB57" s="6"/>
      <c r="FTC57" s="6"/>
      <c r="FTD57" s="6"/>
      <c r="FTE57" s="6"/>
      <c r="FTF57" s="6"/>
      <c r="FTG57" s="6"/>
      <c r="FTH57" s="6"/>
      <c r="FTI57" s="6"/>
      <c r="FTJ57" s="6"/>
      <c r="FTK57" s="6"/>
      <c r="FTL57" s="6"/>
      <c r="FTM57" s="6"/>
      <c r="FTN57" s="6"/>
      <c r="FTO57" s="6"/>
      <c r="FTP57" s="6"/>
      <c r="FTQ57" s="6"/>
      <c r="FTR57" s="6"/>
      <c r="FTS57" s="6"/>
      <c r="FTT57" s="6"/>
      <c r="FTU57" s="6"/>
      <c r="FTV57" s="6"/>
      <c r="FTW57" s="6"/>
      <c r="FTX57" s="6"/>
      <c r="FTY57" s="6"/>
      <c r="FTZ57" s="6"/>
      <c r="FUA57" s="6"/>
      <c r="FUB57" s="6"/>
      <c r="FUC57" s="6"/>
      <c r="FUD57" s="6"/>
      <c r="FUE57" s="6"/>
      <c r="FUF57" s="6"/>
      <c r="FUG57" s="6"/>
      <c r="FUH57" s="6"/>
      <c r="FUI57" s="6"/>
      <c r="FUJ57" s="6"/>
      <c r="FUK57" s="6"/>
      <c r="FUL57" s="6"/>
      <c r="FUM57" s="6"/>
      <c r="FUN57" s="6"/>
      <c r="FUO57" s="6"/>
      <c r="FUP57" s="6"/>
      <c r="FUQ57" s="6"/>
      <c r="FUR57" s="6"/>
      <c r="FUS57" s="6"/>
      <c r="FUT57" s="6"/>
      <c r="FUU57" s="6"/>
      <c r="FUV57" s="6"/>
      <c r="FUW57" s="6"/>
      <c r="FUX57" s="6"/>
      <c r="FUY57" s="6"/>
      <c r="FUZ57" s="6"/>
      <c r="FVA57" s="6"/>
      <c r="FVB57" s="6"/>
      <c r="FVC57" s="6"/>
      <c r="FVD57" s="6"/>
      <c r="FVE57" s="6"/>
      <c r="FVF57" s="6"/>
      <c r="FVG57" s="6"/>
      <c r="FVH57" s="6"/>
      <c r="FVI57" s="6"/>
      <c r="FVJ57" s="6"/>
      <c r="FVK57" s="6"/>
      <c r="FVL57" s="6"/>
      <c r="FVM57" s="6"/>
      <c r="FVN57" s="6"/>
      <c r="FVO57" s="6"/>
      <c r="FVP57" s="6"/>
      <c r="FVQ57" s="6"/>
      <c r="FVR57" s="6"/>
      <c r="FVS57" s="6"/>
      <c r="FVT57" s="6"/>
      <c r="FVU57" s="6"/>
      <c r="FVV57" s="6"/>
      <c r="FVW57" s="6"/>
      <c r="FVX57" s="6"/>
      <c r="FVY57" s="6"/>
      <c r="FVZ57" s="6"/>
      <c r="FWA57" s="6"/>
      <c r="FWB57" s="6"/>
      <c r="FWC57" s="6"/>
      <c r="FWD57" s="6"/>
      <c r="FWE57" s="6"/>
      <c r="FWF57" s="6"/>
      <c r="FWG57" s="6"/>
      <c r="FWH57" s="6"/>
      <c r="FWI57" s="6"/>
      <c r="FWJ57" s="6"/>
      <c r="FWK57" s="6"/>
      <c r="FWL57" s="6"/>
      <c r="FWM57" s="6"/>
      <c r="FWN57" s="6"/>
      <c r="FWO57" s="6"/>
      <c r="FWP57" s="6"/>
      <c r="FWQ57" s="6"/>
      <c r="FWR57" s="6"/>
      <c r="FWS57" s="6"/>
      <c r="FWT57" s="6"/>
      <c r="FWU57" s="6"/>
      <c r="FWV57" s="6"/>
      <c r="FWW57" s="6"/>
      <c r="FWX57" s="6"/>
      <c r="FWY57" s="6"/>
      <c r="FWZ57" s="6"/>
      <c r="FXA57" s="6"/>
      <c r="FXB57" s="6"/>
      <c r="FXC57" s="6"/>
      <c r="FXD57" s="6"/>
      <c r="FXE57" s="6"/>
      <c r="FXF57" s="6"/>
      <c r="FXG57" s="6"/>
      <c r="FXH57" s="6"/>
      <c r="FXI57" s="6"/>
      <c r="FXJ57" s="6"/>
      <c r="FXK57" s="6"/>
      <c r="FXL57" s="6"/>
      <c r="FXM57" s="6"/>
      <c r="FXN57" s="6"/>
      <c r="FXO57" s="6"/>
      <c r="FXP57" s="6"/>
      <c r="FXQ57" s="6"/>
      <c r="FXR57" s="6"/>
      <c r="FXS57" s="6"/>
      <c r="FXT57" s="6"/>
      <c r="FXU57" s="6"/>
      <c r="FXV57" s="6"/>
      <c r="FXW57" s="6"/>
      <c r="FXX57" s="6"/>
      <c r="FXY57" s="6"/>
      <c r="FXZ57" s="6"/>
      <c r="FYA57" s="6"/>
      <c r="FYB57" s="6"/>
      <c r="FYC57" s="6"/>
      <c r="FYD57" s="6"/>
      <c r="FYE57" s="6"/>
      <c r="FYF57" s="6"/>
      <c r="FYG57" s="6"/>
      <c r="FYH57" s="6"/>
      <c r="FYI57" s="6"/>
      <c r="FYJ57" s="6"/>
      <c r="FYK57" s="6"/>
      <c r="FYL57" s="6"/>
      <c r="FYM57" s="6"/>
      <c r="FYN57" s="6"/>
      <c r="FYO57" s="6"/>
      <c r="FYP57" s="6"/>
      <c r="FYQ57" s="6"/>
      <c r="FYR57" s="6"/>
      <c r="FYS57" s="6"/>
      <c r="FYT57" s="6"/>
      <c r="FYU57" s="6"/>
      <c r="FYV57" s="6"/>
      <c r="FYW57" s="6"/>
      <c r="FYX57" s="6"/>
      <c r="FYY57" s="6"/>
      <c r="FYZ57" s="6"/>
      <c r="FZA57" s="6"/>
      <c r="FZB57" s="6"/>
      <c r="FZC57" s="6"/>
      <c r="FZD57" s="6"/>
      <c r="FZE57" s="6"/>
      <c r="FZF57" s="6"/>
      <c r="FZG57" s="6"/>
      <c r="FZH57" s="6"/>
      <c r="FZI57" s="6"/>
      <c r="FZJ57" s="6"/>
      <c r="FZK57" s="6"/>
      <c r="FZL57" s="6"/>
      <c r="FZM57" s="6"/>
      <c r="FZN57" s="6"/>
      <c r="FZO57" s="6"/>
      <c r="FZP57" s="6"/>
      <c r="FZQ57" s="6"/>
      <c r="FZR57" s="6"/>
      <c r="FZS57" s="6"/>
      <c r="FZT57" s="6"/>
      <c r="FZU57" s="6"/>
      <c r="FZV57" s="6"/>
      <c r="FZW57" s="6"/>
      <c r="FZX57" s="6"/>
      <c r="FZY57" s="6"/>
      <c r="FZZ57" s="6"/>
      <c r="GAA57" s="6"/>
      <c r="GAB57" s="6"/>
      <c r="GAC57" s="6"/>
      <c r="GAD57" s="6"/>
      <c r="GAE57" s="6"/>
      <c r="GAF57" s="6"/>
      <c r="GAG57" s="6"/>
      <c r="GAH57" s="6"/>
      <c r="GAI57" s="6"/>
      <c r="GAJ57" s="6"/>
      <c r="GAK57" s="6"/>
      <c r="GAL57" s="6"/>
      <c r="GAM57" s="6"/>
      <c r="GAN57" s="6"/>
      <c r="GAO57" s="6"/>
      <c r="GAP57" s="6"/>
      <c r="GAQ57" s="6"/>
      <c r="GAR57" s="6"/>
      <c r="GAS57" s="6"/>
      <c r="GAT57" s="6"/>
      <c r="GAU57" s="6"/>
      <c r="GAV57" s="6"/>
      <c r="GAW57" s="6"/>
      <c r="GAX57" s="6"/>
      <c r="GAY57" s="6"/>
      <c r="GAZ57" s="6"/>
      <c r="GBA57" s="6"/>
      <c r="GBB57" s="6"/>
      <c r="GBC57" s="6"/>
      <c r="GBD57" s="6"/>
      <c r="GBE57" s="6"/>
      <c r="GBF57" s="6"/>
      <c r="GBG57" s="6"/>
      <c r="GBH57" s="6"/>
      <c r="GBI57" s="6"/>
      <c r="GBJ57" s="6"/>
      <c r="GBK57" s="6"/>
      <c r="GBL57" s="6"/>
      <c r="GBM57" s="6"/>
      <c r="GBN57" s="6"/>
      <c r="GBO57" s="6"/>
      <c r="GBP57" s="6"/>
      <c r="GBQ57" s="6"/>
      <c r="GBR57" s="6"/>
      <c r="GBS57" s="6"/>
      <c r="GBT57" s="6"/>
      <c r="GBU57" s="6"/>
      <c r="GBV57" s="6"/>
      <c r="GBW57" s="6"/>
      <c r="GBX57" s="6"/>
      <c r="GBY57" s="6"/>
      <c r="GBZ57" s="6"/>
      <c r="GCA57" s="6"/>
      <c r="GCB57" s="6"/>
      <c r="GCC57" s="6"/>
      <c r="GCD57" s="6"/>
      <c r="GCE57" s="6"/>
      <c r="GCF57" s="6"/>
      <c r="GCG57" s="6"/>
      <c r="GCH57" s="6"/>
      <c r="GCI57" s="6"/>
      <c r="GCJ57" s="6"/>
      <c r="GCK57" s="6"/>
      <c r="GCL57" s="6"/>
      <c r="GCM57" s="6"/>
      <c r="GCN57" s="6"/>
      <c r="GCO57" s="6"/>
      <c r="GCP57" s="6"/>
      <c r="GCQ57" s="6"/>
      <c r="GCR57" s="6"/>
      <c r="GCS57" s="6"/>
      <c r="GCT57" s="6"/>
      <c r="GCU57" s="6"/>
      <c r="GCV57" s="6"/>
      <c r="GCW57" s="6"/>
      <c r="GCX57" s="6"/>
      <c r="GCY57" s="6"/>
      <c r="GCZ57" s="6"/>
      <c r="GDA57" s="6"/>
      <c r="GDB57" s="6"/>
      <c r="GDC57" s="6"/>
      <c r="GDD57" s="6"/>
      <c r="GDE57" s="6"/>
      <c r="GDF57" s="6"/>
      <c r="GDG57" s="6"/>
      <c r="GDH57" s="6"/>
      <c r="GDI57" s="6"/>
      <c r="GDJ57" s="6"/>
      <c r="GDK57" s="6"/>
      <c r="GDL57" s="6"/>
      <c r="GDM57" s="6"/>
      <c r="GDN57" s="6"/>
      <c r="GDO57" s="6"/>
      <c r="GDP57" s="6"/>
      <c r="GDQ57" s="6"/>
      <c r="GDR57" s="6"/>
      <c r="GDS57" s="6"/>
      <c r="GDT57" s="6"/>
      <c r="GDU57" s="6"/>
      <c r="GDV57" s="6"/>
      <c r="GDW57" s="6"/>
      <c r="GDX57" s="6"/>
      <c r="GDY57" s="6"/>
      <c r="GDZ57" s="6"/>
      <c r="GEA57" s="6"/>
      <c r="GEB57" s="6"/>
      <c r="GEC57" s="6"/>
      <c r="GED57" s="6"/>
      <c r="GEE57" s="6"/>
      <c r="GEF57" s="6"/>
      <c r="GEG57" s="6"/>
      <c r="GEH57" s="6"/>
      <c r="GEI57" s="6"/>
      <c r="GEJ57" s="6"/>
      <c r="GEK57" s="6"/>
      <c r="GEL57" s="6"/>
      <c r="GEM57" s="6"/>
      <c r="GEN57" s="6"/>
      <c r="GEO57" s="6"/>
      <c r="GEP57" s="6"/>
      <c r="GEQ57" s="6"/>
      <c r="GER57" s="6"/>
      <c r="GES57" s="6"/>
      <c r="GET57" s="6"/>
      <c r="GEU57" s="6"/>
      <c r="GEV57" s="6"/>
      <c r="GEW57" s="6"/>
      <c r="GEX57" s="6"/>
      <c r="GEY57" s="6"/>
      <c r="GEZ57" s="6"/>
      <c r="GFA57" s="6"/>
      <c r="GFB57" s="6"/>
      <c r="GFC57" s="6"/>
      <c r="GFD57" s="6"/>
      <c r="GFE57" s="6"/>
      <c r="GFF57" s="6"/>
      <c r="GFG57" s="6"/>
      <c r="GFH57" s="6"/>
      <c r="GFI57" s="6"/>
      <c r="GFJ57" s="6"/>
      <c r="GFK57" s="6"/>
      <c r="GFL57" s="6"/>
      <c r="GFM57" s="6"/>
      <c r="GFN57" s="6"/>
      <c r="GFO57" s="6"/>
      <c r="GFP57" s="6"/>
      <c r="GFQ57" s="6"/>
      <c r="GFR57" s="6"/>
      <c r="GFS57" s="6"/>
      <c r="GFT57" s="6"/>
      <c r="GFU57" s="6"/>
      <c r="GFV57" s="6"/>
      <c r="GFW57" s="6"/>
      <c r="GFX57" s="6"/>
      <c r="GFY57" s="6"/>
      <c r="GFZ57" s="6"/>
      <c r="GGA57" s="6"/>
      <c r="GGB57" s="6"/>
      <c r="GGC57" s="6"/>
      <c r="GGD57" s="6"/>
      <c r="GGE57" s="6"/>
      <c r="GGF57" s="6"/>
      <c r="GGG57" s="6"/>
      <c r="GGH57" s="6"/>
      <c r="GGI57" s="6"/>
      <c r="GGJ57" s="6"/>
      <c r="GGK57" s="6"/>
      <c r="GGL57" s="6"/>
      <c r="GGM57" s="6"/>
      <c r="GGN57" s="6"/>
      <c r="GGO57" s="6"/>
      <c r="GGP57" s="6"/>
      <c r="GGQ57" s="6"/>
      <c r="GGR57" s="6"/>
      <c r="GGS57" s="6"/>
      <c r="GGT57" s="6"/>
      <c r="GGU57" s="6"/>
      <c r="GGV57" s="6"/>
      <c r="GGW57" s="6"/>
      <c r="GGX57" s="6"/>
      <c r="GGY57" s="6"/>
      <c r="GGZ57" s="6"/>
      <c r="GHA57" s="6"/>
      <c r="GHB57" s="6"/>
      <c r="GHC57" s="6"/>
      <c r="GHD57" s="6"/>
      <c r="GHE57" s="6"/>
      <c r="GHF57" s="6"/>
      <c r="GHG57" s="6"/>
      <c r="GHH57" s="6"/>
      <c r="GHI57" s="6"/>
      <c r="GHJ57" s="6"/>
      <c r="GHK57" s="6"/>
      <c r="GHL57" s="6"/>
      <c r="GHM57" s="6"/>
      <c r="GHN57" s="6"/>
      <c r="GHO57" s="6"/>
      <c r="GHP57" s="6"/>
      <c r="GHQ57" s="6"/>
      <c r="GHR57" s="6"/>
      <c r="GHS57" s="6"/>
      <c r="GHT57" s="6"/>
      <c r="GHU57" s="6"/>
      <c r="GHV57" s="6"/>
      <c r="GHW57" s="6"/>
      <c r="GHX57" s="6"/>
      <c r="GHY57" s="6"/>
      <c r="GHZ57" s="6"/>
      <c r="GIA57" s="6"/>
      <c r="GIB57" s="6"/>
      <c r="GIC57" s="6"/>
      <c r="GID57" s="6"/>
      <c r="GIE57" s="6"/>
      <c r="GIF57" s="6"/>
      <c r="GIG57" s="6"/>
      <c r="GIH57" s="6"/>
      <c r="GII57" s="6"/>
      <c r="GIJ57" s="6"/>
      <c r="GIK57" s="6"/>
      <c r="GIL57" s="6"/>
      <c r="GIM57" s="6"/>
      <c r="GIN57" s="6"/>
      <c r="GIO57" s="6"/>
      <c r="GIP57" s="6"/>
      <c r="GIQ57" s="6"/>
      <c r="GIR57" s="6"/>
      <c r="GIS57" s="6"/>
      <c r="GIT57" s="6"/>
      <c r="GIU57" s="6"/>
      <c r="GIV57" s="6"/>
      <c r="GIW57" s="6"/>
      <c r="GIX57" s="6"/>
      <c r="GIY57" s="6"/>
      <c r="GIZ57" s="6"/>
      <c r="GJA57" s="6"/>
      <c r="GJB57" s="6"/>
      <c r="GJC57" s="6"/>
      <c r="GJD57" s="6"/>
      <c r="GJE57" s="6"/>
      <c r="GJF57" s="6"/>
      <c r="GJG57" s="6"/>
      <c r="GJH57" s="6"/>
      <c r="GJI57" s="6"/>
      <c r="GJJ57" s="6"/>
      <c r="GJK57" s="6"/>
      <c r="GJL57" s="6"/>
      <c r="GJM57" s="6"/>
      <c r="GJN57" s="6"/>
      <c r="GJO57" s="6"/>
      <c r="GJP57" s="6"/>
      <c r="GJQ57" s="6"/>
      <c r="GJR57" s="6"/>
      <c r="GJS57" s="6"/>
      <c r="GJT57" s="6"/>
      <c r="GJU57" s="6"/>
      <c r="GJV57" s="6"/>
      <c r="GJW57" s="6"/>
      <c r="GJX57" s="6"/>
      <c r="GJY57" s="6"/>
      <c r="GJZ57" s="6"/>
      <c r="GKA57" s="6"/>
      <c r="GKB57" s="6"/>
      <c r="GKC57" s="6"/>
      <c r="GKD57" s="6"/>
      <c r="GKE57" s="6"/>
      <c r="GKF57" s="6"/>
      <c r="GKG57" s="6"/>
      <c r="GKH57" s="6"/>
      <c r="GKI57" s="6"/>
      <c r="GKJ57" s="6"/>
      <c r="GKK57" s="6"/>
      <c r="GKL57" s="6"/>
      <c r="GKM57" s="6"/>
      <c r="GKN57" s="6"/>
      <c r="GKO57" s="6"/>
      <c r="GKP57" s="6"/>
      <c r="GKQ57" s="6"/>
      <c r="GKR57" s="6"/>
      <c r="GKS57" s="6"/>
      <c r="GKT57" s="6"/>
      <c r="GKU57" s="6"/>
      <c r="GKV57" s="6"/>
      <c r="GKW57" s="6"/>
      <c r="GKX57" s="6"/>
      <c r="GKY57" s="6"/>
      <c r="GKZ57" s="6"/>
      <c r="GLA57" s="6"/>
      <c r="GLB57" s="6"/>
      <c r="GLC57" s="6"/>
      <c r="GLD57" s="6"/>
      <c r="GLE57" s="6"/>
      <c r="GLF57" s="6"/>
      <c r="GLG57" s="6"/>
      <c r="GLH57" s="6"/>
      <c r="GLI57" s="6"/>
      <c r="GLJ57" s="6"/>
      <c r="GLK57" s="6"/>
      <c r="GLL57" s="6"/>
      <c r="GLM57" s="6"/>
      <c r="GLN57" s="6"/>
      <c r="GLO57" s="6"/>
      <c r="GLP57" s="6"/>
      <c r="GLQ57" s="6"/>
      <c r="GLR57" s="6"/>
      <c r="GLS57" s="6"/>
      <c r="GLT57" s="6"/>
      <c r="GLU57" s="6"/>
      <c r="GLV57" s="6"/>
      <c r="GLW57" s="6"/>
      <c r="GLX57" s="6"/>
      <c r="GLY57" s="6"/>
      <c r="GLZ57" s="6"/>
      <c r="GMA57" s="6"/>
      <c r="GMB57" s="6"/>
      <c r="GMC57" s="6"/>
      <c r="GMD57" s="6"/>
      <c r="GME57" s="6"/>
      <c r="GMF57" s="6"/>
      <c r="GMG57" s="6"/>
      <c r="GMH57" s="6"/>
      <c r="GMI57" s="6"/>
      <c r="GMJ57" s="6"/>
      <c r="GMK57" s="6"/>
      <c r="GML57" s="6"/>
      <c r="GMM57" s="6"/>
      <c r="GMN57" s="6"/>
      <c r="GMO57" s="6"/>
      <c r="GMP57" s="6"/>
      <c r="GMQ57" s="6"/>
      <c r="GMR57" s="6"/>
      <c r="GMS57" s="6"/>
      <c r="GMT57" s="6"/>
      <c r="GMU57" s="6"/>
      <c r="GMV57" s="6"/>
      <c r="GMW57" s="6"/>
      <c r="GMX57" s="6"/>
      <c r="GMY57" s="6"/>
      <c r="GMZ57" s="6"/>
      <c r="GNA57" s="6"/>
      <c r="GNB57" s="6"/>
      <c r="GNC57" s="6"/>
      <c r="GND57" s="6"/>
      <c r="GNE57" s="6"/>
      <c r="GNF57" s="6"/>
      <c r="GNG57" s="6"/>
      <c r="GNH57" s="6"/>
      <c r="GNI57" s="6"/>
      <c r="GNJ57" s="6"/>
      <c r="GNK57" s="6"/>
      <c r="GNL57" s="6"/>
      <c r="GNM57" s="6"/>
      <c r="GNN57" s="6"/>
      <c r="GNO57" s="6"/>
      <c r="GNP57" s="6"/>
      <c r="GNQ57" s="6"/>
      <c r="GNR57" s="6"/>
      <c r="GNS57" s="6"/>
      <c r="GNT57" s="6"/>
      <c r="GNU57" s="6"/>
      <c r="GNV57" s="6"/>
      <c r="GNW57" s="6"/>
      <c r="GNX57" s="6"/>
      <c r="GNY57" s="6"/>
      <c r="GNZ57" s="6"/>
      <c r="GOA57" s="6"/>
      <c r="GOB57" s="6"/>
      <c r="GOC57" s="6"/>
      <c r="GOD57" s="6"/>
      <c r="GOE57" s="6"/>
      <c r="GOF57" s="6"/>
      <c r="GOG57" s="6"/>
      <c r="GOH57" s="6"/>
      <c r="GOI57" s="6"/>
      <c r="GOJ57" s="6"/>
      <c r="GOK57" s="6"/>
      <c r="GOL57" s="6"/>
      <c r="GOM57" s="6"/>
      <c r="GON57" s="6"/>
      <c r="GOO57" s="6"/>
      <c r="GOP57" s="6"/>
      <c r="GOQ57" s="6"/>
      <c r="GOR57" s="6"/>
      <c r="GOS57" s="6"/>
      <c r="GOT57" s="6"/>
      <c r="GOU57" s="6"/>
      <c r="GOV57" s="6"/>
      <c r="GOW57" s="6"/>
      <c r="GOX57" s="6"/>
      <c r="GOY57" s="6"/>
      <c r="GOZ57" s="6"/>
      <c r="GPA57" s="6"/>
      <c r="GPB57" s="6"/>
      <c r="GPC57" s="6"/>
      <c r="GPD57" s="6"/>
      <c r="GPE57" s="6"/>
      <c r="GPF57" s="6"/>
      <c r="GPG57" s="6"/>
      <c r="GPH57" s="6"/>
      <c r="GPI57" s="6"/>
      <c r="GPJ57" s="6"/>
      <c r="GPK57" s="6"/>
      <c r="GPL57" s="6"/>
      <c r="GPM57" s="6"/>
      <c r="GPN57" s="6"/>
      <c r="GPO57" s="6"/>
      <c r="GPP57" s="6"/>
      <c r="GPQ57" s="6"/>
      <c r="GPR57" s="6"/>
      <c r="GPS57" s="6"/>
      <c r="GPT57" s="6"/>
      <c r="GPU57" s="6"/>
      <c r="GPV57" s="6"/>
      <c r="GPW57" s="6"/>
      <c r="GPX57" s="6"/>
      <c r="GPY57" s="6"/>
      <c r="GPZ57" s="6"/>
      <c r="GQA57" s="6"/>
      <c r="GQB57" s="6"/>
      <c r="GQC57" s="6"/>
      <c r="GQD57" s="6"/>
      <c r="GQE57" s="6"/>
      <c r="GQF57" s="6"/>
      <c r="GQG57" s="6"/>
      <c r="GQH57" s="6"/>
      <c r="GQI57" s="6"/>
      <c r="GQJ57" s="6"/>
      <c r="GQK57" s="6"/>
      <c r="GQL57" s="6"/>
      <c r="GQM57" s="6"/>
      <c r="GQN57" s="6"/>
      <c r="GQO57" s="6"/>
      <c r="GQP57" s="6"/>
      <c r="GQQ57" s="6"/>
      <c r="GQR57" s="6"/>
      <c r="GQS57" s="6"/>
      <c r="GQT57" s="6"/>
      <c r="GQU57" s="6"/>
      <c r="GQV57" s="6"/>
      <c r="GQW57" s="6"/>
      <c r="GQX57" s="6"/>
      <c r="GQY57" s="6"/>
      <c r="GQZ57" s="6"/>
      <c r="GRA57" s="6"/>
      <c r="GRB57" s="6"/>
      <c r="GRC57" s="6"/>
      <c r="GRD57" s="6"/>
      <c r="GRE57" s="6"/>
      <c r="GRF57" s="6"/>
      <c r="GRG57" s="6"/>
      <c r="GRH57" s="6"/>
      <c r="GRI57" s="6"/>
      <c r="GRJ57" s="6"/>
      <c r="GRK57" s="6"/>
      <c r="GRL57" s="6"/>
      <c r="GRM57" s="6"/>
      <c r="GRN57" s="6"/>
      <c r="GRO57" s="6"/>
      <c r="GRP57" s="6"/>
      <c r="GRQ57" s="6"/>
      <c r="GRR57" s="6"/>
      <c r="GRS57" s="6"/>
      <c r="GRT57" s="6"/>
      <c r="GRU57" s="6"/>
      <c r="GRV57" s="6"/>
      <c r="GRW57" s="6"/>
      <c r="GRX57" s="6"/>
      <c r="GRY57" s="6"/>
      <c r="GRZ57" s="6"/>
      <c r="GSA57" s="6"/>
      <c r="GSB57" s="6"/>
      <c r="GSC57" s="6"/>
      <c r="GSD57" s="6"/>
      <c r="GSE57" s="6"/>
      <c r="GSF57" s="6"/>
      <c r="GSG57" s="6"/>
      <c r="GSH57" s="6"/>
      <c r="GSI57" s="6"/>
      <c r="GSJ57" s="6"/>
      <c r="GSK57" s="6"/>
      <c r="GSL57" s="6"/>
      <c r="GSM57" s="6"/>
      <c r="GSN57" s="6"/>
      <c r="GSO57" s="6"/>
      <c r="GSP57" s="6"/>
      <c r="GSQ57" s="6"/>
      <c r="GSR57" s="6"/>
      <c r="GSS57" s="6"/>
      <c r="GST57" s="6"/>
      <c r="GSU57" s="6"/>
      <c r="GSV57" s="6"/>
      <c r="GSW57" s="6"/>
      <c r="GSX57" s="6"/>
      <c r="GSY57" s="6"/>
      <c r="GSZ57" s="6"/>
      <c r="GTA57" s="6"/>
      <c r="GTB57" s="6"/>
      <c r="GTC57" s="6"/>
      <c r="GTD57" s="6"/>
      <c r="GTE57" s="6"/>
      <c r="GTF57" s="6"/>
      <c r="GTG57" s="6"/>
      <c r="GTH57" s="6"/>
      <c r="GTI57" s="6"/>
      <c r="GTJ57" s="6"/>
      <c r="GTK57" s="6"/>
      <c r="GTL57" s="6"/>
      <c r="GTM57" s="6"/>
      <c r="GTN57" s="6"/>
      <c r="GTO57" s="6"/>
      <c r="GTP57" s="6"/>
      <c r="GTQ57" s="6"/>
      <c r="GTR57" s="6"/>
      <c r="GTS57" s="6"/>
      <c r="GTT57" s="6"/>
      <c r="GTU57" s="6"/>
      <c r="GTV57" s="6"/>
      <c r="GTW57" s="6"/>
      <c r="GTX57" s="6"/>
      <c r="GTY57" s="6"/>
      <c r="GTZ57" s="6"/>
      <c r="GUA57" s="6"/>
      <c r="GUB57" s="6"/>
      <c r="GUC57" s="6"/>
      <c r="GUD57" s="6"/>
      <c r="GUE57" s="6"/>
      <c r="GUF57" s="6"/>
      <c r="GUG57" s="6"/>
      <c r="GUH57" s="6"/>
      <c r="GUI57" s="6"/>
      <c r="GUJ57" s="6"/>
      <c r="GUK57" s="6"/>
      <c r="GUL57" s="6"/>
      <c r="GUM57" s="6"/>
      <c r="GUN57" s="6"/>
      <c r="GUO57" s="6"/>
      <c r="GUP57" s="6"/>
      <c r="GUQ57" s="6"/>
      <c r="GUR57" s="6"/>
      <c r="GUS57" s="6"/>
      <c r="GUT57" s="6"/>
      <c r="GUU57" s="6"/>
      <c r="GUV57" s="6"/>
      <c r="GUW57" s="6"/>
      <c r="GUX57" s="6"/>
      <c r="GUY57" s="6"/>
      <c r="GUZ57" s="6"/>
      <c r="GVA57" s="6"/>
      <c r="GVB57" s="6"/>
      <c r="GVC57" s="6"/>
      <c r="GVD57" s="6"/>
      <c r="GVE57" s="6"/>
      <c r="GVF57" s="6"/>
      <c r="GVG57" s="6"/>
      <c r="GVH57" s="6"/>
      <c r="GVI57" s="6"/>
      <c r="GVJ57" s="6"/>
      <c r="GVK57" s="6"/>
      <c r="GVL57" s="6"/>
      <c r="GVM57" s="6"/>
      <c r="GVN57" s="6"/>
      <c r="GVO57" s="6"/>
      <c r="GVP57" s="6"/>
      <c r="GVQ57" s="6"/>
      <c r="GVR57" s="6"/>
      <c r="GVS57" s="6"/>
      <c r="GVT57" s="6"/>
      <c r="GVU57" s="6"/>
      <c r="GVV57" s="6"/>
      <c r="GVW57" s="6"/>
      <c r="GVX57" s="6"/>
      <c r="GVY57" s="6"/>
      <c r="GVZ57" s="6"/>
      <c r="GWA57" s="6"/>
      <c r="GWB57" s="6"/>
      <c r="GWC57" s="6"/>
      <c r="GWD57" s="6"/>
      <c r="GWE57" s="6"/>
      <c r="GWF57" s="6"/>
      <c r="GWG57" s="6"/>
      <c r="GWH57" s="6"/>
      <c r="GWI57" s="6"/>
      <c r="GWJ57" s="6"/>
      <c r="GWK57" s="6"/>
      <c r="GWL57" s="6"/>
      <c r="GWM57" s="6"/>
      <c r="GWN57" s="6"/>
      <c r="GWO57" s="6"/>
      <c r="GWP57" s="6"/>
      <c r="GWQ57" s="6"/>
      <c r="GWR57" s="6"/>
      <c r="GWS57" s="6"/>
      <c r="GWT57" s="6"/>
      <c r="GWU57" s="6"/>
      <c r="GWV57" s="6"/>
      <c r="GWW57" s="6"/>
      <c r="GWX57" s="6"/>
      <c r="GWY57" s="6"/>
      <c r="GWZ57" s="6"/>
      <c r="GXA57" s="6"/>
      <c r="GXB57" s="6"/>
      <c r="GXC57" s="6"/>
      <c r="GXD57" s="6"/>
      <c r="GXE57" s="6"/>
      <c r="GXF57" s="6"/>
      <c r="GXG57" s="6"/>
      <c r="GXH57" s="6"/>
      <c r="GXI57" s="6"/>
      <c r="GXJ57" s="6"/>
      <c r="GXK57" s="6"/>
      <c r="GXL57" s="6"/>
      <c r="GXM57" s="6"/>
      <c r="GXN57" s="6"/>
      <c r="GXO57" s="6"/>
      <c r="GXP57" s="6"/>
      <c r="GXQ57" s="6"/>
      <c r="GXR57" s="6"/>
      <c r="GXS57" s="6"/>
      <c r="GXT57" s="6"/>
      <c r="GXU57" s="6"/>
      <c r="GXV57" s="6"/>
      <c r="GXW57" s="6"/>
      <c r="GXX57" s="6"/>
      <c r="GXY57" s="6"/>
      <c r="GXZ57" s="6"/>
      <c r="GYA57" s="6"/>
      <c r="GYB57" s="6"/>
      <c r="GYC57" s="6"/>
      <c r="GYD57" s="6"/>
      <c r="GYE57" s="6"/>
      <c r="GYF57" s="6"/>
      <c r="GYG57" s="6"/>
      <c r="GYH57" s="6"/>
      <c r="GYI57" s="6"/>
      <c r="GYJ57" s="6"/>
      <c r="GYK57" s="6"/>
      <c r="GYL57" s="6"/>
      <c r="GYM57" s="6"/>
      <c r="GYN57" s="6"/>
      <c r="GYO57" s="6"/>
      <c r="GYP57" s="6"/>
      <c r="GYQ57" s="6"/>
      <c r="GYR57" s="6"/>
      <c r="GYS57" s="6"/>
      <c r="GYT57" s="6"/>
      <c r="GYU57" s="6"/>
      <c r="GYV57" s="6"/>
      <c r="GYW57" s="6"/>
      <c r="GYX57" s="6"/>
      <c r="GYY57" s="6"/>
      <c r="GYZ57" s="6"/>
      <c r="GZA57" s="6"/>
      <c r="GZB57" s="6"/>
      <c r="GZC57" s="6"/>
      <c r="GZD57" s="6"/>
      <c r="GZE57" s="6"/>
      <c r="GZF57" s="6"/>
      <c r="GZG57" s="6"/>
      <c r="GZH57" s="6"/>
      <c r="GZI57" s="6"/>
      <c r="GZJ57" s="6"/>
      <c r="GZK57" s="6"/>
      <c r="GZL57" s="6"/>
      <c r="GZM57" s="6"/>
      <c r="GZN57" s="6"/>
      <c r="GZO57" s="6"/>
      <c r="GZP57" s="6"/>
      <c r="GZQ57" s="6"/>
      <c r="GZR57" s="6"/>
      <c r="GZS57" s="6"/>
      <c r="GZT57" s="6"/>
      <c r="GZU57" s="6"/>
      <c r="GZV57" s="6"/>
      <c r="GZW57" s="6"/>
      <c r="GZX57" s="6"/>
      <c r="GZY57" s="6"/>
      <c r="GZZ57" s="6"/>
      <c r="HAA57" s="6"/>
      <c r="HAB57" s="6"/>
      <c r="HAC57" s="6"/>
      <c r="HAD57" s="6"/>
      <c r="HAE57" s="6"/>
      <c r="HAF57" s="6"/>
      <c r="HAG57" s="6"/>
      <c r="HAH57" s="6"/>
      <c r="HAI57" s="6"/>
      <c r="HAJ57" s="6"/>
      <c r="HAK57" s="6"/>
      <c r="HAL57" s="6"/>
      <c r="HAM57" s="6"/>
      <c r="HAN57" s="6"/>
      <c r="HAO57" s="6"/>
      <c r="HAP57" s="6"/>
      <c r="HAQ57" s="6"/>
      <c r="HAR57" s="6"/>
      <c r="HAS57" s="6"/>
      <c r="HAT57" s="6"/>
      <c r="HAU57" s="6"/>
      <c r="HAV57" s="6"/>
      <c r="HAW57" s="6"/>
      <c r="HAX57" s="6"/>
      <c r="HAY57" s="6"/>
      <c r="HAZ57" s="6"/>
      <c r="HBA57" s="6"/>
      <c r="HBB57" s="6"/>
      <c r="HBC57" s="6"/>
      <c r="HBD57" s="6"/>
      <c r="HBE57" s="6"/>
      <c r="HBF57" s="6"/>
      <c r="HBG57" s="6"/>
      <c r="HBH57" s="6"/>
      <c r="HBI57" s="6"/>
      <c r="HBJ57" s="6"/>
      <c r="HBK57" s="6"/>
      <c r="HBL57" s="6"/>
      <c r="HBM57" s="6"/>
      <c r="HBN57" s="6"/>
      <c r="HBO57" s="6"/>
      <c r="HBP57" s="6"/>
      <c r="HBQ57" s="6"/>
      <c r="HBR57" s="6"/>
      <c r="HBS57" s="6"/>
      <c r="HBT57" s="6"/>
      <c r="HBU57" s="6"/>
      <c r="HBV57" s="6"/>
      <c r="HBW57" s="6"/>
      <c r="HBX57" s="6"/>
      <c r="HBY57" s="6"/>
      <c r="HBZ57" s="6"/>
      <c r="HCA57" s="6"/>
      <c r="HCB57" s="6"/>
      <c r="HCC57" s="6"/>
      <c r="HCD57" s="6"/>
      <c r="HCE57" s="6"/>
      <c r="HCF57" s="6"/>
      <c r="HCG57" s="6"/>
      <c r="HCH57" s="6"/>
      <c r="HCI57" s="6"/>
      <c r="HCJ57" s="6"/>
      <c r="HCK57" s="6"/>
      <c r="HCL57" s="6"/>
      <c r="HCM57" s="6"/>
      <c r="HCN57" s="6"/>
      <c r="HCO57" s="6"/>
      <c r="HCP57" s="6"/>
      <c r="HCQ57" s="6"/>
      <c r="HCR57" s="6"/>
      <c r="HCS57" s="6"/>
      <c r="HCT57" s="6"/>
      <c r="HCU57" s="6"/>
      <c r="HCV57" s="6"/>
      <c r="HCW57" s="6"/>
      <c r="HCX57" s="6"/>
      <c r="HCY57" s="6"/>
      <c r="HCZ57" s="6"/>
      <c r="HDA57" s="6"/>
      <c r="HDB57" s="6"/>
      <c r="HDC57" s="6"/>
      <c r="HDD57" s="6"/>
      <c r="HDE57" s="6"/>
      <c r="HDF57" s="6"/>
      <c r="HDG57" s="6"/>
      <c r="HDH57" s="6"/>
      <c r="HDI57" s="6"/>
      <c r="HDJ57" s="6"/>
      <c r="HDK57" s="6"/>
      <c r="HDL57" s="6"/>
      <c r="HDM57" s="6"/>
      <c r="HDN57" s="6"/>
      <c r="HDO57" s="6"/>
      <c r="HDP57" s="6"/>
      <c r="HDQ57" s="6"/>
      <c r="HDR57" s="6"/>
      <c r="HDS57" s="6"/>
      <c r="HDT57" s="6"/>
      <c r="HDU57" s="6"/>
      <c r="HDV57" s="6"/>
      <c r="HDW57" s="6"/>
      <c r="HDX57" s="6"/>
      <c r="HDY57" s="6"/>
      <c r="HDZ57" s="6"/>
      <c r="HEA57" s="6"/>
      <c r="HEB57" s="6"/>
      <c r="HEC57" s="6"/>
      <c r="HED57" s="6"/>
      <c r="HEE57" s="6"/>
      <c r="HEF57" s="6"/>
      <c r="HEG57" s="6"/>
      <c r="HEH57" s="6"/>
      <c r="HEI57" s="6"/>
      <c r="HEJ57" s="6"/>
      <c r="HEK57" s="6"/>
      <c r="HEL57" s="6"/>
      <c r="HEM57" s="6"/>
      <c r="HEN57" s="6"/>
      <c r="HEO57" s="6"/>
      <c r="HEP57" s="6"/>
      <c r="HEQ57" s="6"/>
      <c r="HER57" s="6"/>
      <c r="HES57" s="6"/>
      <c r="HET57" s="6"/>
      <c r="HEU57" s="6"/>
      <c r="HEV57" s="6"/>
      <c r="HEW57" s="6"/>
      <c r="HEX57" s="6"/>
      <c r="HEY57" s="6"/>
      <c r="HEZ57" s="6"/>
      <c r="HFA57" s="6"/>
      <c r="HFB57" s="6"/>
      <c r="HFC57" s="6"/>
      <c r="HFD57" s="6"/>
      <c r="HFE57" s="6"/>
      <c r="HFF57" s="6"/>
      <c r="HFG57" s="6"/>
      <c r="HFH57" s="6"/>
      <c r="HFI57" s="6"/>
      <c r="HFJ57" s="6"/>
      <c r="HFK57" s="6"/>
      <c r="HFL57" s="6"/>
      <c r="HFM57" s="6"/>
      <c r="HFN57" s="6"/>
      <c r="HFO57" s="6"/>
      <c r="HFP57" s="6"/>
      <c r="HFQ57" s="6"/>
      <c r="HFR57" s="6"/>
      <c r="HFS57" s="6"/>
      <c r="HFT57" s="6"/>
      <c r="HFU57" s="6"/>
      <c r="HFV57" s="6"/>
      <c r="HFW57" s="6"/>
      <c r="HFX57" s="6"/>
      <c r="HFY57" s="6"/>
      <c r="HFZ57" s="6"/>
      <c r="HGA57" s="6"/>
      <c r="HGB57" s="6"/>
      <c r="HGC57" s="6"/>
      <c r="HGD57" s="6"/>
      <c r="HGE57" s="6"/>
      <c r="HGF57" s="6"/>
      <c r="HGG57" s="6"/>
      <c r="HGH57" s="6"/>
      <c r="HGI57" s="6"/>
      <c r="HGJ57" s="6"/>
      <c r="HGK57" s="6"/>
      <c r="HGL57" s="6"/>
      <c r="HGM57" s="6"/>
      <c r="HGN57" s="6"/>
      <c r="HGO57" s="6"/>
      <c r="HGP57" s="6"/>
      <c r="HGQ57" s="6"/>
      <c r="HGR57" s="6"/>
      <c r="HGS57" s="6"/>
      <c r="HGT57" s="6"/>
      <c r="HGU57" s="6"/>
      <c r="HGV57" s="6"/>
      <c r="HGW57" s="6"/>
      <c r="HGX57" s="6"/>
      <c r="HGY57" s="6"/>
      <c r="HGZ57" s="6"/>
      <c r="HHA57" s="6"/>
      <c r="HHB57" s="6"/>
      <c r="HHC57" s="6"/>
      <c r="HHD57" s="6"/>
      <c r="HHE57" s="6"/>
      <c r="HHF57" s="6"/>
      <c r="HHG57" s="6"/>
      <c r="HHH57" s="6"/>
      <c r="HHI57" s="6"/>
      <c r="HHJ57" s="6"/>
      <c r="HHK57" s="6"/>
      <c r="HHL57" s="6"/>
      <c r="HHM57" s="6"/>
      <c r="HHN57" s="6"/>
      <c r="HHO57" s="6"/>
      <c r="HHP57" s="6"/>
      <c r="HHQ57" s="6"/>
      <c r="HHR57" s="6"/>
      <c r="HHS57" s="6"/>
      <c r="HHT57" s="6"/>
      <c r="HHU57" s="6"/>
      <c r="HHV57" s="6"/>
      <c r="HHW57" s="6"/>
      <c r="HHX57" s="6"/>
      <c r="HHY57" s="6"/>
      <c r="HHZ57" s="6"/>
      <c r="HIA57" s="6"/>
      <c r="HIB57" s="6"/>
      <c r="HIC57" s="6"/>
      <c r="HID57" s="6"/>
      <c r="HIE57" s="6"/>
      <c r="HIF57" s="6"/>
      <c r="HIG57" s="6"/>
      <c r="HIH57" s="6"/>
      <c r="HII57" s="6"/>
      <c r="HIJ57" s="6"/>
      <c r="HIK57" s="6"/>
      <c r="HIL57" s="6"/>
      <c r="HIM57" s="6"/>
      <c r="HIN57" s="6"/>
      <c r="HIO57" s="6"/>
      <c r="HIP57" s="6"/>
      <c r="HIQ57" s="6"/>
      <c r="HIR57" s="6"/>
      <c r="HIS57" s="6"/>
      <c r="HIT57" s="6"/>
      <c r="HIU57" s="6"/>
      <c r="HIV57" s="6"/>
      <c r="HIW57" s="6"/>
      <c r="HIX57" s="6"/>
      <c r="HIY57" s="6"/>
      <c r="HIZ57" s="6"/>
      <c r="HJA57" s="6"/>
      <c r="HJB57" s="6"/>
      <c r="HJC57" s="6"/>
      <c r="HJD57" s="6"/>
      <c r="HJE57" s="6"/>
      <c r="HJF57" s="6"/>
      <c r="HJG57" s="6"/>
      <c r="HJH57" s="6"/>
      <c r="HJI57" s="6"/>
      <c r="HJJ57" s="6"/>
      <c r="HJK57" s="6"/>
      <c r="HJL57" s="6"/>
      <c r="HJM57" s="6"/>
      <c r="HJN57" s="6"/>
      <c r="HJO57" s="6"/>
      <c r="HJP57" s="6"/>
      <c r="HJQ57" s="6"/>
      <c r="HJR57" s="6"/>
      <c r="HJS57" s="6"/>
      <c r="HJT57" s="6"/>
      <c r="HJU57" s="6"/>
      <c r="HJV57" s="6"/>
      <c r="HJW57" s="6"/>
      <c r="HJX57" s="6"/>
      <c r="HJY57" s="6"/>
      <c r="HJZ57" s="6"/>
      <c r="HKA57" s="6"/>
      <c r="HKB57" s="6"/>
      <c r="HKC57" s="6"/>
      <c r="HKD57" s="6"/>
      <c r="HKE57" s="6"/>
      <c r="HKF57" s="6"/>
      <c r="HKG57" s="6"/>
      <c r="HKH57" s="6"/>
      <c r="HKI57" s="6"/>
      <c r="HKJ57" s="6"/>
      <c r="HKK57" s="6"/>
      <c r="HKL57" s="6"/>
      <c r="HKM57" s="6"/>
      <c r="HKN57" s="6"/>
      <c r="HKO57" s="6"/>
      <c r="HKP57" s="6"/>
      <c r="HKQ57" s="6"/>
      <c r="HKR57" s="6"/>
      <c r="HKS57" s="6"/>
      <c r="HKT57" s="6"/>
      <c r="HKU57" s="6"/>
      <c r="HKV57" s="6"/>
      <c r="HKW57" s="6"/>
      <c r="HKX57" s="6"/>
      <c r="HKY57" s="6"/>
      <c r="HKZ57" s="6"/>
      <c r="HLA57" s="6"/>
      <c r="HLB57" s="6"/>
      <c r="HLC57" s="6"/>
      <c r="HLD57" s="6"/>
      <c r="HLE57" s="6"/>
      <c r="HLF57" s="6"/>
      <c r="HLG57" s="6"/>
      <c r="HLH57" s="6"/>
      <c r="HLI57" s="6"/>
      <c r="HLJ57" s="6"/>
      <c r="HLK57" s="6"/>
      <c r="HLL57" s="6"/>
      <c r="HLM57" s="6"/>
      <c r="HLN57" s="6"/>
      <c r="HLO57" s="6"/>
      <c r="HLP57" s="6"/>
      <c r="HLQ57" s="6"/>
      <c r="HLR57" s="6"/>
      <c r="HLS57" s="6"/>
      <c r="HLT57" s="6"/>
      <c r="HLU57" s="6"/>
      <c r="HLV57" s="6"/>
      <c r="HLW57" s="6"/>
      <c r="HLX57" s="6"/>
      <c r="HLY57" s="6"/>
      <c r="HLZ57" s="6"/>
      <c r="HMA57" s="6"/>
      <c r="HMB57" s="6"/>
      <c r="HMC57" s="6"/>
      <c r="HMD57" s="6"/>
      <c r="HME57" s="6"/>
      <c r="HMF57" s="6"/>
      <c r="HMG57" s="6"/>
      <c r="HMH57" s="6"/>
      <c r="HMI57" s="6"/>
      <c r="HMJ57" s="6"/>
      <c r="HMK57" s="6"/>
      <c r="HML57" s="6"/>
      <c r="HMM57" s="6"/>
      <c r="HMN57" s="6"/>
      <c r="HMO57" s="6"/>
      <c r="HMP57" s="6"/>
      <c r="HMQ57" s="6"/>
      <c r="HMR57" s="6"/>
      <c r="HMS57" s="6"/>
      <c r="HMT57" s="6"/>
      <c r="HMU57" s="6"/>
      <c r="HMV57" s="6"/>
      <c r="HMW57" s="6"/>
      <c r="HMX57" s="6"/>
      <c r="HMY57" s="6"/>
      <c r="HMZ57" s="6"/>
      <c r="HNA57" s="6"/>
      <c r="HNB57" s="6"/>
      <c r="HNC57" s="6"/>
      <c r="HND57" s="6"/>
      <c r="HNE57" s="6"/>
      <c r="HNF57" s="6"/>
      <c r="HNG57" s="6"/>
      <c r="HNH57" s="6"/>
      <c r="HNI57" s="6"/>
      <c r="HNJ57" s="6"/>
      <c r="HNK57" s="6"/>
      <c r="HNL57" s="6"/>
      <c r="HNM57" s="6"/>
      <c r="HNN57" s="6"/>
      <c r="HNO57" s="6"/>
      <c r="HNP57" s="6"/>
      <c r="HNQ57" s="6"/>
      <c r="HNR57" s="6"/>
      <c r="HNS57" s="6"/>
      <c r="HNT57" s="6"/>
      <c r="HNU57" s="6"/>
      <c r="HNV57" s="6"/>
      <c r="HNW57" s="6"/>
      <c r="HNX57" s="6"/>
      <c r="HNY57" s="6"/>
      <c r="HNZ57" s="6"/>
      <c r="HOA57" s="6"/>
      <c r="HOB57" s="6"/>
      <c r="HOC57" s="6"/>
      <c r="HOD57" s="6"/>
      <c r="HOE57" s="6"/>
      <c r="HOF57" s="6"/>
      <c r="HOG57" s="6"/>
      <c r="HOH57" s="6"/>
      <c r="HOI57" s="6"/>
      <c r="HOJ57" s="6"/>
      <c r="HOK57" s="6"/>
      <c r="HOL57" s="6"/>
      <c r="HOM57" s="6"/>
      <c r="HON57" s="6"/>
      <c r="HOO57" s="6"/>
      <c r="HOP57" s="6"/>
      <c r="HOQ57" s="6"/>
      <c r="HOR57" s="6"/>
      <c r="HOS57" s="6"/>
      <c r="HOT57" s="6"/>
      <c r="HOU57" s="6"/>
      <c r="HOV57" s="6"/>
      <c r="HOW57" s="6"/>
      <c r="HOX57" s="6"/>
      <c r="HOY57" s="6"/>
      <c r="HOZ57" s="6"/>
      <c r="HPA57" s="6"/>
      <c r="HPB57" s="6"/>
      <c r="HPC57" s="6"/>
      <c r="HPD57" s="6"/>
      <c r="HPE57" s="6"/>
      <c r="HPF57" s="6"/>
      <c r="HPG57" s="6"/>
      <c r="HPH57" s="6"/>
      <c r="HPI57" s="6"/>
      <c r="HPJ57" s="6"/>
      <c r="HPK57" s="6"/>
      <c r="HPL57" s="6"/>
      <c r="HPM57" s="6"/>
      <c r="HPN57" s="6"/>
      <c r="HPO57" s="6"/>
      <c r="HPP57" s="6"/>
      <c r="HPQ57" s="6"/>
      <c r="HPR57" s="6"/>
      <c r="HPS57" s="6"/>
      <c r="HPT57" s="6"/>
      <c r="HPU57" s="6"/>
      <c r="HPV57" s="6"/>
      <c r="HPW57" s="6"/>
      <c r="HPX57" s="6"/>
      <c r="HPY57" s="6"/>
      <c r="HPZ57" s="6"/>
      <c r="HQA57" s="6"/>
      <c r="HQB57" s="6"/>
      <c r="HQC57" s="6"/>
      <c r="HQD57" s="6"/>
      <c r="HQE57" s="6"/>
      <c r="HQF57" s="6"/>
      <c r="HQG57" s="6"/>
      <c r="HQH57" s="6"/>
      <c r="HQI57" s="6"/>
      <c r="HQJ57" s="6"/>
      <c r="HQK57" s="6"/>
      <c r="HQL57" s="6"/>
      <c r="HQM57" s="6"/>
      <c r="HQN57" s="6"/>
      <c r="HQO57" s="6"/>
      <c r="HQP57" s="6"/>
      <c r="HQQ57" s="6"/>
      <c r="HQR57" s="6"/>
      <c r="HQS57" s="6"/>
      <c r="HQT57" s="6"/>
      <c r="HQU57" s="6"/>
      <c r="HQV57" s="6"/>
      <c r="HQW57" s="6"/>
      <c r="HQX57" s="6"/>
      <c r="HQY57" s="6"/>
      <c r="HQZ57" s="6"/>
      <c r="HRA57" s="6"/>
      <c r="HRB57" s="6"/>
      <c r="HRC57" s="6"/>
      <c r="HRD57" s="6"/>
      <c r="HRE57" s="6"/>
      <c r="HRF57" s="6"/>
      <c r="HRG57" s="6"/>
      <c r="HRH57" s="6"/>
      <c r="HRI57" s="6"/>
      <c r="HRJ57" s="6"/>
      <c r="HRK57" s="6"/>
      <c r="HRL57" s="6"/>
      <c r="HRM57" s="6"/>
      <c r="HRN57" s="6"/>
      <c r="HRO57" s="6"/>
      <c r="HRP57" s="6"/>
      <c r="HRQ57" s="6"/>
      <c r="HRR57" s="6"/>
      <c r="HRS57" s="6"/>
      <c r="HRT57" s="6"/>
      <c r="HRU57" s="6"/>
      <c r="HRV57" s="6"/>
      <c r="HRW57" s="6"/>
      <c r="HRX57" s="6"/>
      <c r="HRY57" s="6"/>
      <c r="HRZ57" s="6"/>
      <c r="HSA57" s="6"/>
      <c r="HSB57" s="6"/>
      <c r="HSC57" s="6"/>
      <c r="HSD57" s="6"/>
      <c r="HSE57" s="6"/>
      <c r="HSF57" s="6"/>
      <c r="HSG57" s="6"/>
      <c r="HSH57" s="6"/>
      <c r="HSI57" s="6"/>
      <c r="HSJ57" s="6"/>
      <c r="HSK57" s="6"/>
      <c r="HSL57" s="6"/>
      <c r="HSM57" s="6"/>
      <c r="HSN57" s="6"/>
      <c r="HSO57" s="6"/>
      <c r="HSP57" s="6"/>
      <c r="HSQ57" s="6"/>
      <c r="HSR57" s="6"/>
      <c r="HSS57" s="6"/>
      <c r="HST57" s="6"/>
      <c r="HSU57" s="6"/>
      <c r="HSV57" s="6"/>
      <c r="HSW57" s="6"/>
      <c r="HSX57" s="6"/>
      <c r="HSY57" s="6"/>
      <c r="HSZ57" s="6"/>
      <c r="HTA57" s="6"/>
      <c r="HTB57" s="6"/>
      <c r="HTC57" s="6"/>
      <c r="HTD57" s="6"/>
      <c r="HTE57" s="6"/>
      <c r="HTF57" s="6"/>
      <c r="HTG57" s="6"/>
      <c r="HTH57" s="6"/>
      <c r="HTI57" s="6"/>
      <c r="HTJ57" s="6"/>
      <c r="HTK57" s="6"/>
      <c r="HTL57" s="6"/>
      <c r="HTM57" s="6"/>
      <c r="HTN57" s="6"/>
      <c r="HTO57" s="6"/>
      <c r="HTP57" s="6"/>
      <c r="HTQ57" s="6"/>
      <c r="HTR57" s="6"/>
      <c r="HTS57" s="6"/>
      <c r="HTT57" s="6"/>
      <c r="HTU57" s="6"/>
      <c r="HTV57" s="6"/>
      <c r="HTW57" s="6"/>
      <c r="HTX57" s="6"/>
      <c r="HTY57" s="6"/>
      <c r="HTZ57" s="6"/>
      <c r="HUA57" s="6"/>
      <c r="HUB57" s="6"/>
      <c r="HUC57" s="6"/>
      <c r="HUD57" s="6"/>
      <c r="HUE57" s="6"/>
      <c r="HUF57" s="6"/>
      <c r="HUG57" s="6"/>
      <c r="HUH57" s="6"/>
      <c r="HUI57" s="6"/>
      <c r="HUJ57" s="6"/>
      <c r="HUK57" s="6"/>
      <c r="HUL57" s="6"/>
      <c r="HUM57" s="6"/>
      <c r="HUN57" s="6"/>
      <c r="HUO57" s="6"/>
      <c r="HUP57" s="6"/>
      <c r="HUQ57" s="6"/>
      <c r="HUR57" s="6"/>
      <c r="HUS57" s="6"/>
      <c r="HUT57" s="6"/>
      <c r="HUU57" s="6"/>
      <c r="HUV57" s="6"/>
      <c r="HUW57" s="6"/>
      <c r="HUX57" s="6"/>
      <c r="HUY57" s="6"/>
      <c r="HUZ57" s="6"/>
      <c r="HVA57" s="6"/>
      <c r="HVB57" s="6"/>
      <c r="HVC57" s="6"/>
      <c r="HVD57" s="6"/>
      <c r="HVE57" s="6"/>
      <c r="HVF57" s="6"/>
      <c r="HVG57" s="6"/>
      <c r="HVH57" s="6"/>
      <c r="HVI57" s="6"/>
      <c r="HVJ57" s="6"/>
      <c r="HVK57" s="6"/>
      <c r="HVL57" s="6"/>
      <c r="HVM57" s="6"/>
      <c r="HVN57" s="6"/>
      <c r="HVO57" s="6"/>
      <c r="HVP57" s="6"/>
      <c r="HVQ57" s="6"/>
      <c r="HVR57" s="6"/>
      <c r="HVS57" s="6"/>
      <c r="HVT57" s="6"/>
      <c r="HVU57" s="6"/>
      <c r="HVV57" s="6"/>
      <c r="HVW57" s="6"/>
      <c r="HVX57" s="6"/>
      <c r="HVY57" s="6"/>
      <c r="HVZ57" s="6"/>
      <c r="HWA57" s="6"/>
      <c r="HWB57" s="6"/>
      <c r="HWC57" s="6"/>
      <c r="HWD57" s="6"/>
      <c r="HWE57" s="6"/>
      <c r="HWF57" s="6"/>
      <c r="HWG57" s="6"/>
      <c r="HWH57" s="6"/>
      <c r="HWI57" s="6"/>
      <c r="HWJ57" s="6"/>
      <c r="HWK57" s="6"/>
      <c r="HWL57" s="6"/>
      <c r="HWM57" s="6"/>
      <c r="HWN57" s="6"/>
      <c r="HWO57" s="6"/>
      <c r="HWP57" s="6"/>
      <c r="HWQ57" s="6"/>
      <c r="HWR57" s="6"/>
      <c r="HWS57" s="6"/>
      <c r="HWT57" s="6"/>
      <c r="HWU57" s="6"/>
      <c r="HWV57" s="6"/>
      <c r="HWW57" s="6"/>
      <c r="HWX57" s="6"/>
      <c r="HWY57" s="6"/>
      <c r="HWZ57" s="6"/>
      <c r="HXA57" s="6"/>
      <c r="HXB57" s="6"/>
      <c r="HXC57" s="6"/>
      <c r="HXD57" s="6"/>
      <c r="HXE57" s="6"/>
      <c r="HXF57" s="6"/>
      <c r="HXG57" s="6"/>
      <c r="HXH57" s="6"/>
      <c r="HXI57" s="6"/>
      <c r="HXJ57" s="6"/>
      <c r="HXK57" s="6"/>
      <c r="HXL57" s="6"/>
      <c r="HXM57" s="6"/>
      <c r="HXN57" s="6"/>
      <c r="HXO57" s="6"/>
      <c r="HXP57" s="6"/>
      <c r="HXQ57" s="6"/>
      <c r="HXR57" s="6"/>
      <c r="HXS57" s="6"/>
      <c r="HXT57" s="6"/>
      <c r="HXU57" s="6"/>
      <c r="HXV57" s="6"/>
      <c r="HXW57" s="6"/>
      <c r="HXX57" s="6"/>
      <c r="HXY57" s="6"/>
      <c r="HXZ57" s="6"/>
      <c r="HYA57" s="6"/>
      <c r="HYB57" s="6"/>
      <c r="HYC57" s="6"/>
      <c r="HYD57" s="6"/>
      <c r="HYE57" s="6"/>
      <c r="HYF57" s="6"/>
      <c r="HYG57" s="6"/>
      <c r="HYH57" s="6"/>
      <c r="HYI57" s="6"/>
      <c r="HYJ57" s="6"/>
      <c r="HYK57" s="6"/>
      <c r="HYL57" s="6"/>
      <c r="HYM57" s="6"/>
      <c r="HYN57" s="6"/>
      <c r="HYO57" s="6"/>
      <c r="HYP57" s="6"/>
      <c r="HYQ57" s="6"/>
      <c r="HYR57" s="6"/>
      <c r="HYS57" s="6"/>
      <c r="HYT57" s="6"/>
      <c r="HYU57" s="6"/>
      <c r="HYV57" s="6"/>
      <c r="HYW57" s="6"/>
      <c r="HYX57" s="6"/>
      <c r="HYY57" s="6"/>
      <c r="HYZ57" s="6"/>
      <c r="HZA57" s="6"/>
      <c r="HZB57" s="6"/>
      <c r="HZC57" s="6"/>
      <c r="HZD57" s="6"/>
      <c r="HZE57" s="6"/>
      <c r="HZF57" s="6"/>
      <c r="HZG57" s="6"/>
      <c r="HZH57" s="6"/>
      <c r="HZI57" s="6"/>
      <c r="HZJ57" s="6"/>
      <c r="HZK57" s="6"/>
      <c r="HZL57" s="6"/>
      <c r="HZM57" s="6"/>
      <c r="HZN57" s="6"/>
      <c r="HZO57" s="6"/>
      <c r="HZP57" s="6"/>
      <c r="HZQ57" s="6"/>
      <c r="HZR57" s="6"/>
      <c r="HZS57" s="6"/>
      <c r="HZT57" s="6"/>
      <c r="HZU57" s="6"/>
      <c r="HZV57" s="6"/>
      <c r="HZW57" s="6"/>
      <c r="HZX57" s="6"/>
      <c r="HZY57" s="6"/>
      <c r="HZZ57" s="6"/>
      <c r="IAA57" s="6"/>
      <c r="IAB57" s="6"/>
      <c r="IAC57" s="6"/>
      <c r="IAD57" s="6"/>
      <c r="IAE57" s="6"/>
      <c r="IAF57" s="6"/>
      <c r="IAG57" s="6"/>
      <c r="IAH57" s="6"/>
      <c r="IAI57" s="6"/>
      <c r="IAJ57" s="6"/>
      <c r="IAK57" s="6"/>
      <c r="IAL57" s="6"/>
      <c r="IAM57" s="6"/>
      <c r="IAN57" s="6"/>
      <c r="IAO57" s="6"/>
      <c r="IAP57" s="6"/>
      <c r="IAQ57" s="6"/>
      <c r="IAR57" s="6"/>
      <c r="IAS57" s="6"/>
      <c r="IAT57" s="6"/>
      <c r="IAU57" s="6"/>
      <c r="IAV57" s="6"/>
      <c r="IAW57" s="6"/>
      <c r="IAX57" s="6"/>
      <c r="IAY57" s="6"/>
      <c r="IAZ57" s="6"/>
      <c r="IBA57" s="6"/>
      <c r="IBB57" s="6"/>
      <c r="IBC57" s="6"/>
      <c r="IBD57" s="6"/>
      <c r="IBE57" s="6"/>
      <c r="IBF57" s="6"/>
      <c r="IBG57" s="6"/>
      <c r="IBH57" s="6"/>
      <c r="IBI57" s="6"/>
      <c r="IBJ57" s="6"/>
      <c r="IBK57" s="6"/>
      <c r="IBL57" s="6"/>
      <c r="IBM57" s="6"/>
      <c r="IBN57" s="6"/>
      <c r="IBO57" s="6"/>
      <c r="IBP57" s="6"/>
      <c r="IBQ57" s="6"/>
      <c r="IBR57" s="6"/>
      <c r="IBS57" s="6"/>
      <c r="IBT57" s="6"/>
      <c r="IBU57" s="6"/>
      <c r="IBV57" s="6"/>
      <c r="IBW57" s="6"/>
      <c r="IBX57" s="6"/>
      <c r="IBY57" s="6"/>
      <c r="IBZ57" s="6"/>
      <c r="ICA57" s="6"/>
      <c r="ICB57" s="6"/>
      <c r="ICC57" s="6"/>
      <c r="ICD57" s="6"/>
      <c r="ICE57" s="6"/>
      <c r="ICF57" s="6"/>
      <c r="ICG57" s="6"/>
      <c r="ICH57" s="6"/>
      <c r="ICI57" s="6"/>
      <c r="ICJ57" s="6"/>
      <c r="ICK57" s="6"/>
      <c r="ICL57" s="6"/>
      <c r="ICM57" s="6"/>
      <c r="ICN57" s="6"/>
      <c r="ICO57" s="6"/>
      <c r="ICP57" s="6"/>
      <c r="ICQ57" s="6"/>
      <c r="ICR57" s="6"/>
      <c r="ICS57" s="6"/>
      <c r="ICT57" s="6"/>
      <c r="ICU57" s="6"/>
      <c r="ICV57" s="6"/>
      <c r="ICW57" s="6"/>
      <c r="ICX57" s="6"/>
      <c r="ICY57" s="6"/>
      <c r="ICZ57" s="6"/>
      <c r="IDA57" s="6"/>
      <c r="IDB57" s="6"/>
      <c r="IDC57" s="6"/>
      <c r="IDD57" s="6"/>
      <c r="IDE57" s="6"/>
      <c r="IDF57" s="6"/>
      <c r="IDG57" s="6"/>
      <c r="IDH57" s="6"/>
      <c r="IDI57" s="6"/>
      <c r="IDJ57" s="6"/>
      <c r="IDK57" s="6"/>
      <c r="IDL57" s="6"/>
      <c r="IDM57" s="6"/>
      <c r="IDN57" s="6"/>
      <c r="IDO57" s="6"/>
      <c r="IDP57" s="6"/>
      <c r="IDQ57" s="6"/>
      <c r="IDR57" s="6"/>
      <c r="IDS57" s="6"/>
      <c r="IDT57" s="6"/>
      <c r="IDU57" s="6"/>
      <c r="IDV57" s="6"/>
      <c r="IDW57" s="6"/>
      <c r="IDX57" s="6"/>
      <c r="IDY57" s="6"/>
      <c r="IDZ57" s="6"/>
      <c r="IEA57" s="6"/>
      <c r="IEB57" s="6"/>
      <c r="IEC57" s="6"/>
      <c r="IED57" s="6"/>
      <c r="IEE57" s="6"/>
      <c r="IEF57" s="6"/>
      <c r="IEG57" s="6"/>
      <c r="IEH57" s="6"/>
      <c r="IEI57" s="6"/>
      <c r="IEJ57" s="6"/>
      <c r="IEK57" s="6"/>
      <c r="IEL57" s="6"/>
      <c r="IEM57" s="6"/>
      <c r="IEN57" s="6"/>
      <c r="IEO57" s="6"/>
      <c r="IEP57" s="6"/>
      <c r="IEQ57" s="6"/>
      <c r="IER57" s="6"/>
      <c r="IES57" s="6"/>
      <c r="IET57" s="6"/>
      <c r="IEU57" s="6"/>
      <c r="IEV57" s="6"/>
      <c r="IEW57" s="6"/>
      <c r="IEX57" s="6"/>
      <c r="IEY57" s="6"/>
      <c r="IEZ57" s="6"/>
      <c r="IFA57" s="6"/>
      <c r="IFB57" s="6"/>
      <c r="IFC57" s="6"/>
      <c r="IFD57" s="6"/>
      <c r="IFE57" s="6"/>
      <c r="IFF57" s="6"/>
      <c r="IFG57" s="6"/>
      <c r="IFH57" s="6"/>
      <c r="IFI57" s="6"/>
      <c r="IFJ57" s="6"/>
      <c r="IFK57" s="6"/>
      <c r="IFL57" s="6"/>
      <c r="IFM57" s="6"/>
      <c r="IFN57" s="6"/>
      <c r="IFO57" s="6"/>
      <c r="IFP57" s="6"/>
      <c r="IFQ57" s="6"/>
      <c r="IFR57" s="6"/>
      <c r="IFS57" s="6"/>
      <c r="IFT57" s="6"/>
      <c r="IFU57" s="6"/>
      <c r="IFV57" s="6"/>
      <c r="IFW57" s="6"/>
      <c r="IFX57" s="6"/>
      <c r="IFY57" s="6"/>
      <c r="IFZ57" s="6"/>
      <c r="IGA57" s="6"/>
      <c r="IGB57" s="6"/>
      <c r="IGC57" s="6"/>
      <c r="IGD57" s="6"/>
      <c r="IGE57" s="6"/>
      <c r="IGF57" s="6"/>
      <c r="IGG57" s="6"/>
      <c r="IGH57" s="6"/>
      <c r="IGI57" s="6"/>
      <c r="IGJ57" s="6"/>
      <c r="IGK57" s="6"/>
      <c r="IGL57" s="6"/>
      <c r="IGM57" s="6"/>
      <c r="IGN57" s="6"/>
      <c r="IGO57" s="6"/>
      <c r="IGP57" s="6"/>
      <c r="IGQ57" s="6"/>
      <c r="IGR57" s="6"/>
      <c r="IGS57" s="6"/>
      <c r="IGT57" s="6"/>
      <c r="IGU57" s="6"/>
      <c r="IGV57" s="6"/>
      <c r="IGW57" s="6"/>
      <c r="IGX57" s="6"/>
      <c r="IGY57" s="6"/>
      <c r="IGZ57" s="6"/>
      <c r="IHA57" s="6"/>
      <c r="IHB57" s="6"/>
      <c r="IHC57" s="6"/>
      <c r="IHD57" s="6"/>
      <c r="IHE57" s="6"/>
      <c r="IHF57" s="6"/>
      <c r="IHG57" s="6"/>
      <c r="IHH57" s="6"/>
      <c r="IHI57" s="6"/>
      <c r="IHJ57" s="6"/>
      <c r="IHK57" s="6"/>
      <c r="IHL57" s="6"/>
      <c r="IHM57" s="6"/>
      <c r="IHN57" s="6"/>
      <c r="IHO57" s="6"/>
      <c r="IHP57" s="6"/>
      <c r="IHQ57" s="6"/>
      <c r="IHR57" s="6"/>
      <c r="IHS57" s="6"/>
      <c r="IHT57" s="6"/>
      <c r="IHU57" s="6"/>
      <c r="IHV57" s="6"/>
      <c r="IHW57" s="6"/>
      <c r="IHX57" s="6"/>
      <c r="IHY57" s="6"/>
      <c r="IHZ57" s="6"/>
      <c r="IIA57" s="6"/>
      <c r="IIB57" s="6"/>
      <c r="IIC57" s="6"/>
      <c r="IID57" s="6"/>
      <c r="IIE57" s="6"/>
      <c r="IIF57" s="6"/>
      <c r="IIG57" s="6"/>
      <c r="IIH57" s="6"/>
      <c r="III57" s="6"/>
      <c r="IIJ57" s="6"/>
      <c r="IIK57" s="6"/>
      <c r="IIL57" s="6"/>
      <c r="IIM57" s="6"/>
      <c r="IIN57" s="6"/>
      <c r="IIO57" s="6"/>
      <c r="IIP57" s="6"/>
      <c r="IIQ57" s="6"/>
      <c r="IIR57" s="6"/>
      <c r="IIS57" s="6"/>
      <c r="IIT57" s="6"/>
      <c r="IIU57" s="6"/>
      <c r="IIV57" s="6"/>
      <c r="IIW57" s="6"/>
      <c r="IIX57" s="6"/>
      <c r="IIY57" s="6"/>
      <c r="IIZ57" s="6"/>
      <c r="IJA57" s="6"/>
      <c r="IJB57" s="6"/>
      <c r="IJC57" s="6"/>
      <c r="IJD57" s="6"/>
      <c r="IJE57" s="6"/>
      <c r="IJF57" s="6"/>
      <c r="IJG57" s="6"/>
      <c r="IJH57" s="6"/>
      <c r="IJI57" s="6"/>
      <c r="IJJ57" s="6"/>
      <c r="IJK57" s="6"/>
      <c r="IJL57" s="6"/>
      <c r="IJM57" s="6"/>
      <c r="IJN57" s="6"/>
      <c r="IJO57" s="6"/>
      <c r="IJP57" s="6"/>
      <c r="IJQ57" s="6"/>
      <c r="IJR57" s="6"/>
      <c r="IJS57" s="6"/>
      <c r="IJT57" s="6"/>
      <c r="IJU57" s="6"/>
      <c r="IJV57" s="6"/>
      <c r="IJW57" s="6"/>
      <c r="IJX57" s="6"/>
      <c r="IJY57" s="6"/>
      <c r="IJZ57" s="6"/>
      <c r="IKA57" s="6"/>
      <c r="IKB57" s="6"/>
      <c r="IKC57" s="6"/>
      <c r="IKD57" s="6"/>
      <c r="IKE57" s="6"/>
      <c r="IKF57" s="6"/>
      <c r="IKG57" s="6"/>
      <c r="IKH57" s="6"/>
      <c r="IKI57" s="6"/>
      <c r="IKJ57" s="6"/>
      <c r="IKK57" s="6"/>
      <c r="IKL57" s="6"/>
      <c r="IKM57" s="6"/>
      <c r="IKN57" s="6"/>
      <c r="IKO57" s="6"/>
      <c r="IKP57" s="6"/>
      <c r="IKQ57" s="6"/>
      <c r="IKR57" s="6"/>
      <c r="IKS57" s="6"/>
      <c r="IKT57" s="6"/>
      <c r="IKU57" s="6"/>
      <c r="IKV57" s="6"/>
      <c r="IKW57" s="6"/>
      <c r="IKX57" s="6"/>
      <c r="IKY57" s="6"/>
      <c r="IKZ57" s="6"/>
      <c r="ILA57" s="6"/>
      <c r="ILB57" s="6"/>
      <c r="ILC57" s="6"/>
      <c r="ILD57" s="6"/>
      <c r="ILE57" s="6"/>
      <c r="ILF57" s="6"/>
      <c r="ILG57" s="6"/>
      <c r="ILH57" s="6"/>
      <c r="ILI57" s="6"/>
      <c r="ILJ57" s="6"/>
      <c r="ILK57" s="6"/>
      <c r="ILL57" s="6"/>
      <c r="ILM57" s="6"/>
      <c r="ILN57" s="6"/>
      <c r="ILO57" s="6"/>
      <c r="ILP57" s="6"/>
      <c r="ILQ57" s="6"/>
      <c r="ILR57" s="6"/>
      <c r="ILS57" s="6"/>
      <c r="ILT57" s="6"/>
      <c r="ILU57" s="6"/>
      <c r="ILV57" s="6"/>
      <c r="ILW57" s="6"/>
      <c r="ILX57" s="6"/>
      <c r="ILY57" s="6"/>
      <c r="ILZ57" s="6"/>
      <c r="IMA57" s="6"/>
      <c r="IMB57" s="6"/>
      <c r="IMC57" s="6"/>
      <c r="IMD57" s="6"/>
      <c r="IME57" s="6"/>
      <c r="IMF57" s="6"/>
      <c r="IMG57" s="6"/>
      <c r="IMH57" s="6"/>
      <c r="IMI57" s="6"/>
      <c r="IMJ57" s="6"/>
      <c r="IMK57" s="6"/>
      <c r="IML57" s="6"/>
      <c r="IMM57" s="6"/>
      <c r="IMN57" s="6"/>
      <c r="IMO57" s="6"/>
      <c r="IMP57" s="6"/>
      <c r="IMQ57" s="6"/>
      <c r="IMR57" s="6"/>
      <c r="IMS57" s="6"/>
      <c r="IMT57" s="6"/>
      <c r="IMU57" s="6"/>
      <c r="IMV57" s="6"/>
      <c r="IMW57" s="6"/>
      <c r="IMX57" s="6"/>
      <c r="IMY57" s="6"/>
      <c r="IMZ57" s="6"/>
      <c r="INA57" s="6"/>
      <c r="INB57" s="6"/>
      <c r="INC57" s="6"/>
      <c r="IND57" s="6"/>
      <c r="INE57" s="6"/>
      <c r="INF57" s="6"/>
      <c r="ING57" s="6"/>
      <c r="INH57" s="6"/>
      <c r="INI57" s="6"/>
      <c r="INJ57" s="6"/>
      <c r="INK57" s="6"/>
      <c r="INL57" s="6"/>
      <c r="INM57" s="6"/>
      <c r="INN57" s="6"/>
      <c r="INO57" s="6"/>
      <c r="INP57" s="6"/>
      <c r="INQ57" s="6"/>
      <c r="INR57" s="6"/>
      <c r="INS57" s="6"/>
      <c r="INT57" s="6"/>
      <c r="INU57" s="6"/>
      <c r="INV57" s="6"/>
      <c r="INW57" s="6"/>
      <c r="INX57" s="6"/>
      <c r="INY57" s="6"/>
      <c r="INZ57" s="6"/>
      <c r="IOA57" s="6"/>
      <c r="IOB57" s="6"/>
      <c r="IOC57" s="6"/>
      <c r="IOD57" s="6"/>
      <c r="IOE57" s="6"/>
      <c r="IOF57" s="6"/>
      <c r="IOG57" s="6"/>
      <c r="IOH57" s="6"/>
      <c r="IOI57" s="6"/>
      <c r="IOJ57" s="6"/>
      <c r="IOK57" s="6"/>
      <c r="IOL57" s="6"/>
      <c r="IOM57" s="6"/>
      <c r="ION57" s="6"/>
      <c r="IOO57" s="6"/>
      <c r="IOP57" s="6"/>
      <c r="IOQ57" s="6"/>
      <c r="IOR57" s="6"/>
      <c r="IOS57" s="6"/>
      <c r="IOT57" s="6"/>
      <c r="IOU57" s="6"/>
      <c r="IOV57" s="6"/>
      <c r="IOW57" s="6"/>
      <c r="IOX57" s="6"/>
      <c r="IOY57" s="6"/>
      <c r="IOZ57" s="6"/>
      <c r="IPA57" s="6"/>
      <c r="IPB57" s="6"/>
      <c r="IPC57" s="6"/>
      <c r="IPD57" s="6"/>
      <c r="IPE57" s="6"/>
      <c r="IPF57" s="6"/>
      <c r="IPG57" s="6"/>
      <c r="IPH57" s="6"/>
      <c r="IPI57" s="6"/>
      <c r="IPJ57" s="6"/>
      <c r="IPK57" s="6"/>
      <c r="IPL57" s="6"/>
      <c r="IPM57" s="6"/>
      <c r="IPN57" s="6"/>
      <c r="IPO57" s="6"/>
      <c r="IPP57" s="6"/>
      <c r="IPQ57" s="6"/>
      <c r="IPR57" s="6"/>
      <c r="IPS57" s="6"/>
      <c r="IPT57" s="6"/>
      <c r="IPU57" s="6"/>
      <c r="IPV57" s="6"/>
      <c r="IPW57" s="6"/>
      <c r="IPX57" s="6"/>
      <c r="IPY57" s="6"/>
      <c r="IPZ57" s="6"/>
      <c r="IQA57" s="6"/>
      <c r="IQB57" s="6"/>
      <c r="IQC57" s="6"/>
      <c r="IQD57" s="6"/>
      <c r="IQE57" s="6"/>
      <c r="IQF57" s="6"/>
      <c r="IQG57" s="6"/>
      <c r="IQH57" s="6"/>
      <c r="IQI57" s="6"/>
      <c r="IQJ57" s="6"/>
      <c r="IQK57" s="6"/>
      <c r="IQL57" s="6"/>
      <c r="IQM57" s="6"/>
      <c r="IQN57" s="6"/>
      <c r="IQO57" s="6"/>
      <c r="IQP57" s="6"/>
      <c r="IQQ57" s="6"/>
      <c r="IQR57" s="6"/>
      <c r="IQS57" s="6"/>
      <c r="IQT57" s="6"/>
      <c r="IQU57" s="6"/>
      <c r="IQV57" s="6"/>
      <c r="IQW57" s="6"/>
      <c r="IQX57" s="6"/>
      <c r="IQY57" s="6"/>
      <c r="IQZ57" s="6"/>
      <c r="IRA57" s="6"/>
      <c r="IRB57" s="6"/>
      <c r="IRC57" s="6"/>
      <c r="IRD57" s="6"/>
      <c r="IRE57" s="6"/>
      <c r="IRF57" s="6"/>
      <c r="IRG57" s="6"/>
      <c r="IRH57" s="6"/>
      <c r="IRI57" s="6"/>
      <c r="IRJ57" s="6"/>
      <c r="IRK57" s="6"/>
      <c r="IRL57" s="6"/>
      <c r="IRM57" s="6"/>
      <c r="IRN57" s="6"/>
      <c r="IRO57" s="6"/>
      <c r="IRP57" s="6"/>
      <c r="IRQ57" s="6"/>
      <c r="IRR57" s="6"/>
      <c r="IRS57" s="6"/>
      <c r="IRT57" s="6"/>
      <c r="IRU57" s="6"/>
      <c r="IRV57" s="6"/>
      <c r="IRW57" s="6"/>
      <c r="IRX57" s="6"/>
      <c r="IRY57" s="6"/>
      <c r="IRZ57" s="6"/>
      <c r="ISA57" s="6"/>
      <c r="ISB57" s="6"/>
      <c r="ISC57" s="6"/>
      <c r="ISD57" s="6"/>
      <c r="ISE57" s="6"/>
      <c r="ISF57" s="6"/>
      <c r="ISG57" s="6"/>
      <c r="ISH57" s="6"/>
      <c r="ISI57" s="6"/>
      <c r="ISJ57" s="6"/>
      <c r="ISK57" s="6"/>
      <c r="ISL57" s="6"/>
      <c r="ISM57" s="6"/>
      <c r="ISN57" s="6"/>
      <c r="ISO57" s="6"/>
      <c r="ISP57" s="6"/>
      <c r="ISQ57" s="6"/>
      <c r="ISR57" s="6"/>
      <c r="ISS57" s="6"/>
      <c r="IST57" s="6"/>
      <c r="ISU57" s="6"/>
      <c r="ISV57" s="6"/>
      <c r="ISW57" s="6"/>
      <c r="ISX57" s="6"/>
      <c r="ISY57" s="6"/>
      <c r="ISZ57" s="6"/>
      <c r="ITA57" s="6"/>
      <c r="ITB57" s="6"/>
      <c r="ITC57" s="6"/>
      <c r="ITD57" s="6"/>
      <c r="ITE57" s="6"/>
      <c r="ITF57" s="6"/>
      <c r="ITG57" s="6"/>
      <c r="ITH57" s="6"/>
      <c r="ITI57" s="6"/>
      <c r="ITJ57" s="6"/>
      <c r="ITK57" s="6"/>
      <c r="ITL57" s="6"/>
      <c r="ITM57" s="6"/>
      <c r="ITN57" s="6"/>
      <c r="ITO57" s="6"/>
      <c r="ITP57" s="6"/>
      <c r="ITQ57" s="6"/>
      <c r="ITR57" s="6"/>
      <c r="ITS57" s="6"/>
      <c r="ITT57" s="6"/>
      <c r="ITU57" s="6"/>
      <c r="ITV57" s="6"/>
      <c r="ITW57" s="6"/>
      <c r="ITX57" s="6"/>
      <c r="ITY57" s="6"/>
      <c r="ITZ57" s="6"/>
      <c r="IUA57" s="6"/>
      <c r="IUB57" s="6"/>
      <c r="IUC57" s="6"/>
      <c r="IUD57" s="6"/>
      <c r="IUE57" s="6"/>
      <c r="IUF57" s="6"/>
      <c r="IUG57" s="6"/>
      <c r="IUH57" s="6"/>
      <c r="IUI57" s="6"/>
      <c r="IUJ57" s="6"/>
      <c r="IUK57" s="6"/>
      <c r="IUL57" s="6"/>
      <c r="IUM57" s="6"/>
      <c r="IUN57" s="6"/>
      <c r="IUO57" s="6"/>
      <c r="IUP57" s="6"/>
      <c r="IUQ57" s="6"/>
      <c r="IUR57" s="6"/>
      <c r="IUS57" s="6"/>
      <c r="IUT57" s="6"/>
      <c r="IUU57" s="6"/>
      <c r="IUV57" s="6"/>
      <c r="IUW57" s="6"/>
      <c r="IUX57" s="6"/>
      <c r="IUY57" s="6"/>
      <c r="IUZ57" s="6"/>
      <c r="IVA57" s="6"/>
      <c r="IVB57" s="6"/>
      <c r="IVC57" s="6"/>
      <c r="IVD57" s="6"/>
      <c r="IVE57" s="6"/>
      <c r="IVF57" s="6"/>
      <c r="IVG57" s="6"/>
      <c r="IVH57" s="6"/>
      <c r="IVI57" s="6"/>
      <c r="IVJ57" s="6"/>
      <c r="IVK57" s="6"/>
      <c r="IVL57" s="6"/>
      <c r="IVM57" s="6"/>
      <c r="IVN57" s="6"/>
      <c r="IVO57" s="6"/>
      <c r="IVP57" s="6"/>
      <c r="IVQ57" s="6"/>
      <c r="IVR57" s="6"/>
      <c r="IVS57" s="6"/>
      <c r="IVT57" s="6"/>
      <c r="IVU57" s="6"/>
      <c r="IVV57" s="6"/>
      <c r="IVW57" s="6"/>
      <c r="IVX57" s="6"/>
      <c r="IVY57" s="6"/>
      <c r="IVZ57" s="6"/>
      <c r="IWA57" s="6"/>
      <c r="IWB57" s="6"/>
      <c r="IWC57" s="6"/>
      <c r="IWD57" s="6"/>
      <c r="IWE57" s="6"/>
      <c r="IWF57" s="6"/>
      <c r="IWG57" s="6"/>
      <c r="IWH57" s="6"/>
      <c r="IWI57" s="6"/>
      <c r="IWJ57" s="6"/>
      <c r="IWK57" s="6"/>
      <c r="IWL57" s="6"/>
      <c r="IWM57" s="6"/>
      <c r="IWN57" s="6"/>
      <c r="IWO57" s="6"/>
      <c r="IWP57" s="6"/>
      <c r="IWQ57" s="6"/>
      <c r="IWR57" s="6"/>
      <c r="IWS57" s="6"/>
      <c r="IWT57" s="6"/>
      <c r="IWU57" s="6"/>
      <c r="IWV57" s="6"/>
      <c r="IWW57" s="6"/>
      <c r="IWX57" s="6"/>
      <c r="IWY57" s="6"/>
      <c r="IWZ57" s="6"/>
      <c r="IXA57" s="6"/>
      <c r="IXB57" s="6"/>
      <c r="IXC57" s="6"/>
      <c r="IXD57" s="6"/>
      <c r="IXE57" s="6"/>
      <c r="IXF57" s="6"/>
      <c r="IXG57" s="6"/>
      <c r="IXH57" s="6"/>
      <c r="IXI57" s="6"/>
      <c r="IXJ57" s="6"/>
      <c r="IXK57" s="6"/>
      <c r="IXL57" s="6"/>
      <c r="IXM57" s="6"/>
      <c r="IXN57" s="6"/>
      <c r="IXO57" s="6"/>
      <c r="IXP57" s="6"/>
      <c r="IXQ57" s="6"/>
      <c r="IXR57" s="6"/>
      <c r="IXS57" s="6"/>
      <c r="IXT57" s="6"/>
      <c r="IXU57" s="6"/>
      <c r="IXV57" s="6"/>
      <c r="IXW57" s="6"/>
      <c r="IXX57" s="6"/>
      <c r="IXY57" s="6"/>
      <c r="IXZ57" s="6"/>
      <c r="IYA57" s="6"/>
      <c r="IYB57" s="6"/>
      <c r="IYC57" s="6"/>
      <c r="IYD57" s="6"/>
      <c r="IYE57" s="6"/>
      <c r="IYF57" s="6"/>
      <c r="IYG57" s="6"/>
      <c r="IYH57" s="6"/>
      <c r="IYI57" s="6"/>
      <c r="IYJ57" s="6"/>
      <c r="IYK57" s="6"/>
      <c r="IYL57" s="6"/>
      <c r="IYM57" s="6"/>
      <c r="IYN57" s="6"/>
      <c r="IYO57" s="6"/>
      <c r="IYP57" s="6"/>
      <c r="IYQ57" s="6"/>
      <c r="IYR57" s="6"/>
      <c r="IYS57" s="6"/>
      <c r="IYT57" s="6"/>
      <c r="IYU57" s="6"/>
      <c r="IYV57" s="6"/>
      <c r="IYW57" s="6"/>
      <c r="IYX57" s="6"/>
      <c r="IYY57" s="6"/>
      <c r="IYZ57" s="6"/>
      <c r="IZA57" s="6"/>
      <c r="IZB57" s="6"/>
      <c r="IZC57" s="6"/>
      <c r="IZD57" s="6"/>
      <c r="IZE57" s="6"/>
      <c r="IZF57" s="6"/>
      <c r="IZG57" s="6"/>
      <c r="IZH57" s="6"/>
      <c r="IZI57" s="6"/>
      <c r="IZJ57" s="6"/>
      <c r="IZK57" s="6"/>
      <c r="IZL57" s="6"/>
      <c r="IZM57" s="6"/>
      <c r="IZN57" s="6"/>
      <c r="IZO57" s="6"/>
      <c r="IZP57" s="6"/>
      <c r="IZQ57" s="6"/>
      <c r="IZR57" s="6"/>
      <c r="IZS57" s="6"/>
      <c r="IZT57" s="6"/>
      <c r="IZU57" s="6"/>
      <c r="IZV57" s="6"/>
      <c r="IZW57" s="6"/>
      <c r="IZX57" s="6"/>
      <c r="IZY57" s="6"/>
      <c r="IZZ57" s="6"/>
      <c r="JAA57" s="6"/>
      <c r="JAB57" s="6"/>
      <c r="JAC57" s="6"/>
      <c r="JAD57" s="6"/>
      <c r="JAE57" s="6"/>
      <c r="JAF57" s="6"/>
      <c r="JAG57" s="6"/>
      <c r="JAH57" s="6"/>
      <c r="JAI57" s="6"/>
      <c r="JAJ57" s="6"/>
      <c r="JAK57" s="6"/>
      <c r="JAL57" s="6"/>
      <c r="JAM57" s="6"/>
      <c r="JAN57" s="6"/>
      <c r="JAO57" s="6"/>
      <c r="JAP57" s="6"/>
      <c r="JAQ57" s="6"/>
      <c r="JAR57" s="6"/>
      <c r="JAS57" s="6"/>
      <c r="JAT57" s="6"/>
      <c r="JAU57" s="6"/>
      <c r="JAV57" s="6"/>
      <c r="JAW57" s="6"/>
      <c r="JAX57" s="6"/>
      <c r="JAY57" s="6"/>
      <c r="JAZ57" s="6"/>
      <c r="JBA57" s="6"/>
      <c r="JBB57" s="6"/>
      <c r="JBC57" s="6"/>
      <c r="JBD57" s="6"/>
      <c r="JBE57" s="6"/>
      <c r="JBF57" s="6"/>
      <c r="JBG57" s="6"/>
      <c r="JBH57" s="6"/>
      <c r="JBI57" s="6"/>
      <c r="JBJ57" s="6"/>
      <c r="JBK57" s="6"/>
      <c r="JBL57" s="6"/>
      <c r="JBM57" s="6"/>
      <c r="JBN57" s="6"/>
      <c r="JBO57" s="6"/>
      <c r="JBP57" s="6"/>
      <c r="JBQ57" s="6"/>
      <c r="JBR57" s="6"/>
      <c r="JBS57" s="6"/>
      <c r="JBT57" s="6"/>
      <c r="JBU57" s="6"/>
      <c r="JBV57" s="6"/>
      <c r="JBW57" s="6"/>
      <c r="JBX57" s="6"/>
      <c r="JBY57" s="6"/>
      <c r="JBZ57" s="6"/>
      <c r="JCA57" s="6"/>
      <c r="JCB57" s="6"/>
      <c r="JCC57" s="6"/>
      <c r="JCD57" s="6"/>
      <c r="JCE57" s="6"/>
      <c r="JCF57" s="6"/>
      <c r="JCG57" s="6"/>
      <c r="JCH57" s="6"/>
      <c r="JCI57" s="6"/>
      <c r="JCJ57" s="6"/>
      <c r="JCK57" s="6"/>
      <c r="JCL57" s="6"/>
      <c r="JCM57" s="6"/>
      <c r="JCN57" s="6"/>
      <c r="JCO57" s="6"/>
      <c r="JCP57" s="6"/>
      <c r="JCQ57" s="6"/>
      <c r="JCR57" s="6"/>
      <c r="JCS57" s="6"/>
      <c r="JCT57" s="6"/>
      <c r="JCU57" s="6"/>
      <c r="JCV57" s="6"/>
      <c r="JCW57" s="6"/>
      <c r="JCX57" s="6"/>
      <c r="JCY57" s="6"/>
      <c r="JCZ57" s="6"/>
      <c r="JDA57" s="6"/>
      <c r="JDB57" s="6"/>
      <c r="JDC57" s="6"/>
      <c r="JDD57" s="6"/>
      <c r="JDE57" s="6"/>
      <c r="JDF57" s="6"/>
      <c r="JDG57" s="6"/>
      <c r="JDH57" s="6"/>
      <c r="JDI57" s="6"/>
      <c r="JDJ57" s="6"/>
      <c r="JDK57" s="6"/>
      <c r="JDL57" s="6"/>
      <c r="JDM57" s="6"/>
      <c r="JDN57" s="6"/>
      <c r="JDO57" s="6"/>
      <c r="JDP57" s="6"/>
      <c r="JDQ57" s="6"/>
      <c r="JDR57" s="6"/>
      <c r="JDS57" s="6"/>
      <c r="JDT57" s="6"/>
      <c r="JDU57" s="6"/>
      <c r="JDV57" s="6"/>
      <c r="JDW57" s="6"/>
      <c r="JDX57" s="6"/>
      <c r="JDY57" s="6"/>
      <c r="JDZ57" s="6"/>
      <c r="JEA57" s="6"/>
      <c r="JEB57" s="6"/>
      <c r="JEC57" s="6"/>
      <c r="JED57" s="6"/>
      <c r="JEE57" s="6"/>
      <c r="JEF57" s="6"/>
      <c r="JEG57" s="6"/>
      <c r="JEH57" s="6"/>
      <c r="JEI57" s="6"/>
      <c r="JEJ57" s="6"/>
      <c r="JEK57" s="6"/>
      <c r="JEL57" s="6"/>
      <c r="JEM57" s="6"/>
      <c r="JEN57" s="6"/>
      <c r="JEO57" s="6"/>
      <c r="JEP57" s="6"/>
      <c r="JEQ57" s="6"/>
      <c r="JER57" s="6"/>
      <c r="JES57" s="6"/>
      <c r="JET57" s="6"/>
      <c r="JEU57" s="6"/>
      <c r="JEV57" s="6"/>
      <c r="JEW57" s="6"/>
      <c r="JEX57" s="6"/>
      <c r="JEY57" s="6"/>
      <c r="JEZ57" s="6"/>
      <c r="JFA57" s="6"/>
      <c r="JFB57" s="6"/>
      <c r="JFC57" s="6"/>
      <c r="JFD57" s="6"/>
      <c r="JFE57" s="6"/>
      <c r="JFF57" s="6"/>
      <c r="JFG57" s="6"/>
      <c r="JFH57" s="6"/>
      <c r="JFI57" s="6"/>
      <c r="JFJ57" s="6"/>
      <c r="JFK57" s="6"/>
      <c r="JFL57" s="6"/>
      <c r="JFM57" s="6"/>
      <c r="JFN57" s="6"/>
      <c r="JFO57" s="6"/>
      <c r="JFP57" s="6"/>
      <c r="JFQ57" s="6"/>
      <c r="JFR57" s="6"/>
      <c r="JFS57" s="6"/>
      <c r="JFT57" s="6"/>
      <c r="JFU57" s="6"/>
      <c r="JFV57" s="6"/>
      <c r="JFW57" s="6"/>
      <c r="JFX57" s="6"/>
      <c r="JFY57" s="6"/>
      <c r="JFZ57" s="6"/>
      <c r="JGA57" s="6"/>
      <c r="JGB57" s="6"/>
      <c r="JGC57" s="6"/>
      <c r="JGD57" s="6"/>
      <c r="JGE57" s="6"/>
      <c r="JGF57" s="6"/>
      <c r="JGG57" s="6"/>
      <c r="JGH57" s="6"/>
      <c r="JGI57" s="6"/>
      <c r="JGJ57" s="6"/>
      <c r="JGK57" s="6"/>
      <c r="JGL57" s="6"/>
      <c r="JGM57" s="6"/>
      <c r="JGN57" s="6"/>
      <c r="JGO57" s="6"/>
      <c r="JGP57" s="6"/>
      <c r="JGQ57" s="6"/>
      <c r="JGR57" s="6"/>
      <c r="JGS57" s="6"/>
      <c r="JGT57" s="6"/>
      <c r="JGU57" s="6"/>
      <c r="JGV57" s="6"/>
      <c r="JGW57" s="6"/>
      <c r="JGX57" s="6"/>
      <c r="JGY57" s="6"/>
      <c r="JGZ57" s="6"/>
      <c r="JHA57" s="6"/>
      <c r="JHB57" s="6"/>
      <c r="JHC57" s="6"/>
      <c r="JHD57" s="6"/>
      <c r="JHE57" s="6"/>
      <c r="JHF57" s="6"/>
      <c r="JHG57" s="6"/>
      <c r="JHH57" s="6"/>
      <c r="JHI57" s="6"/>
      <c r="JHJ57" s="6"/>
      <c r="JHK57" s="6"/>
      <c r="JHL57" s="6"/>
      <c r="JHM57" s="6"/>
      <c r="JHN57" s="6"/>
      <c r="JHO57" s="6"/>
      <c r="JHP57" s="6"/>
      <c r="JHQ57" s="6"/>
      <c r="JHR57" s="6"/>
      <c r="JHS57" s="6"/>
      <c r="JHT57" s="6"/>
      <c r="JHU57" s="6"/>
      <c r="JHV57" s="6"/>
      <c r="JHW57" s="6"/>
      <c r="JHX57" s="6"/>
      <c r="JHY57" s="6"/>
      <c r="JHZ57" s="6"/>
      <c r="JIA57" s="6"/>
      <c r="JIB57" s="6"/>
      <c r="JIC57" s="6"/>
      <c r="JID57" s="6"/>
      <c r="JIE57" s="6"/>
      <c r="JIF57" s="6"/>
      <c r="JIG57" s="6"/>
      <c r="JIH57" s="6"/>
      <c r="JII57" s="6"/>
      <c r="JIJ57" s="6"/>
      <c r="JIK57" s="6"/>
      <c r="JIL57" s="6"/>
      <c r="JIM57" s="6"/>
      <c r="JIN57" s="6"/>
      <c r="JIO57" s="6"/>
      <c r="JIP57" s="6"/>
      <c r="JIQ57" s="6"/>
      <c r="JIR57" s="6"/>
      <c r="JIS57" s="6"/>
      <c r="JIT57" s="6"/>
      <c r="JIU57" s="6"/>
      <c r="JIV57" s="6"/>
      <c r="JIW57" s="6"/>
      <c r="JIX57" s="6"/>
      <c r="JIY57" s="6"/>
      <c r="JIZ57" s="6"/>
      <c r="JJA57" s="6"/>
      <c r="JJB57" s="6"/>
      <c r="JJC57" s="6"/>
      <c r="JJD57" s="6"/>
      <c r="JJE57" s="6"/>
      <c r="JJF57" s="6"/>
      <c r="JJG57" s="6"/>
      <c r="JJH57" s="6"/>
      <c r="JJI57" s="6"/>
      <c r="JJJ57" s="6"/>
      <c r="JJK57" s="6"/>
      <c r="JJL57" s="6"/>
      <c r="JJM57" s="6"/>
      <c r="JJN57" s="6"/>
      <c r="JJO57" s="6"/>
      <c r="JJP57" s="6"/>
      <c r="JJQ57" s="6"/>
      <c r="JJR57" s="6"/>
      <c r="JJS57" s="6"/>
      <c r="JJT57" s="6"/>
      <c r="JJU57" s="6"/>
      <c r="JJV57" s="6"/>
      <c r="JJW57" s="6"/>
      <c r="JJX57" s="6"/>
      <c r="JJY57" s="6"/>
      <c r="JJZ57" s="6"/>
      <c r="JKA57" s="6"/>
      <c r="JKB57" s="6"/>
      <c r="JKC57" s="6"/>
      <c r="JKD57" s="6"/>
      <c r="JKE57" s="6"/>
      <c r="JKF57" s="6"/>
      <c r="JKG57" s="6"/>
      <c r="JKH57" s="6"/>
      <c r="JKI57" s="6"/>
      <c r="JKJ57" s="6"/>
      <c r="JKK57" s="6"/>
      <c r="JKL57" s="6"/>
      <c r="JKM57" s="6"/>
      <c r="JKN57" s="6"/>
      <c r="JKO57" s="6"/>
      <c r="JKP57" s="6"/>
      <c r="JKQ57" s="6"/>
      <c r="JKR57" s="6"/>
      <c r="JKS57" s="6"/>
      <c r="JKT57" s="6"/>
      <c r="JKU57" s="6"/>
      <c r="JKV57" s="6"/>
      <c r="JKW57" s="6"/>
      <c r="JKX57" s="6"/>
      <c r="JKY57" s="6"/>
      <c r="JKZ57" s="6"/>
      <c r="JLA57" s="6"/>
      <c r="JLB57" s="6"/>
      <c r="JLC57" s="6"/>
      <c r="JLD57" s="6"/>
      <c r="JLE57" s="6"/>
      <c r="JLF57" s="6"/>
      <c r="JLG57" s="6"/>
      <c r="JLH57" s="6"/>
      <c r="JLI57" s="6"/>
      <c r="JLJ57" s="6"/>
      <c r="JLK57" s="6"/>
      <c r="JLL57" s="6"/>
      <c r="JLM57" s="6"/>
      <c r="JLN57" s="6"/>
      <c r="JLO57" s="6"/>
      <c r="JLP57" s="6"/>
      <c r="JLQ57" s="6"/>
      <c r="JLR57" s="6"/>
      <c r="JLS57" s="6"/>
      <c r="JLT57" s="6"/>
      <c r="JLU57" s="6"/>
      <c r="JLV57" s="6"/>
      <c r="JLW57" s="6"/>
      <c r="JLX57" s="6"/>
      <c r="JLY57" s="6"/>
      <c r="JLZ57" s="6"/>
      <c r="JMA57" s="6"/>
      <c r="JMB57" s="6"/>
      <c r="JMC57" s="6"/>
      <c r="JMD57" s="6"/>
      <c r="JME57" s="6"/>
      <c r="JMF57" s="6"/>
      <c r="JMG57" s="6"/>
      <c r="JMH57" s="6"/>
      <c r="JMI57" s="6"/>
      <c r="JMJ57" s="6"/>
      <c r="JMK57" s="6"/>
      <c r="JML57" s="6"/>
      <c r="JMM57" s="6"/>
      <c r="JMN57" s="6"/>
      <c r="JMO57" s="6"/>
      <c r="JMP57" s="6"/>
      <c r="JMQ57" s="6"/>
      <c r="JMR57" s="6"/>
      <c r="JMS57" s="6"/>
      <c r="JMT57" s="6"/>
      <c r="JMU57" s="6"/>
      <c r="JMV57" s="6"/>
      <c r="JMW57" s="6"/>
      <c r="JMX57" s="6"/>
      <c r="JMY57" s="6"/>
      <c r="JMZ57" s="6"/>
      <c r="JNA57" s="6"/>
      <c r="JNB57" s="6"/>
      <c r="JNC57" s="6"/>
      <c r="JND57" s="6"/>
      <c r="JNE57" s="6"/>
      <c r="JNF57" s="6"/>
      <c r="JNG57" s="6"/>
      <c r="JNH57" s="6"/>
      <c r="JNI57" s="6"/>
      <c r="JNJ57" s="6"/>
      <c r="JNK57" s="6"/>
      <c r="JNL57" s="6"/>
      <c r="JNM57" s="6"/>
      <c r="JNN57" s="6"/>
      <c r="JNO57" s="6"/>
      <c r="JNP57" s="6"/>
      <c r="JNQ57" s="6"/>
      <c r="JNR57" s="6"/>
      <c r="JNS57" s="6"/>
      <c r="JNT57" s="6"/>
      <c r="JNU57" s="6"/>
      <c r="JNV57" s="6"/>
      <c r="JNW57" s="6"/>
      <c r="JNX57" s="6"/>
      <c r="JNY57" s="6"/>
      <c r="JNZ57" s="6"/>
      <c r="JOA57" s="6"/>
      <c r="JOB57" s="6"/>
      <c r="JOC57" s="6"/>
      <c r="JOD57" s="6"/>
      <c r="JOE57" s="6"/>
      <c r="JOF57" s="6"/>
      <c r="JOG57" s="6"/>
      <c r="JOH57" s="6"/>
      <c r="JOI57" s="6"/>
      <c r="JOJ57" s="6"/>
      <c r="JOK57" s="6"/>
      <c r="JOL57" s="6"/>
      <c r="JOM57" s="6"/>
      <c r="JON57" s="6"/>
      <c r="JOO57" s="6"/>
      <c r="JOP57" s="6"/>
      <c r="JOQ57" s="6"/>
      <c r="JOR57" s="6"/>
      <c r="JOS57" s="6"/>
      <c r="JOT57" s="6"/>
      <c r="JOU57" s="6"/>
      <c r="JOV57" s="6"/>
      <c r="JOW57" s="6"/>
      <c r="JOX57" s="6"/>
      <c r="JOY57" s="6"/>
      <c r="JOZ57" s="6"/>
      <c r="JPA57" s="6"/>
      <c r="JPB57" s="6"/>
      <c r="JPC57" s="6"/>
      <c r="JPD57" s="6"/>
      <c r="JPE57" s="6"/>
      <c r="JPF57" s="6"/>
      <c r="JPG57" s="6"/>
      <c r="JPH57" s="6"/>
      <c r="JPI57" s="6"/>
      <c r="JPJ57" s="6"/>
      <c r="JPK57" s="6"/>
      <c r="JPL57" s="6"/>
      <c r="JPM57" s="6"/>
      <c r="JPN57" s="6"/>
      <c r="JPO57" s="6"/>
      <c r="JPP57" s="6"/>
      <c r="JPQ57" s="6"/>
      <c r="JPR57" s="6"/>
      <c r="JPS57" s="6"/>
      <c r="JPT57" s="6"/>
      <c r="JPU57" s="6"/>
      <c r="JPV57" s="6"/>
      <c r="JPW57" s="6"/>
      <c r="JPX57" s="6"/>
      <c r="JPY57" s="6"/>
      <c r="JPZ57" s="6"/>
      <c r="JQA57" s="6"/>
      <c r="JQB57" s="6"/>
      <c r="JQC57" s="6"/>
      <c r="JQD57" s="6"/>
      <c r="JQE57" s="6"/>
      <c r="JQF57" s="6"/>
      <c r="JQG57" s="6"/>
      <c r="JQH57" s="6"/>
      <c r="JQI57" s="6"/>
      <c r="JQJ57" s="6"/>
      <c r="JQK57" s="6"/>
      <c r="JQL57" s="6"/>
      <c r="JQM57" s="6"/>
      <c r="JQN57" s="6"/>
      <c r="JQO57" s="6"/>
      <c r="JQP57" s="6"/>
      <c r="JQQ57" s="6"/>
      <c r="JQR57" s="6"/>
      <c r="JQS57" s="6"/>
      <c r="JQT57" s="6"/>
      <c r="JQU57" s="6"/>
      <c r="JQV57" s="6"/>
      <c r="JQW57" s="6"/>
      <c r="JQX57" s="6"/>
      <c r="JQY57" s="6"/>
      <c r="JQZ57" s="6"/>
      <c r="JRA57" s="6"/>
      <c r="JRB57" s="6"/>
      <c r="JRC57" s="6"/>
      <c r="JRD57" s="6"/>
      <c r="JRE57" s="6"/>
      <c r="JRF57" s="6"/>
      <c r="JRG57" s="6"/>
      <c r="JRH57" s="6"/>
      <c r="JRI57" s="6"/>
      <c r="JRJ57" s="6"/>
      <c r="JRK57" s="6"/>
      <c r="JRL57" s="6"/>
      <c r="JRM57" s="6"/>
      <c r="JRN57" s="6"/>
      <c r="JRO57" s="6"/>
      <c r="JRP57" s="6"/>
      <c r="JRQ57" s="6"/>
      <c r="JRR57" s="6"/>
      <c r="JRS57" s="6"/>
      <c r="JRT57" s="6"/>
      <c r="JRU57" s="6"/>
      <c r="JRV57" s="6"/>
      <c r="JRW57" s="6"/>
      <c r="JRX57" s="6"/>
      <c r="JRY57" s="6"/>
      <c r="JRZ57" s="6"/>
      <c r="JSA57" s="6"/>
      <c r="JSB57" s="6"/>
      <c r="JSC57" s="6"/>
      <c r="JSD57" s="6"/>
      <c r="JSE57" s="6"/>
      <c r="JSF57" s="6"/>
      <c r="JSG57" s="6"/>
      <c r="JSH57" s="6"/>
      <c r="JSI57" s="6"/>
      <c r="JSJ57" s="6"/>
      <c r="JSK57" s="6"/>
      <c r="JSL57" s="6"/>
      <c r="JSM57" s="6"/>
      <c r="JSN57" s="6"/>
      <c r="JSO57" s="6"/>
      <c r="JSP57" s="6"/>
      <c r="JSQ57" s="6"/>
      <c r="JSR57" s="6"/>
      <c r="JSS57" s="6"/>
      <c r="JST57" s="6"/>
      <c r="JSU57" s="6"/>
      <c r="JSV57" s="6"/>
      <c r="JSW57" s="6"/>
      <c r="JSX57" s="6"/>
      <c r="JSY57" s="6"/>
      <c r="JSZ57" s="6"/>
      <c r="JTA57" s="6"/>
      <c r="JTB57" s="6"/>
      <c r="JTC57" s="6"/>
      <c r="JTD57" s="6"/>
      <c r="JTE57" s="6"/>
      <c r="JTF57" s="6"/>
      <c r="JTG57" s="6"/>
      <c r="JTH57" s="6"/>
      <c r="JTI57" s="6"/>
      <c r="JTJ57" s="6"/>
      <c r="JTK57" s="6"/>
      <c r="JTL57" s="6"/>
      <c r="JTM57" s="6"/>
      <c r="JTN57" s="6"/>
      <c r="JTO57" s="6"/>
      <c r="JTP57" s="6"/>
      <c r="JTQ57" s="6"/>
      <c r="JTR57" s="6"/>
      <c r="JTS57" s="6"/>
      <c r="JTT57" s="6"/>
      <c r="JTU57" s="6"/>
      <c r="JTV57" s="6"/>
      <c r="JTW57" s="6"/>
      <c r="JTX57" s="6"/>
      <c r="JTY57" s="6"/>
      <c r="JTZ57" s="6"/>
      <c r="JUA57" s="6"/>
      <c r="JUB57" s="6"/>
      <c r="JUC57" s="6"/>
      <c r="JUD57" s="6"/>
      <c r="JUE57" s="6"/>
      <c r="JUF57" s="6"/>
      <c r="JUG57" s="6"/>
      <c r="JUH57" s="6"/>
      <c r="JUI57" s="6"/>
      <c r="JUJ57" s="6"/>
      <c r="JUK57" s="6"/>
      <c r="JUL57" s="6"/>
      <c r="JUM57" s="6"/>
      <c r="JUN57" s="6"/>
      <c r="JUO57" s="6"/>
      <c r="JUP57" s="6"/>
      <c r="JUQ57" s="6"/>
      <c r="JUR57" s="6"/>
      <c r="JUS57" s="6"/>
      <c r="JUT57" s="6"/>
      <c r="JUU57" s="6"/>
      <c r="JUV57" s="6"/>
      <c r="JUW57" s="6"/>
      <c r="JUX57" s="6"/>
      <c r="JUY57" s="6"/>
      <c r="JUZ57" s="6"/>
      <c r="JVA57" s="6"/>
      <c r="JVB57" s="6"/>
      <c r="JVC57" s="6"/>
      <c r="JVD57" s="6"/>
      <c r="JVE57" s="6"/>
      <c r="JVF57" s="6"/>
      <c r="JVG57" s="6"/>
      <c r="JVH57" s="6"/>
      <c r="JVI57" s="6"/>
      <c r="JVJ57" s="6"/>
      <c r="JVK57" s="6"/>
      <c r="JVL57" s="6"/>
      <c r="JVM57" s="6"/>
      <c r="JVN57" s="6"/>
      <c r="JVO57" s="6"/>
      <c r="JVP57" s="6"/>
      <c r="JVQ57" s="6"/>
      <c r="JVR57" s="6"/>
      <c r="JVS57" s="6"/>
      <c r="JVT57" s="6"/>
      <c r="JVU57" s="6"/>
      <c r="JVV57" s="6"/>
      <c r="JVW57" s="6"/>
      <c r="JVX57" s="6"/>
      <c r="JVY57" s="6"/>
      <c r="JVZ57" s="6"/>
      <c r="JWA57" s="6"/>
      <c r="JWB57" s="6"/>
      <c r="JWC57" s="6"/>
      <c r="JWD57" s="6"/>
      <c r="JWE57" s="6"/>
      <c r="JWF57" s="6"/>
      <c r="JWG57" s="6"/>
      <c r="JWH57" s="6"/>
      <c r="JWI57" s="6"/>
      <c r="JWJ57" s="6"/>
      <c r="JWK57" s="6"/>
      <c r="JWL57" s="6"/>
      <c r="JWM57" s="6"/>
      <c r="JWN57" s="6"/>
      <c r="JWO57" s="6"/>
      <c r="JWP57" s="6"/>
      <c r="JWQ57" s="6"/>
      <c r="JWR57" s="6"/>
      <c r="JWS57" s="6"/>
      <c r="JWT57" s="6"/>
      <c r="JWU57" s="6"/>
      <c r="JWV57" s="6"/>
      <c r="JWW57" s="6"/>
      <c r="JWX57" s="6"/>
      <c r="JWY57" s="6"/>
      <c r="JWZ57" s="6"/>
      <c r="JXA57" s="6"/>
      <c r="JXB57" s="6"/>
      <c r="JXC57" s="6"/>
      <c r="JXD57" s="6"/>
      <c r="JXE57" s="6"/>
      <c r="JXF57" s="6"/>
      <c r="JXG57" s="6"/>
      <c r="JXH57" s="6"/>
      <c r="JXI57" s="6"/>
      <c r="JXJ57" s="6"/>
      <c r="JXK57" s="6"/>
      <c r="JXL57" s="6"/>
      <c r="JXM57" s="6"/>
      <c r="JXN57" s="6"/>
      <c r="JXO57" s="6"/>
      <c r="JXP57" s="6"/>
      <c r="JXQ57" s="6"/>
      <c r="JXR57" s="6"/>
      <c r="JXS57" s="6"/>
      <c r="JXT57" s="6"/>
      <c r="JXU57" s="6"/>
      <c r="JXV57" s="6"/>
      <c r="JXW57" s="6"/>
      <c r="JXX57" s="6"/>
      <c r="JXY57" s="6"/>
      <c r="JXZ57" s="6"/>
      <c r="JYA57" s="6"/>
      <c r="JYB57" s="6"/>
      <c r="JYC57" s="6"/>
      <c r="JYD57" s="6"/>
      <c r="JYE57" s="6"/>
      <c r="JYF57" s="6"/>
      <c r="JYG57" s="6"/>
      <c r="JYH57" s="6"/>
      <c r="JYI57" s="6"/>
      <c r="JYJ57" s="6"/>
      <c r="JYK57" s="6"/>
      <c r="JYL57" s="6"/>
      <c r="JYM57" s="6"/>
      <c r="JYN57" s="6"/>
      <c r="JYO57" s="6"/>
      <c r="JYP57" s="6"/>
      <c r="JYQ57" s="6"/>
      <c r="JYR57" s="6"/>
      <c r="JYS57" s="6"/>
      <c r="JYT57" s="6"/>
      <c r="JYU57" s="6"/>
      <c r="JYV57" s="6"/>
      <c r="JYW57" s="6"/>
      <c r="JYX57" s="6"/>
      <c r="JYY57" s="6"/>
      <c r="JYZ57" s="6"/>
      <c r="JZA57" s="6"/>
      <c r="JZB57" s="6"/>
      <c r="JZC57" s="6"/>
      <c r="JZD57" s="6"/>
      <c r="JZE57" s="6"/>
      <c r="JZF57" s="6"/>
      <c r="JZG57" s="6"/>
      <c r="JZH57" s="6"/>
      <c r="JZI57" s="6"/>
      <c r="JZJ57" s="6"/>
      <c r="JZK57" s="6"/>
      <c r="JZL57" s="6"/>
      <c r="JZM57" s="6"/>
      <c r="JZN57" s="6"/>
      <c r="JZO57" s="6"/>
      <c r="JZP57" s="6"/>
      <c r="JZQ57" s="6"/>
      <c r="JZR57" s="6"/>
      <c r="JZS57" s="6"/>
      <c r="JZT57" s="6"/>
      <c r="JZU57" s="6"/>
      <c r="JZV57" s="6"/>
      <c r="JZW57" s="6"/>
      <c r="JZX57" s="6"/>
      <c r="JZY57" s="6"/>
      <c r="JZZ57" s="6"/>
      <c r="KAA57" s="6"/>
      <c r="KAB57" s="6"/>
      <c r="KAC57" s="6"/>
      <c r="KAD57" s="6"/>
      <c r="KAE57" s="6"/>
      <c r="KAF57" s="6"/>
      <c r="KAG57" s="6"/>
      <c r="KAH57" s="6"/>
      <c r="KAI57" s="6"/>
      <c r="KAJ57" s="6"/>
      <c r="KAK57" s="6"/>
      <c r="KAL57" s="6"/>
      <c r="KAM57" s="6"/>
      <c r="KAN57" s="6"/>
      <c r="KAO57" s="6"/>
      <c r="KAP57" s="6"/>
      <c r="KAQ57" s="6"/>
      <c r="KAR57" s="6"/>
      <c r="KAS57" s="6"/>
      <c r="KAT57" s="6"/>
      <c r="KAU57" s="6"/>
      <c r="KAV57" s="6"/>
      <c r="KAW57" s="6"/>
      <c r="KAX57" s="6"/>
      <c r="KAY57" s="6"/>
      <c r="KAZ57" s="6"/>
      <c r="KBA57" s="6"/>
      <c r="KBB57" s="6"/>
      <c r="KBC57" s="6"/>
      <c r="KBD57" s="6"/>
      <c r="KBE57" s="6"/>
      <c r="KBF57" s="6"/>
      <c r="KBG57" s="6"/>
      <c r="KBH57" s="6"/>
      <c r="KBI57" s="6"/>
      <c r="KBJ57" s="6"/>
      <c r="KBK57" s="6"/>
      <c r="KBL57" s="6"/>
      <c r="KBM57" s="6"/>
      <c r="KBN57" s="6"/>
      <c r="KBO57" s="6"/>
      <c r="KBP57" s="6"/>
      <c r="KBQ57" s="6"/>
      <c r="KBR57" s="6"/>
      <c r="KBS57" s="6"/>
      <c r="KBT57" s="6"/>
      <c r="KBU57" s="6"/>
      <c r="KBV57" s="6"/>
      <c r="KBW57" s="6"/>
      <c r="KBX57" s="6"/>
      <c r="KBY57" s="6"/>
      <c r="KBZ57" s="6"/>
      <c r="KCA57" s="6"/>
      <c r="KCB57" s="6"/>
      <c r="KCC57" s="6"/>
      <c r="KCD57" s="6"/>
      <c r="KCE57" s="6"/>
      <c r="KCF57" s="6"/>
      <c r="KCG57" s="6"/>
      <c r="KCH57" s="6"/>
      <c r="KCI57" s="6"/>
      <c r="KCJ57" s="6"/>
      <c r="KCK57" s="6"/>
      <c r="KCL57" s="6"/>
      <c r="KCM57" s="6"/>
      <c r="KCN57" s="6"/>
      <c r="KCO57" s="6"/>
      <c r="KCP57" s="6"/>
      <c r="KCQ57" s="6"/>
      <c r="KCR57" s="6"/>
      <c r="KCS57" s="6"/>
      <c r="KCT57" s="6"/>
      <c r="KCU57" s="6"/>
      <c r="KCV57" s="6"/>
      <c r="KCW57" s="6"/>
      <c r="KCX57" s="6"/>
      <c r="KCY57" s="6"/>
      <c r="KCZ57" s="6"/>
      <c r="KDA57" s="6"/>
      <c r="KDB57" s="6"/>
      <c r="KDC57" s="6"/>
      <c r="KDD57" s="6"/>
      <c r="KDE57" s="6"/>
      <c r="KDF57" s="6"/>
      <c r="KDG57" s="6"/>
      <c r="KDH57" s="6"/>
      <c r="KDI57" s="6"/>
      <c r="KDJ57" s="6"/>
      <c r="KDK57" s="6"/>
      <c r="KDL57" s="6"/>
      <c r="KDM57" s="6"/>
      <c r="KDN57" s="6"/>
      <c r="KDO57" s="6"/>
      <c r="KDP57" s="6"/>
      <c r="KDQ57" s="6"/>
      <c r="KDR57" s="6"/>
      <c r="KDS57" s="6"/>
      <c r="KDT57" s="6"/>
      <c r="KDU57" s="6"/>
      <c r="KDV57" s="6"/>
      <c r="KDW57" s="6"/>
      <c r="KDX57" s="6"/>
      <c r="KDY57" s="6"/>
      <c r="KDZ57" s="6"/>
      <c r="KEA57" s="6"/>
      <c r="KEB57" s="6"/>
      <c r="KEC57" s="6"/>
      <c r="KED57" s="6"/>
      <c r="KEE57" s="6"/>
      <c r="KEF57" s="6"/>
      <c r="KEG57" s="6"/>
      <c r="KEH57" s="6"/>
      <c r="KEI57" s="6"/>
      <c r="KEJ57" s="6"/>
      <c r="KEK57" s="6"/>
      <c r="KEL57" s="6"/>
      <c r="KEM57" s="6"/>
      <c r="KEN57" s="6"/>
      <c r="KEO57" s="6"/>
      <c r="KEP57" s="6"/>
      <c r="KEQ57" s="6"/>
      <c r="KER57" s="6"/>
      <c r="KES57" s="6"/>
      <c r="KET57" s="6"/>
      <c r="KEU57" s="6"/>
      <c r="KEV57" s="6"/>
      <c r="KEW57" s="6"/>
      <c r="KEX57" s="6"/>
      <c r="KEY57" s="6"/>
      <c r="KEZ57" s="6"/>
      <c r="KFA57" s="6"/>
      <c r="KFB57" s="6"/>
      <c r="KFC57" s="6"/>
      <c r="KFD57" s="6"/>
      <c r="KFE57" s="6"/>
      <c r="KFF57" s="6"/>
      <c r="KFG57" s="6"/>
      <c r="KFH57" s="6"/>
      <c r="KFI57" s="6"/>
      <c r="KFJ57" s="6"/>
      <c r="KFK57" s="6"/>
      <c r="KFL57" s="6"/>
      <c r="KFM57" s="6"/>
      <c r="KFN57" s="6"/>
      <c r="KFO57" s="6"/>
      <c r="KFP57" s="6"/>
      <c r="KFQ57" s="6"/>
      <c r="KFR57" s="6"/>
      <c r="KFS57" s="6"/>
      <c r="KFT57" s="6"/>
      <c r="KFU57" s="6"/>
      <c r="KFV57" s="6"/>
      <c r="KFW57" s="6"/>
      <c r="KFX57" s="6"/>
      <c r="KFY57" s="6"/>
      <c r="KFZ57" s="6"/>
      <c r="KGA57" s="6"/>
      <c r="KGB57" s="6"/>
      <c r="KGC57" s="6"/>
      <c r="KGD57" s="6"/>
      <c r="KGE57" s="6"/>
      <c r="KGF57" s="6"/>
      <c r="KGG57" s="6"/>
      <c r="KGH57" s="6"/>
      <c r="KGI57" s="6"/>
      <c r="KGJ57" s="6"/>
      <c r="KGK57" s="6"/>
      <c r="KGL57" s="6"/>
      <c r="KGM57" s="6"/>
      <c r="KGN57" s="6"/>
      <c r="KGO57" s="6"/>
      <c r="KGP57" s="6"/>
      <c r="KGQ57" s="6"/>
      <c r="KGR57" s="6"/>
      <c r="KGS57" s="6"/>
      <c r="KGT57" s="6"/>
      <c r="KGU57" s="6"/>
      <c r="KGV57" s="6"/>
      <c r="KGW57" s="6"/>
      <c r="KGX57" s="6"/>
      <c r="KGY57" s="6"/>
      <c r="KGZ57" s="6"/>
      <c r="KHA57" s="6"/>
      <c r="KHB57" s="6"/>
      <c r="KHC57" s="6"/>
      <c r="KHD57" s="6"/>
      <c r="KHE57" s="6"/>
      <c r="KHF57" s="6"/>
      <c r="KHG57" s="6"/>
      <c r="KHH57" s="6"/>
      <c r="KHI57" s="6"/>
      <c r="KHJ57" s="6"/>
      <c r="KHK57" s="6"/>
      <c r="KHL57" s="6"/>
      <c r="KHM57" s="6"/>
      <c r="KHN57" s="6"/>
      <c r="KHO57" s="6"/>
      <c r="KHP57" s="6"/>
      <c r="KHQ57" s="6"/>
      <c r="KHR57" s="6"/>
      <c r="KHS57" s="6"/>
      <c r="KHT57" s="6"/>
      <c r="KHU57" s="6"/>
      <c r="KHV57" s="6"/>
      <c r="KHW57" s="6"/>
      <c r="KHX57" s="6"/>
      <c r="KHY57" s="6"/>
      <c r="KHZ57" s="6"/>
      <c r="KIA57" s="6"/>
      <c r="KIB57" s="6"/>
      <c r="KIC57" s="6"/>
      <c r="KID57" s="6"/>
      <c r="KIE57" s="6"/>
      <c r="KIF57" s="6"/>
      <c r="KIG57" s="6"/>
      <c r="KIH57" s="6"/>
      <c r="KII57" s="6"/>
      <c r="KIJ57" s="6"/>
      <c r="KIK57" s="6"/>
      <c r="KIL57" s="6"/>
      <c r="KIM57" s="6"/>
      <c r="KIN57" s="6"/>
      <c r="KIO57" s="6"/>
      <c r="KIP57" s="6"/>
      <c r="KIQ57" s="6"/>
      <c r="KIR57" s="6"/>
      <c r="KIS57" s="6"/>
      <c r="KIT57" s="6"/>
      <c r="KIU57" s="6"/>
      <c r="KIV57" s="6"/>
      <c r="KIW57" s="6"/>
      <c r="KIX57" s="6"/>
      <c r="KIY57" s="6"/>
      <c r="KIZ57" s="6"/>
      <c r="KJA57" s="6"/>
      <c r="KJB57" s="6"/>
      <c r="KJC57" s="6"/>
      <c r="KJD57" s="6"/>
      <c r="KJE57" s="6"/>
      <c r="KJF57" s="6"/>
      <c r="KJG57" s="6"/>
      <c r="KJH57" s="6"/>
      <c r="KJI57" s="6"/>
      <c r="KJJ57" s="6"/>
      <c r="KJK57" s="6"/>
      <c r="KJL57" s="6"/>
      <c r="KJM57" s="6"/>
      <c r="KJN57" s="6"/>
      <c r="KJO57" s="6"/>
      <c r="KJP57" s="6"/>
      <c r="KJQ57" s="6"/>
      <c r="KJR57" s="6"/>
      <c r="KJS57" s="6"/>
      <c r="KJT57" s="6"/>
      <c r="KJU57" s="6"/>
      <c r="KJV57" s="6"/>
      <c r="KJW57" s="6"/>
      <c r="KJX57" s="6"/>
      <c r="KJY57" s="6"/>
      <c r="KJZ57" s="6"/>
      <c r="KKA57" s="6"/>
      <c r="KKB57" s="6"/>
      <c r="KKC57" s="6"/>
      <c r="KKD57" s="6"/>
      <c r="KKE57" s="6"/>
      <c r="KKF57" s="6"/>
      <c r="KKG57" s="6"/>
      <c r="KKH57" s="6"/>
      <c r="KKI57" s="6"/>
      <c r="KKJ57" s="6"/>
      <c r="KKK57" s="6"/>
      <c r="KKL57" s="6"/>
      <c r="KKM57" s="6"/>
      <c r="KKN57" s="6"/>
      <c r="KKO57" s="6"/>
      <c r="KKP57" s="6"/>
      <c r="KKQ57" s="6"/>
      <c r="KKR57" s="6"/>
      <c r="KKS57" s="6"/>
      <c r="KKT57" s="6"/>
      <c r="KKU57" s="6"/>
      <c r="KKV57" s="6"/>
      <c r="KKW57" s="6"/>
      <c r="KKX57" s="6"/>
      <c r="KKY57" s="6"/>
      <c r="KKZ57" s="6"/>
      <c r="KLA57" s="6"/>
      <c r="KLB57" s="6"/>
      <c r="KLC57" s="6"/>
      <c r="KLD57" s="6"/>
      <c r="KLE57" s="6"/>
      <c r="KLF57" s="6"/>
      <c r="KLG57" s="6"/>
      <c r="KLH57" s="6"/>
      <c r="KLI57" s="6"/>
      <c r="KLJ57" s="6"/>
      <c r="KLK57" s="6"/>
      <c r="KLL57" s="6"/>
      <c r="KLM57" s="6"/>
      <c r="KLN57" s="6"/>
      <c r="KLO57" s="6"/>
      <c r="KLP57" s="6"/>
      <c r="KLQ57" s="6"/>
      <c r="KLR57" s="6"/>
      <c r="KLS57" s="6"/>
      <c r="KLT57" s="6"/>
      <c r="KLU57" s="6"/>
      <c r="KLV57" s="6"/>
      <c r="KLW57" s="6"/>
      <c r="KLX57" s="6"/>
      <c r="KLY57" s="6"/>
      <c r="KLZ57" s="6"/>
      <c r="KMA57" s="6"/>
      <c r="KMB57" s="6"/>
      <c r="KMC57" s="6"/>
      <c r="KMD57" s="6"/>
      <c r="KME57" s="6"/>
      <c r="KMF57" s="6"/>
      <c r="KMG57" s="6"/>
      <c r="KMH57" s="6"/>
      <c r="KMI57" s="6"/>
      <c r="KMJ57" s="6"/>
      <c r="KMK57" s="6"/>
      <c r="KML57" s="6"/>
      <c r="KMM57" s="6"/>
      <c r="KMN57" s="6"/>
      <c r="KMO57" s="6"/>
      <c r="KMP57" s="6"/>
      <c r="KMQ57" s="6"/>
      <c r="KMR57" s="6"/>
      <c r="KMS57" s="6"/>
      <c r="KMT57" s="6"/>
      <c r="KMU57" s="6"/>
      <c r="KMV57" s="6"/>
      <c r="KMW57" s="6"/>
      <c r="KMX57" s="6"/>
      <c r="KMY57" s="6"/>
      <c r="KMZ57" s="6"/>
      <c r="KNA57" s="6"/>
      <c r="KNB57" s="6"/>
      <c r="KNC57" s="6"/>
      <c r="KND57" s="6"/>
      <c r="KNE57" s="6"/>
      <c r="KNF57" s="6"/>
      <c r="KNG57" s="6"/>
      <c r="KNH57" s="6"/>
      <c r="KNI57" s="6"/>
      <c r="KNJ57" s="6"/>
      <c r="KNK57" s="6"/>
      <c r="KNL57" s="6"/>
      <c r="KNM57" s="6"/>
      <c r="KNN57" s="6"/>
      <c r="KNO57" s="6"/>
      <c r="KNP57" s="6"/>
      <c r="KNQ57" s="6"/>
      <c r="KNR57" s="6"/>
      <c r="KNS57" s="6"/>
      <c r="KNT57" s="6"/>
      <c r="KNU57" s="6"/>
      <c r="KNV57" s="6"/>
      <c r="KNW57" s="6"/>
      <c r="KNX57" s="6"/>
      <c r="KNY57" s="6"/>
      <c r="KNZ57" s="6"/>
      <c r="KOA57" s="6"/>
      <c r="KOB57" s="6"/>
      <c r="KOC57" s="6"/>
      <c r="KOD57" s="6"/>
      <c r="KOE57" s="6"/>
      <c r="KOF57" s="6"/>
      <c r="KOG57" s="6"/>
      <c r="KOH57" s="6"/>
      <c r="KOI57" s="6"/>
      <c r="KOJ57" s="6"/>
      <c r="KOK57" s="6"/>
      <c r="KOL57" s="6"/>
      <c r="KOM57" s="6"/>
      <c r="KON57" s="6"/>
      <c r="KOO57" s="6"/>
      <c r="KOP57" s="6"/>
      <c r="KOQ57" s="6"/>
      <c r="KOR57" s="6"/>
      <c r="KOS57" s="6"/>
      <c r="KOT57" s="6"/>
      <c r="KOU57" s="6"/>
      <c r="KOV57" s="6"/>
      <c r="KOW57" s="6"/>
      <c r="KOX57" s="6"/>
      <c r="KOY57" s="6"/>
      <c r="KOZ57" s="6"/>
      <c r="KPA57" s="6"/>
      <c r="KPB57" s="6"/>
      <c r="KPC57" s="6"/>
      <c r="KPD57" s="6"/>
      <c r="KPE57" s="6"/>
      <c r="KPF57" s="6"/>
      <c r="KPG57" s="6"/>
      <c r="KPH57" s="6"/>
      <c r="KPI57" s="6"/>
      <c r="KPJ57" s="6"/>
      <c r="KPK57" s="6"/>
      <c r="KPL57" s="6"/>
      <c r="KPM57" s="6"/>
      <c r="KPN57" s="6"/>
      <c r="KPO57" s="6"/>
      <c r="KPP57" s="6"/>
      <c r="KPQ57" s="6"/>
      <c r="KPR57" s="6"/>
      <c r="KPS57" s="6"/>
      <c r="KPT57" s="6"/>
      <c r="KPU57" s="6"/>
      <c r="KPV57" s="6"/>
      <c r="KPW57" s="6"/>
      <c r="KPX57" s="6"/>
      <c r="KPY57" s="6"/>
      <c r="KPZ57" s="6"/>
      <c r="KQA57" s="6"/>
      <c r="KQB57" s="6"/>
      <c r="KQC57" s="6"/>
      <c r="KQD57" s="6"/>
      <c r="KQE57" s="6"/>
      <c r="KQF57" s="6"/>
      <c r="KQG57" s="6"/>
      <c r="KQH57" s="6"/>
      <c r="KQI57" s="6"/>
      <c r="KQJ57" s="6"/>
      <c r="KQK57" s="6"/>
      <c r="KQL57" s="6"/>
      <c r="KQM57" s="6"/>
      <c r="KQN57" s="6"/>
      <c r="KQO57" s="6"/>
      <c r="KQP57" s="6"/>
      <c r="KQQ57" s="6"/>
      <c r="KQR57" s="6"/>
      <c r="KQS57" s="6"/>
      <c r="KQT57" s="6"/>
      <c r="KQU57" s="6"/>
      <c r="KQV57" s="6"/>
      <c r="KQW57" s="6"/>
      <c r="KQX57" s="6"/>
      <c r="KQY57" s="6"/>
      <c r="KQZ57" s="6"/>
      <c r="KRA57" s="6"/>
      <c r="KRB57" s="6"/>
      <c r="KRC57" s="6"/>
      <c r="KRD57" s="6"/>
      <c r="KRE57" s="6"/>
      <c r="KRF57" s="6"/>
      <c r="KRG57" s="6"/>
      <c r="KRH57" s="6"/>
      <c r="KRI57" s="6"/>
      <c r="KRJ57" s="6"/>
      <c r="KRK57" s="6"/>
      <c r="KRL57" s="6"/>
      <c r="KRM57" s="6"/>
      <c r="KRN57" s="6"/>
      <c r="KRO57" s="6"/>
      <c r="KRP57" s="6"/>
      <c r="KRQ57" s="6"/>
      <c r="KRR57" s="6"/>
      <c r="KRS57" s="6"/>
      <c r="KRT57" s="6"/>
      <c r="KRU57" s="6"/>
      <c r="KRV57" s="6"/>
      <c r="KRW57" s="6"/>
      <c r="KRX57" s="6"/>
      <c r="KRY57" s="6"/>
      <c r="KRZ57" s="6"/>
      <c r="KSA57" s="6"/>
      <c r="KSB57" s="6"/>
      <c r="KSC57" s="6"/>
      <c r="KSD57" s="6"/>
      <c r="KSE57" s="6"/>
      <c r="KSF57" s="6"/>
      <c r="KSG57" s="6"/>
      <c r="KSH57" s="6"/>
      <c r="KSI57" s="6"/>
      <c r="KSJ57" s="6"/>
      <c r="KSK57" s="6"/>
      <c r="KSL57" s="6"/>
      <c r="KSM57" s="6"/>
      <c r="KSN57" s="6"/>
      <c r="KSO57" s="6"/>
      <c r="KSP57" s="6"/>
      <c r="KSQ57" s="6"/>
      <c r="KSR57" s="6"/>
      <c r="KSS57" s="6"/>
      <c r="KST57" s="6"/>
      <c r="KSU57" s="6"/>
      <c r="KSV57" s="6"/>
      <c r="KSW57" s="6"/>
      <c r="KSX57" s="6"/>
      <c r="KSY57" s="6"/>
      <c r="KSZ57" s="6"/>
      <c r="KTA57" s="6"/>
      <c r="KTB57" s="6"/>
      <c r="KTC57" s="6"/>
      <c r="KTD57" s="6"/>
      <c r="KTE57" s="6"/>
      <c r="KTF57" s="6"/>
      <c r="KTG57" s="6"/>
      <c r="KTH57" s="6"/>
      <c r="KTI57" s="6"/>
      <c r="KTJ57" s="6"/>
      <c r="KTK57" s="6"/>
      <c r="KTL57" s="6"/>
      <c r="KTM57" s="6"/>
      <c r="KTN57" s="6"/>
      <c r="KTO57" s="6"/>
      <c r="KTP57" s="6"/>
      <c r="KTQ57" s="6"/>
      <c r="KTR57" s="6"/>
      <c r="KTS57" s="6"/>
      <c r="KTT57" s="6"/>
      <c r="KTU57" s="6"/>
      <c r="KTV57" s="6"/>
      <c r="KTW57" s="6"/>
      <c r="KTX57" s="6"/>
      <c r="KTY57" s="6"/>
      <c r="KTZ57" s="6"/>
      <c r="KUA57" s="6"/>
      <c r="KUB57" s="6"/>
      <c r="KUC57" s="6"/>
      <c r="KUD57" s="6"/>
      <c r="KUE57" s="6"/>
      <c r="KUF57" s="6"/>
      <c r="KUG57" s="6"/>
      <c r="KUH57" s="6"/>
      <c r="KUI57" s="6"/>
      <c r="KUJ57" s="6"/>
      <c r="KUK57" s="6"/>
      <c r="KUL57" s="6"/>
      <c r="KUM57" s="6"/>
      <c r="KUN57" s="6"/>
      <c r="KUO57" s="6"/>
      <c r="KUP57" s="6"/>
      <c r="KUQ57" s="6"/>
      <c r="KUR57" s="6"/>
      <c r="KUS57" s="6"/>
      <c r="KUT57" s="6"/>
      <c r="KUU57" s="6"/>
      <c r="KUV57" s="6"/>
      <c r="KUW57" s="6"/>
      <c r="KUX57" s="6"/>
      <c r="KUY57" s="6"/>
      <c r="KUZ57" s="6"/>
      <c r="KVA57" s="6"/>
      <c r="KVB57" s="6"/>
      <c r="KVC57" s="6"/>
      <c r="KVD57" s="6"/>
      <c r="KVE57" s="6"/>
      <c r="KVF57" s="6"/>
      <c r="KVG57" s="6"/>
      <c r="KVH57" s="6"/>
      <c r="KVI57" s="6"/>
      <c r="KVJ57" s="6"/>
      <c r="KVK57" s="6"/>
      <c r="KVL57" s="6"/>
      <c r="KVM57" s="6"/>
      <c r="KVN57" s="6"/>
      <c r="KVO57" s="6"/>
      <c r="KVP57" s="6"/>
      <c r="KVQ57" s="6"/>
      <c r="KVR57" s="6"/>
      <c r="KVS57" s="6"/>
      <c r="KVT57" s="6"/>
      <c r="KVU57" s="6"/>
      <c r="KVV57" s="6"/>
      <c r="KVW57" s="6"/>
      <c r="KVX57" s="6"/>
      <c r="KVY57" s="6"/>
      <c r="KVZ57" s="6"/>
      <c r="KWA57" s="6"/>
      <c r="KWB57" s="6"/>
      <c r="KWC57" s="6"/>
      <c r="KWD57" s="6"/>
      <c r="KWE57" s="6"/>
      <c r="KWF57" s="6"/>
      <c r="KWG57" s="6"/>
      <c r="KWH57" s="6"/>
      <c r="KWI57" s="6"/>
      <c r="KWJ57" s="6"/>
      <c r="KWK57" s="6"/>
      <c r="KWL57" s="6"/>
      <c r="KWM57" s="6"/>
      <c r="KWN57" s="6"/>
      <c r="KWO57" s="6"/>
      <c r="KWP57" s="6"/>
      <c r="KWQ57" s="6"/>
      <c r="KWR57" s="6"/>
      <c r="KWS57" s="6"/>
      <c r="KWT57" s="6"/>
      <c r="KWU57" s="6"/>
      <c r="KWV57" s="6"/>
      <c r="KWW57" s="6"/>
      <c r="KWX57" s="6"/>
      <c r="KWY57" s="6"/>
      <c r="KWZ57" s="6"/>
      <c r="KXA57" s="6"/>
      <c r="KXB57" s="6"/>
      <c r="KXC57" s="6"/>
      <c r="KXD57" s="6"/>
      <c r="KXE57" s="6"/>
      <c r="KXF57" s="6"/>
      <c r="KXG57" s="6"/>
      <c r="KXH57" s="6"/>
      <c r="KXI57" s="6"/>
      <c r="KXJ57" s="6"/>
      <c r="KXK57" s="6"/>
      <c r="KXL57" s="6"/>
      <c r="KXM57" s="6"/>
      <c r="KXN57" s="6"/>
      <c r="KXO57" s="6"/>
      <c r="KXP57" s="6"/>
      <c r="KXQ57" s="6"/>
      <c r="KXR57" s="6"/>
      <c r="KXS57" s="6"/>
      <c r="KXT57" s="6"/>
      <c r="KXU57" s="6"/>
      <c r="KXV57" s="6"/>
      <c r="KXW57" s="6"/>
      <c r="KXX57" s="6"/>
      <c r="KXY57" s="6"/>
      <c r="KXZ57" s="6"/>
      <c r="KYA57" s="6"/>
      <c r="KYB57" s="6"/>
      <c r="KYC57" s="6"/>
      <c r="KYD57" s="6"/>
      <c r="KYE57" s="6"/>
      <c r="KYF57" s="6"/>
      <c r="KYG57" s="6"/>
      <c r="KYH57" s="6"/>
      <c r="KYI57" s="6"/>
      <c r="KYJ57" s="6"/>
      <c r="KYK57" s="6"/>
      <c r="KYL57" s="6"/>
      <c r="KYM57" s="6"/>
      <c r="KYN57" s="6"/>
      <c r="KYO57" s="6"/>
      <c r="KYP57" s="6"/>
      <c r="KYQ57" s="6"/>
      <c r="KYR57" s="6"/>
      <c r="KYS57" s="6"/>
      <c r="KYT57" s="6"/>
      <c r="KYU57" s="6"/>
      <c r="KYV57" s="6"/>
      <c r="KYW57" s="6"/>
      <c r="KYX57" s="6"/>
      <c r="KYY57" s="6"/>
      <c r="KYZ57" s="6"/>
      <c r="KZA57" s="6"/>
      <c r="KZB57" s="6"/>
      <c r="KZC57" s="6"/>
      <c r="KZD57" s="6"/>
      <c r="KZE57" s="6"/>
      <c r="KZF57" s="6"/>
      <c r="KZG57" s="6"/>
      <c r="KZH57" s="6"/>
      <c r="KZI57" s="6"/>
      <c r="KZJ57" s="6"/>
      <c r="KZK57" s="6"/>
      <c r="KZL57" s="6"/>
      <c r="KZM57" s="6"/>
      <c r="KZN57" s="6"/>
      <c r="KZO57" s="6"/>
      <c r="KZP57" s="6"/>
      <c r="KZQ57" s="6"/>
      <c r="KZR57" s="6"/>
      <c r="KZS57" s="6"/>
      <c r="KZT57" s="6"/>
      <c r="KZU57" s="6"/>
      <c r="KZV57" s="6"/>
      <c r="KZW57" s="6"/>
      <c r="KZX57" s="6"/>
      <c r="KZY57" s="6"/>
      <c r="KZZ57" s="6"/>
      <c r="LAA57" s="6"/>
      <c r="LAB57" s="6"/>
      <c r="LAC57" s="6"/>
      <c r="LAD57" s="6"/>
      <c r="LAE57" s="6"/>
      <c r="LAF57" s="6"/>
      <c r="LAG57" s="6"/>
      <c r="LAH57" s="6"/>
      <c r="LAI57" s="6"/>
      <c r="LAJ57" s="6"/>
      <c r="LAK57" s="6"/>
      <c r="LAL57" s="6"/>
      <c r="LAM57" s="6"/>
      <c r="LAN57" s="6"/>
      <c r="LAO57" s="6"/>
      <c r="LAP57" s="6"/>
      <c r="LAQ57" s="6"/>
      <c r="LAR57" s="6"/>
      <c r="LAS57" s="6"/>
      <c r="LAT57" s="6"/>
      <c r="LAU57" s="6"/>
      <c r="LAV57" s="6"/>
      <c r="LAW57" s="6"/>
      <c r="LAX57" s="6"/>
      <c r="LAY57" s="6"/>
      <c r="LAZ57" s="6"/>
      <c r="LBA57" s="6"/>
      <c r="LBB57" s="6"/>
      <c r="LBC57" s="6"/>
      <c r="LBD57" s="6"/>
      <c r="LBE57" s="6"/>
      <c r="LBF57" s="6"/>
      <c r="LBG57" s="6"/>
      <c r="LBH57" s="6"/>
      <c r="LBI57" s="6"/>
      <c r="LBJ57" s="6"/>
      <c r="LBK57" s="6"/>
      <c r="LBL57" s="6"/>
      <c r="LBM57" s="6"/>
      <c r="LBN57" s="6"/>
      <c r="LBO57" s="6"/>
      <c r="LBP57" s="6"/>
      <c r="LBQ57" s="6"/>
      <c r="LBR57" s="6"/>
      <c r="LBS57" s="6"/>
      <c r="LBT57" s="6"/>
      <c r="LBU57" s="6"/>
      <c r="LBV57" s="6"/>
      <c r="LBW57" s="6"/>
      <c r="LBX57" s="6"/>
      <c r="LBY57" s="6"/>
      <c r="LBZ57" s="6"/>
      <c r="LCA57" s="6"/>
      <c r="LCB57" s="6"/>
      <c r="LCC57" s="6"/>
      <c r="LCD57" s="6"/>
      <c r="LCE57" s="6"/>
      <c r="LCF57" s="6"/>
      <c r="LCG57" s="6"/>
      <c r="LCH57" s="6"/>
      <c r="LCI57" s="6"/>
      <c r="LCJ57" s="6"/>
      <c r="LCK57" s="6"/>
      <c r="LCL57" s="6"/>
      <c r="LCM57" s="6"/>
      <c r="LCN57" s="6"/>
      <c r="LCO57" s="6"/>
      <c r="LCP57" s="6"/>
      <c r="LCQ57" s="6"/>
      <c r="LCR57" s="6"/>
      <c r="LCS57" s="6"/>
      <c r="LCT57" s="6"/>
      <c r="LCU57" s="6"/>
      <c r="LCV57" s="6"/>
      <c r="LCW57" s="6"/>
      <c r="LCX57" s="6"/>
      <c r="LCY57" s="6"/>
      <c r="LCZ57" s="6"/>
      <c r="LDA57" s="6"/>
      <c r="LDB57" s="6"/>
      <c r="LDC57" s="6"/>
      <c r="LDD57" s="6"/>
      <c r="LDE57" s="6"/>
      <c r="LDF57" s="6"/>
      <c r="LDG57" s="6"/>
      <c r="LDH57" s="6"/>
      <c r="LDI57" s="6"/>
      <c r="LDJ57" s="6"/>
      <c r="LDK57" s="6"/>
      <c r="LDL57" s="6"/>
      <c r="LDM57" s="6"/>
      <c r="LDN57" s="6"/>
      <c r="LDO57" s="6"/>
      <c r="LDP57" s="6"/>
      <c r="LDQ57" s="6"/>
      <c r="LDR57" s="6"/>
      <c r="LDS57" s="6"/>
      <c r="LDT57" s="6"/>
      <c r="LDU57" s="6"/>
      <c r="LDV57" s="6"/>
      <c r="LDW57" s="6"/>
      <c r="LDX57" s="6"/>
      <c r="LDY57" s="6"/>
      <c r="LDZ57" s="6"/>
      <c r="LEA57" s="6"/>
      <c r="LEB57" s="6"/>
      <c r="LEC57" s="6"/>
      <c r="LED57" s="6"/>
      <c r="LEE57" s="6"/>
      <c r="LEF57" s="6"/>
      <c r="LEG57" s="6"/>
      <c r="LEH57" s="6"/>
      <c r="LEI57" s="6"/>
      <c r="LEJ57" s="6"/>
      <c r="LEK57" s="6"/>
      <c r="LEL57" s="6"/>
      <c r="LEM57" s="6"/>
      <c r="LEN57" s="6"/>
      <c r="LEO57" s="6"/>
      <c r="LEP57" s="6"/>
      <c r="LEQ57" s="6"/>
      <c r="LER57" s="6"/>
      <c r="LES57" s="6"/>
      <c r="LET57" s="6"/>
      <c r="LEU57" s="6"/>
      <c r="LEV57" s="6"/>
      <c r="LEW57" s="6"/>
      <c r="LEX57" s="6"/>
      <c r="LEY57" s="6"/>
      <c r="LEZ57" s="6"/>
      <c r="LFA57" s="6"/>
      <c r="LFB57" s="6"/>
      <c r="LFC57" s="6"/>
      <c r="LFD57" s="6"/>
      <c r="LFE57" s="6"/>
      <c r="LFF57" s="6"/>
      <c r="LFG57" s="6"/>
      <c r="LFH57" s="6"/>
      <c r="LFI57" s="6"/>
      <c r="LFJ57" s="6"/>
      <c r="LFK57" s="6"/>
      <c r="LFL57" s="6"/>
      <c r="LFM57" s="6"/>
      <c r="LFN57" s="6"/>
      <c r="LFO57" s="6"/>
      <c r="LFP57" s="6"/>
      <c r="LFQ57" s="6"/>
      <c r="LFR57" s="6"/>
      <c r="LFS57" s="6"/>
      <c r="LFT57" s="6"/>
      <c r="LFU57" s="6"/>
      <c r="LFV57" s="6"/>
      <c r="LFW57" s="6"/>
      <c r="LFX57" s="6"/>
      <c r="LFY57" s="6"/>
      <c r="LFZ57" s="6"/>
      <c r="LGA57" s="6"/>
      <c r="LGB57" s="6"/>
      <c r="LGC57" s="6"/>
      <c r="LGD57" s="6"/>
      <c r="LGE57" s="6"/>
      <c r="LGF57" s="6"/>
      <c r="LGG57" s="6"/>
      <c r="LGH57" s="6"/>
      <c r="LGI57" s="6"/>
      <c r="LGJ57" s="6"/>
      <c r="LGK57" s="6"/>
      <c r="LGL57" s="6"/>
      <c r="LGM57" s="6"/>
      <c r="LGN57" s="6"/>
      <c r="LGO57" s="6"/>
      <c r="LGP57" s="6"/>
      <c r="LGQ57" s="6"/>
      <c r="LGR57" s="6"/>
      <c r="LGS57" s="6"/>
      <c r="LGT57" s="6"/>
      <c r="LGU57" s="6"/>
      <c r="LGV57" s="6"/>
      <c r="LGW57" s="6"/>
      <c r="LGX57" s="6"/>
      <c r="LGY57" s="6"/>
      <c r="LGZ57" s="6"/>
      <c r="LHA57" s="6"/>
      <c r="LHB57" s="6"/>
      <c r="LHC57" s="6"/>
      <c r="LHD57" s="6"/>
      <c r="LHE57" s="6"/>
      <c r="LHF57" s="6"/>
      <c r="LHG57" s="6"/>
      <c r="LHH57" s="6"/>
      <c r="LHI57" s="6"/>
      <c r="LHJ57" s="6"/>
      <c r="LHK57" s="6"/>
      <c r="LHL57" s="6"/>
      <c r="LHM57" s="6"/>
      <c r="LHN57" s="6"/>
      <c r="LHO57" s="6"/>
      <c r="LHP57" s="6"/>
      <c r="LHQ57" s="6"/>
      <c r="LHR57" s="6"/>
      <c r="LHS57" s="6"/>
      <c r="LHT57" s="6"/>
      <c r="LHU57" s="6"/>
      <c r="LHV57" s="6"/>
      <c r="LHW57" s="6"/>
      <c r="LHX57" s="6"/>
      <c r="LHY57" s="6"/>
      <c r="LHZ57" s="6"/>
      <c r="LIA57" s="6"/>
      <c r="LIB57" s="6"/>
      <c r="LIC57" s="6"/>
      <c r="LID57" s="6"/>
      <c r="LIE57" s="6"/>
      <c r="LIF57" s="6"/>
      <c r="LIG57" s="6"/>
      <c r="LIH57" s="6"/>
      <c r="LII57" s="6"/>
      <c r="LIJ57" s="6"/>
      <c r="LIK57" s="6"/>
      <c r="LIL57" s="6"/>
      <c r="LIM57" s="6"/>
      <c r="LIN57" s="6"/>
      <c r="LIO57" s="6"/>
      <c r="LIP57" s="6"/>
      <c r="LIQ57" s="6"/>
      <c r="LIR57" s="6"/>
      <c r="LIS57" s="6"/>
      <c r="LIT57" s="6"/>
      <c r="LIU57" s="6"/>
      <c r="LIV57" s="6"/>
      <c r="LIW57" s="6"/>
      <c r="LIX57" s="6"/>
      <c r="LIY57" s="6"/>
      <c r="LIZ57" s="6"/>
      <c r="LJA57" s="6"/>
      <c r="LJB57" s="6"/>
      <c r="LJC57" s="6"/>
      <c r="LJD57" s="6"/>
      <c r="LJE57" s="6"/>
      <c r="LJF57" s="6"/>
      <c r="LJG57" s="6"/>
      <c r="LJH57" s="6"/>
      <c r="LJI57" s="6"/>
      <c r="LJJ57" s="6"/>
      <c r="LJK57" s="6"/>
      <c r="LJL57" s="6"/>
      <c r="LJM57" s="6"/>
      <c r="LJN57" s="6"/>
      <c r="LJO57" s="6"/>
      <c r="LJP57" s="6"/>
      <c r="LJQ57" s="6"/>
      <c r="LJR57" s="6"/>
      <c r="LJS57" s="6"/>
      <c r="LJT57" s="6"/>
      <c r="LJU57" s="6"/>
      <c r="LJV57" s="6"/>
      <c r="LJW57" s="6"/>
      <c r="LJX57" s="6"/>
      <c r="LJY57" s="6"/>
      <c r="LJZ57" s="6"/>
      <c r="LKA57" s="6"/>
      <c r="LKB57" s="6"/>
      <c r="LKC57" s="6"/>
      <c r="LKD57" s="6"/>
      <c r="LKE57" s="6"/>
      <c r="LKF57" s="6"/>
      <c r="LKG57" s="6"/>
      <c r="LKH57" s="6"/>
      <c r="LKI57" s="6"/>
      <c r="LKJ57" s="6"/>
      <c r="LKK57" s="6"/>
      <c r="LKL57" s="6"/>
      <c r="LKM57" s="6"/>
      <c r="LKN57" s="6"/>
      <c r="LKO57" s="6"/>
      <c r="LKP57" s="6"/>
      <c r="LKQ57" s="6"/>
      <c r="LKR57" s="6"/>
      <c r="LKS57" s="6"/>
      <c r="LKT57" s="6"/>
      <c r="LKU57" s="6"/>
      <c r="LKV57" s="6"/>
      <c r="LKW57" s="6"/>
      <c r="LKX57" s="6"/>
      <c r="LKY57" s="6"/>
      <c r="LKZ57" s="6"/>
      <c r="LLA57" s="6"/>
      <c r="LLB57" s="6"/>
      <c r="LLC57" s="6"/>
      <c r="LLD57" s="6"/>
      <c r="LLE57" s="6"/>
      <c r="LLF57" s="6"/>
      <c r="LLG57" s="6"/>
      <c r="LLH57" s="6"/>
      <c r="LLI57" s="6"/>
      <c r="LLJ57" s="6"/>
      <c r="LLK57" s="6"/>
      <c r="LLL57" s="6"/>
      <c r="LLM57" s="6"/>
      <c r="LLN57" s="6"/>
      <c r="LLO57" s="6"/>
      <c r="LLP57" s="6"/>
      <c r="LLQ57" s="6"/>
      <c r="LLR57" s="6"/>
      <c r="LLS57" s="6"/>
      <c r="LLT57" s="6"/>
      <c r="LLU57" s="6"/>
      <c r="LLV57" s="6"/>
      <c r="LLW57" s="6"/>
      <c r="LLX57" s="6"/>
      <c r="LLY57" s="6"/>
      <c r="LLZ57" s="6"/>
      <c r="LMA57" s="6"/>
      <c r="LMB57" s="6"/>
      <c r="LMC57" s="6"/>
      <c r="LMD57" s="6"/>
      <c r="LME57" s="6"/>
      <c r="LMF57" s="6"/>
      <c r="LMG57" s="6"/>
      <c r="LMH57" s="6"/>
      <c r="LMI57" s="6"/>
      <c r="LMJ57" s="6"/>
      <c r="LMK57" s="6"/>
      <c r="LML57" s="6"/>
      <c r="LMM57" s="6"/>
      <c r="LMN57" s="6"/>
      <c r="LMO57" s="6"/>
      <c r="LMP57" s="6"/>
      <c r="LMQ57" s="6"/>
      <c r="LMR57" s="6"/>
      <c r="LMS57" s="6"/>
      <c r="LMT57" s="6"/>
      <c r="LMU57" s="6"/>
      <c r="LMV57" s="6"/>
      <c r="LMW57" s="6"/>
      <c r="LMX57" s="6"/>
      <c r="LMY57" s="6"/>
      <c r="LMZ57" s="6"/>
      <c r="LNA57" s="6"/>
      <c r="LNB57" s="6"/>
      <c r="LNC57" s="6"/>
      <c r="LND57" s="6"/>
      <c r="LNE57" s="6"/>
      <c r="LNF57" s="6"/>
      <c r="LNG57" s="6"/>
      <c r="LNH57" s="6"/>
      <c r="LNI57" s="6"/>
      <c r="LNJ57" s="6"/>
      <c r="LNK57" s="6"/>
      <c r="LNL57" s="6"/>
      <c r="LNM57" s="6"/>
      <c r="LNN57" s="6"/>
      <c r="LNO57" s="6"/>
      <c r="LNP57" s="6"/>
      <c r="LNQ57" s="6"/>
      <c r="LNR57" s="6"/>
      <c r="LNS57" s="6"/>
      <c r="LNT57" s="6"/>
      <c r="LNU57" s="6"/>
      <c r="LNV57" s="6"/>
      <c r="LNW57" s="6"/>
      <c r="LNX57" s="6"/>
      <c r="LNY57" s="6"/>
      <c r="LNZ57" s="6"/>
      <c r="LOA57" s="6"/>
      <c r="LOB57" s="6"/>
      <c r="LOC57" s="6"/>
      <c r="LOD57" s="6"/>
      <c r="LOE57" s="6"/>
      <c r="LOF57" s="6"/>
      <c r="LOG57" s="6"/>
      <c r="LOH57" s="6"/>
      <c r="LOI57" s="6"/>
      <c r="LOJ57" s="6"/>
      <c r="LOK57" s="6"/>
      <c r="LOL57" s="6"/>
      <c r="LOM57" s="6"/>
      <c r="LON57" s="6"/>
      <c r="LOO57" s="6"/>
      <c r="LOP57" s="6"/>
      <c r="LOQ57" s="6"/>
      <c r="LOR57" s="6"/>
      <c r="LOS57" s="6"/>
      <c r="LOT57" s="6"/>
      <c r="LOU57" s="6"/>
      <c r="LOV57" s="6"/>
      <c r="LOW57" s="6"/>
      <c r="LOX57" s="6"/>
      <c r="LOY57" s="6"/>
      <c r="LOZ57" s="6"/>
      <c r="LPA57" s="6"/>
      <c r="LPB57" s="6"/>
      <c r="LPC57" s="6"/>
      <c r="LPD57" s="6"/>
      <c r="LPE57" s="6"/>
      <c r="LPF57" s="6"/>
      <c r="LPG57" s="6"/>
      <c r="LPH57" s="6"/>
      <c r="LPI57" s="6"/>
      <c r="LPJ57" s="6"/>
      <c r="LPK57" s="6"/>
      <c r="LPL57" s="6"/>
      <c r="LPM57" s="6"/>
      <c r="LPN57" s="6"/>
      <c r="LPO57" s="6"/>
      <c r="LPP57" s="6"/>
      <c r="LPQ57" s="6"/>
      <c r="LPR57" s="6"/>
      <c r="LPS57" s="6"/>
      <c r="LPT57" s="6"/>
      <c r="LPU57" s="6"/>
      <c r="LPV57" s="6"/>
      <c r="LPW57" s="6"/>
      <c r="LPX57" s="6"/>
      <c r="LPY57" s="6"/>
      <c r="LPZ57" s="6"/>
      <c r="LQA57" s="6"/>
      <c r="LQB57" s="6"/>
      <c r="LQC57" s="6"/>
      <c r="LQD57" s="6"/>
      <c r="LQE57" s="6"/>
      <c r="LQF57" s="6"/>
      <c r="LQG57" s="6"/>
      <c r="LQH57" s="6"/>
      <c r="LQI57" s="6"/>
      <c r="LQJ57" s="6"/>
      <c r="LQK57" s="6"/>
      <c r="LQL57" s="6"/>
      <c r="LQM57" s="6"/>
      <c r="LQN57" s="6"/>
      <c r="LQO57" s="6"/>
      <c r="LQP57" s="6"/>
      <c r="LQQ57" s="6"/>
      <c r="LQR57" s="6"/>
      <c r="LQS57" s="6"/>
      <c r="LQT57" s="6"/>
      <c r="LQU57" s="6"/>
      <c r="LQV57" s="6"/>
      <c r="LQW57" s="6"/>
      <c r="LQX57" s="6"/>
      <c r="LQY57" s="6"/>
      <c r="LQZ57" s="6"/>
      <c r="LRA57" s="6"/>
      <c r="LRB57" s="6"/>
      <c r="LRC57" s="6"/>
      <c r="LRD57" s="6"/>
      <c r="LRE57" s="6"/>
      <c r="LRF57" s="6"/>
      <c r="LRG57" s="6"/>
      <c r="LRH57" s="6"/>
      <c r="LRI57" s="6"/>
      <c r="LRJ57" s="6"/>
      <c r="LRK57" s="6"/>
      <c r="LRL57" s="6"/>
      <c r="LRM57" s="6"/>
      <c r="LRN57" s="6"/>
      <c r="LRO57" s="6"/>
      <c r="LRP57" s="6"/>
      <c r="LRQ57" s="6"/>
      <c r="LRR57" s="6"/>
      <c r="LRS57" s="6"/>
      <c r="LRT57" s="6"/>
      <c r="LRU57" s="6"/>
      <c r="LRV57" s="6"/>
      <c r="LRW57" s="6"/>
      <c r="LRX57" s="6"/>
      <c r="LRY57" s="6"/>
      <c r="LRZ57" s="6"/>
      <c r="LSA57" s="6"/>
      <c r="LSB57" s="6"/>
      <c r="LSC57" s="6"/>
      <c r="LSD57" s="6"/>
      <c r="LSE57" s="6"/>
      <c r="LSF57" s="6"/>
      <c r="LSG57" s="6"/>
      <c r="LSH57" s="6"/>
      <c r="LSI57" s="6"/>
      <c r="LSJ57" s="6"/>
      <c r="LSK57" s="6"/>
      <c r="LSL57" s="6"/>
      <c r="LSM57" s="6"/>
      <c r="LSN57" s="6"/>
      <c r="LSO57" s="6"/>
      <c r="LSP57" s="6"/>
      <c r="LSQ57" s="6"/>
      <c r="LSR57" s="6"/>
      <c r="LSS57" s="6"/>
      <c r="LST57" s="6"/>
      <c r="LSU57" s="6"/>
      <c r="LSV57" s="6"/>
      <c r="LSW57" s="6"/>
      <c r="LSX57" s="6"/>
      <c r="LSY57" s="6"/>
      <c r="LSZ57" s="6"/>
      <c r="LTA57" s="6"/>
      <c r="LTB57" s="6"/>
      <c r="LTC57" s="6"/>
      <c r="LTD57" s="6"/>
      <c r="LTE57" s="6"/>
      <c r="LTF57" s="6"/>
      <c r="LTG57" s="6"/>
      <c r="LTH57" s="6"/>
      <c r="LTI57" s="6"/>
      <c r="LTJ57" s="6"/>
      <c r="LTK57" s="6"/>
      <c r="LTL57" s="6"/>
      <c r="LTM57" s="6"/>
      <c r="LTN57" s="6"/>
      <c r="LTO57" s="6"/>
      <c r="LTP57" s="6"/>
      <c r="LTQ57" s="6"/>
      <c r="LTR57" s="6"/>
      <c r="LTS57" s="6"/>
      <c r="LTT57" s="6"/>
      <c r="LTU57" s="6"/>
      <c r="LTV57" s="6"/>
      <c r="LTW57" s="6"/>
      <c r="LTX57" s="6"/>
      <c r="LTY57" s="6"/>
      <c r="LTZ57" s="6"/>
      <c r="LUA57" s="6"/>
      <c r="LUB57" s="6"/>
      <c r="LUC57" s="6"/>
      <c r="LUD57" s="6"/>
      <c r="LUE57" s="6"/>
      <c r="LUF57" s="6"/>
      <c r="LUG57" s="6"/>
      <c r="LUH57" s="6"/>
      <c r="LUI57" s="6"/>
      <c r="LUJ57" s="6"/>
      <c r="LUK57" s="6"/>
      <c r="LUL57" s="6"/>
      <c r="LUM57" s="6"/>
      <c r="LUN57" s="6"/>
      <c r="LUO57" s="6"/>
      <c r="LUP57" s="6"/>
      <c r="LUQ57" s="6"/>
      <c r="LUR57" s="6"/>
      <c r="LUS57" s="6"/>
      <c r="LUT57" s="6"/>
      <c r="LUU57" s="6"/>
      <c r="LUV57" s="6"/>
      <c r="LUW57" s="6"/>
      <c r="LUX57" s="6"/>
      <c r="LUY57" s="6"/>
      <c r="LUZ57" s="6"/>
      <c r="LVA57" s="6"/>
      <c r="LVB57" s="6"/>
      <c r="LVC57" s="6"/>
      <c r="LVD57" s="6"/>
      <c r="LVE57" s="6"/>
      <c r="LVF57" s="6"/>
      <c r="LVG57" s="6"/>
      <c r="LVH57" s="6"/>
      <c r="LVI57" s="6"/>
      <c r="LVJ57" s="6"/>
      <c r="LVK57" s="6"/>
      <c r="LVL57" s="6"/>
      <c r="LVM57" s="6"/>
      <c r="LVN57" s="6"/>
      <c r="LVO57" s="6"/>
      <c r="LVP57" s="6"/>
      <c r="LVQ57" s="6"/>
      <c r="LVR57" s="6"/>
      <c r="LVS57" s="6"/>
      <c r="LVT57" s="6"/>
      <c r="LVU57" s="6"/>
      <c r="LVV57" s="6"/>
      <c r="LVW57" s="6"/>
      <c r="LVX57" s="6"/>
      <c r="LVY57" s="6"/>
      <c r="LVZ57" s="6"/>
      <c r="LWA57" s="6"/>
      <c r="LWB57" s="6"/>
      <c r="LWC57" s="6"/>
      <c r="LWD57" s="6"/>
      <c r="LWE57" s="6"/>
      <c r="LWF57" s="6"/>
      <c r="LWG57" s="6"/>
      <c r="LWH57" s="6"/>
      <c r="LWI57" s="6"/>
      <c r="LWJ57" s="6"/>
      <c r="LWK57" s="6"/>
      <c r="LWL57" s="6"/>
      <c r="LWM57" s="6"/>
      <c r="LWN57" s="6"/>
      <c r="LWO57" s="6"/>
      <c r="LWP57" s="6"/>
      <c r="LWQ57" s="6"/>
      <c r="LWR57" s="6"/>
      <c r="LWS57" s="6"/>
      <c r="LWT57" s="6"/>
      <c r="LWU57" s="6"/>
      <c r="LWV57" s="6"/>
      <c r="LWW57" s="6"/>
      <c r="LWX57" s="6"/>
      <c r="LWY57" s="6"/>
      <c r="LWZ57" s="6"/>
      <c r="LXA57" s="6"/>
      <c r="LXB57" s="6"/>
      <c r="LXC57" s="6"/>
      <c r="LXD57" s="6"/>
      <c r="LXE57" s="6"/>
      <c r="LXF57" s="6"/>
      <c r="LXG57" s="6"/>
      <c r="LXH57" s="6"/>
      <c r="LXI57" s="6"/>
      <c r="LXJ57" s="6"/>
      <c r="LXK57" s="6"/>
      <c r="LXL57" s="6"/>
      <c r="LXM57" s="6"/>
      <c r="LXN57" s="6"/>
      <c r="LXO57" s="6"/>
      <c r="LXP57" s="6"/>
      <c r="LXQ57" s="6"/>
      <c r="LXR57" s="6"/>
      <c r="LXS57" s="6"/>
      <c r="LXT57" s="6"/>
      <c r="LXU57" s="6"/>
      <c r="LXV57" s="6"/>
      <c r="LXW57" s="6"/>
      <c r="LXX57" s="6"/>
      <c r="LXY57" s="6"/>
      <c r="LXZ57" s="6"/>
      <c r="LYA57" s="6"/>
      <c r="LYB57" s="6"/>
      <c r="LYC57" s="6"/>
      <c r="LYD57" s="6"/>
      <c r="LYE57" s="6"/>
      <c r="LYF57" s="6"/>
      <c r="LYG57" s="6"/>
      <c r="LYH57" s="6"/>
      <c r="LYI57" s="6"/>
      <c r="LYJ57" s="6"/>
      <c r="LYK57" s="6"/>
      <c r="LYL57" s="6"/>
      <c r="LYM57" s="6"/>
      <c r="LYN57" s="6"/>
      <c r="LYO57" s="6"/>
      <c r="LYP57" s="6"/>
      <c r="LYQ57" s="6"/>
      <c r="LYR57" s="6"/>
      <c r="LYS57" s="6"/>
      <c r="LYT57" s="6"/>
      <c r="LYU57" s="6"/>
      <c r="LYV57" s="6"/>
      <c r="LYW57" s="6"/>
      <c r="LYX57" s="6"/>
      <c r="LYY57" s="6"/>
      <c r="LYZ57" s="6"/>
      <c r="LZA57" s="6"/>
      <c r="LZB57" s="6"/>
      <c r="LZC57" s="6"/>
      <c r="LZD57" s="6"/>
      <c r="LZE57" s="6"/>
      <c r="LZF57" s="6"/>
      <c r="LZG57" s="6"/>
      <c r="LZH57" s="6"/>
      <c r="LZI57" s="6"/>
      <c r="LZJ57" s="6"/>
      <c r="LZK57" s="6"/>
      <c r="LZL57" s="6"/>
      <c r="LZM57" s="6"/>
      <c r="LZN57" s="6"/>
      <c r="LZO57" s="6"/>
      <c r="LZP57" s="6"/>
      <c r="LZQ57" s="6"/>
      <c r="LZR57" s="6"/>
      <c r="LZS57" s="6"/>
      <c r="LZT57" s="6"/>
      <c r="LZU57" s="6"/>
      <c r="LZV57" s="6"/>
      <c r="LZW57" s="6"/>
      <c r="LZX57" s="6"/>
      <c r="LZY57" s="6"/>
      <c r="LZZ57" s="6"/>
      <c r="MAA57" s="6"/>
      <c r="MAB57" s="6"/>
      <c r="MAC57" s="6"/>
      <c r="MAD57" s="6"/>
      <c r="MAE57" s="6"/>
      <c r="MAF57" s="6"/>
      <c r="MAG57" s="6"/>
      <c r="MAH57" s="6"/>
      <c r="MAI57" s="6"/>
      <c r="MAJ57" s="6"/>
      <c r="MAK57" s="6"/>
      <c r="MAL57" s="6"/>
      <c r="MAM57" s="6"/>
      <c r="MAN57" s="6"/>
      <c r="MAO57" s="6"/>
      <c r="MAP57" s="6"/>
      <c r="MAQ57" s="6"/>
      <c r="MAR57" s="6"/>
      <c r="MAS57" s="6"/>
      <c r="MAT57" s="6"/>
      <c r="MAU57" s="6"/>
      <c r="MAV57" s="6"/>
      <c r="MAW57" s="6"/>
      <c r="MAX57" s="6"/>
      <c r="MAY57" s="6"/>
      <c r="MAZ57" s="6"/>
      <c r="MBA57" s="6"/>
      <c r="MBB57" s="6"/>
      <c r="MBC57" s="6"/>
      <c r="MBD57" s="6"/>
      <c r="MBE57" s="6"/>
      <c r="MBF57" s="6"/>
      <c r="MBG57" s="6"/>
      <c r="MBH57" s="6"/>
      <c r="MBI57" s="6"/>
      <c r="MBJ57" s="6"/>
      <c r="MBK57" s="6"/>
      <c r="MBL57" s="6"/>
      <c r="MBM57" s="6"/>
      <c r="MBN57" s="6"/>
      <c r="MBO57" s="6"/>
      <c r="MBP57" s="6"/>
      <c r="MBQ57" s="6"/>
      <c r="MBR57" s="6"/>
      <c r="MBS57" s="6"/>
      <c r="MBT57" s="6"/>
      <c r="MBU57" s="6"/>
      <c r="MBV57" s="6"/>
      <c r="MBW57" s="6"/>
      <c r="MBX57" s="6"/>
      <c r="MBY57" s="6"/>
      <c r="MBZ57" s="6"/>
      <c r="MCA57" s="6"/>
      <c r="MCB57" s="6"/>
      <c r="MCC57" s="6"/>
      <c r="MCD57" s="6"/>
      <c r="MCE57" s="6"/>
      <c r="MCF57" s="6"/>
      <c r="MCG57" s="6"/>
      <c r="MCH57" s="6"/>
      <c r="MCI57" s="6"/>
      <c r="MCJ57" s="6"/>
      <c r="MCK57" s="6"/>
      <c r="MCL57" s="6"/>
      <c r="MCM57" s="6"/>
      <c r="MCN57" s="6"/>
      <c r="MCO57" s="6"/>
      <c r="MCP57" s="6"/>
      <c r="MCQ57" s="6"/>
      <c r="MCR57" s="6"/>
      <c r="MCS57" s="6"/>
      <c r="MCT57" s="6"/>
      <c r="MCU57" s="6"/>
      <c r="MCV57" s="6"/>
      <c r="MCW57" s="6"/>
      <c r="MCX57" s="6"/>
      <c r="MCY57" s="6"/>
      <c r="MCZ57" s="6"/>
      <c r="MDA57" s="6"/>
      <c r="MDB57" s="6"/>
      <c r="MDC57" s="6"/>
      <c r="MDD57" s="6"/>
      <c r="MDE57" s="6"/>
      <c r="MDF57" s="6"/>
      <c r="MDG57" s="6"/>
      <c r="MDH57" s="6"/>
      <c r="MDI57" s="6"/>
      <c r="MDJ57" s="6"/>
      <c r="MDK57" s="6"/>
      <c r="MDL57" s="6"/>
      <c r="MDM57" s="6"/>
      <c r="MDN57" s="6"/>
      <c r="MDO57" s="6"/>
      <c r="MDP57" s="6"/>
      <c r="MDQ57" s="6"/>
      <c r="MDR57" s="6"/>
      <c r="MDS57" s="6"/>
      <c r="MDT57" s="6"/>
      <c r="MDU57" s="6"/>
      <c r="MDV57" s="6"/>
      <c r="MDW57" s="6"/>
      <c r="MDX57" s="6"/>
      <c r="MDY57" s="6"/>
      <c r="MDZ57" s="6"/>
      <c r="MEA57" s="6"/>
      <c r="MEB57" s="6"/>
      <c r="MEC57" s="6"/>
      <c r="MED57" s="6"/>
      <c r="MEE57" s="6"/>
      <c r="MEF57" s="6"/>
      <c r="MEG57" s="6"/>
      <c r="MEH57" s="6"/>
      <c r="MEI57" s="6"/>
      <c r="MEJ57" s="6"/>
      <c r="MEK57" s="6"/>
      <c r="MEL57" s="6"/>
      <c r="MEM57" s="6"/>
      <c r="MEN57" s="6"/>
      <c r="MEO57" s="6"/>
      <c r="MEP57" s="6"/>
      <c r="MEQ57" s="6"/>
      <c r="MER57" s="6"/>
      <c r="MES57" s="6"/>
      <c r="MET57" s="6"/>
      <c r="MEU57" s="6"/>
      <c r="MEV57" s="6"/>
      <c r="MEW57" s="6"/>
      <c r="MEX57" s="6"/>
      <c r="MEY57" s="6"/>
      <c r="MEZ57" s="6"/>
      <c r="MFA57" s="6"/>
      <c r="MFB57" s="6"/>
      <c r="MFC57" s="6"/>
      <c r="MFD57" s="6"/>
      <c r="MFE57" s="6"/>
      <c r="MFF57" s="6"/>
      <c r="MFG57" s="6"/>
      <c r="MFH57" s="6"/>
      <c r="MFI57" s="6"/>
      <c r="MFJ57" s="6"/>
      <c r="MFK57" s="6"/>
      <c r="MFL57" s="6"/>
      <c r="MFM57" s="6"/>
      <c r="MFN57" s="6"/>
      <c r="MFO57" s="6"/>
      <c r="MFP57" s="6"/>
      <c r="MFQ57" s="6"/>
      <c r="MFR57" s="6"/>
      <c r="MFS57" s="6"/>
      <c r="MFT57" s="6"/>
      <c r="MFU57" s="6"/>
      <c r="MFV57" s="6"/>
      <c r="MFW57" s="6"/>
      <c r="MFX57" s="6"/>
      <c r="MFY57" s="6"/>
      <c r="MFZ57" s="6"/>
      <c r="MGA57" s="6"/>
      <c r="MGB57" s="6"/>
      <c r="MGC57" s="6"/>
      <c r="MGD57" s="6"/>
      <c r="MGE57" s="6"/>
      <c r="MGF57" s="6"/>
      <c r="MGG57" s="6"/>
      <c r="MGH57" s="6"/>
      <c r="MGI57" s="6"/>
      <c r="MGJ57" s="6"/>
      <c r="MGK57" s="6"/>
      <c r="MGL57" s="6"/>
      <c r="MGM57" s="6"/>
      <c r="MGN57" s="6"/>
      <c r="MGO57" s="6"/>
      <c r="MGP57" s="6"/>
      <c r="MGQ57" s="6"/>
      <c r="MGR57" s="6"/>
      <c r="MGS57" s="6"/>
      <c r="MGT57" s="6"/>
      <c r="MGU57" s="6"/>
      <c r="MGV57" s="6"/>
      <c r="MGW57" s="6"/>
      <c r="MGX57" s="6"/>
      <c r="MGY57" s="6"/>
      <c r="MGZ57" s="6"/>
      <c r="MHA57" s="6"/>
      <c r="MHB57" s="6"/>
      <c r="MHC57" s="6"/>
      <c r="MHD57" s="6"/>
      <c r="MHE57" s="6"/>
      <c r="MHF57" s="6"/>
      <c r="MHG57" s="6"/>
      <c r="MHH57" s="6"/>
      <c r="MHI57" s="6"/>
      <c r="MHJ57" s="6"/>
      <c r="MHK57" s="6"/>
      <c r="MHL57" s="6"/>
      <c r="MHM57" s="6"/>
      <c r="MHN57" s="6"/>
      <c r="MHO57" s="6"/>
      <c r="MHP57" s="6"/>
      <c r="MHQ57" s="6"/>
      <c r="MHR57" s="6"/>
      <c r="MHS57" s="6"/>
      <c r="MHT57" s="6"/>
      <c r="MHU57" s="6"/>
      <c r="MHV57" s="6"/>
      <c r="MHW57" s="6"/>
      <c r="MHX57" s="6"/>
      <c r="MHY57" s="6"/>
      <c r="MHZ57" s="6"/>
      <c r="MIA57" s="6"/>
      <c r="MIB57" s="6"/>
      <c r="MIC57" s="6"/>
      <c r="MID57" s="6"/>
      <c r="MIE57" s="6"/>
      <c r="MIF57" s="6"/>
      <c r="MIG57" s="6"/>
      <c r="MIH57" s="6"/>
      <c r="MII57" s="6"/>
      <c r="MIJ57" s="6"/>
      <c r="MIK57" s="6"/>
      <c r="MIL57" s="6"/>
      <c r="MIM57" s="6"/>
      <c r="MIN57" s="6"/>
      <c r="MIO57" s="6"/>
      <c r="MIP57" s="6"/>
      <c r="MIQ57" s="6"/>
      <c r="MIR57" s="6"/>
      <c r="MIS57" s="6"/>
      <c r="MIT57" s="6"/>
      <c r="MIU57" s="6"/>
      <c r="MIV57" s="6"/>
      <c r="MIW57" s="6"/>
      <c r="MIX57" s="6"/>
      <c r="MIY57" s="6"/>
      <c r="MIZ57" s="6"/>
      <c r="MJA57" s="6"/>
      <c r="MJB57" s="6"/>
      <c r="MJC57" s="6"/>
      <c r="MJD57" s="6"/>
      <c r="MJE57" s="6"/>
      <c r="MJF57" s="6"/>
      <c r="MJG57" s="6"/>
      <c r="MJH57" s="6"/>
      <c r="MJI57" s="6"/>
      <c r="MJJ57" s="6"/>
      <c r="MJK57" s="6"/>
      <c r="MJL57" s="6"/>
      <c r="MJM57" s="6"/>
      <c r="MJN57" s="6"/>
      <c r="MJO57" s="6"/>
      <c r="MJP57" s="6"/>
      <c r="MJQ57" s="6"/>
      <c r="MJR57" s="6"/>
      <c r="MJS57" s="6"/>
      <c r="MJT57" s="6"/>
      <c r="MJU57" s="6"/>
      <c r="MJV57" s="6"/>
      <c r="MJW57" s="6"/>
      <c r="MJX57" s="6"/>
      <c r="MJY57" s="6"/>
      <c r="MJZ57" s="6"/>
      <c r="MKA57" s="6"/>
      <c r="MKB57" s="6"/>
      <c r="MKC57" s="6"/>
      <c r="MKD57" s="6"/>
      <c r="MKE57" s="6"/>
      <c r="MKF57" s="6"/>
      <c r="MKG57" s="6"/>
      <c r="MKH57" s="6"/>
      <c r="MKI57" s="6"/>
      <c r="MKJ57" s="6"/>
      <c r="MKK57" s="6"/>
      <c r="MKL57" s="6"/>
      <c r="MKM57" s="6"/>
      <c r="MKN57" s="6"/>
      <c r="MKO57" s="6"/>
      <c r="MKP57" s="6"/>
      <c r="MKQ57" s="6"/>
      <c r="MKR57" s="6"/>
      <c r="MKS57" s="6"/>
      <c r="MKT57" s="6"/>
      <c r="MKU57" s="6"/>
      <c r="MKV57" s="6"/>
      <c r="MKW57" s="6"/>
      <c r="MKX57" s="6"/>
      <c r="MKY57" s="6"/>
      <c r="MKZ57" s="6"/>
      <c r="MLA57" s="6"/>
      <c r="MLB57" s="6"/>
      <c r="MLC57" s="6"/>
      <c r="MLD57" s="6"/>
      <c r="MLE57" s="6"/>
      <c r="MLF57" s="6"/>
      <c r="MLG57" s="6"/>
      <c r="MLH57" s="6"/>
      <c r="MLI57" s="6"/>
      <c r="MLJ57" s="6"/>
      <c r="MLK57" s="6"/>
      <c r="MLL57" s="6"/>
      <c r="MLM57" s="6"/>
      <c r="MLN57" s="6"/>
      <c r="MLO57" s="6"/>
      <c r="MLP57" s="6"/>
      <c r="MLQ57" s="6"/>
      <c r="MLR57" s="6"/>
      <c r="MLS57" s="6"/>
      <c r="MLT57" s="6"/>
      <c r="MLU57" s="6"/>
      <c r="MLV57" s="6"/>
      <c r="MLW57" s="6"/>
      <c r="MLX57" s="6"/>
      <c r="MLY57" s="6"/>
      <c r="MLZ57" s="6"/>
      <c r="MMA57" s="6"/>
      <c r="MMB57" s="6"/>
      <c r="MMC57" s="6"/>
      <c r="MMD57" s="6"/>
      <c r="MME57" s="6"/>
      <c r="MMF57" s="6"/>
      <c r="MMG57" s="6"/>
      <c r="MMH57" s="6"/>
      <c r="MMI57" s="6"/>
      <c r="MMJ57" s="6"/>
      <c r="MMK57" s="6"/>
      <c r="MML57" s="6"/>
      <c r="MMM57" s="6"/>
      <c r="MMN57" s="6"/>
      <c r="MMO57" s="6"/>
      <c r="MMP57" s="6"/>
      <c r="MMQ57" s="6"/>
      <c r="MMR57" s="6"/>
      <c r="MMS57" s="6"/>
      <c r="MMT57" s="6"/>
      <c r="MMU57" s="6"/>
      <c r="MMV57" s="6"/>
      <c r="MMW57" s="6"/>
      <c r="MMX57" s="6"/>
      <c r="MMY57" s="6"/>
      <c r="MMZ57" s="6"/>
      <c r="MNA57" s="6"/>
      <c r="MNB57" s="6"/>
      <c r="MNC57" s="6"/>
      <c r="MND57" s="6"/>
      <c r="MNE57" s="6"/>
      <c r="MNF57" s="6"/>
      <c r="MNG57" s="6"/>
      <c r="MNH57" s="6"/>
      <c r="MNI57" s="6"/>
      <c r="MNJ57" s="6"/>
      <c r="MNK57" s="6"/>
      <c r="MNL57" s="6"/>
      <c r="MNM57" s="6"/>
      <c r="MNN57" s="6"/>
      <c r="MNO57" s="6"/>
      <c r="MNP57" s="6"/>
      <c r="MNQ57" s="6"/>
      <c r="MNR57" s="6"/>
      <c r="MNS57" s="6"/>
      <c r="MNT57" s="6"/>
      <c r="MNU57" s="6"/>
      <c r="MNV57" s="6"/>
      <c r="MNW57" s="6"/>
      <c r="MNX57" s="6"/>
      <c r="MNY57" s="6"/>
      <c r="MNZ57" s="6"/>
      <c r="MOA57" s="6"/>
      <c r="MOB57" s="6"/>
      <c r="MOC57" s="6"/>
      <c r="MOD57" s="6"/>
      <c r="MOE57" s="6"/>
      <c r="MOF57" s="6"/>
      <c r="MOG57" s="6"/>
      <c r="MOH57" s="6"/>
      <c r="MOI57" s="6"/>
      <c r="MOJ57" s="6"/>
      <c r="MOK57" s="6"/>
      <c r="MOL57" s="6"/>
      <c r="MOM57" s="6"/>
      <c r="MON57" s="6"/>
      <c r="MOO57" s="6"/>
      <c r="MOP57" s="6"/>
      <c r="MOQ57" s="6"/>
      <c r="MOR57" s="6"/>
      <c r="MOS57" s="6"/>
      <c r="MOT57" s="6"/>
      <c r="MOU57" s="6"/>
      <c r="MOV57" s="6"/>
      <c r="MOW57" s="6"/>
      <c r="MOX57" s="6"/>
      <c r="MOY57" s="6"/>
      <c r="MOZ57" s="6"/>
      <c r="MPA57" s="6"/>
      <c r="MPB57" s="6"/>
      <c r="MPC57" s="6"/>
      <c r="MPD57" s="6"/>
      <c r="MPE57" s="6"/>
      <c r="MPF57" s="6"/>
      <c r="MPG57" s="6"/>
      <c r="MPH57" s="6"/>
      <c r="MPI57" s="6"/>
      <c r="MPJ57" s="6"/>
      <c r="MPK57" s="6"/>
      <c r="MPL57" s="6"/>
      <c r="MPM57" s="6"/>
      <c r="MPN57" s="6"/>
      <c r="MPO57" s="6"/>
      <c r="MPP57" s="6"/>
      <c r="MPQ57" s="6"/>
      <c r="MPR57" s="6"/>
      <c r="MPS57" s="6"/>
      <c r="MPT57" s="6"/>
      <c r="MPU57" s="6"/>
      <c r="MPV57" s="6"/>
      <c r="MPW57" s="6"/>
      <c r="MPX57" s="6"/>
      <c r="MPY57" s="6"/>
      <c r="MPZ57" s="6"/>
      <c r="MQA57" s="6"/>
      <c r="MQB57" s="6"/>
      <c r="MQC57" s="6"/>
      <c r="MQD57" s="6"/>
      <c r="MQE57" s="6"/>
      <c r="MQF57" s="6"/>
      <c r="MQG57" s="6"/>
      <c r="MQH57" s="6"/>
      <c r="MQI57" s="6"/>
      <c r="MQJ57" s="6"/>
      <c r="MQK57" s="6"/>
      <c r="MQL57" s="6"/>
      <c r="MQM57" s="6"/>
      <c r="MQN57" s="6"/>
      <c r="MQO57" s="6"/>
      <c r="MQP57" s="6"/>
      <c r="MQQ57" s="6"/>
      <c r="MQR57" s="6"/>
      <c r="MQS57" s="6"/>
      <c r="MQT57" s="6"/>
      <c r="MQU57" s="6"/>
      <c r="MQV57" s="6"/>
      <c r="MQW57" s="6"/>
      <c r="MQX57" s="6"/>
      <c r="MQY57" s="6"/>
      <c r="MQZ57" s="6"/>
      <c r="MRA57" s="6"/>
      <c r="MRB57" s="6"/>
      <c r="MRC57" s="6"/>
      <c r="MRD57" s="6"/>
      <c r="MRE57" s="6"/>
      <c r="MRF57" s="6"/>
      <c r="MRG57" s="6"/>
      <c r="MRH57" s="6"/>
      <c r="MRI57" s="6"/>
      <c r="MRJ57" s="6"/>
      <c r="MRK57" s="6"/>
      <c r="MRL57" s="6"/>
      <c r="MRM57" s="6"/>
      <c r="MRN57" s="6"/>
      <c r="MRO57" s="6"/>
      <c r="MRP57" s="6"/>
      <c r="MRQ57" s="6"/>
      <c r="MRR57" s="6"/>
      <c r="MRS57" s="6"/>
      <c r="MRT57" s="6"/>
      <c r="MRU57" s="6"/>
      <c r="MRV57" s="6"/>
      <c r="MRW57" s="6"/>
      <c r="MRX57" s="6"/>
      <c r="MRY57" s="6"/>
      <c r="MRZ57" s="6"/>
      <c r="MSA57" s="6"/>
      <c r="MSB57" s="6"/>
      <c r="MSC57" s="6"/>
      <c r="MSD57" s="6"/>
      <c r="MSE57" s="6"/>
      <c r="MSF57" s="6"/>
      <c r="MSG57" s="6"/>
      <c r="MSH57" s="6"/>
      <c r="MSI57" s="6"/>
      <c r="MSJ57" s="6"/>
      <c r="MSK57" s="6"/>
      <c r="MSL57" s="6"/>
      <c r="MSM57" s="6"/>
      <c r="MSN57" s="6"/>
      <c r="MSO57" s="6"/>
      <c r="MSP57" s="6"/>
      <c r="MSQ57" s="6"/>
      <c r="MSR57" s="6"/>
      <c r="MSS57" s="6"/>
      <c r="MST57" s="6"/>
      <c r="MSU57" s="6"/>
      <c r="MSV57" s="6"/>
      <c r="MSW57" s="6"/>
      <c r="MSX57" s="6"/>
      <c r="MSY57" s="6"/>
      <c r="MSZ57" s="6"/>
      <c r="MTA57" s="6"/>
      <c r="MTB57" s="6"/>
      <c r="MTC57" s="6"/>
      <c r="MTD57" s="6"/>
      <c r="MTE57" s="6"/>
      <c r="MTF57" s="6"/>
      <c r="MTG57" s="6"/>
      <c r="MTH57" s="6"/>
      <c r="MTI57" s="6"/>
      <c r="MTJ57" s="6"/>
      <c r="MTK57" s="6"/>
      <c r="MTL57" s="6"/>
      <c r="MTM57" s="6"/>
      <c r="MTN57" s="6"/>
      <c r="MTO57" s="6"/>
      <c r="MTP57" s="6"/>
      <c r="MTQ57" s="6"/>
      <c r="MTR57" s="6"/>
      <c r="MTS57" s="6"/>
      <c r="MTT57" s="6"/>
      <c r="MTU57" s="6"/>
      <c r="MTV57" s="6"/>
      <c r="MTW57" s="6"/>
      <c r="MTX57" s="6"/>
      <c r="MTY57" s="6"/>
      <c r="MTZ57" s="6"/>
      <c r="MUA57" s="6"/>
      <c r="MUB57" s="6"/>
      <c r="MUC57" s="6"/>
      <c r="MUD57" s="6"/>
      <c r="MUE57" s="6"/>
      <c r="MUF57" s="6"/>
      <c r="MUG57" s="6"/>
      <c r="MUH57" s="6"/>
      <c r="MUI57" s="6"/>
      <c r="MUJ57" s="6"/>
      <c r="MUK57" s="6"/>
      <c r="MUL57" s="6"/>
      <c r="MUM57" s="6"/>
      <c r="MUN57" s="6"/>
      <c r="MUO57" s="6"/>
      <c r="MUP57" s="6"/>
      <c r="MUQ57" s="6"/>
      <c r="MUR57" s="6"/>
      <c r="MUS57" s="6"/>
      <c r="MUT57" s="6"/>
      <c r="MUU57" s="6"/>
      <c r="MUV57" s="6"/>
      <c r="MUW57" s="6"/>
      <c r="MUX57" s="6"/>
      <c r="MUY57" s="6"/>
      <c r="MUZ57" s="6"/>
      <c r="MVA57" s="6"/>
      <c r="MVB57" s="6"/>
      <c r="MVC57" s="6"/>
      <c r="MVD57" s="6"/>
      <c r="MVE57" s="6"/>
      <c r="MVF57" s="6"/>
      <c r="MVG57" s="6"/>
      <c r="MVH57" s="6"/>
      <c r="MVI57" s="6"/>
      <c r="MVJ57" s="6"/>
      <c r="MVK57" s="6"/>
      <c r="MVL57" s="6"/>
      <c r="MVM57" s="6"/>
      <c r="MVN57" s="6"/>
      <c r="MVO57" s="6"/>
      <c r="MVP57" s="6"/>
      <c r="MVQ57" s="6"/>
      <c r="MVR57" s="6"/>
      <c r="MVS57" s="6"/>
      <c r="MVT57" s="6"/>
      <c r="MVU57" s="6"/>
      <c r="MVV57" s="6"/>
      <c r="MVW57" s="6"/>
      <c r="MVX57" s="6"/>
      <c r="MVY57" s="6"/>
      <c r="MVZ57" s="6"/>
      <c r="MWA57" s="6"/>
      <c r="MWB57" s="6"/>
      <c r="MWC57" s="6"/>
      <c r="MWD57" s="6"/>
      <c r="MWE57" s="6"/>
      <c r="MWF57" s="6"/>
      <c r="MWG57" s="6"/>
      <c r="MWH57" s="6"/>
      <c r="MWI57" s="6"/>
      <c r="MWJ57" s="6"/>
      <c r="MWK57" s="6"/>
      <c r="MWL57" s="6"/>
      <c r="MWM57" s="6"/>
      <c r="MWN57" s="6"/>
      <c r="MWO57" s="6"/>
      <c r="MWP57" s="6"/>
      <c r="MWQ57" s="6"/>
      <c r="MWR57" s="6"/>
      <c r="MWS57" s="6"/>
      <c r="MWT57" s="6"/>
      <c r="MWU57" s="6"/>
      <c r="MWV57" s="6"/>
      <c r="MWW57" s="6"/>
      <c r="MWX57" s="6"/>
      <c r="MWY57" s="6"/>
      <c r="MWZ57" s="6"/>
      <c r="MXA57" s="6"/>
      <c r="MXB57" s="6"/>
      <c r="MXC57" s="6"/>
      <c r="MXD57" s="6"/>
      <c r="MXE57" s="6"/>
      <c r="MXF57" s="6"/>
      <c r="MXG57" s="6"/>
      <c r="MXH57" s="6"/>
      <c r="MXI57" s="6"/>
      <c r="MXJ57" s="6"/>
      <c r="MXK57" s="6"/>
      <c r="MXL57" s="6"/>
      <c r="MXM57" s="6"/>
      <c r="MXN57" s="6"/>
      <c r="MXO57" s="6"/>
      <c r="MXP57" s="6"/>
      <c r="MXQ57" s="6"/>
      <c r="MXR57" s="6"/>
      <c r="MXS57" s="6"/>
      <c r="MXT57" s="6"/>
      <c r="MXU57" s="6"/>
      <c r="MXV57" s="6"/>
      <c r="MXW57" s="6"/>
      <c r="MXX57" s="6"/>
      <c r="MXY57" s="6"/>
      <c r="MXZ57" s="6"/>
      <c r="MYA57" s="6"/>
      <c r="MYB57" s="6"/>
      <c r="MYC57" s="6"/>
      <c r="MYD57" s="6"/>
      <c r="MYE57" s="6"/>
      <c r="MYF57" s="6"/>
      <c r="MYG57" s="6"/>
      <c r="MYH57" s="6"/>
      <c r="MYI57" s="6"/>
      <c r="MYJ57" s="6"/>
      <c r="MYK57" s="6"/>
      <c r="MYL57" s="6"/>
      <c r="MYM57" s="6"/>
      <c r="MYN57" s="6"/>
      <c r="MYO57" s="6"/>
      <c r="MYP57" s="6"/>
      <c r="MYQ57" s="6"/>
      <c r="MYR57" s="6"/>
      <c r="MYS57" s="6"/>
      <c r="MYT57" s="6"/>
      <c r="MYU57" s="6"/>
      <c r="MYV57" s="6"/>
      <c r="MYW57" s="6"/>
      <c r="MYX57" s="6"/>
      <c r="MYY57" s="6"/>
      <c r="MYZ57" s="6"/>
      <c r="MZA57" s="6"/>
      <c r="MZB57" s="6"/>
      <c r="MZC57" s="6"/>
      <c r="MZD57" s="6"/>
      <c r="MZE57" s="6"/>
      <c r="MZF57" s="6"/>
      <c r="MZG57" s="6"/>
      <c r="MZH57" s="6"/>
      <c r="MZI57" s="6"/>
      <c r="MZJ57" s="6"/>
      <c r="MZK57" s="6"/>
      <c r="MZL57" s="6"/>
      <c r="MZM57" s="6"/>
      <c r="MZN57" s="6"/>
      <c r="MZO57" s="6"/>
      <c r="MZP57" s="6"/>
      <c r="MZQ57" s="6"/>
      <c r="MZR57" s="6"/>
      <c r="MZS57" s="6"/>
      <c r="MZT57" s="6"/>
      <c r="MZU57" s="6"/>
      <c r="MZV57" s="6"/>
      <c r="MZW57" s="6"/>
      <c r="MZX57" s="6"/>
      <c r="MZY57" s="6"/>
      <c r="MZZ57" s="6"/>
      <c r="NAA57" s="6"/>
      <c r="NAB57" s="6"/>
      <c r="NAC57" s="6"/>
      <c r="NAD57" s="6"/>
      <c r="NAE57" s="6"/>
      <c r="NAF57" s="6"/>
      <c r="NAG57" s="6"/>
      <c r="NAH57" s="6"/>
      <c r="NAI57" s="6"/>
      <c r="NAJ57" s="6"/>
      <c r="NAK57" s="6"/>
      <c r="NAL57" s="6"/>
      <c r="NAM57" s="6"/>
      <c r="NAN57" s="6"/>
      <c r="NAO57" s="6"/>
      <c r="NAP57" s="6"/>
      <c r="NAQ57" s="6"/>
      <c r="NAR57" s="6"/>
      <c r="NAS57" s="6"/>
      <c r="NAT57" s="6"/>
      <c r="NAU57" s="6"/>
      <c r="NAV57" s="6"/>
      <c r="NAW57" s="6"/>
      <c r="NAX57" s="6"/>
      <c r="NAY57" s="6"/>
      <c r="NAZ57" s="6"/>
      <c r="NBA57" s="6"/>
      <c r="NBB57" s="6"/>
      <c r="NBC57" s="6"/>
      <c r="NBD57" s="6"/>
      <c r="NBE57" s="6"/>
      <c r="NBF57" s="6"/>
      <c r="NBG57" s="6"/>
      <c r="NBH57" s="6"/>
      <c r="NBI57" s="6"/>
      <c r="NBJ57" s="6"/>
      <c r="NBK57" s="6"/>
      <c r="NBL57" s="6"/>
      <c r="NBM57" s="6"/>
      <c r="NBN57" s="6"/>
      <c r="NBO57" s="6"/>
      <c r="NBP57" s="6"/>
      <c r="NBQ57" s="6"/>
      <c r="NBR57" s="6"/>
      <c r="NBS57" s="6"/>
      <c r="NBT57" s="6"/>
      <c r="NBU57" s="6"/>
      <c r="NBV57" s="6"/>
      <c r="NBW57" s="6"/>
      <c r="NBX57" s="6"/>
      <c r="NBY57" s="6"/>
      <c r="NBZ57" s="6"/>
      <c r="NCA57" s="6"/>
      <c r="NCB57" s="6"/>
      <c r="NCC57" s="6"/>
      <c r="NCD57" s="6"/>
      <c r="NCE57" s="6"/>
      <c r="NCF57" s="6"/>
      <c r="NCG57" s="6"/>
      <c r="NCH57" s="6"/>
      <c r="NCI57" s="6"/>
      <c r="NCJ57" s="6"/>
      <c r="NCK57" s="6"/>
      <c r="NCL57" s="6"/>
      <c r="NCM57" s="6"/>
      <c r="NCN57" s="6"/>
      <c r="NCO57" s="6"/>
      <c r="NCP57" s="6"/>
      <c r="NCQ57" s="6"/>
      <c r="NCR57" s="6"/>
      <c r="NCS57" s="6"/>
      <c r="NCT57" s="6"/>
      <c r="NCU57" s="6"/>
      <c r="NCV57" s="6"/>
      <c r="NCW57" s="6"/>
      <c r="NCX57" s="6"/>
      <c r="NCY57" s="6"/>
      <c r="NCZ57" s="6"/>
      <c r="NDA57" s="6"/>
      <c r="NDB57" s="6"/>
      <c r="NDC57" s="6"/>
      <c r="NDD57" s="6"/>
      <c r="NDE57" s="6"/>
      <c r="NDF57" s="6"/>
      <c r="NDG57" s="6"/>
      <c r="NDH57" s="6"/>
      <c r="NDI57" s="6"/>
      <c r="NDJ57" s="6"/>
      <c r="NDK57" s="6"/>
      <c r="NDL57" s="6"/>
      <c r="NDM57" s="6"/>
      <c r="NDN57" s="6"/>
      <c r="NDO57" s="6"/>
      <c r="NDP57" s="6"/>
      <c r="NDQ57" s="6"/>
      <c r="NDR57" s="6"/>
      <c r="NDS57" s="6"/>
      <c r="NDT57" s="6"/>
      <c r="NDU57" s="6"/>
      <c r="NDV57" s="6"/>
      <c r="NDW57" s="6"/>
      <c r="NDX57" s="6"/>
      <c r="NDY57" s="6"/>
      <c r="NDZ57" s="6"/>
      <c r="NEA57" s="6"/>
      <c r="NEB57" s="6"/>
      <c r="NEC57" s="6"/>
      <c r="NED57" s="6"/>
      <c r="NEE57" s="6"/>
      <c r="NEF57" s="6"/>
      <c r="NEG57" s="6"/>
      <c r="NEH57" s="6"/>
      <c r="NEI57" s="6"/>
      <c r="NEJ57" s="6"/>
      <c r="NEK57" s="6"/>
      <c r="NEL57" s="6"/>
      <c r="NEM57" s="6"/>
      <c r="NEN57" s="6"/>
      <c r="NEO57" s="6"/>
      <c r="NEP57" s="6"/>
      <c r="NEQ57" s="6"/>
      <c r="NER57" s="6"/>
      <c r="NES57" s="6"/>
      <c r="NET57" s="6"/>
      <c r="NEU57" s="6"/>
      <c r="NEV57" s="6"/>
      <c r="NEW57" s="6"/>
      <c r="NEX57" s="6"/>
      <c r="NEY57" s="6"/>
      <c r="NEZ57" s="6"/>
      <c r="NFA57" s="6"/>
      <c r="NFB57" s="6"/>
      <c r="NFC57" s="6"/>
      <c r="NFD57" s="6"/>
      <c r="NFE57" s="6"/>
      <c r="NFF57" s="6"/>
      <c r="NFG57" s="6"/>
      <c r="NFH57" s="6"/>
      <c r="NFI57" s="6"/>
      <c r="NFJ57" s="6"/>
      <c r="NFK57" s="6"/>
      <c r="NFL57" s="6"/>
      <c r="NFM57" s="6"/>
      <c r="NFN57" s="6"/>
      <c r="NFO57" s="6"/>
      <c r="NFP57" s="6"/>
      <c r="NFQ57" s="6"/>
      <c r="NFR57" s="6"/>
      <c r="NFS57" s="6"/>
      <c r="NFT57" s="6"/>
      <c r="NFU57" s="6"/>
      <c r="NFV57" s="6"/>
      <c r="NFW57" s="6"/>
      <c r="NFX57" s="6"/>
      <c r="NFY57" s="6"/>
      <c r="NFZ57" s="6"/>
      <c r="NGA57" s="6"/>
      <c r="NGB57" s="6"/>
      <c r="NGC57" s="6"/>
      <c r="NGD57" s="6"/>
      <c r="NGE57" s="6"/>
      <c r="NGF57" s="6"/>
      <c r="NGG57" s="6"/>
      <c r="NGH57" s="6"/>
      <c r="NGI57" s="6"/>
      <c r="NGJ57" s="6"/>
      <c r="NGK57" s="6"/>
      <c r="NGL57" s="6"/>
      <c r="NGM57" s="6"/>
      <c r="NGN57" s="6"/>
      <c r="NGO57" s="6"/>
      <c r="NGP57" s="6"/>
      <c r="NGQ57" s="6"/>
      <c r="NGR57" s="6"/>
      <c r="NGS57" s="6"/>
      <c r="NGT57" s="6"/>
      <c r="NGU57" s="6"/>
      <c r="NGV57" s="6"/>
      <c r="NGW57" s="6"/>
      <c r="NGX57" s="6"/>
      <c r="NGY57" s="6"/>
      <c r="NGZ57" s="6"/>
      <c r="NHA57" s="6"/>
      <c r="NHB57" s="6"/>
      <c r="NHC57" s="6"/>
      <c r="NHD57" s="6"/>
      <c r="NHE57" s="6"/>
      <c r="NHF57" s="6"/>
      <c r="NHG57" s="6"/>
      <c r="NHH57" s="6"/>
      <c r="NHI57" s="6"/>
      <c r="NHJ57" s="6"/>
      <c r="NHK57" s="6"/>
      <c r="NHL57" s="6"/>
      <c r="NHM57" s="6"/>
      <c r="NHN57" s="6"/>
      <c r="NHO57" s="6"/>
      <c r="NHP57" s="6"/>
      <c r="NHQ57" s="6"/>
      <c r="NHR57" s="6"/>
      <c r="NHS57" s="6"/>
      <c r="NHT57" s="6"/>
      <c r="NHU57" s="6"/>
      <c r="NHV57" s="6"/>
      <c r="NHW57" s="6"/>
      <c r="NHX57" s="6"/>
      <c r="NHY57" s="6"/>
      <c r="NHZ57" s="6"/>
      <c r="NIA57" s="6"/>
      <c r="NIB57" s="6"/>
      <c r="NIC57" s="6"/>
      <c r="NID57" s="6"/>
      <c r="NIE57" s="6"/>
      <c r="NIF57" s="6"/>
      <c r="NIG57" s="6"/>
      <c r="NIH57" s="6"/>
      <c r="NII57" s="6"/>
      <c r="NIJ57" s="6"/>
      <c r="NIK57" s="6"/>
      <c r="NIL57" s="6"/>
      <c r="NIM57" s="6"/>
      <c r="NIN57" s="6"/>
      <c r="NIO57" s="6"/>
      <c r="NIP57" s="6"/>
      <c r="NIQ57" s="6"/>
      <c r="NIR57" s="6"/>
      <c r="NIS57" s="6"/>
      <c r="NIT57" s="6"/>
      <c r="NIU57" s="6"/>
      <c r="NIV57" s="6"/>
      <c r="NIW57" s="6"/>
      <c r="NIX57" s="6"/>
      <c r="NIY57" s="6"/>
      <c r="NIZ57" s="6"/>
      <c r="NJA57" s="6"/>
      <c r="NJB57" s="6"/>
      <c r="NJC57" s="6"/>
      <c r="NJD57" s="6"/>
      <c r="NJE57" s="6"/>
      <c r="NJF57" s="6"/>
      <c r="NJG57" s="6"/>
      <c r="NJH57" s="6"/>
      <c r="NJI57" s="6"/>
      <c r="NJJ57" s="6"/>
      <c r="NJK57" s="6"/>
      <c r="NJL57" s="6"/>
      <c r="NJM57" s="6"/>
      <c r="NJN57" s="6"/>
      <c r="NJO57" s="6"/>
      <c r="NJP57" s="6"/>
      <c r="NJQ57" s="6"/>
      <c r="NJR57" s="6"/>
      <c r="NJS57" s="6"/>
      <c r="NJT57" s="6"/>
      <c r="NJU57" s="6"/>
      <c r="NJV57" s="6"/>
      <c r="NJW57" s="6"/>
      <c r="NJX57" s="6"/>
      <c r="NJY57" s="6"/>
      <c r="NJZ57" s="6"/>
      <c r="NKA57" s="6"/>
      <c r="NKB57" s="6"/>
      <c r="NKC57" s="6"/>
      <c r="NKD57" s="6"/>
      <c r="NKE57" s="6"/>
      <c r="NKF57" s="6"/>
      <c r="NKG57" s="6"/>
      <c r="NKH57" s="6"/>
      <c r="NKI57" s="6"/>
      <c r="NKJ57" s="6"/>
      <c r="NKK57" s="6"/>
      <c r="NKL57" s="6"/>
      <c r="NKM57" s="6"/>
      <c r="NKN57" s="6"/>
      <c r="NKO57" s="6"/>
      <c r="NKP57" s="6"/>
      <c r="NKQ57" s="6"/>
      <c r="NKR57" s="6"/>
      <c r="NKS57" s="6"/>
      <c r="NKT57" s="6"/>
      <c r="NKU57" s="6"/>
      <c r="NKV57" s="6"/>
      <c r="NKW57" s="6"/>
      <c r="NKX57" s="6"/>
      <c r="NKY57" s="6"/>
      <c r="NKZ57" s="6"/>
      <c r="NLA57" s="6"/>
      <c r="NLB57" s="6"/>
      <c r="NLC57" s="6"/>
      <c r="NLD57" s="6"/>
      <c r="NLE57" s="6"/>
      <c r="NLF57" s="6"/>
      <c r="NLG57" s="6"/>
      <c r="NLH57" s="6"/>
      <c r="NLI57" s="6"/>
      <c r="NLJ57" s="6"/>
      <c r="NLK57" s="6"/>
      <c r="NLL57" s="6"/>
      <c r="NLM57" s="6"/>
      <c r="NLN57" s="6"/>
      <c r="NLO57" s="6"/>
      <c r="NLP57" s="6"/>
      <c r="NLQ57" s="6"/>
      <c r="NLR57" s="6"/>
      <c r="NLS57" s="6"/>
      <c r="NLT57" s="6"/>
      <c r="NLU57" s="6"/>
      <c r="NLV57" s="6"/>
      <c r="NLW57" s="6"/>
      <c r="NLX57" s="6"/>
      <c r="NLY57" s="6"/>
      <c r="NLZ57" s="6"/>
      <c r="NMA57" s="6"/>
      <c r="NMB57" s="6"/>
      <c r="NMC57" s="6"/>
      <c r="NMD57" s="6"/>
      <c r="NME57" s="6"/>
      <c r="NMF57" s="6"/>
      <c r="NMG57" s="6"/>
      <c r="NMH57" s="6"/>
      <c r="NMI57" s="6"/>
      <c r="NMJ57" s="6"/>
      <c r="NMK57" s="6"/>
      <c r="NML57" s="6"/>
      <c r="NMM57" s="6"/>
      <c r="NMN57" s="6"/>
      <c r="NMO57" s="6"/>
      <c r="NMP57" s="6"/>
      <c r="NMQ57" s="6"/>
      <c r="NMR57" s="6"/>
      <c r="NMS57" s="6"/>
      <c r="NMT57" s="6"/>
      <c r="NMU57" s="6"/>
      <c r="NMV57" s="6"/>
      <c r="NMW57" s="6"/>
      <c r="NMX57" s="6"/>
      <c r="NMY57" s="6"/>
      <c r="NMZ57" s="6"/>
      <c r="NNA57" s="6"/>
      <c r="NNB57" s="6"/>
      <c r="NNC57" s="6"/>
      <c r="NND57" s="6"/>
      <c r="NNE57" s="6"/>
      <c r="NNF57" s="6"/>
      <c r="NNG57" s="6"/>
      <c r="NNH57" s="6"/>
      <c r="NNI57" s="6"/>
      <c r="NNJ57" s="6"/>
      <c r="NNK57" s="6"/>
      <c r="NNL57" s="6"/>
      <c r="NNM57" s="6"/>
      <c r="NNN57" s="6"/>
      <c r="NNO57" s="6"/>
      <c r="NNP57" s="6"/>
      <c r="NNQ57" s="6"/>
      <c r="NNR57" s="6"/>
      <c r="NNS57" s="6"/>
      <c r="NNT57" s="6"/>
      <c r="NNU57" s="6"/>
      <c r="NNV57" s="6"/>
      <c r="NNW57" s="6"/>
      <c r="NNX57" s="6"/>
      <c r="NNY57" s="6"/>
      <c r="NNZ57" s="6"/>
      <c r="NOA57" s="6"/>
      <c r="NOB57" s="6"/>
      <c r="NOC57" s="6"/>
      <c r="NOD57" s="6"/>
      <c r="NOE57" s="6"/>
      <c r="NOF57" s="6"/>
      <c r="NOG57" s="6"/>
      <c r="NOH57" s="6"/>
      <c r="NOI57" s="6"/>
      <c r="NOJ57" s="6"/>
      <c r="NOK57" s="6"/>
      <c r="NOL57" s="6"/>
      <c r="NOM57" s="6"/>
      <c r="NON57" s="6"/>
      <c r="NOO57" s="6"/>
      <c r="NOP57" s="6"/>
      <c r="NOQ57" s="6"/>
      <c r="NOR57" s="6"/>
      <c r="NOS57" s="6"/>
      <c r="NOT57" s="6"/>
      <c r="NOU57" s="6"/>
      <c r="NOV57" s="6"/>
      <c r="NOW57" s="6"/>
      <c r="NOX57" s="6"/>
      <c r="NOY57" s="6"/>
      <c r="NOZ57" s="6"/>
      <c r="NPA57" s="6"/>
      <c r="NPB57" s="6"/>
      <c r="NPC57" s="6"/>
      <c r="NPD57" s="6"/>
      <c r="NPE57" s="6"/>
      <c r="NPF57" s="6"/>
      <c r="NPG57" s="6"/>
      <c r="NPH57" s="6"/>
      <c r="NPI57" s="6"/>
      <c r="NPJ57" s="6"/>
      <c r="NPK57" s="6"/>
      <c r="NPL57" s="6"/>
      <c r="NPM57" s="6"/>
      <c r="NPN57" s="6"/>
      <c r="NPO57" s="6"/>
      <c r="NPP57" s="6"/>
      <c r="NPQ57" s="6"/>
      <c r="NPR57" s="6"/>
      <c r="NPS57" s="6"/>
      <c r="NPT57" s="6"/>
      <c r="NPU57" s="6"/>
      <c r="NPV57" s="6"/>
      <c r="NPW57" s="6"/>
      <c r="NPX57" s="6"/>
      <c r="NPY57" s="6"/>
      <c r="NPZ57" s="6"/>
      <c r="NQA57" s="6"/>
      <c r="NQB57" s="6"/>
      <c r="NQC57" s="6"/>
      <c r="NQD57" s="6"/>
      <c r="NQE57" s="6"/>
      <c r="NQF57" s="6"/>
      <c r="NQG57" s="6"/>
      <c r="NQH57" s="6"/>
      <c r="NQI57" s="6"/>
      <c r="NQJ57" s="6"/>
      <c r="NQK57" s="6"/>
      <c r="NQL57" s="6"/>
      <c r="NQM57" s="6"/>
      <c r="NQN57" s="6"/>
      <c r="NQO57" s="6"/>
      <c r="NQP57" s="6"/>
      <c r="NQQ57" s="6"/>
      <c r="NQR57" s="6"/>
      <c r="NQS57" s="6"/>
      <c r="NQT57" s="6"/>
      <c r="NQU57" s="6"/>
      <c r="NQV57" s="6"/>
      <c r="NQW57" s="6"/>
      <c r="NQX57" s="6"/>
      <c r="NQY57" s="6"/>
      <c r="NQZ57" s="6"/>
      <c r="NRA57" s="6"/>
      <c r="NRB57" s="6"/>
      <c r="NRC57" s="6"/>
      <c r="NRD57" s="6"/>
      <c r="NRE57" s="6"/>
      <c r="NRF57" s="6"/>
      <c r="NRG57" s="6"/>
      <c r="NRH57" s="6"/>
      <c r="NRI57" s="6"/>
      <c r="NRJ57" s="6"/>
      <c r="NRK57" s="6"/>
      <c r="NRL57" s="6"/>
      <c r="NRM57" s="6"/>
      <c r="NRN57" s="6"/>
      <c r="NRO57" s="6"/>
      <c r="NRP57" s="6"/>
      <c r="NRQ57" s="6"/>
      <c r="NRR57" s="6"/>
      <c r="NRS57" s="6"/>
      <c r="NRT57" s="6"/>
      <c r="NRU57" s="6"/>
      <c r="NRV57" s="6"/>
      <c r="NRW57" s="6"/>
      <c r="NRX57" s="6"/>
      <c r="NRY57" s="6"/>
      <c r="NRZ57" s="6"/>
      <c r="NSA57" s="6"/>
      <c r="NSB57" s="6"/>
      <c r="NSC57" s="6"/>
      <c r="NSD57" s="6"/>
      <c r="NSE57" s="6"/>
      <c r="NSF57" s="6"/>
      <c r="NSG57" s="6"/>
      <c r="NSH57" s="6"/>
      <c r="NSI57" s="6"/>
      <c r="NSJ57" s="6"/>
      <c r="NSK57" s="6"/>
      <c r="NSL57" s="6"/>
      <c r="NSM57" s="6"/>
      <c r="NSN57" s="6"/>
      <c r="NSO57" s="6"/>
      <c r="NSP57" s="6"/>
      <c r="NSQ57" s="6"/>
      <c r="NSR57" s="6"/>
      <c r="NSS57" s="6"/>
      <c r="NST57" s="6"/>
      <c r="NSU57" s="6"/>
      <c r="NSV57" s="6"/>
      <c r="NSW57" s="6"/>
      <c r="NSX57" s="6"/>
      <c r="NSY57" s="6"/>
      <c r="NSZ57" s="6"/>
      <c r="NTA57" s="6"/>
      <c r="NTB57" s="6"/>
      <c r="NTC57" s="6"/>
      <c r="NTD57" s="6"/>
      <c r="NTE57" s="6"/>
      <c r="NTF57" s="6"/>
      <c r="NTG57" s="6"/>
      <c r="NTH57" s="6"/>
      <c r="NTI57" s="6"/>
      <c r="NTJ57" s="6"/>
      <c r="NTK57" s="6"/>
      <c r="NTL57" s="6"/>
      <c r="NTM57" s="6"/>
      <c r="NTN57" s="6"/>
      <c r="NTO57" s="6"/>
      <c r="NTP57" s="6"/>
      <c r="NTQ57" s="6"/>
      <c r="NTR57" s="6"/>
      <c r="NTS57" s="6"/>
      <c r="NTT57" s="6"/>
      <c r="NTU57" s="6"/>
      <c r="NTV57" s="6"/>
      <c r="NTW57" s="6"/>
      <c r="NTX57" s="6"/>
      <c r="NTY57" s="6"/>
      <c r="NTZ57" s="6"/>
      <c r="NUA57" s="6"/>
      <c r="NUB57" s="6"/>
      <c r="NUC57" s="6"/>
      <c r="NUD57" s="6"/>
      <c r="NUE57" s="6"/>
      <c r="NUF57" s="6"/>
      <c r="NUG57" s="6"/>
      <c r="NUH57" s="6"/>
      <c r="NUI57" s="6"/>
      <c r="NUJ57" s="6"/>
      <c r="NUK57" s="6"/>
      <c r="NUL57" s="6"/>
      <c r="NUM57" s="6"/>
      <c r="NUN57" s="6"/>
      <c r="NUO57" s="6"/>
      <c r="NUP57" s="6"/>
      <c r="NUQ57" s="6"/>
      <c r="NUR57" s="6"/>
      <c r="NUS57" s="6"/>
      <c r="NUT57" s="6"/>
      <c r="NUU57" s="6"/>
      <c r="NUV57" s="6"/>
      <c r="NUW57" s="6"/>
      <c r="NUX57" s="6"/>
      <c r="NUY57" s="6"/>
      <c r="NUZ57" s="6"/>
      <c r="NVA57" s="6"/>
      <c r="NVB57" s="6"/>
      <c r="NVC57" s="6"/>
      <c r="NVD57" s="6"/>
      <c r="NVE57" s="6"/>
      <c r="NVF57" s="6"/>
      <c r="NVG57" s="6"/>
      <c r="NVH57" s="6"/>
      <c r="NVI57" s="6"/>
      <c r="NVJ57" s="6"/>
      <c r="NVK57" s="6"/>
      <c r="NVL57" s="6"/>
      <c r="NVM57" s="6"/>
      <c r="NVN57" s="6"/>
      <c r="NVO57" s="6"/>
      <c r="NVP57" s="6"/>
      <c r="NVQ57" s="6"/>
      <c r="NVR57" s="6"/>
      <c r="NVS57" s="6"/>
      <c r="NVT57" s="6"/>
      <c r="NVU57" s="6"/>
      <c r="NVV57" s="6"/>
      <c r="NVW57" s="6"/>
      <c r="NVX57" s="6"/>
      <c r="NVY57" s="6"/>
      <c r="NVZ57" s="6"/>
      <c r="NWA57" s="6"/>
      <c r="NWB57" s="6"/>
      <c r="NWC57" s="6"/>
      <c r="NWD57" s="6"/>
      <c r="NWE57" s="6"/>
      <c r="NWF57" s="6"/>
      <c r="NWG57" s="6"/>
      <c r="NWH57" s="6"/>
      <c r="NWI57" s="6"/>
      <c r="NWJ57" s="6"/>
      <c r="NWK57" s="6"/>
      <c r="NWL57" s="6"/>
      <c r="NWM57" s="6"/>
      <c r="NWN57" s="6"/>
      <c r="NWO57" s="6"/>
      <c r="NWP57" s="6"/>
      <c r="NWQ57" s="6"/>
      <c r="NWR57" s="6"/>
      <c r="NWS57" s="6"/>
      <c r="NWT57" s="6"/>
      <c r="NWU57" s="6"/>
      <c r="NWV57" s="6"/>
      <c r="NWW57" s="6"/>
      <c r="NWX57" s="6"/>
      <c r="NWY57" s="6"/>
      <c r="NWZ57" s="6"/>
      <c r="NXA57" s="6"/>
      <c r="NXB57" s="6"/>
      <c r="NXC57" s="6"/>
      <c r="NXD57" s="6"/>
      <c r="NXE57" s="6"/>
      <c r="NXF57" s="6"/>
      <c r="NXG57" s="6"/>
      <c r="NXH57" s="6"/>
      <c r="NXI57" s="6"/>
      <c r="NXJ57" s="6"/>
      <c r="NXK57" s="6"/>
      <c r="NXL57" s="6"/>
      <c r="NXM57" s="6"/>
      <c r="NXN57" s="6"/>
      <c r="NXO57" s="6"/>
      <c r="NXP57" s="6"/>
      <c r="NXQ57" s="6"/>
      <c r="NXR57" s="6"/>
      <c r="NXS57" s="6"/>
      <c r="NXT57" s="6"/>
      <c r="NXU57" s="6"/>
      <c r="NXV57" s="6"/>
      <c r="NXW57" s="6"/>
      <c r="NXX57" s="6"/>
      <c r="NXY57" s="6"/>
      <c r="NXZ57" s="6"/>
      <c r="NYA57" s="6"/>
      <c r="NYB57" s="6"/>
      <c r="NYC57" s="6"/>
      <c r="NYD57" s="6"/>
      <c r="NYE57" s="6"/>
      <c r="NYF57" s="6"/>
      <c r="NYG57" s="6"/>
      <c r="NYH57" s="6"/>
      <c r="NYI57" s="6"/>
      <c r="NYJ57" s="6"/>
      <c r="NYK57" s="6"/>
      <c r="NYL57" s="6"/>
      <c r="NYM57" s="6"/>
      <c r="NYN57" s="6"/>
      <c r="NYO57" s="6"/>
      <c r="NYP57" s="6"/>
      <c r="NYQ57" s="6"/>
      <c r="NYR57" s="6"/>
      <c r="NYS57" s="6"/>
      <c r="NYT57" s="6"/>
      <c r="NYU57" s="6"/>
      <c r="NYV57" s="6"/>
      <c r="NYW57" s="6"/>
      <c r="NYX57" s="6"/>
      <c r="NYY57" s="6"/>
      <c r="NYZ57" s="6"/>
      <c r="NZA57" s="6"/>
      <c r="NZB57" s="6"/>
      <c r="NZC57" s="6"/>
      <c r="NZD57" s="6"/>
      <c r="NZE57" s="6"/>
      <c r="NZF57" s="6"/>
      <c r="NZG57" s="6"/>
      <c r="NZH57" s="6"/>
      <c r="NZI57" s="6"/>
      <c r="NZJ57" s="6"/>
      <c r="NZK57" s="6"/>
      <c r="NZL57" s="6"/>
      <c r="NZM57" s="6"/>
      <c r="NZN57" s="6"/>
      <c r="NZO57" s="6"/>
      <c r="NZP57" s="6"/>
      <c r="NZQ57" s="6"/>
      <c r="NZR57" s="6"/>
      <c r="NZS57" s="6"/>
      <c r="NZT57" s="6"/>
      <c r="NZU57" s="6"/>
      <c r="NZV57" s="6"/>
      <c r="NZW57" s="6"/>
      <c r="NZX57" s="6"/>
      <c r="NZY57" s="6"/>
      <c r="NZZ57" s="6"/>
      <c r="OAA57" s="6"/>
      <c r="OAB57" s="6"/>
      <c r="OAC57" s="6"/>
      <c r="OAD57" s="6"/>
      <c r="OAE57" s="6"/>
      <c r="OAF57" s="6"/>
      <c r="OAG57" s="6"/>
      <c r="OAH57" s="6"/>
      <c r="OAI57" s="6"/>
      <c r="OAJ57" s="6"/>
      <c r="OAK57" s="6"/>
      <c r="OAL57" s="6"/>
      <c r="OAM57" s="6"/>
      <c r="OAN57" s="6"/>
      <c r="OAO57" s="6"/>
      <c r="OAP57" s="6"/>
      <c r="OAQ57" s="6"/>
      <c r="OAR57" s="6"/>
      <c r="OAS57" s="6"/>
      <c r="OAT57" s="6"/>
      <c r="OAU57" s="6"/>
      <c r="OAV57" s="6"/>
      <c r="OAW57" s="6"/>
      <c r="OAX57" s="6"/>
      <c r="OAY57" s="6"/>
      <c r="OAZ57" s="6"/>
      <c r="OBA57" s="6"/>
      <c r="OBB57" s="6"/>
      <c r="OBC57" s="6"/>
      <c r="OBD57" s="6"/>
      <c r="OBE57" s="6"/>
      <c r="OBF57" s="6"/>
      <c r="OBG57" s="6"/>
      <c r="OBH57" s="6"/>
      <c r="OBI57" s="6"/>
      <c r="OBJ57" s="6"/>
      <c r="OBK57" s="6"/>
      <c r="OBL57" s="6"/>
      <c r="OBM57" s="6"/>
      <c r="OBN57" s="6"/>
      <c r="OBO57" s="6"/>
      <c r="OBP57" s="6"/>
      <c r="OBQ57" s="6"/>
      <c r="OBR57" s="6"/>
      <c r="OBS57" s="6"/>
      <c r="OBT57" s="6"/>
      <c r="OBU57" s="6"/>
      <c r="OBV57" s="6"/>
      <c r="OBW57" s="6"/>
      <c r="OBX57" s="6"/>
      <c r="OBY57" s="6"/>
      <c r="OBZ57" s="6"/>
      <c r="OCA57" s="6"/>
      <c r="OCB57" s="6"/>
      <c r="OCC57" s="6"/>
      <c r="OCD57" s="6"/>
      <c r="OCE57" s="6"/>
      <c r="OCF57" s="6"/>
      <c r="OCG57" s="6"/>
      <c r="OCH57" s="6"/>
      <c r="OCI57" s="6"/>
      <c r="OCJ57" s="6"/>
      <c r="OCK57" s="6"/>
      <c r="OCL57" s="6"/>
      <c r="OCM57" s="6"/>
      <c r="OCN57" s="6"/>
      <c r="OCO57" s="6"/>
      <c r="OCP57" s="6"/>
      <c r="OCQ57" s="6"/>
      <c r="OCR57" s="6"/>
      <c r="OCS57" s="6"/>
      <c r="OCT57" s="6"/>
      <c r="OCU57" s="6"/>
      <c r="OCV57" s="6"/>
      <c r="OCW57" s="6"/>
      <c r="OCX57" s="6"/>
      <c r="OCY57" s="6"/>
      <c r="OCZ57" s="6"/>
      <c r="ODA57" s="6"/>
      <c r="ODB57" s="6"/>
      <c r="ODC57" s="6"/>
      <c r="ODD57" s="6"/>
      <c r="ODE57" s="6"/>
      <c r="ODF57" s="6"/>
      <c r="ODG57" s="6"/>
      <c r="ODH57" s="6"/>
      <c r="ODI57" s="6"/>
      <c r="ODJ57" s="6"/>
      <c r="ODK57" s="6"/>
      <c r="ODL57" s="6"/>
      <c r="ODM57" s="6"/>
      <c r="ODN57" s="6"/>
      <c r="ODO57" s="6"/>
      <c r="ODP57" s="6"/>
      <c r="ODQ57" s="6"/>
      <c r="ODR57" s="6"/>
      <c r="ODS57" s="6"/>
      <c r="ODT57" s="6"/>
      <c r="ODU57" s="6"/>
      <c r="ODV57" s="6"/>
      <c r="ODW57" s="6"/>
      <c r="ODX57" s="6"/>
      <c r="ODY57" s="6"/>
      <c r="ODZ57" s="6"/>
      <c r="OEA57" s="6"/>
      <c r="OEB57" s="6"/>
      <c r="OEC57" s="6"/>
      <c r="OED57" s="6"/>
      <c r="OEE57" s="6"/>
      <c r="OEF57" s="6"/>
      <c r="OEG57" s="6"/>
      <c r="OEH57" s="6"/>
      <c r="OEI57" s="6"/>
      <c r="OEJ57" s="6"/>
      <c r="OEK57" s="6"/>
      <c r="OEL57" s="6"/>
      <c r="OEM57" s="6"/>
      <c r="OEN57" s="6"/>
      <c r="OEO57" s="6"/>
      <c r="OEP57" s="6"/>
      <c r="OEQ57" s="6"/>
      <c r="OER57" s="6"/>
      <c r="OES57" s="6"/>
      <c r="OET57" s="6"/>
      <c r="OEU57" s="6"/>
      <c r="OEV57" s="6"/>
      <c r="OEW57" s="6"/>
      <c r="OEX57" s="6"/>
      <c r="OEY57" s="6"/>
      <c r="OEZ57" s="6"/>
      <c r="OFA57" s="6"/>
      <c r="OFB57" s="6"/>
      <c r="OFC57" s="6"/>
      <c r="OFD57" s="6"/>
      <c r="OFE57" s="6"/>
      <c r="OFF57" s="6"/>
      <c r="OFG57" s="6"/>
      <c r="OFH57" s="6"/>
      <c r="OFI57" s="6"/>
      <c r="OFJ57" s="6"/>
      <c r="OFK57" s="6"/>
      <c r="OFL57" s="6"/>
      <c r="OFM57" s="6"/>
      <c r="OFN57" s="6"/>
      <c r="OFO57" s="6"/>
      <c r="OFP57" s="6"/>
      <c r="OFQ57" s="6"/>
      <c r="OFR57" s="6"/>
      <c r="OFS57" s="6"/>
      <c r="OFT57" s="6"/>
      <c r="OFU57" s="6"/>
      <c r="OFV57" s="6"/>
      <c r="OFW57" s="6"/>
      <c r="OFX57" s="6"/>
      <c r="OFY57" s="6"/>
      <c r="OFZ57" s="6"/>
      <c r="OGA57" s="6"/>
      <c r="OGB57" s="6"/>
      <c r="OGC57" s="6"/>
      <c r="OGD57" s="6"/>
      <c r="OGE57" s="6"/>
      <c r="OGF57" s="6"/>
      <c r="OGG57" s="6"/>
      <c r="OGH57" s="6"/>
      <c r="OGI57" s="6"/>
      <c r="OGJ57" s="6"/>
      <c r="OGK57" s="6"/>
      <c r="OGL57" s="6"/>
      <c r="OGM57" s="6"/>
      <c r="OGN57" s="6"/>
      <c r="OGO57" s="6"/>
      <c r="OGP57" s="6"/>
      <c r="OGQ57" s="6"/>
      <c r="OGR57" s="6"/>
      <c r="OGS57" s="6"/>
      <c r="OGT57" s="6"/>
      <c r="OGU57" s="6"/>
      <c r="OGV57" s="6"/>
      <c r="OGW57" s="6"/>
      <c r="OGX57" s="6"/>
      <c r="OGY57" s="6"/>
      <c r="OGZ57" s="6"/>
      <c r="OHA57" s="6"/>
      <c r="OHB57" s="6"/>
      <c r="OHC57" s="6"/>
      <c r="OHD57" s="6"/>
      <c r="OHE57" s="6"/>
      <c r="OHF57" s="6"/>
      <c r="OHG57" s="6"/>
      <c r="OHH57" s="6"/>
      <c r="OHI57" s="6"/>
      <c r="OHJ57" s="6"/>
      <c r="OHK57" s="6"/>
      <c r="OHL57" s="6"/>
      <c r="OHM57" s="6"/>
      <c r="OHN57" s="6"/>
      <c r="OHO57" s="6"/>
      <c r="OHP57" s="6"/>
      <c r="OHQ57" s="6"/>
      <c r="OHR57" s="6"/>
      <c r="OHS57" s="6"/>
      <c r="OHT57" s="6"/>
      <c r="OHU57" s="6"/>
      <c r="OHV57" s="6"/>
      <c r="OHW57" s="6"/>
      <c r="OHX57" s="6"/>
      <c r="OHY57" s="6"/>
      <c r="OHZ57" s="6"/>
      <c r="OIA57" s="6"/>
      <c r="OIB57" s="6"/>
      <c r="OIC57" s="6"/>
      <c r="OID57" s="6"/>
      <c r="OIE57" s="6"/>
      <c r="OIF57" s="6"/>
      <c r="OIG57" s="6"/>
      <c r="OIH57" s="6"/>
      <c r="OII57" s="6"/>
      <c r="OIJ57" s="6"/>
      <c r="OIK57" s="6"/>
      <c r="OIL57" s="6"/>
      <c r="OIM57" s="6"/>
      <c r="OIN57" s="6"/>
      <c r="OIO57" s="6"/>
      <c r="OIP57" s="6"/>
      <c r="OIQ57" s="6"/>
      <c r="OIR57" s="6"/>
      <c r="OIS57" s="6"/>
      <c r="OIT57" s="6"/>
      <c r="OIU57" s="6"/>
      <c r="OIV57" s="6"/>
      <c r="OIW57" s="6"/>
      <c r="OIX57" s="6"/>
      <c r="OIY57" s="6"/>
      <c r="OIZ57" s="6"/>
      <c r="OJA57" s="6"/>
      <c r="OJB57" s="6"/>
      <c r="OJC57" s="6"/>
      <c r="OJD57" s="6"/>
      <c r="OJE57" s="6"/>
      <c r="OJF57" s="6"/>
      <c r="OJG57" s="6"/>
      <c r="OJH57" s="6"/>
      <c r="OJI57" s="6"/>
      <c r="OJJ57" s="6"/>
      <c r="OJK57" s="6"/>
      <c r="OJL57" s="6"/>
      <c r="OJM57" s="6"/>
      <c r="OJN57" s="6"/>
      <c r="OJO57" s="6"/>
      <c r="OJP57" s="6"/>
      <c r="OJQ57" s="6"/>
      <c r="OJR57" s="6"/>
      <c r="OJS57" s="6"/>
      <c r="OJT57" s="6"/>
      <c r="OJU57" s="6"/>
      <c r="OJV57" s="6"/>
      <c r="OJW57" s="6"/>
      <c r="OJX57" s="6"/>
      <c r="OJY57" s="6"/>
      <c r="OJZ57" s="6"/>
      <c r="OKA57" s="6"/>
      <c r="OKB57" s="6"/>
      <c r="OKC57" s="6"/>
      <c r="OKD57" s="6"/>
      <c r="OKE57" s="6"/>
      <c r="OKF57" s="6"/>
      <c r="OKG57" s="6"/>
      <c r="OKH57" s="6"/>
      <c r="OKI57" s="6"/>
      <c r="OKJ57" s="6"/>
      <c r="OKK57" s="6"/>
      <c r="OKL57" s="6"/>
      <c r="OKM57" s="6"/>
      <c r="OKN57" s="6"/>
      <c r="OKO57" s="6"/>
      <c r="OKP57" s="6"/>
      <c r="OKQ57" s="6"/>
      <c r="OKR57" s="6"/>
      <c r="OKS57" s="6"/>
      <c r="OKT57" s="6"/>
      <c r="OKU57" s="6"/>
      <c r="OKV57" s="6"/>
      <c r="OKW57" s="6"/>
      <c r="OKX57" s="6"/>
      <c r="OKY57" s="6"/>
      <c r="OKZ57" s="6"/>
      <c r="OLA57" s="6"/>
      <c r="OLB57" s="6"/>
      <c r="OLC57" s="6"/>
      <c r="OLD57" s="6"/>
      <c r="OLE57" s="6"/>
      <c r="OLF57" s="6"/>
      <c r="OLG57" s="6"/>
      <c r="OLH57" s="6"/>
      <c r="OLI57" s="6"/>
      <c r="OLJ57" s="6"/>
      <c r="OLK57" s="6"/>
      <c r="OLL57" s="6"/>
      <c r="OLM57" s="6"/>
      <c r="OLN57" s="6"/>
      <c r="OLO57" s="6"/>
      <c r="OLP57" s="6"/>
      <c r="OLQ57" s="6"/>
      <c r="OLR57" s="6"/>
      <c r="OLS57" s="6"/>
      <c r="OLT57" s="6"/>
      <c r="OLU57" s="6"/>
      <c r="OLV57" s="6"/>
      <c r="OLW57" s="6"/>
      <c r="OLX57" s="6"/>
      <c r="OLY57" s="6"/>
      <c r="OLZ57" s="6"/>
      <c r="OMA57" s="6"/>
      <c r="OMB57" s="6"/>
      <c r="OMC57" s="6"/>
      <c r="OMD57" s="6"/>
      <c r="OME57" s="6"/>
      <c r="OMF57" s="6"/>
      <c r="OMG57" s="6"/>
      <c r="OMH57" s="6"/>
      <c r="OMI57" s="6"/>
      <c r="OMJ57" s="6"/>
      <c r="OMK57" s="6"/>
      <c r="OML57" s="6"/>
      <c r="OMM57" s="6"/>
      <c r="OMN57" s="6"/>
      <c r="OMO57" s="6"/>
      <c r="OMP57" s="6"/>
      <c r="OMQ57" s="6"/>
      <c r="OMR57" s="6"/>
      <c r="OMS57" s="6"/>
      <c r="OMT57" s="6"/>
      <c r="OMU57" s="6"/>
      <c r="OMV57" s="6"/>
      <c r="OMW57" s="6"/>
      <c r="OMX57" s="6"/>
      <c r="OMY57" s="6"/>
      <c r="OMZ57" s="6"/>
      <c r="ONA57" s="6"/>
      <c r="ONB57" s="6"/>
      <c r="ONC57" s="6"/>
      <c r="OND57" s="6"/>
      <c r="ONE57" s="6"/>
      <c r="ONF57" s="6"/>
      <c r="ONG57" s="6"/>
      <c r="ONH57" s="6"/>
      <c r="ONI57" s="6"/>
      <c r="ONJ57" s="6"/>
      <c r="ONK57" s="6"/>
      <c r="ONL57" s="6"/>
      <c r="ONM57" s="6"/>
      <c r="ONN57" s="6"/>
      <c r="ONO57" s="6"/>
      <c r="ONP57" s="6"/>
      <c r="ONQ57" s="6"/>
      <c r="ONR57" s="6"/>
      <c r="ONS57" s="6"/>
      <c r="ONT57" s="6"/>
      <c r="ONU57" s="6"/>
      <c r="ONV57" s="6"/>
      <c r="ONW57" s="6"/>
      <c r="ONX57" s="6"/>
      <c r="ONY57" s="6"/>
      <c r="ONZ57" s="6"/>
      <c r="OOA57" s="6"/>
      <c r="OOB57" s="6"/>
      <c r="OOC57" s="6"/>
      <c r="OOD57" s="6"/>
      <c r="OOE57" s="6"/>
      <c r="OOF57" s="6"/>
      <c r="OOG57" s="6"/>
      <c r="OOH57" s="6"/>
      <c r="OOI57" s="6"/>
      <c r="OOJ57" s="6"/>
      <c r="OOK57" s="6"/>
      <c r="OOL57" s="6"/>
      <c r="OOM57" s="6"/>
      <c r="OON57" s="6"/>
      <c r="OOO57" s="6"/>
      <c r="OOP57" s="6"/>
      <c r="OOQ57" s="6"/>
      <c r="OOR57" s="6"/>
      <c r="OOS57" s="6"/>
      <c r="OOT57" s="6"/>
      <c r="OOU57" s="6"/>
      <c r="OOV57" s="6"/>
      <c r="OOW57" s="6"/>
      <c r="OOX57" s="6"/>
      <c r="OOY57" s="6"/>
      <c r="OOZ57" s="6"/>
      <c r="OPA57" s="6"/>
      <c r="OPB57" s="6"/>
      <c r="OPC57" s="6"/>
      <c r="OPD57" s="6"/>
      <c r="OPE57" s="6"/>
      <c r="OPF57" s="6"/>
      <c r="OPG57" s="6"/>
      <c r="OPH57" s="6"/>
      <c r="OPI57" s="6"/>
      <c r="OPJ57" s="6"/>
      <c r="OPK57" s="6"/>
      <c r="OPL57" s="6"/>
      <c r="OPM57" s="6"/>
      <c r="OPN57" s="6"/>
      <c r="OPO57" s="6"/>
      <c r="OPP57" s="6"/>
      <c r="OPQ57" s="6"/>
      <c r="OPR57" s="6"/>
      <c r="OPS57" s="6"/>
      <c r="OPT57" s="6"/>
      <c r="OPU57" s="6"/>
      <c r="OPV57" s="6"/>
      <c r="OPW57" s="6"/>
      <c r="OPX57" s="6"/>
      <c r="OPY57" s="6"/>
      <c r="OPZ57" s="6"/>
      <c r="OQA57" s="6"/>
      <c r="OQB57" s="6"/>
      <c r="OQC57" s="6"/>
      <c r="OQD57" s="6"/>
      <c r="OQE57" s="6"/>
      <c r="OQF57" s="6"/>
      <c r="OQG57" s="6"/>
      <c r="OQH57" s="6"/>
      <c r="OQI57" s="6"/>
      <c r="OQJ57" s="6"/>
      <c r="OQK57" s="6"/>
      <c r="OQL57" s="6"/>
      <c r="OQM57" s="6"/>
      <c r="OQN57" s="6"/>
      <c r="OQO57" s="6"/>
      <c r="OQP57" s="6"/>
      <c r="OQQ57" s="6"/>
      <c r="OQR57" s="6"/>
      <c r="OQS57" s="6"/>
      <c r="OQT57" s="6"/>
      <c r="OQU57" s="6"/>
      <c r="OQV57" s="6"/>
      <c r="OQW57" s="6"/>
      <c r="OQX57" s="6"/>
      <c r="OQY57" s="6"/>
      <c r="OQZ57" s="6"/>
      <c r="ORA57" s="6"/>
      <c r="ORB57" s="6"/>
      <c r="ORC57" s="6"/>
      <c r="ORD57" s="6"/>
      <c r="ORE57" s="6"/>
      <c r="ORF57" s="6"/>
      <c r="ORG57" s="6"/>
      <c r="ORH57" s="6"/>
      <c r="ORI57" s="6"/>
      <c r="ORJ57" s="6"/>
      <c r="ORK57" s="6"/>
      <c r="ORL57" s="6"/>
      <c r="ORM57" s="6"/>
      <c r="ORN57" s="6"/>
      <c r="ORO57" s="6"/>
      <c r="ORP57" s="6"/>
      <c r="ORQ57" s="6"/>
      <c r="ORR57" s="6"/>
      <c r="ORS57" s="6"/>
      <c r="ORT57" s="6"/>
      <c r="ORU57" s="6"/>
      <c r="ORV57" s="6"/>
      <c r="ORW57" s="6"/>
      <c r="ORX57" s="6"/>
      <c r="ORY57" s="6"/>
      <c r="ORZ57" s="6"/>
      <c r="OSA57" s="6"/>
      <c r="OSB57" s="6"/>
      <c r="OSC57" s="6"/>
      <c r="OSD57" s="6"/>
      <c r="OSE57" s="6"/>
      <c r="OSF57" s="6"/>
      <c r="OSG57" s="6"/>
      <c r="OSH57" s="6"/>
      <c r="OSI57" s="6"/>
      <c r="OSJ57" s="6"/>
      <c r="OSK57" s="6"/>
      <c r="OSL57" s="6"/>
      <c r="OSM57" s="6"/>
      <c r="OSN57" s="6"/>
      <c r="OSO57" s="6"/>
      <c r="OSP57" s="6"/>
      <c r="OSQ57" s="6"/>
      <c r="OSR57" s="6"/>
      <c r="OSS57" s="6"/>
      <c r="OST57" s="6"/>
      <c r="OSU57" s="6"/>
      <c r="OSV57" s="6"/>
      <c r="OSW57" s="6"/>
      <c r="OSX57" s="6"/>
      <c r="OSY57" s="6"/>
      <c r="OSZ57" s="6"/>
      <c r="OTA57" s="6"/>
      <c r="OTB57" s="6"/>
      <c r="OTC57" s="6"/>
      <c r="OTD57" s="6"/>
      <c r="OTE57" s="6"/>
      <c r="OTF57" s="6"/>
      <c r="OTG57" s="6"/>
      <c r="OTH57" s="6"/>
      <c r="OTI57" s="6"/>
      <c r="OTJ57" s="6"/>
      <c r="OTK57" s="6"/>
      <c r="OTL57" s="6"/>
      <c r="OTM57" s="6"/>
      <c r="OTN57" s="6"/>
      <c r="OTO57" s="6"/>
      <c r="OTP57" s="6"/>
      <c r="OTQ57" s="6"/>
      <c r="OTR57" s="6"/>
      <c r="OTS57" s="6"/>
      <c r="OTT57" s="6"/>
      <c r="OTU57" s="6"/>
      <c r="OTV57" s="6"/>
      <c r="OTW57" s="6"/>
      <c r="OTX57" s="6"/>
      <c r="OTY57" s="6"/>
      <c r="OTZ57" s="6"/>
      <c r="OUA57" s="6"/>
      <c r="OUB57" s="6"/>
      <c r="OUC57" s="6"/>
      <c r="OUD57" s="6"/>
      <c r="OUE57" s="6"/>
      <c r="OUF57" s="6"/>
      <c r="OUG57" s="6"/>
      <c r="OUH57" s="6"/>
      <c r="OUI57" s="6"/>
      <c r="OUJ57" s="6"/>
      <c r="OUK57" s="6"/>
      <c r="OUL57" s="6"/>
      <c r="OUM57" s="6"/>
      <c r="OUN57" s="6"/>
      <c r="OUO57" s="6"/>
      <c r="OUP57" s="6"/>
      <c r="OUQ57" s="6"/>
      <c r="OUR57" s="6"/>
      <c r="OUS57" s="6"/>
      <c r="OUT57" s="6"/>
      <c r="OUU57" s="6"/>
      <c r="OUV57" s="6"/>
      <c r="OUW57" s="6"/>
      <c r="OUX57" s="6"/>
      <c r="OUY57" s="6"/>
      <c r="OUZ57" s="6"/>
      <c r="OVA57" s="6"/>
      <c r="OVB57" s="6"/>
      <c r="OVC57" s="6"/>
      <c r="OVD57" s="6"/>
      <c r="OVE57" s="6"/>
      <c r="OVF57" s="6"/>
      <c r="OVG57" s="6"/>
      <c r="OVH57" s="6"/>
      <c r="OVI57" s="6"/>
      <c r="OVJ57" s="6"/>
      <c r="OVK57" s="6"/>
      <c r="OVL57" s="6"/>
      <c r="OVM57" s="6"/>
      <c r="OVN57" s="6"/>
      <c r="OVO57" s="6"/>
      <c r="OVP57" s="6"/>
      <c r="OVQ57" s="6"/>
      <c r="OVR57" s="6"/>
      <c r="OVS57" s="6"/>
      <c r="OVT57" s="6"/>
      <c r="OVU57" s="6"/>
      <c r="OVV57" s="6"/>
      <c r="OVW57" s="6"/>
      <c r="OVX57" s="6"/>
      <c r="OVY57" s="6"/>
      <c r="OVZ57" s="6"/>
      <c r="OWA57" s="6"/>
      <c r="OWB57" s="6"/>
      <c r="OWC57" s="6"/>
      <c r="OWD57" s="6"/>
      <c r="OWE57" s="6"/>
      <c r="OWF57" s="6"/>
      <c r="OWG57" s="6"/>
      <c r="OWH57" s="6"/>
      <c r="OWI57" s="6"/>
      <c r="OWJ57" s="6"/>
      <c r="OWK57" s="6"/>
      <c r="OWL57" s="6"/>
      <c r="OWM57" s="6"/>
      <c r="OWN57" s="6"/>
      <c r="OWO57" s="6"/>
      <c r="OWP57" s="6"/>
      <c r="OWQ57" s="6"/>
      <c r="OWR57" s="6"/>
      <c r="OWS57" s="6"/>
      <c r="OWT57" s="6"/>
      <c r="OWU57" s="6"/>
      <c r="OWV57" s="6"/>
      <c r="OWW57" s="6"/>
      <c r="OWX57" s="6"/>
      <c r="OWY57" s="6"/>
      <c r="OWZ57" s="6"/>
      <c r="OXA57" s="6"/>
      <c r="OXB57" s="6"/>
      <c r="OXC57" s="6"/>
      <c r="OXD57" s="6"/>
      <c r="OXE57" s="6"/>
      <c r="OXF57" s="6"/>
      <c r="OXG57" s="6"/>
      <c r="OXH57" s="6"/>
      <c r="OXI57" s="6"/>
      <c r="OXJ57" s="6"/>
      <c r="OXK57" s="6"/>
      <c r="OXL57" s="6"/>
      <c r="OXM57" s="6"/>
      <c r="OXN57" s="6"/>
      <c r="OXO57" s="6"/>
      <c r="OXP57" s="6"/>
      <c r="OXQ57" s="6"/>
      <c r="OXR57" s="6"/>
      <c r="OXS57" s="6"/>
      <c r="OXT57" s="6"/>
      <c r="OXU57" s="6"/>
      <c r="OXV57" s="6"/>
      <c r="OXW57" s="6"/>
      <c r="OXX57" s="6"/>
      <c r="OXY57" s="6"/>
      <c r="OXZ57" s="6"/>
      <c r="OYA57" s="6"/>
      <c r="OYB57" s="6"/>
      <c r="OYC57" s="6"/>
      <c r="OYD57" s="6"/>
      <c r="OYE57" s="6"/>
      <c r="OYF57" s="6"/>
      <c r="OYG57" s="6"/>
      <c r="OYH57" s="6"/>
      <c r="OYI57" s="6"/>
      <c r="OYJ57" s="6"/>
      <c r="OYK57" s="6"/>
      <c r="OYL57" s="6"/>
      <c r="OYM57" s="6"/>
      <c r="OYN57" s="6"/>
      <c r="OYO57" s="6"/>
      <c r="OYP57" s="6"/>
      <c r="OYQ57" s="6"/>
      <c r="OYR57" s="6"/>
      <c r="OYS57" s="6"/>
      <c r="OYT57" s="6"/>
      <c r="OYU57" s="6"/>
      <c r="OYV57" s="6"/>
      <c r="OYW57" s="6"/>
      <c r="OYX57" s="6"/>
      <c r="OYY57" s="6"/>
      <c r="OYZ57" s="6"/>
      <c r="OZA57" s="6"/>
      <c r="OZB57" s="6"/>
      <c r="OZC57" s="6"/>
      <c r="OZD57" s="6"/>
      <c r="OZE57" s="6"/>
      <c r="OZF57" s="6"/>
      <c r="OZG57" s="6"/>
      <c r="OZH57" s="6"/>
      <c r="OZI57" s="6"/>
      <c r="OZJ57" s="6"/>
      <c r="OZK57" s="6"/>
      <c r="OZL57" s="6"/>
      <c r="OZM57" s="6"/>
      <c r="OZN57" s="6"/>
      <c r="OZO57" s="6"/>
      <c r="OZP57" s="6"/>
      <c r="OZQ57" s="6"/>
      <c r="OZR57" s="6"/>
      <c r="OZS57" s="6"/>
      <c r="OZT57" s="6"/>
      <c r="OZU57" s="6"/>
      <c r="OZV57" s="6"/>
      <c r="OZW57" s="6"/>
      <c r="OZX57" s="6"/>
      <c r="OZY57" s="6"/>
      <c r="OZZ57" s="6"/>
      <c r="PAA57" s="6"/>
      <c r="PAB57" s="6"/>
      <c r="PAC57" s="6"/>
      <c r="PAD57" s="6"/>
      <c r="PAE57" s="6"/>
      <c r="PAF57" s="6"/>
      <c r="PAG57" s="6"/>
      <c r="PAH57" s="6"/>
      <c r="PAI57" s="6"/>
      <c r="PAJ57" s="6"/>
      <c r="PAK57" s="6"/>
      <c r="PAL57" s="6"/>
      <c r="PAM57" s="6"/>
      <c r="PAN57" s="6"/>
      <c r="PAO57" s="6"/>
      <c r="PAP57" s="6"/>
      <c r="PAQ57" s="6"/>
      <c r="PAR57" s="6"/>
      <c r="PAS57" s="6"/>
      <c r="PAT57" s="6"/>
      <c r="PAU57" s="6"/>
      <c r="PAV57" s="6"/>
      <c r="PAW57" s="6"/>
      <c r="PAX57" s="6"/>
      <c r="PAY57" s="6"/>
      <c r="PAZ57" s="6"/>
      <c r="PBA57" s="6"/>
      <c r="PBB57" s="6"/>
      <c r="PBC57" s="6"/>
      <c r="PBD57" s="6"/>
      <c r="PBE57" s="6"/>
      <c r="PBF57" s="6"/>
      <c r="PBG57" s="6"/>
      <c r="PBH57" s="6"/>
      <c r="PBI57" s="6"/>
      <c r="PBJ57" s="6"/>
      <c r="PBK57" s="6"/>
      <c r="PBL57" s="6"/>
      <c r="PBM57" s="6"/>
      <c r="PBN57" s="6"/>
      <c r="PBO57" s="6"/>
      <c r="PBP57" s="6"/>
      <c r="PBQ57" s="6"/>
      <c r="PBR57" s="6"/>
      <c r="PBS57" s="6"/>
      <c r="PBT57" s="6"/>
      <c r="PBU57" s="6"/>
      <c r="PBV57" s="6"/>
      <c r="PBW57" s="6"/>
      <c r="PBX57" s="6"/>
      <c r="PBY57" s="6"/>
      <c r="PBZ57" s="6"/>
      <c r="PCA57" s="6"/>
      <c r="PCB57" s="6"/>
      <c r="PCC57" s="6"/>
      <c r="PCD57" s="6"/>
      <c r="PCE57" s="6"/>
      <c r="PCF57" s="6"/>
      <c r="PCG57" s="6"/>
      <c r="PCH57" s="6"/>
      <c r="PCI57" s="6"/>
      <c r="PCJ57" s="6"/>
      <c r="PCK57" s="6"/>
      <c r="PCL57" s="6"/>
      <c r="PCM57" s="6"/>
      <c r="PCN57" s="6"/>
      <c r="PCO57" s="6"/>
      <c r="PCP57" s="6"/>
      <c r="PCQ57" s="6"/>
      <c r="PCR57" s="6"/>
      <c r="PCS57" s="6"/>
      <c r="PCT57" s="6"/>
      <c r="PCU57" s="6"/>
      <c r="PCV57" s="6"/>
      <c r="PCW57" s="6"/>
      <c r="PCX57" s="6"/>
      <c r="PCY57" s="6"/>
      <c r="PCZ57" s="6"/>
      <c r="PDA57" s="6"/>
      <c r="PDB57" s="6"/>
      <c r="PDC57" s="6"/>
      <c r="PDD57" s="6"/>
      <c r="PDE57" s="6"/>
      <c r="PDF57" s="6"/>
      <c r="PDG57" s="6"/>
      <c r="PDH57" s="6"/>
      <c r="PDI57" s="6"/>
      <c r="PDJ57" s="6"/>
      <c r="PDK57" s="6"/>
      <c r="PDL57" s="6"/>
      <c r="PDM57" s="6"/>
      <c r="PDN57" s="6"/>
      <c r="PDO57" s="6"/>
      <c r="PDP57" s="6"/>
      <c r="PDQ57" s="6"/>
      <c r="PDR57" s="6"/>
      <c r="PDS57" s="6"/>
      <c r="PDT57" s="6"/>
      <c r="PDU57" s="6"/>
      <c r="PDV57" s="6"/>
      <c r="PDW57" s="6"/>
      <c r="PDX57" s="6"/>
      <c r="PDY57" s="6"/>
      <c r="PDZ57" s="6"/>
      <c r="PEA57" s="6"/>
      <c r="PEB57" s="6"/>
      <c r="PEC57" s="6"/>
      <c r="PED57" s="6"/>
      <c r="PEE57" s="6"/>
      <c r="PEF57" s="6"/>
      <c r="PEG57" s="6"/>
      <c r="PEH57" s="6"/>
      <c r="PEI57" s="6"/>
      <c r="PEJ57" s="6"/>
      <c r="PEK57" s="6"/>
      <c r="PEL57" s="6"/>
      <c r="PEM57" s="6"/>
      <c r="PEN57" s="6"/>
      <c r="PEO57" s="6"/>
      <c r="PEP57" s="6"/>
      <c r="PEQ57" s="6"/>
      <c r="PER57" s="6"/>
      <c r="PES57" s="6"/>
      <c r="PET57" s="6"/>
      <c r="PEU57" s="6"/>
      <c r="PEV57" s="6"/>
      <c r="PEW57" s="6"/>
      <c r="PEX57" s="6"/>
      <c r="PEY57" s="6"/>
      <c r="PEZ57" s="6"/>
      <c r="PFA57" s="6"/>
      <c r="PFB57" s="6"/>
      <c r="PFC57" s="6"/>
      <c r="PFD57" s="6"/>
      <c r="PFE57" s="6"/>
      <c r="PFF57" s="6"/>
      <c r="PFG57" s="6"/>
      <c r="PFH57" s="6"/>
      <c r="PFI57" s="6"/>
      <c r="PFJ57" s="6"/>
      <c r="PFK57" s="6"/>
      <c r="PFL57" s="6"/>
      <c r="PFM57" s="6"/>
      <c r="PFN57" s="6"/>
      <c r="PFO57" s="6"/>
      <c r="PFP57" s="6"/>
      <c r="PFQ57" s="6"/>
      <c r="PFR57" s="6"/>
      <c r="PFS57" s="6"/>
      <c r="PFT57" s="6"/>
      <c r="PFU57" s="6"/>
      <c r="PFV57" s="6"/>
      <c r="PFW57" s="6"/>
      <c r="PFX57" s="6"/>
      <c r="PFY57" s="6"/>
      <c r="PFZ57" s="6"/>
      <c r="PGA57" s="6"/>
      <c r="PGB57" s="6"/>
      <c r="PGC57" s="6"/>
      <c r="PGD57" s="6"/>
      <c r="PGE57" s="6"/>
      <c r="PGF57" s="6"/>
      <c r="PGG57" s="6"/>
      <c r="PGH57" s="6"/>
      <c r="PGI57" s="6"/>
      <c r="PGJ57" s="6"/>
      <c r="PGK57" s="6"/>
      <c r="PGL57" s="6"/>
      <c r="PGM57" s="6"/>
      <c r="PGN57" s="6"/>
      <c r="PGO57" s="6"/>
      <c r="PGP57" s="6"/>
      <c r="PGQ57" s="6"/>
      <c r="PGR57" s="6"/>
      <c r="PGS57" s="6"/>
      <c r="PGT57" s="6"/>
      <c r="PGU57" s="6"/>
      <c r="PGV57" s="6"/>
      <c r="PGW57" s="6"/>
      <c r="PGX57" s="6"/>
      <c r="PGY57" s="6"/>
      <c r="PGZ57" s="6"/>
      <c r="PHA57" s="6"/>
      <c r="PHB57" s="6"/>
      <c r="PHC57" s="6"/>
      <c r="PHD57" s="6"/>
      <c r="PHE57" s="6"/>
      <c r="PHF57" s="6"/>
      <c r="PHG57" s="6"/>
      <c r="PHH57" s="6"/>
      <c r="PHI57" s="6"/>
      <c r="PHJ57" s="6"/>
      <c r="PHK57" s="6"/>
      <c r="PHL57" s="6"/>
      <c r="PHM57" s="6"/>
      <c r="PHN57" s="6"/>
      <c r="PHO57" s="6"/>
      <c r="PHP57" s="6"/>
      <c r="PHQ57" s="6"/>
      <c r="PHR57" s="6"/>
      <c r="PHS57" s="6"/>
      <c r="PHT57" s="6"/>
      <c r="PHU57" s="6"/>
      <c r="PHV57" s="6"/>
      <c r="PHW57" s="6"/>
      <c r="PHX57" s="6"/>
      <c r="PHY57" s="6"/>
      <c r="PHZ57" s="6"/>
      <c r="PIA57" s="6"/>
      <c r="PIB57" s="6"/>
      <c r="PIC57" s="6"/>
      <c r="PID57" s="6"/>
      <c r="PIE57" s="6"/>
      <c r="PIF57" s="6"/>
      <c r="PIG57" s="6"/>
      <c r="PIH57" s="6"/>
      <c r="PII57" s="6"/>
      <c r="PIJ57" s="6"/>
      <c r="PIK57" s="6"/>
      <c r="PIL57" s="6"/>
      <c r="PIM57" s="6"/>
      <c r="PIN57" s="6"/>
      <c r="PIO57" s="6"/>
      <c r="PIP57" s="6"/>
      <c r="PIQ57" s="6"/>
      <c r="PIR57" s="6"/>
      <c r="PIS57" s="6"/>
      <c r="PIT57" s="6"/>
      <c r="PIU57" s="6"/>
      <c r="PIV57" s="6"/>
      <c r="PIW57" s="6"/>
      <c r="PIX57" s="6"/>
      <c r="PIY57" s="6"/>
      <c r="PIZ57" s="6"/>
      <c r="PJA57" s="6"/>
      <c r="PJB57" s="6"/>
      <c r="PJC57" s="6"/>
      <c r="PJD57" s="6"/>
      <c r="PJE57" s="6"/>
      <c r="PJF57" s="6"/>
      <c r="PJG57" s="6"/>
      <c r="PJH57" s="6"/>
      <c r="PJI57" s="6"/>
      <c r="PJJ57" s="6"/>
      <c r="PJK57" s="6"/>
      <c r="PJL57" s="6"/>
      <c r="PJM57" s="6"/>
      <c r="PJN57" s="6"/>
      <c r="PJO57" s="6"/>
      <c r="PJP57" s="6"/>
      <c r="PJQ57" s="6"/>
      <c r="PJR57" s="6"/>
      <c r="PJS57" s="6"/>
      <c r="PJT57" s="6"/>
      <c r="PJU57" s="6"/>
      <c r="PJV57" s="6"/>
      <c r="PJW57" s="6"/>
      <c r="PJX57" s="6"/>
      <c r="PJY57" s="6"/>
      <c r="PJZ57" s="6"/>
      <c r="PKA57" s="6"/>
      <c r="PKB57" s="6"/>
      <c r="PKC57" s="6"/>
      <c r="PKD57" s="6"/>
      <c r="PKE57" s="6"/>
      <c r="PKF57" s="6"/>
      <c r="PKG57" s="6"/>
      <c r="PKH57" s="6"/>
      <c r="PKI57" s="6"/>
      <c r="PKJ57" s="6"/>
      <c r="PKK57" s="6"/>
      <c r="PKL57" s="6"/>
      <c r="PKM57" s="6"/>
      <c r="PKN57" s="6"/>
      <c r="PKO57" s="6"/>
      <c r="PKP57" s="6"/>
      <c r="PKQ57" s="6"/>
      <c r="PKR57" s="6"/>
      <c r="PKS57" s="6"/>
      <c r="PKT57" s="6"/>
      <c r="PKU57" s="6"/>
      <c r="PKV57" s="6"/>
      <c r="PKW57" s="6"/>
      <c r="PKX57" s="6"/>
      <c r="PKY57" s="6"/>
      <c r="PKZ57" s="6"/>
      <c r="PLA57" s="6"/>
      <c r="PLB57" s="6"/>
      <c r="PLC57" s="6"/>
      <c r="PLD57" s="6"/>
      <c r="PLE57" s="6"/>
      <c r="PLF57" s="6"/>
      <c r="PLG57" s="6"/>
      <c r="PLH57" s="6"/>
      <c r="PLI57" s="6"/>
      <c r="PLJ57" s="6"/>
      <c r="PLK57" s="6"/>
      <c r="PLL57" s="6"/>
      <c r="PLM57" s="6"/>
      <c r="PLN57" s="6"/>
      <c r="PLO57" s="6"/>
      <c r="PLP57" s="6"/>
      <c r="PLQ57" s="6"/>
      <c r="PLR57" s="6"/>
      <c r="PLS57" s="6"/>
      <c r="PLT57" s="6"/>
      <c r="PLU57" s="6"/>
      <c r="PLV57" s="6"/>
      <c r="PLW57" s="6"/>
      <c r="PLX57" s="6"/>
      <c r="PLY57" s="6"/>
      <c r="PLZ57" s="6"/>
      <c r="PMA57" s="6"/>
      <c r="PMB57" s="6"/>
      <c r="PMC57" s="6"/>
      <c r="PMD57" s="6"/>
      <c r="PME57" s="6"/>
      <c r="PMF57" s="6"/>
      <c r="PMG57" s="6"/>
      <c r="PMH57" s="6"/>
      <c r="PMI57" s="6"/>
      <c r="PMJ57" s="6"/>
      <c r="PMK57" s="6"/>
      <c r="PML57" s="6"/>
      <c r="PMM57" s="6"/>
      <c r="PMN57" s="6"/>
      <c r="PMO57" s="6"/>
      <c r="PMP57" s="6"/>
      <c r="PMQ57" s="6"/>
      <c r="PMR57" s="6"/>
      <c r="PMS57" s="6"/>
      <c r="PMT57" s="6"/>
      <c r="PMU57" s="6"/>
      <c r="PMV57" s="6"/>
      <c r="PMW57" s="6"/>
      <c r="PMX57" s="6"/>
      <c r="PMY57" s="6"/>
      <c r="PMZ57" s="6"/>
      <c r="PNA57" s="6"/>
      <c r="PNB57" s="6"/>
      <c r="PNC57" s="6"/>
      <c r="PND57" s="6"/>
      <c r="PNE57" s="6"/>
      <c r="PNF57" s="6"/>
      <c r="PNG57" s="6"/>
      <c r="PNH57" s="6"/>
      <c r="PNI57" s="6"/>
      <c r="PNJ57" s="6"/>
      <c r="PNK57" s="6"/>
      <c r="PNL57" s="6"/>
      <c r="PNM57" s="6"/>
      <c r="PNN57" s="6"/>
      <c r="PNO57" s="6"/>
      <c r="PNP57" s="6"/>
      <c r="PNQ57" s="6"/>
      <c r="PNR57" s="6"/>
      <c r="PNS57" s="6"/>
      <c r="PNT57" s="6"/>
      <c r="PNU57" s="6"/>
      <c r="PNV57" s="6"/>
      <c r="PNW57" s="6"/>
      <c r="PNX57" s="6"/>
      <c r="PNY57" s="6"/>
      <c r="PNZ57" s="6"/>
      <c r="POA57" s="6"/>
      <c r="POB57" s="6"/>
      <c r="POC57" s="6"/>
      <c r="POD57" s="6"/>
      <c r="POE57" s="6"/>
      <c r="POF57" s="6"/>
      <c r="POG57" s="6"/>
      <c r="POH57" s="6"/>
      <c r="POI57" s="6"/>
      <c r="POJ57" s="6"/>
      <c r="POK57" s="6"/>
      <c r="POL57" s="6"/>
      <c r="POM57" s="6"/>
      <c r="PON57" s="6"/>
      <c r="POO57" s="6"/>
      <c r="POP57" s="6"/>
      <c r="POQ57" s="6"/>
      <c r="POR57" s="6"/>
      <c r="POS57" s="6"/>
      <c r="POT57" s="6"/>
      <c r="POU57" s="6"/>
      <c r="POV57" s="6"/>
      <c r="POW57" s="6"/>
      <c r="POX57" s="6"/>
      <c r="POY57" s="6"/>
      <c r="POZ57" s="6"/>
      <c r="PPA57" s="6"/>
      <c r="PPB57" s="6"/>
      <c r="PPC57" s="6"/>
      <c r="PPD57" s="6"/>
      <c r="PPE57" s="6"/>
      <c r="PPF57" s="6"/>
      <c r="PPG57" s="6"/>
      <c r="PPH57" s="6"/>
      <c r="PPI57" s="6"/>
      <c r="PPJ57" s="6"/>
      <c r="PPK57" s="6"/>
      <c r="PPL57" s="6"/>
      <c r="PPM57" s="6"/>
      <c r="PPN57" s="6"/>
      <c r="PPO57" s="6"/>
      <c r="PPP57" s="6"/>
      <c r="PPQ57" s="6"/>
      <c r="PPR57" s="6"/>
      <c r="PPS57" s="6"/>
      <c r="PPT57" s="6"/>
      <c r="PPU57" s="6"/>
      <c r="PPV57" s="6"/>
      <c r="PPW57" s="6"/>
      <c r="PPX57" s="6"/>
      <c r="PPY57" s="6"/>
      <c r="PPZ57" s="6"/>
      <c r="PQA57" s="6"/>
      <c r="PQB57" s="6"/>
      <c r="PQC57" s="6"/>
      <c r="PQD57" s="6"/>
      <c r="PQE57" s="6"/>
      <c r="PQF57" s="6"/>
      <c r="PQG57" s="6"/>
      <c r="PQH57" s="6"/>
      <c r="PQI57" s="6"/>
      <c r="PQJ57" s="6"/>
      <c r="PQK57" s="6"/>
      <c r="PQL57" s="6"/>
      <c r="PQM57" s="6"/>
      <c r="PQN57" s="6"/>
      <c r="PQO57" s="6"/>
      <c r="PQP57" s="6"/>
      <c r="PQQ57" s="6"/>
      <c r="PQR57" s="6"/>
      <c r="PQS57" s="6"/>
      <c r="PQT57" s="6"/>
      <c r="PQU57" s="6"/>
      <c r="PQV57" s="6"/>
      <c r="PQW57" s="6"/>
      <c r="PQX57" s="6"/>
      <c r="PQY57" s="6"/>
      <c r="PQZ57" s="6"/>
      <c r="PRA57" s="6"/>
      <c r="PRB57" s="6"/>
      <c r="PRC57" s="6"/>
      <c r="PRD57" s="6"/>
      <c r="PRE57" s="6"/>
      <c r="PRF57" s="6"/>
      <c r="PRG57" s="6"/>
      <c r="PRH57" s="6"/>
      <c r="PRI57" s="6"/>
      <c r="PRJ57" s="6"/>
      <c r="PRK57" s="6"/>
      <c r="PRL57" s="6"/>
      <c r="PRM57" s="6"/>
      <c r="PRN57" s="6"/>
      <c r="PRO57" s="6"/>
      <c r="PRP57" s="6"/>
      <c r="PRQ57" s="6"/>
      <c r="PRR57" s="6"/>
      <c r="PRS57" s="6"/>
      <c r="PRT57" s="6"/>
      <c r="PRU57" s="6"/>
      <c r="PRV57" s="6"/>
      <c r="PRW57" s="6"/>
      <c r="PRX57" s="6"/>
      <c r="PRY57" s="6"/>
      <c r="PRZ57" s="6"/>
      <c r="PSA57" s="6"/>
      <c r="PSB57" s="6"/>
      <c r="PSC57" s="6"/>
      <c r="PSD57" s="6"/>
      <c r="PSE57" s="6"/>
      <c r="PSF57" s="6"/>
      <c r="PSG57" s="6"/>
      <c r="PSH57" s="6"/>
      <c r="PSI57" s="6"/>
      <c r="PSJ57" s="6"/>
      <c r="PSK57" s="6"/>
      <c r="PSL57" s="6"/>
      <c r="PSM57" s="6"/>
      <c r="PSN57" s="6"/>
      <c r="PSO57" s="6"/>
      <c r="PSP57" s="6"/>
      <c r="PSQ57" s="6"/>
      <c r="PSR57" s="6"/>
      <c r="PSS57" s="6"/>
      <c r="PST57" s="6"/>
      <c r="PSU57" s="6"/>
      <c r="PSV57" s="6"/>
      <c r="PSW57" s="6"/>
      <c r="PSX57" s="6"/>
      <c r="PSY57" s="6"/>
      <c r="PSZ57" s="6"/>
      <c r="PTA57" s="6"/>
      <c r="PTB57" s="6"/>
      <c r="PTC57" s="6"/>
      <c r="PTD57" s="6"/>
      <c r="PTE57" s="6"/>
      <c r="PTF57" s="6"/>
      <c r="PTG57" s="6"/>
      <c r="PTH57" s="6"/>
      <c r="PTI57" s="6"/>
      <c r="PTJ57" s="6"/>
      <c r="PTK57" s="6"/>
      <c r="PTL57" s="6"/>
      <c r="PTM57" s="6"/>
      <c r="PTN57" s="6"/>
      <c r="PTO57" s="6"/>
      <c r="PTP57" s="6"/>
      <c r="PTQ57" s="6"/>
      <c r="PTR57" s="6"/>
      <c r="PTS57" s="6"/>
      <c r="PTT57" s="6"/>
      <c r="PTU57" s="6"/>
      <c r="PTV57" s="6"/>
      <c r="PTW57" s="6"/>
      <c r="PTX57" s="6"/>
      <c r="PTY57" s="6"/>
      <c r="PTZ57" s="6"/>
      <c r="PUA57" s="6"/>
      <c r="PUB57" s="6"/>
      <c r="PUC57" s="6"/>
      <c r="PUD57" s="6"/>
      <c r="PUE57" s="6"/>
      <c r="PUF57" s="6"/>
      <c r="PUG57" s="6"/>
      <c r="PUH57" s="6"/>
      <c r="PUI57" s="6"/>
      <c r="PUJ57" s="6"/>
      <c r="PUK57" s="6"/>
      <c r="PUL57" s="6"/>
      <c r="PUM57" s="6"/>
      <c r="PUN57" s="6"/>
      <c r="PUO57" s="6"/>
      <c r="PUP57" s="6"/>
      <c r="PUQ57" s="6"/>
      <c r="PUR57" s="6"/>
      <c r="PUS57" s="6"/>
      <c r="PUT57" s="6"/>
      <c r="PUU57" s="6"/>
      <c r="PUV57" s="6"/>
      <c r="PUW57" s="6"/>
      <c r="PUX57" s="6"/>
      <c r="PUY57" s="6"/>
      <c r="PUZ57" s="6"/>
      <c r="PVA57" s="6"/>
      <c r="PVB57" s="6"/>
      <c r="PVC57" s="6"/>
      <c r="PVD57" s="6"/>
      <c r="PVE57" s="6"/>
      <c r="PVF57" s="6"/>
      <c r="PVG57" s="6"/>
      <c r="PVH57" s="6"/>
      <c r="PVI57" s="6"/>
      <c r="PVJ57" s="6"/>
      <c r="PVK57" s="6"/>
      <c r="PVL57" s="6"/>
      <c r="PVM57" s="6"/>
      <c r="PVN57" s="6"/>
      <c r="PVO57" s="6"/>
      <c r="PVP57" s="6"/>
      <c r="PVQ57" s="6"/>
      <c r="PVR57" s="6"/>
      <c r="PVS57" s="6"/>
      <c r="PVT57" s="6"/>
      <c r="PVU57" s="6"/>
      <c r="PVV57" s="6"/>
      <c r="PVW57" s="6"/>
      <c r="PVX57" s="6"/>
      <c r="PVY57" s="6"/>
      <c r="PVZ57" s="6"/>
      <c r="PWA57" s="6"/>
      <c r="PWB57" s="6"/>
      <c r="PWC57" s="6"/>
      <c r="PWD57" s="6"/>
      <c r="PWE57" s="6"/>
      <c r="PWF57" s="6"/>
      <c r="PWG57" s="6"/>
      <c r="PWH57" s="6"/>
      <c r="PWI57" s="6"/>
      <c r="PWJ57" s="6"/>
      <c r="PWK57" s="6"/>
      <c r="PWL57" s="6"/>
      <c r="PWM57" s="6"/>
      <c r="PWN57" s="6"/>
      <c r="PWO57" s="6"/>
      <c r="PWP57" s="6"/>
      <c r="PWQ57" s="6"/>
      <c r="PWR57" s="6"/>
      <c r="PWS57" s="6"/>
      <c r="PWT57" s="6"/>
      <c r="PWU57" s="6"/>
      <c r="PWV57" s="6"/>
      <c r="PWW57" s="6"/>
      <c r="PWX57" s="6"/>
      <c r="PWY57" s="6"/>
      <c r="PWZ57" s="6"/>
      <c r="PXA57" s="6"/>
      <c r="PXB57" s="6"/>
      <c r="PXC57" s="6"/>
      <c r="PXD57" s="6"/>
      <c r="PXE57" s="6"/>
      <c r="PXF57" s="6"/>
      <c r="PXG57" s="6"/>
      <c r="PXH57" s="6"/>
      <c r="PXI57" s="6"/>
      <c r="PXJ57" s="6"/>
      <c r="PXK57" s="6"/>
      <c r="PXL57" s="6"/>
      <c r="PXM57" s="6"/>
      <c r="PXN57" s="6"/>
      <c r="PXO57" s="6"/>
      <c r="PXP57" s="6"/>
      <c r="PXQ57" s="6"/>
      <c r="PXR57" s="6"/>
      <c r="PXS57" s="6"/>
      <c r="PXT57" s="6"/>
      <c r="PXU57" s="6"/>
      <c r="PXV57" s="6"/>
      <c r="PXW57" s="6"/>
      <c r="PXX57" s="6"/>
      <c r="PXY57" s="6"/>
      <c r="PXZ57" s="6"/>
      <c r="PYA57" s="6"/>
      <c r="PYB57" s="6"/>
      <c r="PYC57" s="6"/>
      <c r="PYD57" s="6"/>
      <c r="PYE57" s="6"/>
      <c r="PYF57" s="6"/>
      <c r="PYG57" s="6"/>
      <c r="PYH57" s="6"/>
      <c r="PYI57" s="6"/>
      <c r="PYJ57" s="6"/>
      <c r="PYK57" s="6"/>
      <c r="PYL57" s="6"/>
      <c r="PYM57" s="6"/>
      <c r="PYN57" s="6"/>
      <c r="PYO57" s="6"/>
      <c r="PYP57" s="6"/>
      <c r="PYQ57" s="6"/>
      <c r="PYR57" s="6"/>
      <c r="PYS57" s="6"/>
      <c r="PYT57" s="6"/>
      <c r="PYU57" s="6"/>
      <c r="PYV57" s="6"/>
      <c r="PYW57" s="6"/>
      <c r="PYX57" s="6"/>
      <c r="PYY57" s="6"/>
      <c r="PYZ57" s="6"/>
      <c r="PZA57" s="6"/>
      <c r="PZB57" s="6"/>
      <c r="PZC57" s="6"/>
      <c r="PZD57" s="6"/>
      <c r="PZE57" s="6"/>
      <c r="PZF57" s="6"/>
      <c r="PZG57" s="6"/>
      <c r="PZH57" s="6"/>
      <c r="PZI57" s="6"/>
      <c r="PZJ57" s="6"/>
      <c r="PZK57" s="6"/>
      <c r="PZL57" s="6"/>
      <c r="PZM57" s="6"/>
      <c r="PZN57" s="6"/>
      <c r="PZO57" s="6"/>
      <c r="PZP57" s="6"/>
      <c r="PZQ57" s="6"/>
      <c r="PZR57" s="6"/>
      <c r="PZS57" s="6"/>
      <c r="PZT57" s="6"/>
      <c r="PZU57" s="6"/>
      <c r="PZV57" s="6"/>
      <c r="PZW57" s="6"/>
      <c r="PZX57" s="6"/>
      <c r="PZY57" s="6"/>
      <c r="PZZ57" s="6"/>
      <c r="QAA57" s="6"/>
      <c r="QAB57" s="6"/>
      <c r="QAC57" s="6"/>
      <c r="QAD57" s="6"/>
      <c r="QAE57" s="6"/>
      <c r="QAF57" s="6"/>
      <c r="QAG57" s="6"/>
      <c r="QAH57" s="6"/>
      <c r="QAI57" s="6"/>
      <c r="QAJ57" s="6"/>
      <c r="QAK57" s="6"/>
      <c r="QAL57" s="6"/>
      <c r="QAM57" s="6"/>
      <c r="QAN57" s="6"/>
      <c r="QAO57" s="6"/>
      <c r="QAP57" s="6"/>
      <c r="QAQ57" s="6"/>
      <c r="QAR57" s="6"/>
      <c r="QAS57" s="6"/>
      <c r="QAT57" s="6"/>
      <c r="QAU57" s="6"/>
      <c r="QAV57" s="6"/>
      <c r="QAW57" s="6"/>
      <c r="QAX57" s="6"/>
      <c r="QAY57" s="6"/>
      <c r="QAZ57" s="6"/>
      <c r="QBA57" s="6"/>
      <c r="QBB57" s="6"/>
      <c r="QBC57" s="6"/>
      <c r="QBD57" s="6"/>
      <c r="QBE57" s="6"/>
      <c r="QBF57" s="6"/>
      <c r="QBG57" s="6"/>
      <c r="QBH57" s="6"/>
      <c r="QBI57" s="6"/>
      <c r="QBJ57" s="6"/>
      <c r="QBK57" s="6"/>
      <c r="QBL57" s="6"/>
      <c r="QBM57" s="6"/>
      <c r="QBN57" s="6"/>
      <c r="QBO57" s="6"/>
      <c r="QBP57" s="6"/>
      <c r="QBQ57" s="6"/>
      <c r="QBR57" s="6"/>
      <c r="QBS57" s="6"/>
      <c r="QBT57" s="6"/>
      <c r="QBU57" s="6"/>
      <c r="QBV57" s="6"/>
      <c r="QBW57" s="6"/>
      <c r="QBX57" s="6"/>
      <c r="QBY57" s="6"/>
      <c r="QBZ57" s="6"/>
      <c r="QCA57" s="6"/>
      <c r="QCB57" s="6"/>
      <c r="QCC57" s="6"/>
      <c r="QCD57" s="6"/>
      <c r="QCE57" s="6"/>
      <c r="QCF57" s="6"/>
      <c r="QCG57" s="6"/>
      <c r="QCH57" s="6"/>
      <c r="QCI57" s="6"/>
      <c r="QCJ57" s="6"/>
      <c r="QCK57" s="6"/>
      <c r="QCL57" s="6"/>
      <c r="QCM57" s="6"/>
      <c r="QCN57" s="6"/>
      <c r="QCO57" s="6"/>
      <c r="QCP57" s="6"/>
      <c r="QCQ57" s="6"/>
      <c r="QCR57" s="6"/>
      <c r="QCS57" s="6"/>
      <c r="QCT57" s="6"/>
      <c r="QCU57" s="6"/>
      <c r="QCV57" s="6"/>
      <c r="QCW57" s="6"/>
      <c r="QCX57" s="6"/>
      <c r="QCY57" s="6"/>
      <c r="QCZ57" s="6"/>
      <c r="QDA57" s="6"/>
      <c r="QDB57" s="6"/>
      <c r="QDC57" s="6"/>
      <c r="QDD57" s="6"/>
      <c r="QDE57" s="6"/>
      <c r="QDF57" s="6"/>
      <c r="QDG57" s="6"/>
      <c r="QDH57" s="6"/>
      <c r="QDI57" s="6"/>
      <c r="QDJ57" s="6"/>
      <c r="QDK57" s="6"/>
      <c r="QDL57" s="6"/>
      <c r="QDM57" s="6"/>
      <c r="QDN57" s="6"/>
      <c r="QDO57" s="6"/>
      <c r="QDP57" s="6"/>
      <c r="QDQ57" s="6"/>
      <c r="QDR57" s="6"/>
      <c r="QDS57" s="6"/>
      <c r="QDT57" s="6"/>
      <c r="QDU57" s="6"/>
      <c r="QDV57" s="6"/>
      <c r="QDW57" s="6"/>
      <c r="QDX57" s="6"/>
      <c r="QDY57" s="6"/>
      <c r="QDZ57" s="6"/>
      <c r="QEA57" s="6"/>
      <c r="QEB57" s="6"/>
      <c r="QEC57" s="6"/>
      <c r="QED57" s="6"/>
      <c r="QEE57" s="6"/>
      <c r="QEF57" s="6"/>
      <c r="QEG57" s="6"/>
      <c r="QEH57" s="6"/>
      <c r="QEI57" s="6"/>
      <c r="QEJ57" s="6"/>
      <c r="QEK57" s="6"/>
      <c r="QEL57" s="6"/>
      <c r="QEM57" s="6"/>
      <c r="QEN57" s="6"/>
      <c r="QEO57" s="6"/>
      <c r="QEP57" s="6"/>
      <c r="QEQ57" s="6"/>
      <c r="QER57" s="6"/>
      <c r="QES57" s="6"/>
      <c r="QET57" s="6"/>
      <c r="QEU57" s="6"/>
      <c r="QEV57" s="6"/>
      <c r="QEW57" s="6"/>
      <c r="QEX57" s="6"/>
      <c r="QEY57" s="6"/>
      <c r="QEZ57" s="6"/>
      <c r="QFA57" s="6"/>
      <c r="QFB57" s="6"/>
      <c r="QFC57" s="6"/>
      <c r="QFD57" s="6"/>
      <c r="QFE57" s="6"/>
      <c r="QFF57" s="6"/>
      <c r="QFG57" s="6"/>
      <c r="QFH57" s="6"/>
      <c r="QFI57" s="6"/>
      <c r="QFJ57" s="6"/>
      <c r="QFK57" s="6"/>
      <c r="QFL57" s="6"/>
      <c r="QFM57" s="6"/>
      <c r="QFN57" s="6"/>
      <c r="QFO57" s="6"/>
      <c r="QFP57" s="6"/>
      <c r="QFQ57" s="6"/>
      <c r="QFR57" s="6"/>
      <c r="QFS57" s="6"/>
      <c r="QFT57" s="6"/>
      <c r="QFU57" s="6"/>
      <c r="QFV57" s="6"/>
      <c r="QFW57" s="6"/>
      <c r="QFX57" s="6"/>
      <c r="QFY57" s="6"/>
      <c r="QFZ57" s="6"/>
      <c r="QGA57" s="6"/>
      <c r="QGB57" s="6"/>
      <c r="QGC57" s="6"/>
      <c r="QGD57" s="6"/>
      <c r="QGE57" s="6"/>
      <c r="QGF57" s="6"/>
      <c r="QGG57" s="6"/>
      <c r="QGH57" s="6"/>
      <c r="QGI57" s="6"/>
      <c r="QGJ57" s="6"/>
      <c r="QGK57" s="6"/>
      <c r="QGL57" s="6"/>
      <c r="QGM57" s="6"/>
      <c r="QGN57" s="6"/>
      <c r="QGO57" s="6"/>
      <c r="QGP57" s="6"/>
      <c r="QGQ57" s="6"/>
      <c r="QGR57" s="6"/>
      <c r="QGS57" s="6"/>
      <c r="QGT57" s="6"/>
      <c r="QGU57" s="6"/>
      <c r="QGV57" s="6"/>
      <c r="QGW57" s="6"/>
      <c r="QGX57" s="6"/>
      <c r="QGY57" s="6"/>
      <c r="QGZ57" s="6"/>
      <c r="QHA57" s="6"/>
      <c r="QHB57" s="6"/>
      <c r="QHC57" s="6"/>
      <c r="QHD57" s="6"/>
      <c r="QHE57" s="6"/>
      <c r="QHF57" s="6"/>
      <c r="QHG57" s="6"/>
      <c r="QHH57" s="6"/>
      <c r="QHI57" s="6"/>
      <c r="QHJ57" s="6"/>
      <c r="QHK57" s="6"/>
      <c r="QHL57" s="6"/>
      <c r="QHM57" s="6"/>
      <c r="QHN57" s="6"/>
      <c r="QHO57" s="6"/>
      <c r="QHP57" s="6"/>
      <c r="QHQ57" s="6"/>
      <c r="QHR57" s="6"/>
      <c r="QHS57" s="6"/>
      <c r="QHT57" s="6"/>
      <c r="QHU57" s="6"/>
      <c r="QHV57" s="6"/>
      <c r="QHW57" s="6"/>
      <c r="QHX57" s="6"/>
      <c r="QHY57" s="6"/>
      <c r="QHZ57" s="6"/>
      <c r="QIA57" s="6"/>
      <c r="QIB57" s="6"/>
      <c r="QIC57" s="6"/>
      <c r="QID57" s="6"/>
      <c r="QIE57" s="6"/>
      <c r="QIF57" s="6"/>
      <c r="QIG57" s="6"/>
      <c r="QIH57" s="6"/>
      <c r="QII57" s="6"/>
      <c r="QIJ57" s="6"/>
      <c r="QIK57" s="6"/>
      <c r="QIL57" s="6"/>
      <c r="QIM57" s="6"/>
      <c r="QIN57" s="6"/>
      <c r="QIO57" s="6"/>
      <c r="QIP57" s="6"/>
      <c r="QIQ57" s="6"/>
      <c r="QIR57" s="6"/>
      <c r="QIS57" s="6"/>
      <c r="QIT57" s="6"/>
      <c r="QIU57" s="6"/>
      <c r="QIV57" s="6"/>
      <c r="QIW57" s="6"/>
      <c r="QIX57" s="6"/>
      <c r="QIY57" s="6"/>
      <c r="QIZ57" s="6"/>
      <c r="QJA57" s="6"/>
      <c r="QJB57" s="6"/>
      <c r="QJC57" s="6"/>
      <c r="QJD57" s="6"/>
      <c r="QJE57" s="6"/>
      <c r="QJF57" s="6"/>
      <c r="QJG57" s="6"/>
      <c r="QJH57" s="6"/>
      <c r="QJI57" s="6"/>
      <c r="QJJ57" s="6"/>
      <c r="QJK57" s="6"/>
      <c r="QJL57" s="6"/>
      <c r="QJM57" s="6"/>
      <c r="QJN57" s="6"/>
      <c r="QJO57" s="6"/>
      <c r="QJP57" s="6"/>
      <c r="QJQ57" s="6"/>
      <c r="QJR57" s="6"/>
      <c r="QJS57" s="6"/>
      <c r="QJT57" s="6"/>
      <c r="QJU57" s="6"/>
      <c r="QJV57" s="6"/>
      <c r="QJW57" s="6"/>
      <c r="QJX57" s="6"/>
      <c r="QJY57" s="6"/>
      <c r="QJZ57" s="6"/>
      <c r="QKA57" s="6"/>
      <c r="QKB57" s="6"/>
      <c r="QKC57" s="6"/>
      <c r="QKD57" s="6"/>
      <c r="QKE57" s="6"/>
      <c r="QKF57" s="6"/>
      <c r="QKG57" s="6"/>
      <c r="QKH57" s="6"/>
      <c r="QKI57" s="6"/>
      <c r="QKJ57" s="6"/>
      <c r="QKK57" s="6"/>
      <c r="QKL57" s="6"/>
      <c r="QKM57" s="6"/>
      <c r="QKN57" s="6"/>
      <c r="QKO57" s="6"/>
      <c r="QKP57" s="6"/>
      <c r="QKQ57" s="6"/>
      <c r="QKR57" s="6"/>
      <c r="QKS57" s="6"/>
      <c r="QKT57" s="6"/>
      <c r="QKU57" s="6"/>
      <c r="QKV57" s="6"/>
      <c r="QKW57" s="6"/>
      <c r="QKX57" s="6"/>
      <c r="QKY57" s="6"/>
      <c r="QKZ57" s="6"/>
      <c r="QLA57" s="6"/>
      <c r="QLB57" s="6"/>
      <c r="QLC57" s="6"/>
      <c r="QLD57" s="6"/>
      <c r="QLE57" s="6"/>
      <c r="QLF57" s="6"/>
      <c r="QLG57" s="6"/>
      <c r="QLH57" s="6"/>
      <c r="QLI57" s="6"/>
      <c r="QLJ57" s="6"/>
      <c r="QLK57" s="6"/>
      <c r="QLL57" s="6"/>
      <c r="QLM57" s="6"/>
      <c r="QLN57" s="6"/>
      <c r="QLO57" s="6"/>
      <c r="QLP57" s="6"/>
      <c r="QLQ57" s="6"/>
      <c r="QLR57" s="6"/>
      <c r="QLS57" s="6"/>
      <c r="QLT57" s="6"/>
      <c r="QLU57" s="6"/>
      <c r="QLV57" s="6"/>
      <c r="QLW57" s="6"/>
      <c r="QLX57" s="6"/>
      <c r="QLY57" s="6"/>
      <c r="QLZ57" s="6"/>
      <c r="QMA57" s="6"/>
      <c r="QMB57" s="6"/>
      <c r="QMC57" s="6"/>
      <c r="QMD57" s="6"/>
      <c r="QME57" s="6"/>
      <c r="QMF57" s="6"/>
      <c r="QMG57" s="6"/>
      <c r="QMH57" s="6"/>
      <c r="QMI57" s="6"/>
      <c r="QMJ57" s="6"/>
      <c r="QMK57" s="6"/>
      <c r="QML57" s="6"/>
      <c r="QMM57" s="6"/>
      <c r="QMN57" s="6"/>
      <c r="QMO57" s="6"/>
      <c r="QMP57" s="6"/>
      <c r="QMQ57" s="6"/>
      <c r="QMR57" s="6"/>
      <c r="QMS57" s="6"/>
      <c r="QMT57" s="6"/>
      <c r="QMU57" s="6"/>
      <c r="QMV57" s="6"/>
      <c r="QMW57" s="6"/>
      <c r="QMX57" s="6"/>
      <c r="QMY57" s="6"/>
      <c r="QMZ57" s="6"/>
      <c r="QNA57" s="6"/>
      <c r="QNB57" s="6"/>
      <c r="QNC57" s="6"/>
      <c r="QND57" s="6"/>
      <c r="QNE57" s="6"/>
      <c r="QNF57" s="6"/>
      <c r="QNG57" s="6"/>
      <c r="QNH57" s="6"/>
      <c r="QNI57" s="6"/>
      <c r="QNJ57" s="6"/>
      <c r="QNK57" s="6"/>
      <c r="QNL57" s="6"/>
      <c r="QNM57" s="6"/>
      <c r="QNN57" s="6"/>
      <c r="QNO57" s="6"/>
      <c r="QNP57" s="6"/>
      <c r="QNQ57" s="6"/>
      <c r="QNR57" s="6"/>
      <c r="QNS57" s="6"/>
      <c r="QNT57" s="6"/>
      <c r="QNU57" s="6"/>
      <c r="QNV57" s="6"/>
      <c r="QNW57" s="6"/>
      <c r="QNX57" s="6"/>
      <c r="QNY57" s="6"/>
      <c r="QNZ57" s="6"/>
      <c r="QOA57" s="6"/>
      <c r="QOB57" s="6"/>
      <c r="QOC57" s="6"/>
      <c r="QOD57" s="6"/>
      <c r="QOE57" s="6"/>
      <c r="QOF57" s="6"/>
      <c r="QOG57" s="6"/>
      <c r="QOH57" s="6"/>
      <c r="QOI57" s="6"/>
      <c r="QOJ57" s="6"/>
      <c r="QOK57" s="6"/>
      <c r="QOL57" s="6"/>
      <c r="QOM57" s="6"/>
      <c r="QON57" s="6"/>
      <c r="QOO57" s="6"/>
      <c r="QOP57" s="6"/>
      <c r="QOQ57" s="6"/>
      <c r="QOR57" s="6"/>
      <c r="QOS57" s="6"/>
      <c r="QOT57" s="6"/>
      <c r="QOU57" s="6"/>
      <c r="QOV57" s="6"/>
      <c r="QOW57" s="6"/>
      <c r="QOX57" s="6"/>
      <c r="QOY57" s="6"/>
      <c r="QOZ57" s="6"/>
      <c r="QPA57" s="6"/>
      <c r="QPB57" s="6"/>
      <c r="QPC57" s="6"/>
      <c r="QPD57" s="6"/>
      <c r="QPE57" s="6"/>
      <c r="QPF57" s="6"/>
      <c r="QPG57" s="6"/>
      <c r="QPH57" s="6"/>
      <c r="QPI57" s="6"/>
      <c r="QPJ57" s="6"/>
      <c r="QPK57" s="6"/>
      <c r="QPL57" s="6"/>
      <c r="QPM57" s="6"/>
      <c r="QPN57" s="6"/>
      <c r="QPO57" s="6"/>
      <c r="QPP57" s="6"/>
      <c r="QPQ57" s="6"/>
      <c r="QPR57" s="6"/>
      <c r="QPS57" s="6"/>
      <c r="QPT57" s="6"/>
      <c r="QPU57" s="6"/>
      <c r="QPV57" s="6"/>
      <c r="QPW57" s="6"/>
      <c r="QPX57" s="6"/>
      <c r="QPY57" s="6"/>
      <c r="QPZ57" s="6"/>
      <c r="QQA57" s="6"/>
      <c r="QQB57" s="6"/>
      <c r="QQC57" s="6"/>
      <c r="QQD57" s="6"/>
      <c r="QQE57" s="6"/>
      <c r="QQF57" s="6"/>
      <c r="QQG57" s="6"/>
      <c r="QQH57" s="6"/>
      <c r="QQI57" s="6"/>
      <c r="QQJ57" s="6"/>
      <c r="QQK57" s="6"/>
      <c r="QQL57" s="6"/>
      <c r="QQM57" s="6"/>
      <c r="QQN57" s="6"/>
      <c r="QQO57" s="6"/>
      <c r="QQP57" s="6"/>
      <c r="QQQ57" s="6"/>
      <c r="QQR57" s="6"/>
      <c r="QQS57" s="6"/>
      <c r="QQT57" s="6"/>
      <c r="QQU57" s="6"/>
      <c r="QQV57" s="6"/>
      <c r="QQW57" s="6"/>
      <c r="QQX57" s="6"/>
      <c r="QQY57" s="6"/>
      <c r="QQZ57" s="6"/>
      <c r="QRA57" s="6"/>
      <c r="QRB57" s="6"/>
      <c r="QRC57" s="6"/>
      <c r="QRD57" s="6"/>
      <c r="QRE57" s="6"/>
      <c r="QRF57" s="6"/>
      <c r="QRG57" s="6"/>
      <c r="QRH57" s="6"/>
      <c r="QRI57" s="6"/>
      <c r="QRJ57" s="6"/>
      <c r="QRK57" s="6"/>
      <c r="QRL57" s="6"/>
      <c r="QRM57" s="6"/>
      <c r="QRN57" s="6"/>
      <c r="QRO57" s="6"/>
      <c r="QRP57" s="6"/>
      <c r="QRQ57" s="6"/>
      <c r="QRR57" s="6"/>
      <c r="QRS57" s="6"/>
      <c r="QRT57" s="6"/>
      <c r="QRU57" s="6"/>
      <c r="QRV57" s="6"/>
      <c r="QRW57" s="6"/>
      <c r="QRX57" s="6"/>
      <c r="QRY57" s="6"/>
      <c r="QRZ57" s="6"/>
      <c r="QSA57" s="6"/>
      <c r="QSB57" s="6"/>
      <c r="QSC57" s="6"/>
      <c r="QSD57" s="6"/>
      <c r="QSE57" s="6"/>
      <c r="QSF57" s="6"/>
      <c r="QSG57" s="6"/>
      <c r="QSH57" s="6"/>
      <c r="QSI57" s="6"/>
      <c r="QSJ57" s="6"/>
      <c r="QSK57" s="6"/>
      <c r="QSL57" s="6"/>
      <c r="QSM57" s="6"/>
      <c r="QSN57" s="6"/>
      <c r="QSO57" s="6"/>
      <c r="QSP57" s="6"/>
      <c r="QSQ57" s="6"/>
      <c r="QSR57" s="6"/>
      <c r="QSS57" s="6"/>
      <c r="QST57" s="6"/>
      <c r="QSU57" s="6"/>
      <c r="QSV57" s="6"/>
      <c r="QSW57" s="6"/>
      <c r="QSX57" s="6"/>
      <c r="QSY57" s="6"/>
      <c r="QSZ57" s="6"/>
      <c r="QTA57" s="6"/>
      <c r="QTB57" s="6"/>
      <c r="QTC57" s="6"/>
      <c r="QTD57" s="6"/>
      <c r="QTE57" s="6"/>
      <c r="QTF57" s="6"/>
      <c r="QTG57" s="6"/>
      <c r="QTH57" s="6"/>
      <c r="QTI57" s="6"/>
      <c r="QTJ57" s="6"/>
      <c r="QTK57" s="6"/>
      <c r="QTL57" s="6"/>
      <c r="QTM57" s="6"/>
      <c r="QTN57" s="6"/>
      <c r="QTO57" s="6"/>
      <c r="QTP57" s="6"/>
      <c r="QTQ57" s="6"/>
      <c r="QTR57" s="6"/>
      <c r="QTS57" s="6"/>
      <c r="QTT57" s="6"/>
      <c r="QTU57" s="6"/>
      <c r="QTV57" s="6"/>
      <c r="QTW57" s="6"/>
      <c r="QTX57" s="6"/>
      <c r="QTY57" s="6"/>
      <c r="QTZ57" s="6"/>
      <c r="QUA57" s="6"/>
      <c r="QUB57" s="6"/>
      <c r="QUC57" s="6"/>
      <c r="QUD57" s="6"/>
      <c r="QUE57" s="6"/>
      <c r="QUF57" s="6"/>
      <c r="QUG57" s="6"/>
      <c r="QUH57" s="6"/>
      <c r="QUI57" s="6"/>
      <c r="QUJ57" s="6"/>
      <c r="QUK57" s="6"/>
      <c r="QUL57" s="6"/>
      <c r="QUM57" s="6"/>
      <c r="QUN57" s="6"/>
      <c r="QUO57" s="6"/>
      <c r="QUP57" s="6"/>
      <c r="QUQ57" s="6"/>
      <c r="QUR57" s="6"/>
      <c r="QUS57" s="6"/>
      <c r="QUT57" s="6"/>
      <c r="QUU57" s="6"/>
      <c r="QUV57" s="6"/>
      <c r="QUW57" s="6"/>
      <c r="QUX57" s="6"/>
      <c r="QUY57" s="6"/>
      <c r="QUZ57" s="6"/>
      <c r="QVA57" s="6"/>
      <c r="QVB57" s="6"/>
      <c r="QVC57" s="6"/>
      <c r="QVD57" s="6"/>
      <c r="QVE57" s="6"/>
      <c r="QVF57" s="6"/>
      <c r="QVG57" s="6"/>
      <c r="QVH57" s="6"/>
      <c r="QVI57" s="6"/>
      <c r="QVJ57" s="6"/>
      <c r="QVK57" s="6"/>
      <c r="QVL57" s="6"/>
      <c r="QVM57" s="6"/>
      <c r="QVN57" s="6"/>
      <c r="QVO57" s="6"/>
      <c r="QVP57" s="6"/>
      <c r="QVQ57" s="6"/>
      <c r="QVR57" s="6"/>
      <c r="QVS57" s="6"/>
      <c r="QVT57" s="6"/>
      <c r="QVU57" s="6"/>
      <c r="QVV57" s="6"/>
      <c r="QVW57" s="6"/>
      <c r="QVX57" s="6"/>
      <c r="QVY57" s="6"/>
      <c r="QVZ57" s="6"/>
      <c r="QWA57" s="6"/>
      <c r="QWB57" s="6"/>
      <c r="QWC57" s="6"/>
      <c r="QWD57" s="6"/>
      <c r="QWE57" s="6"/>
      <c r="QWF57" s="6"/>
      <c r="QWG57" s="6"/>
      <c r="QWH57" s="6"/>
      <c r="QWI57" s="6"/>
      <c r="QWJ57" s="6"/>
      <c r="QWK57" s="6"/>
      <c r="QWL57" s="6"/>
      <c r="QWM57" s="6"/>
      <c r="QWN57" s="6"/>
      <c r="QWO57" s="6"/>
      <c r="QWP57" s="6"/>
      <c r="QWQ57" s="6"/>
      <c r="QWR57" s="6"/>
      <c r="QWS57" s="6"/>
      <c r="QWT57" s="6"/>
      <c r="QWU57" s="6"/>
      <c r="QWV57" s="6"/>
      <c r="QWW57" s="6"/>
      <c r="QWX57" s="6"/>
      <c r="QWY57" s="6"/>
      <c r="QWZ57" s="6"/>
      <c r="QXA57" s="6"/>
      <c r="QXB57" s="6"/>
      <c r="QXC57" s="6"/>
      <c r="QXD57" s="6"/>
      <c r="QXE57" s="6"/>
      <c r="QXF57" s="6"/>
      <c r="QXG57" s="6"/>
      <c r="QXH57" s="6"/>
      <c r="QXI57" s="6"/>
      <c r="QXJ57" s="6"/>
      <c r="QXK57" s="6"/>
      <c r="QXL57" s="6"/>
      <c r="QXM57" s="6"/>
      <c r="QXN57" s="6"/>
      <c r="QXO57" s="6"/>
      <c r="QXP57" s="6"/>
      <c r="QXQ57" s="6"/>
      <c r="QXR57" s="6"/>
      <c r="QXS57" s="6"/>
      <c r="QXT57" s="6"/>
      <c r="QXU57" s="6"/>
      <c r="QXV57" s="6"/>
      <c r="QXW57" s="6"/>
      <c r="QXX57" s="6"/>
      <c r="QXY57" s="6"/>
      <c r="QXZ57" s="6"/>
      <c r="QYA57" s="6"/>
      <c r="QYB57" s="6"/>
      <c r="QYC57" s="6"/>
      <c r="QYD57" s="6"/>
      <c r="QYE57" s="6"/>
      <c r="QYF57" s="6"/>
      <c r="QYG57" s="6"/>
      <c r="QYH57" s="6"/>
      <c r="QYI57" s="6"/>
      <c r="QYJ57" s="6"/>
      <c r="QYK57" s="6"/>
      <c r="QYL57" s="6"/>
      <c r="QYM57" s="6"/>
      <c r="QYN57" s="6"/>
      <c r="QYO57" s="6"/>
      <c r="QYP57" s="6"/>
      <c r="QYQ57" s="6"/>
      <c r="QYR57" s="6"/>
      <c r="QYS57" s="6"/>
      <c r="QYT57" s="6"/>
      <c r="QYU57" s="6"/>
      <c r="QYV57" s="6"/>
      <c r="QYW57" s="6"/>
      <c r="QYX57" s="6"/>
      <c r="QYY57" s="6"/>
      <c r="QYZ57" s="6"/>
      <c r="QZA57" s="6"/>
      <c r="QZB57" s="6"/>
      <c r="QZC57" s="6"/>
      <c r="QZD57" s="6"/>
      <c r="QZE57" s="6"/>
      <c r="QZF57" s="6"/>
      <c r="QZG57" s="6"/>
      <c r="QZH57" s="6"/>
      <c r="QZI57" s="6"/>
      <c r="QZJ57" s="6"/>
      <c r="QZK57" s="6"/>
      <c r="QZL57" s="6"/>
      <c r="QZM57" s="6"/>
      <c r="QZN57" s="6"/>
      <c r="QZO57" s="6"/>
      <c r="QZP57" s="6"/>
      <c r="QZQ57" s="6"/>
      <c r="QZR57" s="6"/>
      <c r="QZS57" s="6"/>
      <c r="QZT57" s="6"/>
      <c r="QZU57" s="6"/>
      <c r="QZV57" s="6"/>
      <c r="QZW57" s="6"/>
      <c r="QZX57" s="6"/>
      <c r="QZY57" s="6"/>
      <c r="QZZ57" s="6"/>
      <c r="RAA57" s="6"/>
      <c r="RAB57" s="6"/>
      <c r="RAC57" s="6"/>
      <c r="RAD57" s="6"/>
      <c r="RAE57" s="6"/>
      <c r="RAF57" s="6"/>
      <c r="RAG57" s="6"/>
      <c r="RAH57" s="6"/>
      <c r="RAI57" s="6"/>
      <c r="RAJ57" s="6"/>
      <c r="RAK57" s="6"/>
      <c r="RAL57" s="6"/>
      <c r="RAM57" s="6"/>
      <c r="RAN57" s="6"/>
      <c r="RAO57" s="6"/>
      <c r="RAP57" s="6"/>
      <c r="RAQ57" s="6"/>
      <c r="RAR57" s="6"/>
      <c r="RAS57" s="6"/>
      <c r="RAT57" s="6"/>
      <c r="RAU57" s="6"/>
      <c r="RAV57" s="6"/>
      <c r="RAW57" s="6"/>
      <c r="RAX57" s="6"/>
      <c r="RAY57" s="6"/>
      <c r="RAZ57" s="6"/>
      <c r="RBA57" s="6"/>
      <c r="RBB57" s="6"/>
      <c r="RBC57" s="6"/>
      <c r="RBD57" s="6"/>
      <c r="RBE57" s="6"/>
      <c r="RBF57" s="6"/>
      <c r="RBG57" s="6"/>
      <c r="RBH57" s="6"/>
      <c r="RBI57" s="6"/>
      <c r="RBJ57" s="6"/>
      <c r="RBK57" s="6"/>
      <c r="RBL57" s="6"/>
      <c r="RBM57" s="6"/>
      <c r="RBN57" s="6"/>
      <c r="RBO57" s="6"/>
      <c r="RBP57" s="6"/>
      <c r="RBQ57" s="6"/>
      <c r="RBR57" s="6"/>
      <c r="RBS57" s="6"/>
      <c r="RBT57" s="6"/>
      <c r="RBU57" s="6"/>
      <c r="RBV57" s="6"/>
      <c r="RBW57" s="6"/>
      <c r="RBX57" s="6"/>
      <c r="RBY57" s="6"/>
      <c r="RBZ57" s="6"/>
      <c r="RCA57" s="6"/>
      <c r="RCB57" s="6"/>
      <c r="RCC57" s="6"/>
      <c r="RCD57" s="6"/>
      <c r="RCE57" s="6"/>
      <c r="RCF57" s="6"/>
      <c r="RCG57" s="6"/>
      <c r="RCH57" s="6"/>
      <c r="RCI57" s="6"/>
      <c r="RCJ57" s="6"/>
      <c r="RCK57" s="6"/>
      <c r="RCL57" s="6"/>
      <c r="RCM57" s="6"/>
      <c r="RCN57" s="6"/>
      <c r="RCO57" s="6"/>
      <c r="RCP57" s="6"/>
      <c r="RCQ57" s="6"/>
      <c r="RCR57" s="6"/>
      <c r="RCS57" s="6"/>
      <c r="RCT57" s="6"/>
      <c r="RCU57" s="6"/>
      <c r="RCV57" s="6"/>
      <c r="RCW57" s="6"/>
      <c r="RCX57" s="6"/>
      <c r="RCY57" s="6"/>
      <c r="RCZ57" s="6"/>
      <c r="RDA57" s="6"/>
      <c r="RDB57" s="6"/>
      <c r="RDC57" s="6"/>
      <c r="RDD57" s="6"/>
      <c r="RDE57" s="6"/>
      <c r="RDF57" s="6"/>
      <c r="RDG57" s="6"/>
      <c r="RDH57" s="6"/>
      <c r="RDI57" s="6"/>
      <c r="RDJ57" s="6"/>
      <c r="RDK57" s="6"/>
      <c r="RDL57" s="6"/>
      <c r="RDM57" s="6"/>
      <c r="RDN57" s="6"/>
      <c r="RDO57" s="6"/>
      <c r="RDP57" s="6"/>
      <c r="RDQ57" s="6"/>
      <c r="RDR57" s="6"/>
      <c r="RDS57" s="6"/>
      <c r="RDT57" s="6"/>
      <c r="RDU57" s="6"/>
      <c r="RDV57" s="6"/>
      <c r="RDW57" s="6"/>
      <c r="RDX57" s="6"/>
      <c r="RDY57" s="6"/>
      <c r="RDZ57" s="6"/>
      <c r="REA57" s="6"/>
      <c r="REB57" s="6"/>
      <c r="REC57" s="6"/>
      <c r="RED57" s="6"/>
      <c r="REE57" s="6"/>
      <c r="REF57" s="6"/>
      <c r="REG57" s="6"/>
      <c r="REH57" s="6"/>
      <c r="REI57" s="6"/>
      <c r="REJ57" s="6"/>
      <c r="REK57" s="6"/>
      <c r="REL57" s="6"/>
      <c r="REM57" s="6"/>
      <c r="REN57" s="6"/>
      <c r="REO57" s="6"/>
      <c r="REP57" s="6"/>
      <c r="REQ57" s="6"/>
      <c r="RER57" s="6"/>
      <c r="RES57" s="6"/>
      <c r="RET57" s="6"/>
      <c r="REU57" s="6"/>
      <c r="REV57" s="6"/>
      <c r="REW57" s="6"/>
      <c r="REX57" s="6"/>
      <c r="REY57" s="6"/>
      <c r="REZ57" s="6"/>
      <c r="RFA57" s="6"/>
      <c r="RFB57" s="6"/>
      <c r="RFC57" s="6"/>
      <c r="RFD57" s="6"/>
      <c r="RFE57" s="6"/>
      <c r="RFF57" s="6"/>
      <c r="RFG57" s="6"/>
      <c r="RFH57" s="6"/>
      <c r="RFI57" s="6"/>
      <c r="RFJ57" s="6"/>
      <c r="RFK57" s="6"/>
      <c r="RFL57" s="6"/>
      <c r="RFM57" s="6"/>
      <c r="RFN57" s="6"/>
      <c r="RFO57" s="6"/>
      <c r="RFP57" s="6"/>
      <c r="RFQ57" s="6"/>
      <c r="RFR57" s="6"/>
      <c r="RFS57" s="6"/>
      <c r="RFT57" s="6"/>
      <c r="RFU57" s="6"/>
      <c r="RFV57" s="6"/>
      <c r="RFW57" s="6"/>
      <c r="RFX57" s="6"/>
      <c r="RFY57" s="6"/>
      <c r="RFZ57" s="6"/>
      <c r="RGA57" s="6"/>
      <c r="RGB57" s="6"/>
      <c r="RGC57" s="6"/>
      <c r="RGD57" s="6"/>
      <c r="RGE57" s="6"/>
      <c r="RGF57" s="6"/>
      <c r="RGG57" s="6"/>
      <c r="RGH57" s="6"/>
      <c r="RGI57" s="6"/>
      <c r="RGJ57" s="6"/>
      <c r="RGK57" s="6"/>
      <c r="RGL57" s="6"/>
      <c r="RGM57" s="6"/>
      <c r="RGN57" s="6"/>
      <c r="RGO57" s="6"/>
      <c r="RGP57" s="6"/>
      <c r="RGQ57" s="6"/>
      <c r="RGR57" s="6"/>
      <c r="RGS57" s="6"/>
      <c r="RGT57" s="6"/>
      <c r="RGU57" s="6"/>
      <c r="RGV57" s="6"/>
      <c r="RGW57" s="6"/>
      <c r="RGX57" s="6"/>
      <c r="RGY57" s="6"/>
      <c r="RGZ57" s="6"/>
      <c r="RHA57" s="6"/>
      <c r="RHB57" s="6"/>
      <c r="RHC57" s="6"/>
      <c r="RHD57" s="6"/>
      <c r="RHE57" s="6"/>
      <c r="RHF57" s="6"/>
      <c r="RHG57" s="6"/>
      <c r="RHH57" s="6"/>
      <c r="RHI57" s="6"/>
      <c r="RHJ57" s="6"/>
      <c r="RHK57" s="6"/>
      <c r="RHL57" s="6"/>
      <c r="RHM57" s="6"/>
      <c r="RHN57" s="6"/>
      <c r="RHO57" s="6"/>
      <c r="RHP57" s="6"/>
      <c r="RHQ57" s="6"/>
      <c r="RHR57" s="6"/>
      <c r="RHS57" s="6"/>
      <c r="RHT57" s="6"/>
      <c r="RHU57" s="6"/>
      <c r="RHV57" s="6"/>
      <c r="RHW57" s="6"/>
      <c r="RHX57" s="6"/>
      <c r="RHY57" s="6"/>
      <c r="RHZ57" s="6"/>
      <c r="RIA57" s="6"/>
      <c r="RIB57" s="6"/>
      <c r="RIC57" s="6"/>
      <c r="RID57" s="6"/>
      <c r="RIE57" s="6"/>
      <c r="RIF57" s="6"/>
      <c r="RIG57" s="6"/>
      <c r="RIH57" s="6"/>
      <c r="RII57" s="6"/>
      <c r="RIJ57" s="6"/>
      <c r="RIK57" s="6"/>
      <c r="RIL57" s="6"/>
      <c r="RIM57" s="6"/>
      <c r="RIN57" s="6"/>
      <c r="RIO57" s="6"/>
      <c r="RIP57" s="6"/>
      <c r="RIQ57" s="6"/>
      <c r="RIR57" s="6"/>
      <c r="RIS57" s="6"/>
      <c r="RIT57" s="6"/>
      <c r="RIU57" s="6"/>
      <c r="RIV57" s="6"/>
      <c r="RIW57" s="6"/>
      <c r="RIX57" s="6"/>
      <c r="RIY57" s="6"/>
      <c r="RIZ57" s="6"/>
      <c r="RJA57" s="6"/>
      <c r="RJB57" s="6"/>
      <c r="RJC57" s="6"/>
      <c r="RJD57" s="6"/>
      <c r="RJE57" s="6"/>
      <c r="RJF57" s="6"/>
      <c r="RJG57" s="6"/>
      <c r="RJH57" s="6"/>
      <c r="RJI57" s="6"/>
      <c r="RJJ57" s="6"/>
      <c r="RJK57" s="6"/>
      <c r="RJL57" s="6"/>
      <c r="RJM57" s="6"/>
      <c r="RJN57" s="6"/>
      <c r="RJO57" s="6"/>
      <c r="RJP57" s="6"/>
      <c r="RJQ57" s="6"/>
      <c r="RJR57" s="6"/>
      <c r="RJS57" s="6"/>
      <c r="RJT57" s="6"/>
      <c r="RJU57" s="6"/>
      <c r="RJV57" s="6"/>
      <c r="RJW57" s="6"/>
      <c r="RJX57" s="6"/>
      <c r="RJY57" s="6"/>
      <c r="RJZ57" s="6"/>
      <c r="RKA57" s="6"/>
      <c r="RKB57" s="6"/>
      <c r="RKC57" s="6"/>
      <c r="RKD57" s="6"/>
      <c r="RKE57" s="6"/>
      <c r="RKF57" s="6"/>
      <c r="RKG57" s="6"/>
      <c r="RKH57" s="6"/>
      <c r="RKI57" s="6"/>
      <c r="RKJ57" s="6"/>
      <c r="RKK57" s="6"/>
      <c r="RKL57" s="6"/>
      <c r="RKM57" s="6"/>
      <c r="RKN57" s="6"/>
      <c r="RKO57" s="6"/>
      <c r="RKP57" s="6"/>
      <c r="RKQ57" s="6"/>
      <c r="RKR57" s="6"/>
      <c r="RKS57" s="6"/>
      <c r="RKT57" s="6"/>
      <c r="RKU57" s="6"/>
      <c r="RKV57" s="6"/>
      <c r="RKW57" s="6"/>
      <c r="RKX57" s="6"/>
      <c r="RKY57" s="6"/>
      <c r="RKZ57" s="6"/>
      <c r="RLA57" s="6"/>
      <c r="RLB57" s="6"/>
      <c r="RLC57" s="6"/>
      <c r="RLD57" s="6"/>
      <c r="RLE57" s="6"/>
      <c r="RLF57" s="6"/>
      <c r="RLG57" s="6"/>
      <c r="RLH57" s="6"/>
      <c r="RLI57" s="6"/>
      <c r="RLJ57" s="6"/>
      <c r="RLK57" s="6"/>
      <c r="RLL57" s="6"/>
      <c r="RLM57" s="6"/>
      <c r="RLN57" s="6"/>
      <c r="RLO57" s="6"/>
      <c r="RLP57" s="6"/>
      <c r="RLQ57" s="6"/>
      <c r="RLR57" s="6"/>
      <c r="RLS57" s="6"/>
      <c r="RLT57" s="6"/>
      <c r="RLU57" s="6"/>
      <c r="RLV57" s="6"/>
      <c r="RLW57" s="6"/>
      <c r="RLX57" s="6"/>
      <c r="RLY57" s="6"/>
      <c r="RLZ57" s="6"/>
      <c r="RMA57" s="6"/>
      <c r="RMB57" s="6"/>
      <c r="RMC57" s="6"/>
      <c r="RMD57" s="6"/>
      <c r="RME57" s="6"/>
      <c r="RMF57" s="6"/>
      <c r="RMG57" s="6"/>
      <c r="RMH57" s="6"/>
      <c r="RMI57" s="6"/>
      <c r="RMJ57" s="6"/>
      <c r="RMK57" s="6"/>
      <c r="RML57" s="6"/>
      <c r="RMM57" s="6"/>
      <c r="RMN57" s="6"/>
      <c r="RMO57" s="6"/>
      <c r="RMP57" s="6"/>
      <c r="RMQ57" s="6"/>
      <c r="RMR57" s="6"/>
      <c r="RMS57" s="6"/>
      <c r="RMT57" s="6"/>
      <c r="RMU57" s="6"/>
      <c r="RMV57" s="6"/>
      <c r="RMW57" s="6"/>
      <c r="RMX57" s="6"/>
      <c r="RMY57" s="6"/>
      <c r="RMZ57" s="6"/>
      <c r="RNA57" s="6"/>
      <c r="RNB57" s="6"/>
      <c r="RNC57" s="6"/>
      <c r="RND57" s="6"/>
      <c r="RNE57" s="6"/>
      <c r="RNF57" s="6"/>
      <c r="RNG57" s="6"/>
      <c r="RNH57" s="6"/>
      <c r="RNI57" s="6"/>
      <c r="RNJ57" s="6"/>
      <c r="RNK57" s="6"/>
      <c r="RNL57" s="6"/>
      <c r="RNM57" s="6"/>
      <c r="RNN57" s="6"/>
      <c r="RNO57" s="6"/>
      <c r="RNP57" s="6"/>
      <c r="RNQ57" s="6"/>
      <c r="RNR57" s="6"/>
      <c r="RNS57" s="6"/>
      <c r="RNT57" s="6"/>
      <c r="RNU57" s="6"/>
      <c r="RNV57" s="6"/>
      <c r="RNW57" s="6"/>
      <c r="RNX57" s="6"/>
      <c r="RNY57" s="6"/>
      <c r="RNZ57" s="6"/>
      <c r="ROA57" s="6"/>
      <c r="ROB57" s="6"/>
      <c r="ROC57" s="6"/>
      <c r="ROD57" s="6"/>
      <c r="ROE57" s="6"/>
      <c r="ROF57" s="6"/>
      <c r="ROG57" s="6"/>
      <c r="ROH57" s="6"/>
      <c r="ROI57" s="6"/>
      <c r="ROJ57" s="6"/>
      <c r="ROK57" s="6"/>
      <c r="ROL57" s="6"/>
      <c r="ROM57" s="6"/>
      <c r="RON57" s="6"/>
      <c r="ROO57" s="6"/>
      <c r="ROP57" s="6"/>
      <c r="ROQ57" s="6"/>
      <c r="ROR57" s="6"/>
      <c r="ROS57" s="6"/>
      <c r="ROT57" s="6"/>
      <c r="ROU57" s="6"/>
      <c r="ROV57" s="6"/>
      <c r="ROW57" s="6"/>
      <c r="ROX57" s="6"/>
      <c r="ROY57" s="6"/>
      <c r="ROZ57" s="6"/>
      <c r="RPA57" s="6"/>
      <c r="RPB57" s="6"/>
      <c r="RPC57" s="6"/>
      <c r="RPD57" s="6"/>
      <c r="RPE57" s="6"/>
      <c r="RPF57" s="6"/>
      <c r="RPG57" s="6"/>
      <c r="RPH57" s="6"/>
      <c r="RPI57" s="6"/>
      <c r="RPJ57" s="6"/>
      <c r="RPK57" s="6"/>
      <c r="RPL57" s="6"/>
      <c r="RPM57" s="6"/>
      <c r="RPN57" s="6"/>
      <c r="RPO57" s="6"/>
      <c r="RPP57" s="6"/>
      <c r="RPQ57" s="6"/>
      <c r="RPR57" s="6"/>
      <c r="RPS57" s="6"/>
      <c r="RPT57" s="6"/>
      <c r="RPU57" s="6"/>
      <c r="RPV57" s="6"/>
      <c r="RPW57" s="6"/>
      <c r="RPX57" s="6"/>
      <c r="RPY57" s="6"/>
      <c r="RPZ57" s="6"/>
      <c r="RQA57" s="6"/>
      <c r="RQB57" s="6"/>
      <c r="RQC57" s="6"/>
      <c r="RQD57" s="6"/>
      <c r="RQE57" s="6"/>
      <c r="RQF57" s="6"/>
      <c r="RQG57" s="6"/>
      <c r="RQH57" s="6"/>
      <c r="RQI57" s="6"/>
      <c r="RQJ57" s="6"/>
      <c r="RQK57" s="6"/>
      <c r="RQL57" s="6"/>
      <c r="RQM57" s="6"/>
      <c r="RQN57" s="6"/>
      <c r="RQO57" s="6"/>
      <c r="RQP57" s="6"/>
      <c r="RQQ57" s="6"/>
      <c r="RQR57" s="6"/>
      <c r="RQS57" s="6"/>
      <c r="RQT57" s="6"/>
      <c r="RQU57" s="6"/>
      <c r="RQV57" s="6"/>
      <c r="RQW57" s="6"/>
      <c r="RQX57" s="6"/>
      <c r="RQY57" s="6"/>
      <c r="RQZ57" s="6"/>
      <c r="RRA57" s="6"/>
      <c r="RRB57" s="6"/>
      <c r="RRC57" s="6"/>
      <c r="RRD57" s="6"/>
      <c r="RRE57" s="6"/>
      <c r="RRF57" s="6"/>
      <c r="RRG57" s="6"/>
      <c r="RRH57" s="6"/>
      <c r="RRI57" s="6"/>
      <c r="RRJ57" s="6"/>
      <c r="RRK57" s="6"/>
      <c r="RRL57" s="6"/>
      <c r="RRM57" s="6"/>
      <c r="RRN57" s="6"/>
      <c r="RRO57" s="6"/>
      <c r="RRP57" s="6"/>
      <c r="RRQ57" s="6"/>
      <c r="RRR57" s="6"/>
      <c r="RRS57" s="6"/>
      <c r="RRT57" s="6"/>
      <c r="RRU57" s="6"/>
      <c r="RRV57" s="6"/>
      <c r="RRW57" s="6"/>
      <c r="RRX57" s="6"/>
      <c r="RRY57" s="6"/>
      <c r="RRZ57" s="6"/>
      <c r="RSA57" s="6"/>
      <c r="RSB57" s="6"/>
      <c r="RSC57" s="6"/>
      <c r="RSD57" s="6"/>
      <c r="RSE57" s="6"/>
      <c r="RSF57" s="6"/>
      <c r="RSG57" s="6"/>
      <c r="RSH57" s="6"/>
      <c r="RSI57" s="6"/>
      <c r="RSJ57" s="6"/>
      <c r="RSK57" s="6"/>
      <c r="RSL57" s="6"/>
      <c r="RSM57" s="6"/>
      <c r="RSN57" s="6"/>
      <c r="RSO57" s="6"/>
      <c r="RSP57" s="6"/>
      <c r="RSQ57" s="6"/>
      <c r="RSR57" s="6"/>
      <c r="RSS57" s="6"/>
      <c r="RST57" s="6"/>
      <c r="RSU57" s="6"/>
      <c r="RSV57" s="6"/>
      <c r="RSW57" s="6"/>
      <c r="RSX57" s="6"/>
      <c r="RSY57" s="6"/>
      <c r="RSZ57" s="6"/>
      <c r="RTA57" s="6"/>
      <c r="RTB57" s="6"/>
      <c r="RTC57" s="6"/>
      <c r="RTD57" s="6"/>
      <c r="RTE57" s="6"/>
      <c r="RTF57" s="6"/>
      <c r="RTG57" s="6"/>
      <c r="RTH57" s="6"/>
      <c r="RTI57" s="6"/>
      <c r="RTJ57" s="6"/>
      <c r="RTK57" s="6"/>
      <c r="RTL57" s="6"/>
      <c r="RTM57" s="6"/>
      <c r="RTN57" s="6"/>
      <c r="RTO57" s="6"/>
      <c r="RTP57" s="6"/>
      <c r="RTQ57" s="6"/>
      <c r="RTR57" s="6"/>
      <c r="RTS57" s="6"/>
      <c r="RTT57" s="6"/>
      <c r="RTU57" s="6"/>
      <c r="RTV57" s="6"/>
      <c r="RTW57" s="6"/>
      <c r="RTX57" s="6"/>
      <c r="RTY57" s="6"/>
      <c r="RTZ57" s="6"/>
      <c r="RUA57" s="6"/>
      <c r="RUB57" s="6"/>
      <c r="RUC57" s="6"/>
      <c r="RUD57" s="6"/>
      <c r="RUE57" s="6"/>
      <c r="RUF57" s="6"/>
      <c r="RUG57" s="6"/>
      <c r="RUH57" s="6"/>
      <c r="RUI57" s="6"/>
      <c r="RUJ57" s="6"/>
      <c r="RUK57" s="6"/>
      <c r="RUL57" s="6"/>
      <c r="RUM57" s="6"/>
      <c r="RUN57" s="6"/>
      <c r="RUO57" s="6"/>
      <c r="RUP57" s="6"/>
      <c r="RUQ57" s="6"/>
      <c r="RUR57" s="6"/>
      <c r="RUS57" s="6"/>
      <c r="RUT57" s="6"/>
      <c r="RUU57" s="6"/>
      <c r="RUV57" s="6"/>
      <c r="RUW57" s="6"/>
      <c r="RUX57" s="6"/>
      <c r="RUY57" s="6"/>
      <c r="RUZ57" s="6"/>
      <c r="RVA57" s="6"/>
      <c r="RVB57" s="6"/>
      <c r="RVC57" s="6"/>
      <c r="RVD57" s="6"/>
      <c r="RVE57" s="6"/>
      <c r="RVF57" s="6"/>
      <c r="RVG57" s="6"/>
      <c r="RVH57" s="6"/>
      <c r="RVI57" s="6"/>
      <c r="RVJ57" s="6"/>
      <c r="RVK57" s="6"/>
      <c r="RVL57" s="6"/>
      <c r="RVM57" s="6"/>
      <c r="RVN57" s="6"/>
      <c r="RVO57" s="6"/>
      <c r="RVP57" s="6"/>
      <c r="RVQ57" s="6"/>
      <c r="RVR57" s="6"/>
      <c r="RVS57" s="6"/>
      <c r="RVT57" s="6"/>
      <c r="RVU57" s="6"/>
      <c r="RVV57" s="6"/>
      <c r="RVW57" s="6"/>
      <c r="RVX57" s="6"/>
      <c r="RVY57" s="6"/>
      <c r="RVZ57" s="6"/>
      <c r="RWA57" s="6"/>
      <c r="RWB57" s="6"/>
      <c r="RWC57" s="6"/>
      <c r="RWD57" s="6"/>
      <c r="RWE57" s="6"/>
      <c r="RWF57" s="6"/>
      <c r="RWG57" s="6"/>
      <c r="RWH57" s="6"/>
      <c r="RWI57" s="6"/>
      <c r="RWJ57" s="6"/>
      <c r="RWK57" s="6"/>
      <c r="RWL57" s="6"/>
      <c r="RWM57" s="6"/>
      <c r="RWN57" s="6"/>
      <c r="RWO57" s="6"/>
      <c r="RWP57" s="6"/>
      <c r="RWQ57" s="6"/>
      <c r="RWR57" s="6"/>
      <c r="RWS57" s="6"/>
      <c r="RWT57" s="6"/>
      <c r="RWU57" s="6"/>
      <c r="RWV57" s="6"/>
      <c r="RWW57" s="6"/>
      <c r="RWX57" s="6"/>
      <c r="RWY57" s="6"/>
      <c r="RWZ57" s="6"/>
      <c r="RXA57" s="6"/>
      <c r="RXB57" s="6"/>
      <c r="RXC57" s="6"/>
      <c r="RXD57" s="6"/>
      <c r="RXE57" s="6"/>
      <c r="RXF57" s="6"/>
      <c r="RXG57" s="6"/>
      <c r="RXH57" s="6"/>
      <c r="RXI57" s="6"/>
      <c r="RXJ57" s="6"/>
      <c r="RXK57" s="6"/>
      <c r="RXL57" s="6"/>
      <c r="RXM57" s="6"/>
      <c r="RXN57" s="6"/>
      <c r="RXO57" s="6"/>
      <c r="RXP57" s="6"/>
      <c r="RXQ57" s="6"/>
      <c r="RXR57" s="6"/>
      <c r="RXS57" s="6"/>
      <c r="RXT57" s="6"/>
      <c r="RXU57" s="6"/>
      <c r="RXV57" s="6"/>
      <c r="RXW57" s="6"/>
      <c r="RXX57" s="6"/>
      <c r="RXY57" s="6"/>
      <c r="RXZ57" s="6"/>
      <c r="RYA57" s="6"/>
      <c r="RYB57" s="6"/>
      <c r="RYC57" s="6"/>
      <c r="RYD57" s="6"/>
      <c r="RYE57" s="6"/>
      <c r="RYF57" s="6"/>
      <c r="RYG57" s="6"/>
      <c r="RYH57" s="6"/>
      <c r="RYI57" s="6"/>
      <c r="RYJ57" s="6"/>
      <c r="RYK57" s="6"/>
      <c r="RYL57" s="6"/>
      <c r="RYM57" s="6"/>
      <c r="RYN57" s="6"/>
      <c r="RYO57" s="6"/>
      <c r="RYP57" s="6"/>
      <c r="RYQ57" s="6"/>
      <c r="RYR57" s="6"/>
      <c r="RYS57" s="6"/>
      <c r="RYT57" s="6"/>
      <c r="RYU57" s="6"/>
      <c r="RYV57" s="6"/>
      <c r="RYW57" s="6"/>
      <c r="RYX57" s="6"/>
      <c r="RYY57" s="6"/>
      <c r="RYZ57" s="6"/>
      <c r="RZA57" s="6"/>
      <c r="RZB57" s="6"/>
      <c r="RZC57" s="6"/>
      <c r="RZD57" s="6"/>
      <c r="RZE57" s="6"/>
      <c r="RZF57" s="6"/>
      <c r="RZG57" s="6"/>
      <c r="RZH57" s="6"/>
      <c r="RZI57" s="6"/>
      <c r="RZJ57" s="6"/>
      <c r="RZK57" s="6"/>
      <c r="RZL57" s="6"/>
      <c r="RZM57" s="6"/>
      <c r="RZN57" s="6"/>
      <c r="RZO57" s="6"/>
      <c r="RZP57" s="6"/>
      <c r="RZQ57" s="6"/>
      <c r="RZR57" s="6"/>
      <c r="RZS57" s="6"/>
      <c r="RZT57" s="6"/>
      <c r="RZU57" s="6"/>
      <c r="RZV57" s="6"/>
      <c r="RZW57" s="6"/>
      <c r="RZX57" s="6"/>
      <c r="RZY57" s="6"/>
      <c r="RZZ57" s="6"/>
      <c r="SAA57" s="6"/>
      <c r="SAB57" s="6"/>
      <c r="SAC57" s="6"/>
      <c r="SAD57" s="6"/>
      <c r="SAE57" s="6"/>
      <c r="SAF57" s="6"/>
      <c r="SAG57" s="6"/>
      <c r="SAH57" s="6"/>
      <c r="SAI57" s="6"/>
      <c r="SAJ57" s="6"/>
      <c r="SAK57" s="6"/>
      <c r="SAL57" s="6"/>
      <c r="SAM57" s="6"/>
      <c r="SAN57" s="6"/>
      <c r="SAO57" s="6"/>
      <c r="SAP57" s="6"/>
      <c r="SAQ57" s="6"/>
      <c r="SAR57" s="6"/>
      <c r="SAS57" s="6"/>
      <c r="SAT57" s="6"/>
      <c r="SAU57" s="6"/>
      <c r="SAV57" s="6"/>
      <c r="SAW57" s="6"/>
      <c r="SAX57" s="6"/>
      <c r="SAY57" s="6"/>
      <c r="SAZ57" s="6"/>
      <c r="SBA57" s="6"/>
      <c r="SBB57" s="6"/>
      <c r="SBC57" s="6"/>
      <c r="SBD57" s="6"/>
      <c r="SBE57" s="6"/>
      <c r="SBF57" s="6"/>
      <c r="SBG57" s="6"/>
      <c r="SBH57" s="6"/>
      <c r="SBI57" s="6"/>
      <c r="SBJ57" s="6"/>
      <c r="SBK57" s="6"/>
      <c r="SBL57" s="6"/>
      <c r="SBM57" s="6"/>
      <c r="SBN57" s="6"/>
      <c r="SBO57" s="6"/>
      <c r="SBP57" s="6"/>
      <c r="SBQ57" s="6"/>
      <c r="SBR57" s="6"/>
      <c r="SBS57" s="6"/>
      <c r="SBT57" s="6"/>
      <c r="SBU57" s="6"/>
      <c r="SBV57" s="6"/>
      <c r="SBW57" s="6"/>
      <c r="SBX57" s="6"/>
      <c r="SBY57" s="6"/>
      <c r="SBZ57" s="6"/>
      <c r="SCA57" s="6"/>
      <c r="SCB57" s="6"/>
      <c r="SCC57" s="6"/>
      <c r="SCD57" s="6"/>
      <c r="SCE57" s="6"/>
      <c r="SCF57" s="6"/>
      <c r="SCG57" s="6"/>
      <c r="SCH57" s="6"/>
      <c r="SCI57" s="6"/>
      <c r="SCJ57" s="6"/>
      <c r="SCK57" s="6"/>
      <c r="SCL57" s="6"/>
      <c r="SCM57" s="6"/>
      <c r="SCN57" s="6"/>
      <c r="SCO57" s="6"/>
      <c r="SCP57" s="6"/>
      <c r="SCQ57" s="6"/>
      <c r="SCR57" s="6"/>
      <c r="SCS57" s="6"/>
      <c r="SCT57" s="6"/>
      <c r="SCU57" s="6"/>
      <c r="SCV57" s="6"/>
      <c r="SCW57" s="6"/>
      <c r="SCX57" s="6"/>
      <c r="SCY57" s="6"/>
      <c r="SCZ57" s="6"/>
      <c r="SDA57" s="6"/>
      <c r="SDB57" s="6"/>
      <c r="SDC57" s="6"/>
      <c r="SDD57" s="6"/>
      <c r="SDE57" s="6"/>
      <c r="SDF57" s="6"/>
      <c r="SDG57" s="6"/>
      <c r="SDH57" s="6"/>
      <c r="SDI57" s="6"/>
      <c r="SDJ57" s="6"/>
      <c r="SDK57" s="6"/>
      <c r="SDL57" s="6"/>
      <c r="SDM57" s="6"/>
      <c r="SDN57" s="6"/>
      <c r="SDO57" s="6"/>
      <c r="SDP57" s="6"/>
      <c r="SDQ57" s="6"/>
      <c r="SDR57" s="6"/>
      <c r="SDS57" s="6"/>
      <c r="SDT57" s="6"/>
      <c r="SDU57" s="6"/>
      <c r="SDV57" s="6"/>
      <c r="SDW57" s="6"/>
      <c r="SDX57" s="6"/>
      <c r="SDY57" s="6"/>
      <c r="SDZ57" s="6"/>
      <c r="SEA57" s="6"/>
      <c r="SEB57" s="6"/>
      <c r="SEC57" s="6"/>
      <c r="SED57" s="6"/>
      <c r="SEE57" s="6"/>
      <c r="SEF57" s="6"/>
      <c r="SEG57" s="6"/>
      <c r="SEH57" s="6"/>
      <c r="SEI57" s="6"/>
      <c r="SEJ57" s="6"/>
      <c r="SEK57" s="6"/>
      <c r="SEL57" s="6"/>
      <c r="SEM57" s="6"/>
      <c r="SEN57" s="6"/>
      <c r="SEO57" s="6"/>
      <c r="SEP57" s="6"/>
      <c r="SEQ57" s="6"/>
      <c r="SER57" s="6"/>
      <c r="SES57" s="6"/>
      <c r="SET57" s="6"/>
      <c r="SEU57" s="6"/>
      <c r="SEV57" s="6"/>
      <c r="SEW57" s="6"/>
      <c r="SEX57" s="6"/>
      <c r="SEY57" s="6"/>
      <c r="SEZ57" s="6"/>
      <c r="SFA57" s="6"/>
      <c r="SFB57" s="6"/>
      <c r="SFC57" s="6"/>
      <c r="SFD57" s="6"/>
      <c r="SFE57" s="6"/>
      <c r="SFF57" s="6"/>
      <c r="SFG57" s="6"/>
      <c r="SFH57" s="6"/>
      <c r="SFI57" s="6"/>
      <c r="SFJ57" s="6"/>
      <c r="SFK57" s="6"/>
      <c r="SFL57" s="6"/>
      <c r="SFM57" s="6"/>
      <c r="SFN57" s="6"/>
      <c r="SFO57" s="6"/>
      <c r="SFP57" s="6"/>
      <c r="SFQ57" s="6"/>
      <c r="SFR57" s="6"/>
      <c r="SFS57" s="6"/>
      <c r="SFT57" s="6"/>
      <c r="SFU57" s="6"/>
      <c r="SFV57" s="6"/>
      <c r="SFW57" s="6"/>
      <c r="SFX57" s="6"/>
      <c r="SFY57" s="6"/>
      <c r="SFZ57" s="6"/>
      <c r="SGA57" s="6"/>
      <c r="SGB57" s="6"/>
      <c r="SGC57" s="6"/>
      <c r="SGD57" s="6"/>
      <c r="SGE57" s="6"/>
      <c r="SGF57" s="6"/>
      <c r="SGG57" s="6"/>
      <c r="SGH57" s="6"/>
      <c r="SGI57" s="6"/>
      <c r="SGJ57" s="6"/>
      <c r="SGK57" s="6"/>
      <c r="SGL57" s="6"/>
      <c r="SGM57" s="6"/>
      <c r="SGN57" s="6"/>
      <c r="SGO57" s="6"/>
      <c r="SGP57" s="6"/>
      <c r="SGQ57" s="6"/>
      <c r="SGR57" s="6"/>
      <c r="SGS57" s="6"/>
      <c r="SGT57" s="6"/>
      <c r="SGU57" s="6"/>
      <c r="SGV57" s="6"/>
      <c r="SGW57" s="6"/>
      <c r="SGX57" s="6"/>
      <c r="SGY57" s="6"/>
      <c r="SGZ57" s="6"/>
      <c r="SHA57" s="6"/>
      <c r="SHB57" s="6"/>
      <c r="SHC57" s="6"/>
      <c r="SHD57" s="6"/>
      <c r="SHE57" s="6"/>
      <c r="SHF57" s="6"/>
      <c r="SHG57" s="6"/>
      <c r="SHH57" s="6"/>
      <c r="SHI57" s="6"/>
      <c r="SHJ57" s="6"/>
      <c r="SHK57" s="6"/>
      <c r="SHL57" s="6"/>
      <c r="SHM57" s="6"/>
      <c r="SHN57" s="6"/>
      <c r="SHO57" s="6"/>
      <c r="SHP57" s="6"/>
      <c r="SHQ57" s="6"/>
      <c r="SHR57" s="6"/>
      <c r="SHS57" s="6"/>
      <c r="SHT57" s="6"/>
      <c r="SHU57" s="6"/>
      <c r="SHV57" s="6"/>
      <c r="SHW57" s="6"/>
      <c r="SHX57" s="6"/>
      <c r="SHY57" s="6"/>
      <c r="SHZ57" s="6"/>
      <c r="SIA57" s="6"/>
      <c r="SIB57" s="6"/>
      <c r="SIC57" s="6"/>
      <c r="SID57" s="6"/>
      <c r="SIE57" s="6"/>
      <c r="SIF57" s="6"/>
      <c r="SIG57" s="6"/>
      <c r="SIH57" s="6"/>
      <c r="SII57" s="6"/>
      <c r="SIJ57" s="6"/>
      <c r="SIK57" s="6"/>
      <c r="SIL57" s="6"/>
      <c r="SIM57" s="6"/>
      <c r="SIN57" s="6"/>
      <c r="SIO57" s="6"/>
      <c r="SIP57" s="6"/>
      <c r="SIQ57" s="6"/>
      <c r="SIR57" s="6"/>
      <c r="SIS57" s="6"/>
      <c r="SIT57" s="6"/>
      <c r="SIU57" s="6"/>
      <c r="SIV57" s="6"/>
      <c r="SIW57" s="6"/>
      <c r="SIX57" s="6"/>
      <c r="SIY57" s="6"/>
      <c r="SIZ57" s="6"/>
      <c r="SJA57" s="6"/>
      <c r="SJB57" s="6"/>
      <c r="SJC57" s="6"/>
      <c r="SJD57" s="6"/>
      <c r="SJE57" s="6"/>
      <c r="SJF57" s="6"/>
      <c r="SJG57" s="6"/>
      <c r="SJH57" s="6"/>
      <c r="SJI57" s="6"/>
      <c r="SJJ57" s="6"/>
      <c r="SJK57" s="6"/>
      <c r="SJL57" s="6"/>
      <c r="SJM57" s="6"/>
      <c r="SJN57" s="6"/>
      <c r="SJO57" s="6"/>
      <c r="SJP57" s="6"/>
      <c r="SJQ57" s="6"/>
      <c r="SJR57" s="6"/>
      <c r="SJS57" s="6"/>
      <c r="SJT57" s="6"/>
      <c r="SJU57" s="6"/>
      <c r="SJV57" s="6"/>
      <c r="SJW57" s="6"/>
      <c r="SJX57" s="6"/>
      <c r="SJY57" s="6"/>
      <c r="SJZ57" s="6"/>
      <c r="SKA57" s="6"/>
      <c r="SKB57" s="6"/>
      <c r="SKC57" s="6"/>
      <c r="SKD57" s="6"/>
      <c r="SKE57" s="6"/>
      <c r="SKF57" s="6"/>
      <c r="SKG57" s="6"/>
      <c r="SKH57" s="6"/>
      <c r="SKI57" s="6"/>
      <c r="SKJ57" s="6"/>
      <c r="SKK57" s="6"/>
      <c r="SKL57" s="6"/>
      <c r="SKM57" s="6"/>
      <c r="SKN57" s="6"/>
      <c r="SKO57" s="6"/>
      <c r="SKP57" s="6"/>
      <c r="SKQ57" s="6"/>
      <c r="SKR57" s="6"/>
      <c r="SKS57" s="6"/>
      <c r="SKT57" s="6"/>
      <c r="SKU57" s="6"/>
      <c r="SKV57" s="6"/>
      <c r="SKW57" s="6"/>
      <c r="SKX57" s="6"/>
      <c r="SKY57" s="6"/>
      <c r="SKZ57" s="6"/>
      <c r="SLA57" s="6"/>
      <c r="SLB57" s="6"/>
      <c r="SLC57" s="6"/>
      <c r="SLD57" s="6"/>
      <c r="SLE57" s="6"/>
      <c r="SLF57" s="6"/>
      <c r="SLG57" s="6"/>
      <c r="SLH57" s="6"/>
      <c r="SLI57" s="6"/>
      <c r="SLJ57" s="6"/>
      <c r="SLK57" s="6"/>
      <c r="SLL57" s="6"/>
      <c r="SLM57" s="6"/>
      <c r="SLN57" s="6"/>
      <c r="SLO57" s="6"/>
      <c r="SLP57" s="6"/>
      <c r="SLQ57" s="6"/>
      <c r="SLR57" s="6"/>
      <c r="SLS57" s="6"/>
      <c r="SLT57" s="6"/>
      <c r="SLU57" s="6"/>
      <c r="SLV57" s="6"/>
      <c r="SLW57" s="6"/>
      <c r="SLX57" s="6"/>
      <c r="SLY57" s="6"/>
      <c r="SLZ57" s="6"/>
      <c r="SMA57" s="6"/>
      <c r="SMB57" s="6"/>
      <c r="SMC57" s="6"/>
      <c r="SMD57" s="6"/>
      <c r="SME57" s="6"/>
      <c r="SMF57" s="6"/>
      <c r="SMG57" s="6"/>
      <c r="SMH57" s="6"/>
      <c r="SMI57" s="6"/>
      <c r="SMJ57" s="6"/>
      <c r="SMK57" s="6"/>
      <c r="SML57" s="6"/>
      <c r="SMM57" s="6"/>
      <c r="SMN57" s="6"/>
      <c r="SMO57" s="6"/>
      <c r="SMP57" s="6"/>
      <c r="SMQ57" s="6"/>
      <c r="SMR57" s="6"/>
      <c r="SMS57" s="6"/>
      <c r="SMT57" s="6"/>
      <c r="SMU57" s="6"/>
      <c r="SMV57" s="6"/>
      <c r="SMW57" s="6"/>
      <c r="SMX57" s="6"/>
      <c r="SMY57" s="6"/>
      <c r="SMZ57" s="6"/>
      <c r="SNA57" s="6"/>
      <c r="SNB57" s="6"/>
      <c r="SNC57" s="6"/>
      <c r="SND57" s="6"/>
      <c r="SNE57" s="6"/>
      <c r="SNF57" s="6"/>
      <c r="SNG57" s="6"/>
      <c r="SNH57" s="6"/>
      <c r="SNI57" s="6"/>
      <c r="SNJ57" s="6"/>
      <c r="SNK57" s="6"/>
      <c r="SNL57" s="6"/>
      <c r="SNM57" s="6"/>
      <c r="SNN57" s="6"/>
      <c r="SNO57" s="6"/>
      <c r="SNP57" s="6"/>
      <c r="SNQ57" s="6"/>
      <c r="SNR57" s="6"/>
      <c r="SNS57" s="6"/>
      <c r="SNT57" s="6"/>
      <c r="SNU57" s="6"/>
      <c r="SNV57" s="6"/>
      <c r="SNW57" s="6"/>
      <c r="SNX57" s="6"/>
      <c r="SNY57" s="6"/>
      <c r="SNZ57" s="6"/>
      <c r="SOA57" s="6"/>
      <c r="SOB57" s="6"/>
      <c r="SOC57" s="6"/>
      <c r="SOD57" s="6"/>
      <c r="SOE57" s="6"/>
      <c r="SOF57" s="6"/>
      <c r="SOG57" s="6"/>
      <c r="SOH57" s="6"/>
      <c r="SOI57" s="6"/>
      <c r="SOJ57" s="6"/>
      <c r="SOK57" s="6"/>
      <c r="SOL57" s="6"/>
      <c r="SOM57" s="6"/>
      <c r="SON57" s="6"/>
      <c r="SOO57" s="6"/>
      <c r="SOP57" s="6"/>
      <c r="SOQ57" s="6"/>
      <c r="SOR57" s="6"/>
      <c r="SOS57" s="6"/>
      <c r="SOT57" s="6"/>
      <c r="SOU57" s="6"/>
      <c r="SOV57" s="6"/>
      <c r="SOW57" s="6"/>
      <c r="SOX57" s="6"/>
      <c r="SOY57" s="6"/>
      <c r="SOZ57" s="6"/>
      <c r="SPA57" s="6"/>
      <c r="SPB57" s="6"/>
      <c r="SPC57" s="6"/>
      <c r="SPD57" s="6"/>
      <c r="SPE57" s="6"/>
      <c r="SPF57" s="6"/>
      <c r="SPG57" s="6"/>
      <c r="SPH57" s="6"/>
      <c r="SPI57" s="6"/>
      <c r="SPJ57" s="6"/>
      <c r="SPK57" s="6"/>
      <c r="SPL57" s="6"/>
      <c r="SPM57" s="6"/>
      <c r="SPN57" s="6"/>
      <c r="SPO57" s="6"/>
      <c r="SPP57" s="6"/>
      <c r="SPQ57" s="6"/>
      <c r="SPR57" s="6"/>
      <c r="SPS57" s="6"/>
      <c r="SPT57" s="6"/>
      <c r="SPU57" s="6"/>
      <c r="SPV57" s="6"/>
      <c r="SPW57" s="6"/>
      <c r="SPX57" s="6"/>
      <c r="SPY57" s="6"/>
      <c r="SPZ57" s="6"/>
      <c r="SQA57" s="6"/>
      <c r="SQB57" s="6"/>
      <c r="SQC57" s="6"/>
      <c r="SQD57" s="6"/>
      <c r="SQE57" s="6"/>
      <c r="SQF57" s="6"/>
      <c r="SQG57" s="6"/>
      <c r="SQH57" s="6"/>
      <c r="SQI57" s="6"/>
      <c r="SQJ57" s="6"/>
      <c r="SQK57" s="6"/>
      <c r="SQL57" s="6"/>
      <c r="SQM57" s="6"/>
      <c r="SQN57" s="6"/>
      <c r="SQO57" s="6"/>
      <c r="SQP57" s="6"/>
      <c r="SQQ57" s="6"/>
      <c r="SQR57" s="6"/>
      <c r="SQS57" s="6"/>
      <c r="SQT57" s="6"/>
      <c r="SQU57" s="6"/>
      <c r="SQV57" s="6"/>
      <c r="SQW57" s="6"/>
      <c r="SQX57" s="6"/>
      <c r="SQY57" s="6"/>
      <c r="SQZ57" s="6"/>
      <c r="SRA57" s="6"/>
      <c r="SRB57" s="6"/>
      <c r="SRC57" s="6"/>
      <c r="SRD57" s="6"/>
      <c r="SRE57" s="6"/>
      <c r="SRF57" s="6"/>
      <c r="SRG57" s="6"/>
      <c r="SRH57" s="6"/>
      <c r="SRI57" s="6"/>
      <c r="SRJ57" s="6"/>
      <c r="SRK57" s="6"/>
      <c r="SRL57" s="6"/>
      <c r="SRM57" s="6"/>
      <c r="SRN57" s="6"/>
      <c r="SRO57" s="6"/>
      <c r="SRP57" s="6"/>
      <c r="SRQ57" s="6"/>
      <c r="SRR57" s="6"/>
      <c r="SRS57" s="6"/>
      <c r="SRT57" s="6"/>
      <c r="SRU57" s="6"/>
      <c r="SRV57" s="6"/>
      <c r="SRW57" s="6"/>
      <c r="SRX57" s="6"/>
      <c r="SRY57" s="6"/>
      <c r="SRZ57" s="6"/>
      <c r="SSA57" s="6"/>
      <c r="SSB57" s="6"/>
      <c r="SSC57" s="6"/>
      <c r="SSD57" s="6"/>
      <c r="SSE57" s="6"/>
      <c r="SSF57" s="6"/>
      <c r="SSG57" s="6"/>
      <c r="SSH57" s="6"/>
      <c r="SSI57" s="6"/>
      <c r="SSJ57" s="6"/>
      <c r="SSK57" s="6"/>
      <c r="SSL57" s="6"/>
      <c r="SSM57" s="6"/>
      <c r="SSN57" s="6"/>
      <c r="SSO57" s="6"/>
      <c r="SSP57" s="6"/>
      <c r="SSQ57" s="6"/>
      <c r="SSR57" s="6"/>
      <c r="SSS57" s="6"/>
      <c r="SST57" s="6"/>
      <c r="SSU57" s="6"/>
      <c r="SSV57" s="6"/>
      <c r="SSW57" s="6"/>
      <c r="SSX57" s="6"/>
      <c r="SSY57" s="6"/>
      <c r="SSZ57" s="6"/>
      <c r="STA57" s="6"/>
      <c r="STB57" s="6"/>
      <c r="STC57" s="6"/>
      <c r="STD57" s="6"/>
      <c r="STE57" s="6"/>
      <c r="STF57" s="6"/>
      <c r="STG57" s="6"/>
      <c r="STH57" s="6"/>
      <c r="STI57" s="6"/>
      <c r="STJ57" s="6"/>
      <c r="STK57" s="6"/>
      <c r="STL57" s="6"/>
      <c r="STM57" s="6"/>
      <c r="STN57" s="6"/>
      <c r="STO57" s="6"/>
      <c r="STP57" s="6"/>
      <c r="STQ57" s="6"/>
      <c r="STR57" s="6"/>
      <c r="STS57" s="6"/>
      <c r="STT57" s="6"/>
      <c r="STU57" s="6"/>
      <c r="STV57" s="6"/>
      <c r="STW57" s="6"/>
      <c r="STX57" s="6"/>
      <c r="STY57" s="6"/>
      <c r="STZ57" s="6"/>
      <c r="SUA57" s="6"/>
      <c r="SUB57" s="6"/>
      <c r="SUC57" s="6"/>
      <c r="SUD57" s="6"/>
      <c r="SUE57" s="6"/>
      <c r="SUF57" s="6"/>
      <c r="SUG57" s="6"/>
      <c r="SUH57" s="6"/>
      <c r="SUI57" s="6"/>
      <c r="SUJ57" s="6"/>
      <c r="SUK57" s="6"/>
      <c r="SUL57" s="6"/>
      <c r="SUM57" s="6"/>
      <c r="SUN57" s="6"/>
      <c r="SUO57" s="6"/>
      <c r="SUP57" s="6"/>
      <c r="SUQ57" s="6"/>
      <c r="SUR57" s="6"/>
      <c r="SUS57" s="6"/>
      <c r="SUT57" s="6"/>
      <c r="SUU57" s="6"/>
      <c r="SUV57" s="6"/>
      <c r="SUW57" s="6"/>
      <c r="SUX57" s="6"/>
      <c r="SUY57" s="6"/>
      <c r="SUZ57" s="6"/>
      <c r="SVA57" s="6"/>
      <c r="SVB57" s="6"/>
      <c r="SVC57" s="6"/>
      <c r="SVD57" s="6"/>
      <c r="SVE57" s="6"/>
      <c r="SVF57" s="6"/>
      <c r="SVG57" s="6"/>
      <c r="SVH57" s="6"/>
      <c r="SVI57" s="6"/>
      <c r="SVJ57" s="6"/>
      <c r="SVK57" s="6"/>
      <c r="SVL57" s="6"/>
      <c r="SVM57" s="6"/>
      <c r="SVN57" s="6"/>
      <c r="SVO57" s="6"/>
      <c r="SVP57" s="6"/>
      <c r="SVQ57" s="6"/>
      <c r="SVR57" s="6"/>
      <c r="SVS57" s="6"/>
      <c r="SVT57" s="6"/>
      <c r="SVU57" s="6"/>
      <c r="SVV57" s="6"/>
      <c r="SVW57" s="6"/>
      <c r="SVX57" s="6"/>
      <c r="SVY57" s="6"/>
      <c r="SVZ57" s="6"/>
      <c r="SWA57" s="6"/>
      <c r="SWB57" s="6"/>
      <c r="SWC57" s="6"/>
      <c r="SWD57" s="6"/>
      <c r="SWE57" s="6"/>
      <c r="SWF57" s="6"/>
      <c r="SWG57" s="6"/>
      <c r="SWH57" s="6"/>
      <c r="SWI57" s="6"/>
      <c r="SWJ57" s="6"/>
      <c r="SWK57" s="6"/>
      <c r="SWL57" s="6"/>
      <c r="SWM57" s="6"/>
      <c r="SWN57" s="6"/>
      <c r="SWO57" s="6"/>
      <c r="SWP57" s="6"/>
      <c r="SWQ57" s="6"/>
      <c r="SWR57" s="6"/>
      <c r="SWS57" s="6"/>
      <c r="SWT57" s="6"/>
      <c r="SWU57" s="6"/>
      <c r="SWV57" s="6"/>
      <c r="SWW57" s="6"/>
      <c r="SWX57" s="6"/>
      <c r="SWY57" s="6"/>
      <c r="SWZ57" s="6"/>
      <c r="SXA57" s="6"/>
      <c r="SXB57" s="6"/>
      <c r="SXC57" s="6"/>
      <c r="SXD57" s="6"/>
      <c r="SXE57" s="6"/>
      <c r="SXF57" s="6"/>
      <c r="SXG57" s="6"/>
      <c r="SXH57" s="6"/>
      <c r="SXI57" s="6"/>
      <c r="SXJ57" s="6"/>
      <c r="SXK57" s="6"/>
      <c r="SXL57" s="6"/>
      <c r="SXM57" s="6"/>
      <c r="SXN57" s="6"/>
      <c r="SXO57" s="6"/>
      <c r="SXP57" s="6"/>
      <c r="SXQ57" s="6"/>
      <c r="SXR57" s="6"/>
      <c r="SXS57" s="6"/>
      <c r="SXT57" s="6"/>
      <c r="SXU57" s="6"/>
      <c r="SXV57" s="6"/>
      <c r="SXW57" s="6"/>
      <c r="SXX57" s="6"/>
      <c r="SXY57" s="6"/>
      <c r="SXZ57" s="6"/>
      <c r="SYA57" s="6"/>
      <c r="SYB57" s="6"/>
      <c r="SYC57" s="6"/>
      <c r="SYD57" s="6"/>
      <c r="SYE57" s="6"/>
      <c r="SYF57" s="6"/>
      <c r="SYG57" s="6"/>
      <c r="SYH57" s="6"/>
      <c r="SYI57" s="6"/>
      <c r="SYJ57" s="6"/>
      <c r="SYK57" s="6"/>
      <c r="SYL57" s="6"/>
      <c r="SYM57" s="6"/>
      <c r="SYN57" s="6"/>
      <c r="SYO57" s="6"/>
      <c r="SYP57" s="6"/>
      <c r="SYQ57" s="6"/>
      <c r="SYR57" s="6"/>
      <c r="SYS57" s="6"/>
      <c r="SYT57" s="6"/>
      <c r="SYU57" s="6"/>
      <c r="SYV57" s="6"/>
      <c r="SYW57" s="6"/>
      <c r="SYX57" s="6"/>
      <c r="SYY57" s="6"/>
      <c r="SYZ57" s="6"/>
      <c r="SZA57" s="6"/>
      <c r="SZB57" s="6"/>
      <c r="SZC57" s="6"/>
      <c r="SZD57" s="6"/>
      <c r="SZE57" s="6"/>
      <c r="SZF57" s="6"/>
      <c r="SZG57" s="6"/>
      <c r="SZH57" s="6"/>
      <c r="SZI57" s="6"/>
      <c r="SZJ57" s="6"/>
      <c r="SZK57" s="6"/>
      <c r="SZL57" s="6"/>
      <c r="SZM57" s="6"/>
      <c r="SZN57" s="6"/>
      <c r="SZO57" s="6"/>
      <c r="SZP57" s="6"/>
      <c r="SZQ57" s="6"/>
      <c r="SZR57" s="6"/>
      <c r="SZS57" s="6"/>
      <c r="SZT57" s="6"/>
      <c r="SZU57" s="6"/>
      <c r="SZV57" s="6"/>
      <c r="SZW57" s="6"/>
      <c r="SZX57" s="6"/>
      <c r="SZY57" s="6"/>
      <c r="SZZ57" s="6"/>
      <c r="TAA57" s="6"/>
      <c r="TAB57" s="6"/>
      <c r="TAC57" s="6"/>
      <c r="TAD57" s="6"/>
      <c r="TAE57" s="6"/>
      <c r="TAF57" s="6"/>
      <c r="TAG57" s="6"/>
      <c r="TAH57" s="6"/>
      <c r="TAI57" s="6"/>
      <c r="TAJ57" s="6"/>
      <c r="TAK57" s="6"/>
      <c r="TAL57" s="6"/>
      <c r="TAM57" s="6"/>
      <c r="TAN57" s="6"/>
      <c r="TAO57" s="6"/>
      <c r="TAP57" s="6"/>
      <c r="TAQ57" s="6"/>
      <c r="TAR57" s="6"/>
      <c r="TAS57" s="6"/>
      <c r="TAT57" s="6"/>
      <c r="TAU57" s="6"/>
      <c r="TAV57" s="6"/>
      <c r="TAW57" s="6"/>
      <c r="TAX57" s="6"/>
      <c r="TAY57" s="6"/>
      <c r="TAZ57" s="6"/>
      <c r="TBA57" s="6"/>
      <c r="TBB57" s="6"/>
      <c r="TBC57" s="6"/>
      <c r="TBD57" s="6"/>
      <c r="TBE57" s="6"/>
      <c r="TBF57" s="6"/>
      <c r="TBG57" s="6"/>
      <c r="TBH57" s="6"/>
      <c r="TBI57" s="6"/>
      <c r="TBJ57" s="6"/>
      <c r="TBK57" s="6"/>
      <c r="TBL57" s="6"/>
      <c r="TBM57" s="6"/>
      <c r="TBN57" s="6"/>
      <c r="TBO57" s="6"/>
      <c r="TBP57" s="6"/>
      <c r="TBQ57" s="6"/>
      <c r="TBR57" s="6"/>
      <c r="TBS57" s="6"/>
      <c r="TBT57" s="6"/>
      <c r="TBU57" s="6"/>
      <c r="TBV57" s="6"/>
      <c r="TBW57" s="6"/>
      <c r="TBX57" s="6"/>
      <c r="TBY57" s="6"/>
      <c r="TBZ57" s="6"/>
      <c r="TCA57" s="6"/>
      <c r="TCB57" s="6"/>
      <c r="TCC57" s="6"/>
      <c r="TCD57" s="6"/>
      <c r="TCE57" s="6"/>
      <c r="TCF57" s="6"/>
      <c r="TCG57" s="6"/>
      <c r="TCH57" s="6"/>
      <c r="TCI57" s="6"/>
      <c r="TCJ57" s="6"/>
      <c r="TCK57" s="6"/>
      <c r="TCL57" s="6"/>
      <c r="TCM57" s="6"/>
      <c r="TCN57" s="6"/>
      <c r="TCO57" s="6"/>
      <c r="TCP57" s="6"/>
      <c r="TCQ57" s="6"/>
      <c r="TCR57" s="6"/>
      <c r="TCS57" s="6"/>
      <c r="TCT57" s="6"/>
      <c r="TCU57" s="6"/>
      <c r="TCV57" s="6"/>
      <c r="TCW57" s="6"/>
      <c r="TCX57" s="6"/>
      <c r="TCY57" s="6"/>
      <c r="TCZ57" s="6"/>
      <c r="TDA57" s="6"/>
      <c r="TDB57" s="6"/>
      <c r="TDC57" s="6"/>
      <c r="TDD57" s="6"/>
      <c r="TDE57" s="6"/>
      <c r="TDF57" s="6"/>
      <c r="TDG57" s="6"/>
      <c r="TDH57" s="6"/>
      <c r="TDI57" s="6"/>
      <c r="TDJ57" s="6"/>
      <c r="TDK57" s="6"/>
      <c r="TDL57" s="6"/>
      <c r="TDM57" s="6"/>
      <c r="TDN57" s="6"/>
      <c r="TDO57" s="6"/>
      <c r="TDP57" s="6"/>
      <c r="TDQ57" s="6"/>
      <c r="TDR57" s="6"/>
      <c r="TDS57" s="6"/>
      <c r="TDT57" s="6"/>
      <c r="TDU57" s="6"/>
      <c r="TDV57" s="6"/>
      <c r="TDW57" s="6"/>
      <c r="TDX57" s="6"/>
      <c r="TDY57" s="6"/>
      <c r="TDZ57" s="6"/>
      <c r="TEA57" s="6"/>
      <c r="TEB57" s="6"/>
      <c r="TEC57" s="6"/>
      <c r="TED57" s="6"/>
      <c r="TEE57" s="6"/>
      <c r="TEF57" s="6"/>
      <c r="TEG57" s="6"/>
      <c r="TEH57" s="6"/>
      <c r="TEI57" s="6"/>
      <c r="TEJ57" s="6"/>
      <c r="TEK57" s="6"/>
      <c r="TEL57" s="6"/>
      <c r="TEM57" s="6"/>
      <c r="TEN57" s="6"/>
      <c r="TEO57" s="6"/>
      <c r="TEP57" s="6"/>
      <c r="TEQ57" s="6"/>
      <c r="TER57" s="6"/>
      <c r="TES57" s="6"/>
      <c r="TET57" s="6"/>
      <c r="TEU57" s="6"/>
      <c r="TEV57" s="6"/>
      <c r="TEW57" s="6"/>
      <c r="TEX57" s="6"/>
      <c r="TEY57" s="6"/>
      <c r="TEZ57" s="6"/>
      <c r="TFA57" s="6"/>
      <c r="TFB57" s="6"/>
      <c r="TFC57" s="6"/>
      <c r="TFD57" s="6"/>
      <c r="TFE57" s="6"/>
      <c r="TFF57" s="6"/>
      <c r="TFG57" s="6"/>
      <c r="TFH57" s="6"/>
      <c r="TFI57" s="6"/>
      <c r="TFJ57" s="6"/>
      <c r="TFK57" s="6"/>
      <c r="TFL57" s="6"/>
      <c r="TFM57" s="6"/>
      <c r="TFN57" s="6"/>
      <c r="TFO57" s="6"/>
      <c r="TFP57" s="6"/>
      <c r="TFQ57" s="6"/>
      <c r="TFR57" s="6"/>
      <c r="TFS57" s="6"/>
      <c r="TFT57" s="6"/>
      <c r="TFU57" s="6"/>
      <c r="TFV57" s="6"/>
      <c r="TFW57" s="6"/>
      <c r="TFX57" s="6"/>
      <c r="TFY57" s="6"/>
      <c r="TFZ57" s="6"/>
      <c r="TGA57" s="6"/>
      <c r="TGB57" s="6"/>
      <c r="TGC57" s="6"/>
      <c r="TGD57" s="6"/>
      <c r="TGE57" s="6"/>
      <c r="TGF57" s="6"/>
      <c r="TGG57" s="6"/>
      <c r="TGH57" s="6"/>
      <c r="TGI57" s="6"/>
      <c r="TGJ57" s="6"/>
      <c r="TGK57" s="6"/>
      <c r="TGL57" s="6"/>
      <c r="TGM57" s="6"/>
      <c r="TGN57" s="6"/>
      <c r="TGO57" s="6"/>
      <c r="TGP57" s="6"/>
      <c r="TGQ57" s="6"/>
      <c r="TGR57" s="6"/>
      <c r="TGS57" s="6"/>
      <c r="TGT57" s="6"/>
      <c r="TGU57" s="6"/>
      <c r="TGV57" s="6"/>
      <c r="TGW57" s="6"/>
      <c r="TGX57" s="6"/>
      <c r="TGY57" s="6"/>
      <c r="TGZ57" s="6"/>
      <c r="THA57" s="6"/>
      <c r="THB57" s="6"/>
      <c r="THC57" s="6"/>
      <c r="THD57" s="6"/>
      <c r="THE57" s="6"/>
      <c r="THF57" s="6"/>
      <c r="THG57" s="6"/>
      <c r="THH57" s="6"/>
      <c r="THI57" s="6"/>
      <c r="THJ57" s="6"/>
      <c r="THK57" s="6"/>
      <c r="THL57" s="6"/>
      <c r="THM57" s="6"/>
      <c r="THN57" s="6"/>
      <c r="THO57" s="6"/>
      <c r="THP57" s="6"/>
      <c r="THQ57" s="6"/>
      <c r="THR57" s="6"/>
      <c r="THS57" s="6"/>
      <c r="THT57" s="6"/>
      <c r="THU57" s="6"/>
      <c r="THV57" s="6"/>
      <c r="THW57" s="6"/>
      <c r="THX57" s="6"/>
      <c r="THY57" s="6"/>
      <c r="THZ57" s="6"/>
      <c r="TIA57" s="6"/>
      <c r="TIB57" s="6"/>
      <c r="TIC57" s="6"/>
      <c r="TID57" s="6"/>
      <c r="TIE57" s="6"/>
      <c r="TIF57" s="6"/>
      <c r="TIG57" s="6"/>
      <c r="TIH57" s="6"/>
      <c r="TII57" s="6"/>
      <c r="TIJ57" s="6"/>
      <c r="TIK57" s="6"/>
      <c r="TIL57" s="6"/>
      <c r="TIM57" s="6"/>
      <c r="TIN57" s="6"/>
      <c r="TIO57" s="6"/>
      <c r="TIP57" s="6"/>
      <c r="TIQ57" s="6"/>
      <c r="TIR57" s="6"/>
      <c r="TIS57" s="6"/>
      <c r="TIT57" s="6"/>
      <c r="TIU57" s="6"/>
      <c r="TIV57" s="6"/>
      <c r="TIW57" s="6"/>
      <c r="TIX57" s="6"/>
      <c r="TIY57" s="6"/>
      <c r="TIZ57" s="6"/>
      <c r="TJA57" s="6"/>
      <c r="TJB57" s="6"/>
      <c r="TJC57" s="6"/>
      <c r="TJD57" s="6"/>
      <c r="TJE57" s="6"/>
      <c r="TJF57" s="6"/>
      <c r="TJG57" s="6"/>
      <c r="TJH57" s="6"/>
      <c r="TJI57" s="6"/>
      <c r="TJJ57" s="6"/>
      <c r="TJK57" s="6"/>
      <c r="TJL57" s="6"/>
      <c r="TJM57" s="6"/>
      <c r="TJN57" s="6"/>
      <c r="TJO57" s="6"/>
      <c r="TJP57" s="6"/>
      <c r="TJQ57" s="6"/>
      <c r="TJR57" s="6"/>
      <c r="TJS57" s="6"/>
      <c r="TJT57" s="6"/>
      <c r="TJU57" s="6"/>
      <c r="TJV57" s="6"/>
      <c r="TJW57" s="6"/>
      <c r="TJX57" s="6"/>
      <c r="TJY57" s="6"/>
      <c r="TJZ57" s="6"/>
      <c r="TKA57" s="6"/>
      <c r="TKB57" s="6"/>
      <c r="TKC57" s="6"/>
      <c r="TKD57" s="6"/>
      <c r="TKE57" s="6"/>
      <c r="TKF57" s="6"/>
      <c r="TKG57" s="6"/>
      <c r="TKH57" s="6"/>
      <c r="TKI57" s="6"/>
      <c r="TKJ57" s="6"/>
      <c r="TKK57" s="6"/>
      <c r="TKL57" s="6"/>
      <c r="TKM57" s="6"/>
      <c r="TKN57" s="6"/>
      <c r="TKO57" s="6"/>
      <c r="TKP57" s="6"/>
      <c r="TKQ57" s="6"/>
      <c r="TKR57" s="6"/>
      <c r="TKS57" s="6"/>
      <c r="TKT57" s="6"/>
      <c r="TKU57" s="6"/>
      <c r="TKV57" s="6"/>
      <c r="TKW57" s="6"/>
      <c r="TKX57" s="6"/>
      <c r="TKY57" s="6"/>
      <c r="TKZ57" s="6"/>
      <c r="TLA57" s="6"/>
      <c r="TLB57" s="6"/>
      <c r="TLC57" s="6"/>
      <c r="TLD57" s="6"/>
      <c r="TLE57" s="6"/>
      <c r="TLF57" s="6"/>
      <c r="TLG57" s="6"/>
      <c r="TLH57" s="6"/>
      <c r="TLI57" s="6"/>
      <c r="TLJ57" s="6"/>
      <c r="TLK57" s="6"/>
      <c r="TLL57" s="6"/>
      <c r="TLM57" s="6"/>
      <c r="TLN57" s="6"/>
      <c r="TLO57" s="6"/>
      <c r="TLP57" s="6"/>
      <c r="TLQ57" s="6"/>
      <c r="TLR57" s="6"/>
      <c r="TLS57" s="6"/>
      <c r="TLT57" s="6"/>
      <c r="TLU57" s="6"/>
      <c r="TLV57" s="6"/>
      <c r="TLW57" s="6"/>
      <c r="TLX57" s="6"/>
      <c r="TLY57" s="6"/>
      <c r="TLZ57" s="6"/>
      <c r="TMA57" s="6"/>
      <c r="TMB57" s="6"/>
      <c r="TMC57" s="6"/>
      <c r="TMD57" s="6"/>
      <c r="TME57" s="6"/>
      <c r="TMF57" s="6"/>
      <c r="TMG57" s="6"/>
      <c r="TMH57" s="6"/>
      <c r="TMI57" s="6"/>
      <c r="TMJ57" s="6"/>
      <c r="TMK57" s="6"/>
      <c r="TML57" s="6"/>
      <c r="TMM57" s="6"/>
      <c r="TMN57" s="6"/>
      <c r="TMO57" s="6"/>
      <c r="TMP57" s="6"/>
      <c r="TMQ57" s="6"/>
      <c r="TMR57" s="6"/>
      <c r="TMS57" s="6"/>
      <c r="TMT57" s="6"/>
      <c r="TMU57" s="6"/>
      <c r="TMV57" s="6"/>
      <c r="TMW57" s="6"/>
      <c r="TMX57" s="6"/>
      <c r="TMY57" s="6"/>
      <c r="TMZ57" s="6"/>
      <c r="TNA57" s="6"/>
      <c r="TNB57" s="6"/>
      <c r="TNC57" s="6"/>
      <c r="TND57" s="6"/>
      <c r="TNE57" s="6"/>
      <c r="TNF57" s="6"/>
      <c r="TNG57" s="6"/>
      <c r="TNH57" s="6"/>
      <c r="TNI57" s="6"/>
      <c r="TNJ57" s="6"/>
      <c r="TNK57" s="6"/>
      <c r="TNL57" s="6"/>
      <c r="TNM57" s="6"/>
      <c r="TNN57" s="6"/>
      <c r="TNO57" s="6"/>
      <c r="TNP57" s="6"/>
      <c r="TNQ57" s="6"/>
      <c r="TNR57" s="6"/>
      <c r="TNS57" s="6"/>
      <c r="TNT57" s="6"/>
      <c r="TNU57" s="6"/>
      <c r="TNV57" s="6"/>
      <c r="TNW57" s="6"/>
      <c r="TNX57" s="6"/>
      <c r="TNY57" s="6"/>
      <c r="TNZ57" s="6"/>
      <c r="TOA57" s="6"/>
      <c r="TOB57" s="6"/>
      <c r="TOC57" s="6"/>
      <c r="TOD57" s="6"/>
      <c r="TOE57" s="6"/>
      <c r="TOF57" s="6"/>
      <c r="TOG57" s="6"/>
      <c r="TOH57" s="6"/>
      <c r="TOI57" s="6"/>
      <c r="TOJ57" s="6"/>
      <c r="TOK57" s="6"/>
      <c r="TOL57" s="6"/>
      <c r="TOM57" s="6"/>
      <c r="TON57" s="6"/>
      <c r="TOO57" s="6"/>
      <c r="TOP57" s="6"/>
      <c r="TOQ57" s="6"/>
      <c r="TOR57" s="6"/>
      <c r="TOS57" s="6"/>
      <c r="TOT57" s="6"/>
      <c r="TOU57" s="6"/>
      <c r="TOV57" s="6"/>
      <c r="TOW57" s="6"/>
      <c r="TOX57" s="6"/>
      <c r="TOY57" s="6"/>
      <c r="TOZ57" s="6"/>
      <c r="TPA57" s="6"/>
      <c r="TPB57" s="6"/>
      <c r="TPC57" s="6"/>
      <c r="TPD57" s="6"/>
      <c r="TPE57" s="6"/>
      <c r="TPF57" s="6"/>
      <c r="TPG57" s="6"/>
      <c r="TPH57" s="6"/>
      <c r="TPI57" s="6"/>
      <c r="TPJ57" s="6"/>
      <c r="TPK57" s="6"/>
      <c r="TPL57" s="6"/>
      <c r="TPM57" s="6"/>
      <c r="TPN57" s="6"/>
      <c r="TPO57" s="6"/>
      <c r="TPP57" s="6"/>
      <c r="TPQ57" s="6"/>
      <c r="TPR57" s="6"/>
      <c r="TPS57" s="6"/>
      <c r="TPT57" s="6"/>
      <c r="TPU57" s="6"/>
      <c r="TPV57" s="6"/>
      <c r="TPW57" s="6"/>
      <c r="TPX57" s="6"/>
      <c r="TPY57" s="6"/>
      <c r="TPZ57" s="6"/>
      <c r="TQA57" s="6"/>
      <c r="TQB57" s="6"/>
      <c r="TQC57" s="6"/>
      <c r="TQD57" s="6"/>
      <c r="TQE57" s="6"/>
      <c r="TQF57" s="6"/>
      <c r="TQG57" s="6"/>
      <c r="TQH57" s="6"/>
      <c r="TQI57" s="6"/>
      <c r="TQJ57" s="6"/>
      <c r="TQK57" s="6"/>
      <c r="TQL57" s="6"/>
      <c r="TQM57" s="6"/>
      <c r="TQN57" s="6"/>
      <c r="TQO57" s="6"/>
      <c r="TQP57" s="6"/>
      <c r="TQQ57" s="6"/>
      <c r="TQR57" s="6"/>
      <c r="TQS57" s="6"/>
      <c r="TQT57" s="6"/>
      <c r="TQU57" s="6"/>
      <c r="TQV57" s="6"/>
      <c r="TQW57" s="6"/>
      <c r="TQX57" s="6"/>
      <c r="TQY57" s="6"/>
      <c r="TQZ57" s="6"/>
      <c r="TRA57" s="6"/>
      <c r="TRB57" s="6"/>
      <c r="TRC57" s="6"/>
      <c r="TRD57" s="6"/>
      <c r="TRE57" s="6"/>
      <c r="TRF57" s="6"/>
      <c r="TRG57" s="6"/>
      <c r="TRH57" s="6"/>
      <c r="TRI57" s="6"/>
      <c r="TRJ57" s="6"/>
      <c r="TRK57" s="6"/>
      <c r="TRL57" s="6"/>
      <c r="TRM57" s="6"/>
      <c r="TRN57" s="6"/>
      <c r="TRO57" s="6"/>
      <c r="TRP57" s="6"/>
      <c r="TRQ57" s="6"/>
      <c r="TRR57" s="6"/>
      <c r="TRS57" s="6"/>
      <c r="TRT57" s="6"/>
      <c r="TRU57" s="6"/>
      <c r="TRV57" s="6"/>
      <c r="TRW57" s="6"/>
      <c r="TRX57" s="6"/>
      <c r="TRY57" s="6"/>
      <c r="TRZ57" s="6"/>
      <c r="TSA57" s="6"/>
      <c r="TSB57" s="6"/>
      <c r="TSC57" s="6"/>
      <c r="TSD57" s="6"/>
      <c r="TSE57" s="6"/>
      <c r="TSF57" s="6"/>
      <c r="TSG57" s="6"/>
      <c r="TSH57" s="6"/>
      <c r="TSI57" s="6"/>
      <c r="TSJ57" s="6"/>
      <c r="TSK57" s="6"/>
      <c r="TSL57" s="6"/>
      <c r="TSM57" s="6"/>
      <c r="TSN57" s="6"/>
      <c r="TSO57" s="6"/>
      <c r="TSP57" s="6"/>
      <c r="TSQ57" s="6"/>
      <c r="TSR57" s="6"/>
      <c r="TSS57" s="6"/>
      <c r="TST57" s="6"/>
      <c r="TSU57" s="6"/>
      <c r="TSV57" s="6"/>
      <c r="TSW57" s="6"/>
      <c r="TSX57" s="6"/>
      <c r="TSY57" s="6"/>
      <c r="TSZ57" s="6"/>
      <c r="TTA57" s="6"/>
      <c r="TTB57" s="6"/>
      <c r="TTC57" s="6"/>
      <c r="TTD57" s="6"/>
      <c r="TTE57" s="6"/>
      <c r="TTF57" s="6"/>
      <c r="TTG57" s="6"/>
      <c r="TTH57" s="6"/>
      <c r="TTI57" s="6"/>
      <c r="TTJ57" s="6"/>
      <c r="TTK57" s="6"/>
      <c r="TTL57" s="6"/>
      <c r="TTM57" s="6"/>
      <c r="TTN57" s="6"/>
      <c r="TTO57" s="6"/>
      <c r="TTP57" s="6"/>
      <c r="TTQ57" s="6"/>
      <c r="TTR57" s="6"/>
      <c r="TTS57" s="6"/>
      <c r="TTT57" s="6"/>
      <c r="TTU57" s="6"/>
      <c r="TTV57" s="6"/>
      <c r="TTW57" s="6"/>
      <c r="TTX57" s="6"/>
      <c r="TTY57" s="6"/>
      <c r="TTZ57" s="6"/>
      <c r="TUA57" s="6"/>
      <c r="TUB57" s="6"/>
      <c r="TUC57" s="6"/>
      <c r="TUD57" s="6"/>
      <c r="TUE57" s="6"/>
      <c r="TUF57" s="6"/>
      <c r="TUG57" s="6"/>
      <c r="TUH57" s="6"/>
      <c r="TUI57" s="6"/>
      <c r="TUJ57" s="6"/>
      <c r="TUK57" s="6"/>
      <c r="TUL57" s="6"/>
      <c r="TUM57" s="6"/>
      <c r="TUN57" s="6"/>
      <c r="TUO57" s="6"/>
      <c r="TUP57" s="6"/>
      <c r="TUQ57" s="6"/>
      <c r="TUR57" s="6"/>
      <c r="TUS57" s="6"/>
      <c r="TUT57" s="6"/>
      <c r="TUU57" s="6"/>
      <c r="TUV57" s="6"/>
      <c r="TUW57" s="6"/>
      <c r="TUX57" s="6"/>
      <c r="TUY57" s="6"/>
      <c r="TUZ57" s="6"/>
      <c r="TVA57" s="6"/>
      <c r="TVB57" s="6"/>
      <c r="TVC57" s="6"/>
      <c r="TVD57" s="6"/>
      <c r="TVE57" s="6"/>
      <c r="TVF57" s="6"/>
      <c r="TVG57" s="6"/>
      <c r="TVH57" s="6"/>
      <c r="TVI57" s="6"/>
      <c r="TVJ57" s="6"/>
      <c r="TVK57" s="6"/>
      <c r="TVL57" s="6"/>
      <c r="TVM57" s="6"/>
      <c r="TVN57" s="6"/>
      <c r="TVO57" s="6"/>
      <c r="TVP57" s="6"/>
      <c r="TVQ57" s="6"/>
      <c r="TVR57" s="6"/>
      <c r="TVS57" s="6"/>
      <c r="TVT57" s="6"/>
      <c r="TVU57" s="6"/>
      <c r="TVV57" s="6"/>
      <c r="TVW57" s="6"/>
      <c r="TVX57" s="6"/>
      <c r="TVY57" s="6"/>
      <c r="TVZ57" s="6"/>
      <c r="TWA57" s="6"/>
      <c r="TWB57" s="6"/>
      <c r="TWC57" s="6"/>
      <c r="TWD57" s="6"/>
      <c r="TWE57" s="6"/>
      <c r="TWF57" s="6"/>
      <c r="TWG57" s="6"/>
      <c r="TWH57" s="6"/>
      <c r="TWI57" s="6"/>
      <c r="TWJ57" s="6"/>
      <c r="TWK57" s="6"/>
      <c r="TWL57" s="6"/>
      <c r="TWM57" s="6"/>
      <c r="TWN57" s="6"/>
      <c r="TWO57" s="6"/>
      <c r="TWP57" s="6"/>
      <c r="TWQ57" s="6"/>
      <c r="TWR57" s="6"/>
      <c r="TWS57" s="6"/>
      <c r="TWT57" s="6"/>
      <c r="TWU57" s="6"/>
      <c r="TWV57" s="6"/>
      <c r="TWW57" s="6"/>
      <c r="TWX57" s="6"/>
      <c r="TWY57" s="6"/>
      <c r="TWZ57" s="6"/>
      <c r="TXA57" s="6"/>
      <c r="TXB57" s="6"/>
      <c r="TXC57" s="6"/>
      <c r="TXD57" s="6"/>
      <c r="TXE57" s="6"/>
      <c r="TXF57" s="6"/>
      <c r="TXG57" s="6"/>
      <c r="TXH57" s="6"/>
      <c r="TXI57" s="6"/>
      <c r="TXJ57" s="6"/>
      <c r="TXK57" s="6"/>
      <c r="TXL57" s="6"/>
      <c r="TXM57" s="6"/>
      <c r="TXN57" s="6"/>
      <c r="TXO57" s="6"/>
      <c r="TXP57" s="6"/>
      <c r="TXQ57" s="6"/>
      <c r="TXR57" s="6"/>
      <c r="TXS57" s="6"/>
      <c r="TXT57" s="6"/>
      <c r="TXU57" s="6"/>
      <c r="TXV57" s="6"/>
      <c r="TXW57" s="6"/>
      <c r="TXX57" s="6"/>
      <c r="TXY57" s="6"/>
      <c r="TXZ57" s="6"/>
      <c r="TYA57" s="6"/>
      <c r="TYB57" s="6"/>
      <c r="TYC57" s="6"/>
      <c r="TYD57" s="6"/>
      <c r="TYE57" s="6"/>
      <c r="TYF57" s="6"/>
      <c r="TYG57" s="6"/>
      <c r="TYH57" s="6"/>
      <c r="TYI57" s="6"/>
      <c r="TYJ57" s="6"/>
      <c r="TYK57" s="6"/>
      <c r="TYL57" s="6"/>
      <c r="TYM57" s="6"/>
      <c r="TYN57" s="6"/>
      <c r="TYO57" s="6"/>
      <c r="TYP57" s="6"/>
      <c r="TYQ57" s="6"/>
      <c r="TYR57" s="6"/>
      <c r="TYS57" s="6"/>
      <c r="TYT57" s="6"/>
      <c r="TYU57" s="6"/>
      <c r="TYV57" s="6"/>
      <c r="TYW57" s="6"/>
      <c r="TYX57" s="6"/>
      <c r="TYY57" s="6"/>
      <c r="TYZ57" s="6"/>
      <c r="TZA57" s="6"/>
      <c r="TZB57" s="6"/>
      <c r="TZC57" s="6"/>
      <c r="TZD57" s="6"/>
      <c r="TZE57" s="6"/>
      <c r="TZF57" s="6"/>
      <c r="TZG57" s="6"/>
      <c r="TZH57" s="6"/>
      <c r="TZI57" s="6"/>
      <c r="TZJ57" s="6"/>
      <c r="TZK57" s="6"/>
      <c r="TZL57" s="6"/>
      <c r="TZM57" s="6"/>
      <c r="TZN57" s="6"/>
      <c r="TZO57" s="6"/>
      <c r="TZP57" s="6"/>
      <c r="TZQ57" s="6"/>
      <c r="TZR57" s="6"/>
      <c r="TZS57" s="6"/>
      <c r="TZT57" s="6"/>
      <c r="TZU57" s="6"/>
      <c r="TZV57" s="6"/>
      <c r="TZW57" s="6"/>
      <c r="TZX57" s="6"/>
      <c r="TZY57" s="6"/>
      <c r="TZZ57" s="6"/>
      <c r="UAA57" s="6"/>
      <c r="UAB57" s="6"/>
      <c r="UAC57" s="6"/>
      <c r="UAD57" s="6"/>
      <c r="UAE57" s="6"/>
      <c r="UAF57" s="6"/>
      <c r="UAG57" s="6"/>
      <c r="UAH57" s="6"/>
      <c r="UAI57" s="6"/>
      <c r="UAJ57" s="6"/>
      <c r="UAK57" s="6"/>
      <c r="UAL57" s="6"/>
      <c r="UAM57" s="6"/>
      <c r="UAN57" s="6"/>
      <c r="UAO57" s="6"/>
      <c r="UAP57" s="6"/>
      <c r="UAQ57" s="6"/>
      <c r="UAR57" s="6"/>
      <c r="UAS57" s="6"/>
      <c r="UAT57" s="6"/>
      <c r="UAU57" s="6"/>
      <c r="UAV57" s="6"/>
      <c r="UAW57" s="6"/>
      <c r="UAX57" s="6"/>
      <c r="UAY57" s="6"/>
      <c r="UAZ57" s="6"/>
      <c r="UBA57" s="6"/>
      <c r="UBB57" s="6"/>
      <c r="UBC57" s="6"/>
      <c r="UBD57" s="6"/>
      <c r="UBE57" s="6"/>
      <c r="UBF57" s="6"/>
      <c r="UBG57" s="6"/>
      <c r="UBH57" s="6"/>
      <c r="UBI57" s="6"/>
      <c r="UBJ57" s="6"/>
      <c r="UBK57" s="6"/>
      <c r="UBL57" s="6"/>
      <c r="UBM57" s="6"/>
      <c r="UBN57" s="6"/>
      <c r="UBO57" s="6"/>
      <c r="UBP57" s="6"/>
      <c r="UBQ57" s="6"/>
      <c r="UBR57" s="6"/>
      <c r="UBS57" s="6"/>
      <c r="UBT57" s="6"/>
      <c r="UBU57" s="6"/>
      <c r="UBV57" s="6"/>
      <c r="UBW57" s="6"/>
      <c r="UBX57" s="6"/>
      <c r="UBY57" s="6"/>
      <c r="UBZ57" s="6"/>
      <c r="UCA57" s="6"/>
      <c r="UCB57" s="6"/>
      <c r="UCC57" s="6"/>
      <c r="UCD57" s="6"/>
      <c r="UCE57" s="6"/>
      <c r="UCF57" s="6"/>
      <c r="UCG57" s="6"/>
      <c r="UCH57" s="6"/>
      <c r="UCI57" s="6"/>
      <c r="UCJ57" s="6"/>
      <c r="UCK57" s="6"/>
      <c r="UCL57" s="6"/>
      <c r="UCM57" s="6"/>
      <c r="UCN57" s="6"/>
      <c r="UCO57" s="6"/>
      <c r="UCP57" s="6"/>
      <c r="UCQ57" s="6"/>
      <c r="UCR57" s="6"/>
      <c r="UCS57" s="6"/>
      <c r="UCT57" s="6"/>
      <c r="UCU57" s="6"/>
      <c r="UCV57" s="6"/>
      <c r="UCW57" s="6"/>
      <c r="UCX57" s="6"/>
      <c r="UCY57" s="6"/>
      <c r="UCZ57" s="6"/>
      <c r="UDA57" s="6"/>
      <c r="UDB57" s="6"/>
      <c r="UDC57" s="6"/>
      <c r="UDD57" s="6"/>
      <c r="UDE57" s="6"/>
      <c r="UDF57" s="6"/>
      <c r="UDG57" s="6"/>
      <c r="UDH57" s="6"/>
      <c r="UDI57" s="6"/>
      <c r="UDJ57" s="6"/>
      <c r="UDK57" s="6"/>
      <c r="UDL57" s="6"/>
      <c r="UDM57" s="6"/>
      <c r="UDN57" s="6"/>
      <c r="UDO57" s="6"/>
      <c r="UDP57" s="6"/>
      <c r="UDQ57" s="6"/>
      <c r="UDR57" s="6"/>
      <c r="UDS57" s="6"/>
      <c r="UDT57" s="6"/>
      <c r="UDU57" s="6"/>
      <c r="UDV57" s="6"/>
      <c r="UDW57" s="6"/>
      <c r="UDX57" s="6"/>
      <c r="UDY57" s="6"/>
      <c r="UDZ57" s="6"/>
      <c r="UEA57" s="6"/>
      <c r="UEB57" s="6"/>
      <c r="UEC57" s="6"/>
      <c r="UED57" s="6"/>
      <c r="UEE57" s="6"/>
      <c r="UEF57" s="6"/>
      <c r="UEG57" s="6"/>
      <c r="UEH57" s="6"/>
      <c r="UEI57" s="6"/>
      <c r="UEJ57" s="6"/>
      <c r="UEK57" s="6"/>
      <c r="UEL57" s="6"/>
      <c r="UEM57" s="6"/>
      <c r="UEN57" s="6"/>
      <c r="UEO57" s="6"/>
      <c r="UEP57" s="6"/>
      <c r="UEQ57" s="6"/>
      <c r="UER57" s="6"/>
      <c r="UES57" s="6"/>
      <c r="UET57" s="6"/>
      <c r="UEU57" s="6"/>
      <c r="UEV57" s="6"/>
      <c r="UEW57" s="6"/>
      <c r="UEX57" s="6"/>
      <c r="UEY57" s="6"/>
      <c r="UEZ57" s="6"/>
      <c r="UFA57" s="6"/>
      <c r="UFB57" s="6"/>
      <c r="UFC57" s="6"/>
      <c r="UFD57" s="6"/>
      <c r="UFE57" s="6"/>
      <c r="UFF57" s="6"/>
      <c r="UFG57" s="6"/>
      <c r="UFH57" s="6"/>
      <c r="UFI57" s="6"/>
      <c r="UFJ57" s="6"/>
      <c r="UFK57" s="6"/>
      <c r="UFL57" s="6"/>
      <c r="UFM57" s="6"/>
      <c r="UFN57" s="6"/>
      <c r="UFO57" s="6"/>
      <c r="UFP57" s="6"/>
      <c r="UFQ57" s="6"/>
      <c r="UFR57" s="6"/>
      <c r="UFS57" s="6"/>
      <c r="UFT57" s="6"/>
      <c r="UFU57" s="6"/>
      <c r="UFV57" s="6"/>
      <c r="UFW57" s="6"/>
      <c r="UFX57" s="6"/>
      <c r="UFY57" s="6"/>
      <c r="UFZ57" s="6"/>
      <c r="UGA57" s="6"/>
      <c r="UGB57" s="6"/>
      <c r="UGC57" s="6"/>
      <c r="UGD57" s="6"/>
      <c r="UGE57" s="6"/>
      <c r="UGF57" s="6"/>
      <c r="UGG57" s="6"/>
      <c r="UGH57" s="6"/>
      <c r="UGI57" s="6"/>
      <c r="UGJ57" s="6"/>
      <c r="UGK57" s="6"/>
      <c r="UGL57" s="6"/>
      <c r="UGM57" s="6"/>
      <c r="UGN57" s="6"/>
      <c r="UGO57" s="6"/>
      <c r="UGP57" s="6"/>
      <c r="UGQ57" s="6"/>
      <c r="UGR57" s="6"/>
      <c r="UGS57" s="6"/>
      <c r="UGT57" s="6"/>
      <c r="UGU57" s="6"/>
      <c r="UGV57" s="6"/>
      <c r="UGW57" s="6"/>
      <c r="UGX57" s="6"/>
      <c r="UGY57" s="6"/>
      <c r="UGZ57" s="6"/>
      <c r="UHA57" s="6"/>
      <c r="UHB57" s="6"/>
      <c r="UHC57" s="6"/>
      <c r="UHD57" s="6"/>
      <c r="UHE57" s="6"/>
      <c r="UHF57" s="6"/>
      <c r="UHG57" s="6"/>
      <c r="UHH57" s="6"/>
      <c r="UHI57" s="6"/>
      <c r="UHJ57" s="6"/>
      <c r="UHK57" s="6"/>
      <c r="UHL57" s="6"/>
      <c r="UHM57" s="6"/>
      <c r="UHN57" s="6"/>
      <c r="UHO57" s="6"/>
      <c r="UHP57" s="6"/>
      <c r="UHQ57" s="6"/>
      <c r="UHR57" s="6"/>
      <c r="UHS57" s="6"/>
      <c r="UHT57" s="6"/>
      <c r="UHU57" s="6"/>
      <c r="UHV57" s="6"/>
      <c r="UHW57" s="6"/>
      <c r="UHX57" s="6"/>
      <c r="UHY57" s="6"/>
      <c r="UHZ57" s="6"/>
      <c r="UIA57" s="6"/>
      <c r="UIB57" s="6"/>
      <c r="UIC57" s="6"/>
      <c r="UID57" s="6"/>
      <c r="UIE57" s="6"/>
      <c r="UIF57" s="6"/>
      <c r="UIG57" s="6"/>
      <c r="UIH57" s="6"/>
      <c r="UII57" s="6"/>
      <c r="UIJ57" s="6"/>
      <c r="UIK57" s="6"/>
      <c r="UIL57" s="6"/>
      <c r="UIM57" s="6"/>
      <c r="UIN57" s="6"/>
      <c r="UIO57" s="6"/>
      <c r="UIP57" s="6"/>
      <c r="UIQ57" s="6"/>
      <c r="UIR57" s="6"/>
      <c r="UIS57" s="6"/>
      <c r="UIT57" s="6"/>
      <c r="UIU57" s="6"/>
      <c r="UIV57" s="6"/>
      <c r="UIW57" s="6"/>
      <c r="UIX57" s="6"/>
      <c r="UIY57" s="6"/>
      <c r="UIZ57" s="6"/>
      <c r="UJA57" s="6"/>
      <c r="UJB57" s="6"/>
      <c r="UJC57" s="6"/>
      <c r="UJD57" s="6"/>
      <c r="UJE57" s="6"/>
      <c r="UJF57" s="6"/>
      <c r="UJG57" s="6"/>
      <c r="UJH57" s="6"/>
      <c r="UJI57" s="6"/>
      <c r="UJJ57" s="6"/>
      <c r="UJK57" s="6"/>
      <c r="UJL57" s="6"/>
      <c r="UJM57" s="6"/>
      <c r="UJN57" s="6"/>
      <c r="UJO57" s="6"/>
      <c r="UJP57" s="6"/>
      <c r="UJQ57" s="6"/>
      <c r="UJR57" s="6"/>
      <c r="UJS57" s="6"/>
      <c r="UJT57" s="6"/>
      <c r="UJU57" s="6"/>
      <c r="UJV57" s="6"/>
      <c r="UJW57" s="6"/>
      <c r="UJX57" s="6"/>
      <c r="UJY57" s="6"/>
      <c r="UJZ57" s="6"/>
      <c r="UKA57" s="6"/>
      <c r="UKB57" s="6"/>
      <c r="UKC57" s="6"/>
      <c r="UKD57" s="6"/>
      <c r="UKE57" s="6"/>
      <c r="UKF57" s="6"/>
      <c r="UKG57" s="6"/>
      <c r="UKH57" s="6"/>
      <c r="UKI57" s="6"/>
      <c r="UKJ57" s="6"/>
      <c r="UKK57" s="6"/>
      <c r="UKL57" s="6"/>
      <c r="UKM57" s="6"/>
      <c r="UKN57" s="6"/>
      <c r="UKO57" s="6"/>
      <c r="UKP57" s="6"/>
      <c r="UKQ57" s="6"/>
      <c r="UKR57" s="6"/>
      <c r="UKS57" s="6"/>
      <c r="UKT57" s="6"/>
      <c r="UKU57" s="6"/>
      <c r="UKV57" s="6"/>
      <c r="UKW57" s="6"/>
      <c r="UKX57" s="6"/>
      <c r="UKY57" s="6"/>
      <c r="UKZ57" s="6"/>
      <c r="ULA57" s="6"/>
      <c r="ULB57" s="6"/>
      <c r="ULC57" s="6"/>
      <c r="ULD57" s="6"/>
      <c r="ULE57" s="6"/>
      <c r="ULF57" s="6"/>
      <c r="ULG57" s="6"/>
      <c r="ULH57" s="6"/>
      <c r="ULI57" s="6"/>
      <c r="ULJ57" s="6"/>
      <c r="ULK57" s="6"/>
      <c r="ULL57" s="6"/>
      <c r="ULM57" s="6"/>
      <c r="ULN57" s="6"/>
      <c r="ULO57" s="6"/>
      <c r="ULP57" s="6"/>
      <c r="ULQ57" s="6"/>
      <c r="ULR57" s="6"/>
      <c r="ULS57" s="6"/>
      <c r="ULT57" s="6"/>
      <c r="ULU57" s="6"/>
      <c r="ULV57" s="6"/>
      <c r="ULW57" s="6"/>
      <c r="ULX57" s="6"/>
      <c r="ULY57" s="6"/>
      <c r="ULZ57" s="6"/>
      <c r="UMA57" s="6"/>
      <c r="UMB57" s="6"/>
      <c r="UMC57" s="6"/>
      <c r="UMD57" s="6"/>
      <c r="UME57" s="6"/>
      <c r="UMF57" s="6"/>
      <c r="UMG57" s="6"/>
      <c r="UMH57" s="6"/>
      <c r="UMI57" s="6"/>
      <c r="UMJ57" s="6"/>
      <c r="UMK57" s="6"/>
      <c r="UML57" s="6"/>
      <c r="UMM57" s="6"/>
      <c r="UMN57" s="6"/>
      <c r="UMO57" s="6"/>
      <c r="UMP57" s="6"/>
      <c r="UMQ57" s="6"/>
      <c r="UMR57" s="6"/>
      <c r="UMS57" s="6"/>
      <c r="UMT57" s="6"/>
      <c r="UMU57" s="6"/>
      <c r="UMV57" s="6"/>
      <c r="UMW57" s="6"/>
      <c r="UMX57" s="6"/>
      <c r="UMY57" s="6"/>
      <c r="UMZ57" s="6"/>
      <c r="UNA57" s="6"/>
      <c r="UNB57" s="6"/>
      <c r="UNC57" s="6"/>
      <c r="UND57" s="6"/>
      <c r="UNE57" s="6"/>
      <c r="UNF57" s="6"/>
      <c r="UNG57" s="6"/>
      <c r="UNH57" s="6"/>
      <c r="UNI57" s="6"/>
      <c r="UNJ57" s="6"/>
      <c r="UNK57" s="6"/>
      <c r="UNL57" s="6"/>
      <c r="UNM57" s="6"/>
      <c r="UNN57" s="6"/>
      <c r="UNO57" s="6"/>
      <c r="UNP57" s="6"/>
      <c r="UNQ57" s="6"/>
      <c r="UNR57" s="6"/>
      <c r="UNS57" s="6"/>
      <c r="UNT57" s="6"/>
      <c r="UNU57" s="6"/>
      <c r="UNV57" s="6"/>
      <c r="UNW57" s="6"/>
      <c r="UNX57" s="6"/>
      <c r="UNY57" s="6"/>
      <c r="UNZ57" s="6"/>
      <c r="UOA57" s="6"/>
      <c r="UOB57" s="6"/>
      <c r="UOC57" s="6"/>
      <c r="UOD57" s="6"/>
      <c r="UOE57" s="6"/>
      <c r="UOF57" s="6"/>
      <c r="UOG57" s="6"/>
      <c r="UOH57" s="6"/>
      <c r="UOI57" s="6"/>
      <c r="UOJ57" s="6"/>
      <c r="UOK57" s="6"/>
      <c r="UOL57" s="6"/>
      <c r="UOM57" s="6"/>
      <c r="UON57" s="6"/>
      <c r="UOO57" s="6"/>
      <c r="UOP57" s="6"/>
      <c r="UOQ57" s="6"/>
      <c r="UOR57" s="6"/>
      <c r="UOS57" s="6"/>
      <c r="UOT57" s="6"/>
      <c r="UOU57" s="6"/>
      <c r="UOV57" s="6"/>
      <c r="UOW57" s="6"/>
      <c r="UOX57" s="6"/>
      <c r="UOY57" s="6"/>
      <c r="UOZ57" s="6"/>
      <c r="UPA57" s="6"/>
      <c r="UPB57" s="6"/>
      <c r="UPC57" s="6"/>
      <c r="UPD57" s="6"/>
      <c r="UPE57" s="6"/>
      <c r="UPF57" s="6"/>
      <c r="UPG57" s="6"/>
      <c r="UPH57" s="6"/>
      <c r="UPI57" s="6"/>
      <c r="UPJ57" s="6"/>
      <c r="UPK57" s="6"/>
      <c r="UPL57" s="6"/>
      <c r="UPM57" s="6"/>
      <c r="UPN57" s="6"/>
      <c r="UPO57" s="6"/>
      <c r="UPP57" s="6"/>
      <c r="UPQ57" s="6"/>
      <c r="UPR57" s="6"/>
      <c r="UPS57" s="6"/>
      <c r="UPT57" s="6"/>
      <c r="UPU57" s="6"/>
      <c r="UPV57" s="6"/>
      <c r="UPW57" s="6"/>
      <c r="UPX57" s="6"/>
      <c r="UPY57" s="6"/>
      <c r="UPZ57" s="6"/>
      <c r="UQA57" s="6"/>
      <c r="UQB57" s="6"/>
      <c r="UQC57" s="6"/>
      <c r="UQD57" s="6"/>
      <c r="UQE57" s="6"/>
      <c r="UQF57" s="6"/>
      <c r="UQG57" s="6"/>
      <c r="UQH57" s="6"/>
      <c r="UQI57" s="6"/>
      <c r="UQJ57" s="6"/>
      <c r="UQK57" s="6"/>
      <c r="UQL57" s="6"/>
      <c r="UQM57" s="6"/>
      <c r="UQN57" s="6"/>
      <c r="UQO57" s="6"/>
      <c r="UQP57" s="6"/>
      <c r="UQQ57" s="6"/>
      <c r="UQR57" s="6"/>
      <c r="UQS57" s="6"/>
      <c r="UQT57" s="6"/>
      <c r="UQU57" s="6"/>
      <c r="UQV57" s="6"/>
      <c r="UQW57" s="6"/>
      <c r="UQX57" s="6"/>
      <c r="UQY57" s="6"/>
      <c r="UQZ57" s="6"/>
      <c r="URA57" s="6"/>
      <c r="URB57" s="6"/>
      <c r="URC57" s="6"/>
      <c r="URD57" s="6"/>
      <c r="URE57" s="6"/>
      <c r="URF57" s="6"/>
      <c r="URG57" s="6"/>
      <c r="URH57" s="6"/>
      <c r="URI57" s="6"/>
      <c r="URJ57" s="6"/>
      <c r="URK57" s="6"/>
      <c r="URL57" s="6"/>
      <c r="URM57" s="6"/>
      <c r="URN57" s="6"/>
      <c r="URO57" s="6"/>
      <c r="URP57" s="6"/>
      <c r="URQ57" s="6"/>
      <c r="URR57" s="6"/>
      <c r="URS57" s="6"/>
      <c r="URT57" s="6"/>
      <c r="URU57" s="6"/>
      <c r="URV57" s="6"/>
      <c r="URW57" s="6"/>
      <c r="URX57" s="6"/>
      <c r="URY57" s="6"/>
      <c r="URZ57" s="6"/>
      <c r="USA57" s="6"/>
      <c r="USB57" s="6"/>
      <c r="USC57" s="6"/>
      <c r="USD57" s="6"/>
      <c r="USE57" s="6"/>
      <c r="USF57" s="6"/>
      <c r="USG57" s="6"/>
      <c r="USH57" s="6"/>
      <c r="USI57" s="6"/>
      <c r="USJ57" s="6"/>
      <c r="USK57" s="6"/>
      <c r="USL57" s="6"/>
      <c r="USM57" s="6"/>
      <c r="USN57" s="6"/>
      <c r="USO57" s="6"/>
      <c r="USP57" s="6"/>
      <c r="USQ57" s="6"/>
      <c r="USR57" s="6"/>
      <c r="USS57" s="6"/>
      <c r="UST57" s="6"/>
      <c r="USU57" s="6"/>
      <c r="USV57" s="6"/>
      <c r="USW57" s="6"/>
      <c r="USX57" s="6"/>
      <c r="USY57" s="6"/>
      <c r="USZ57" s="6"/>
      <c r="UTA57" s="6"/>
      <c r="UTB57" s="6"/>
      <c r="UTC57" s="6"/>
      <c r="UTD57" s="6"/>
      <c r="UTE57" s="6"/>
      <c r="UTF57" s="6"/>
      <c r="UTG57" s="6"/>
      <c r="UTH57" s="6"/>
      <c r="UTI57" s="6"/>
      <c r="UTJ57" s="6"/>
      <c r="UTK57" s="6"/>
      <c r="UTL57" s="6"/>
      <c r="UTM57" s="6"/>
      <c r="UTN57" s="6"/>
      <c r="UTO57" s="6"/>
      <c r="UTP57" s="6"/>
      <c r="UTQ57" s="6"/>
      <c r="UTR57" s="6"/>
      <c r="UTS57" s="6"/>
      <c r="UTT57" s="6"/>
      <c r="UTU57" s="6"/>
      <c r="UTV57" s="6"/>
      <c r="UTW57" s="6"/>
      <c r="UTX57" s="6"/>
      <c r="UTY57" s="6"/>
      <c r="UTZ57" s="6"/>
      <c r="UUA57" s="6"/>
      <c r="UUB57" s="6"/>
      <c r="UUC57" s="6"/>
      <c r="UUD57" s="6"/>
      <c r="UUE57" s="6"/>
      <c r="UUF57" s="6"/>
      <c r="UUG57" s="6"/>
      <c r="UUH57" s="6"/>
      <c r="UUI57" s="6"/>
      <c r="UUJ57" s="6"/>
      <c r="UUK57" s="6"/>
      <c r="UUL57" s="6"/>
      <c r="UUM57" s="6"/>
      <c r="UUN57" s="6"/>
      <c r="UUO57" s="6"/>
      <c r="UUP57" s="6"/>
      <c r="UUQ57" s="6"/>
      <c r="UUR57" s="6"/>
      <c r="UUS57" s="6"/>
      <c r="UUT57" s="6"/>
      <c r="UUU57" s="6"/>
      <c r="UUV57" s="6"/>
      <c r="UUW57" s="6"/>
      <c r="UUX57" s="6"/>
      <c r="UUY57" s="6"/>
      <c r="UUZ57" s="6"/>
      <c r="UVA57" s="6"/>
      <c r="UVB57" s="6"/>
      <c r="UVC57" s="6"/>
      <c r="UVD57" s="6"/>
      <c r="UVE57" s="6"/>
      <c r="UVF57" s="6"/>
      <c r="UVG57" s="6"/>
      <c r="UVH57" s="6"/>
      <c r="UVI57" s="6"/>
      <c r="UVJ57" s="6"/>
      <c r="UVK57" s="6"/>
      <c r="UVL57" s="6"/>
      <c r="UVM57" s="6"/>
      <c r="UVN57" s="6"/>
      <c r="UVO57" s="6"/>
      <c r="UVP57" s="6"/>
      <c r="UVQ57" s="6"/>
      <c r="UVR57" s="6"/>
      <c r="UVS57" s="6"/>
      <c r="UVT57" s="6"/>
      <c r="UVU57" s="6"/>
      <c r="UVV57" s="6"/>
      <c r="UVW57" s="6"/>
      <c r="UVX57" s="6"/>
      <c r="UVY57" s="6"/>
      <c r="UVZ57" s="6"/>
      <c r="UWA57" s="6"/>
      <c r="UWB57" s="6"/>
      <c r="UWC57" s="6"/>
      <c r="UWD57" s="6"/>
      <c r="UWE57" s="6"/>
      <c r="UWF57" s="6"/>
      <c r="UWG57" s="6"/>
      <c r="UWH57" s="6"/>
      <c r="UWI57" s="6"/>
      <c r="UWJ57" s="6"/>
      <c r="UWK57" s="6"/>
      <c r="UWL57" s="6"/>
      <c r="UWM57" s="6"/>
      <c r="UWN57" s="6"/>
      <c r="UWO57" s="6"/>
      <c r="UWP57" s="6"/>
      <c r="UWQ57" s="6"/>
      <c r="UWR57" s="6"/>
      <c r="UWS57" s="6"/>
      <c r="UWT57" s="6"/>
      <c r="UWU57" s="6"/>
      <c r="UWV57" s="6"/>
      <c r="UWW57" s="6"/>
      <c r="UWX57" s="6"/>
      <c r="UWY57" s="6"/>
      <c r="UWZ57" s="6"/>
      <c r="UXA57" s="6"/>
      <c r="UXB57" s="6"/>
      <c r="UXC57" s="6"/>
      <c r="UXD57" s="6"/>
      <c r="UXE57" s="6"/>
      <c r="UXF57" s="6"/>
      <c r="UXG57" s="6"/>
      <c r="UXH57" s="6"/>
      <c r="UXI57" s="6"/>
      <c r="UXJ57" s="6"/>
      <c r="UXK57" s="6"/>
      <c r="UXL57" s="6"/>
      <c r="UXM57" s="6"/>
      <c r="UXN57" s="6"/>
      <c r="UXO57" s="6"/>
      <c r="UXP57" s="6"/>
      <c r="UXQ57" s="6"/>
      <c r="UXR57" s="6"/>
      <c r="UXS57" s="6"/>
      <c r="UXT57" s="6"/>
      <c r="UXU57" s="6"/>
      <c r="UXV57" s="6"/>
      <c r="UXW57" s="6"/>
      <c r="UXX57" s="6"/>
      <c r="UXY57" s="6"/>
      <c r="UXZ57" s="6"/>
      <c r="UYA57" s="6"/>
      <c r="UYB57" s="6"/>
      <c r="UYC57" s="6"/>
      <c r="UYD57" s="6"/>
      <c r="UYE57" s="6"/>
      <c r="UYF57" s="6"/>
      <c r="UYG57" s="6"/>
      <c r="UYH57" s="6"/>
      <c r="UYI57" s="6"/>
      <c r="UYJ57" s="6"/>
      <c r="UYK57" s="6"/>
      <c r="UYL57" s="6"/>
      <c r="UYM57" s="6"/>
      <c r="UYN57" s="6"/>
      <c r="UYO57" s="6"/>
      <c r="UYP57" s="6"/>
      <c r="UYQ57" s="6"/>
      <c r="UYR57" s="6"/>
      <c r="UYS57" s="6"/>
      <c r="UYT57" s="6"/>
      <c r="UYU57" s="6"/>
      <c r="UYV57" s="6"/>
      <c r="UYW57" s="6"/>
      <c r="UYX57" s="6"/>
      <c r="UYY57" s="6"/>
      <c r="UYZ57" s="6"/>
      <c r="UZA57" s="6"/>
      <c r="UZB57" s="6"/>
      <c r="UZC57" s="6"/>
      <c r="UZD57" s="6"/>
      <c r="UZE57" s="6"/>
      <c r="UZF57" s="6"/>
      <c r="UZG57" s="6"/>
      <c r="UZH57" s="6"/>
      <c r="UZI57" s="6"/>
      <c r="UZJ57" s="6"/>
      <c r="UZK57" s="6"/>
      <c r="UZL57" s="6"/>
      <c r="UZM57" s="6"/>
      <c r="UZN57" s="6"/>
      <c r="UZO57" s="6"/>
      <c r="UZP57" s="6"/>
      <c r="UZQ57" s="6"/>
      <c r="UZR57" s="6"/>
      <c r="UZS57" s="6"/>
      <c r="UZT57" s="6"/>
      <c r="UZU57" s="6"/>
      <c r="UZV57" s="6"/>
      <c r="UZW57" s="6"/>
      <c r="UZX57" s="6"/>
      <c r="UZY57" s="6"/>
      <c r="UZZ57" s="6"/>
      <c r="VAA57" s="6"/>
      <c r="VAB57" s="6"/>
      <c r="VAC57" s="6"/>
      <c r="VAD57" s="6"/>
      <c r="VAE57" s="6"/>
      <c r="VAF57" s="6"/>
      <c r="VAG57" s="6"/>
      <c r="VAH57" s="6"/>
      <c r="VAI57" s="6"/>
      <c r="VAJ57" s="6"/>
      <c r="VAK57" s="6"/>
      <c r="VAL57" s="6"/>
      <c r="VAM57" s="6"/>
      <c r="VAN57" s="6"/>
      <c r="VAO57" s="6"/>
      <c r="VAP57" s="6"/>
      <c r="VAQ57" s="6"/>
      <c r="VAR57" s="6"/>
      <c r="VAS57" s="6"/>
      <c r="VAT57" s="6"/>
      <c r="VAU57" s="6"/>
      <c r="VAV57" s="6"/>
      <c r="VAW57" s="6"/>
      <c r="VAX57" s="6"/>
      <c r="VAY57" s="6"/>
      <c r="VAZ57" s="6"/>
      <c r="VBA57" s="6"/>
      <c r="VBB57" s="6"/>
      <c r="VBC57" s="6"/>
      <c r="VBD57" s="6"/>
      <c r="VBE57" s="6"/>
      <c r="VBF57" s="6"/>
      <c r="VBG57" s="6"/>
      <c r="VBH57" s="6"/>
      <c r="VBI57" s="6"/>
      <c r="VBJ57" s="6"/>
      <c r="VBK57" s="6"/>
      <c r="VBL57" s="6"/>
      <c r="VBM57" s="6"/>
      <c r="VBN57" s="6"/>
      <c r="VBO57" s="6"/>
      <c r="VBP57" s="6"/>
      <c r="VBQ57" s="6"/>
      <c r="VBR57" s="6"/>
      <c r="VBS57" s="6"/>
      <c r="VBT57" s="6"/>
      <c r="VBU57" s="6"/>
      <c r="VBV57" s="6"/>
      <c r="VBW57" s="6"/>
      <c r="VBX57" s="6"/>
      <c r="VBY57" s="6"/>
      <c r="VBZ57" s="6"/>
      <c r="VCA57" s="6"/>
      <c r="VCB57" s="6"/>
      <c r="VCC57" s="6"/>
      <c r="VCD57" s="6"/>
      <c r="VCE57" s="6"/>
      <c r="VCF57" s="6"/>
      <c r="VCG57" s="6"/>
      <c r="VCH57" s="6"/>
      <c r="VCI57" s="6"/>
      <c r="VCJ57" s="6"/>
      <c r="VCK57" s="6"/>
      <c r="VCL57" s="6"/>
      <c r="VCM57" s="6"/>
      <c r="VCN57" s="6"/>
      <c r="VCO57" s="6"/>
      <c r="VCP57" s="6"/>
      <c r="VCQ57" s="6"/>
      <c r="VCR57" s="6"/>
      <c r="VCS57" s="6"/>
      <c r="VCT57" s="6"/>
      <c r="VCU57" s="6"/>
      <c r="VCV57" s="6"/>
      <c r="VCW57" s="6"/>
      <c r="VCX57" s="6"/>
      <c r="VCY57" s="6"/>
      <c r="VCZ57" s="6"/>
      <c r="VDA57" s="6"/>
      <c r="VDB57" s="6"/>
      <c r="VDC57" s="6"/>
      <c r="VDD57" s="6"/>
      <c r="VDE57" s="6"/>
      <c r="VDF57" s="6"/>
      <c r="VDG57" s="6"/>
      <c r="VDH57" s="6"/>
      <c r="VDI57" s="6"/>
      <c r="VDJ57" s="6"/>
      <c r="VDK57" s="6"/>
      <c r="VDL57" s="6"/>
      <c r="VDM57" s="6"/>
      <c r="VDN57" s="6"/>
      <c r="VDO57" s="6"/>
      <c r="VDP57" s="6"/>
      <c r="VDQ57" s="6"/>
      <c r="VDR57" s="6"/>
      <c r="VDS57" s="6"/>
      <c r="VDT57" s="6"/>
      <c r="VDU57" s="6"/>
      <c r="VDV57" s="6"/>
      <c r="VDW57" s="6"/>
      <c r="VDX57" s="6"/>
      <c r="VDY57" s="6"/>
      <c r="VDZ57" s="6"/>
      <c r="VEA57" s="6"/>
      <c r="VEB57" s="6"/>
      <c r="VEC57" s="6"/>
      <c r="VED57" s="6"/>
      <c r="VEE57" s="6"/>
      <c r="VEF57" s="6"/>
      <c r="VEG57" s="6"/>
      <c r="VEH57" s="6"/>
      <c r="VEI57" s="6"/>
      <c r="VEJ57" s="6"/>
      <c r="VEK57" s="6"/>
      <c r="VEL57" s="6"/>
      <c r="VEM57" s="6"/>
      <c r="VEN57" s="6"/>
      <c r="VEO57" s="6"/>
      <c r="VEP57" s="6"/>
      <c r="VEQ57" s="6"/>
      <c r="VER57" s="6"/>
      <c r="VES57" s="6"/>
      <c r="VET57" s="6"/>
      <c r="VEU57" s="6"/>
      <c r="VEV57" s="6"/>
      <c r="VEW57" s="6"/>
      <c r="VEX57" s="6"/>
      <c r="VEY57" s="6"/>
      <c r="VEZ57" s="6"/>
      <c r="VFA57" s="6"/>
      <c r="VFB57" s="6"/>
      <c r="VFC57" s="6"/>
      <c r="VFD57" s="6"/>
      <c r="VFE57" s="6"/>
      <c r="VFF57" s="6"/>
      <c r="VFG57" s="6"/>
      <c r="VFH57" s="6"/>
      <c r="VFI57" s="6"/>
      <c r="VFJ57" s="6"/>
      <c r="VFK57" s="6"/>
      <c r="VFL57" s="6"/>
      <c r="VFM57" s="6"/>
      <c r="VFN57" s="6"/>
      <c r="VFO57" s="6"/>
      <c r="VFP57" s="6"/>
      <c r="VFQ57" s="6"/>
      <c r="VFR57" s="6"/>
      <c r="VFS57" s="6"/>
      <c r="VFT57" s="6"/>
      <c r="VFU57" s="6"/>
      <c r="VFV57" s="6"/>
      <c r="VFW57" s="6"/>
      <c r="VFX57" s="6"/>
      <c r="VFY57" s="6"/>
      <c r="VFZ57" s="6"/>
      <c r="VGA57" s="6"/>
      <c r="VGB57" s="6"/>
      <c r="VGC57" s="6"/>
      <c r="VGD57" s="6"/>
      <c r="VGE57" s="6"/>
      <c r="VGF57" s="6"/>
      <c r="VGG57" s="6"/>
      <c r="VGH57" s="6"/>
      <c r="VGI57" s="6"/>
      <c r="VGJ57" s="6"/>
      <c r="VGK57" s="6"/>
      <c r="VGL57" s="6"/>
      <c r="VGM57" s="6"/>
      <c r="VGN57" s="6"/>
      <c r="VGO57" s="6"/>
      <c r="VGP57" s="6"/>
      <c r="VGQ57" s="6"/>
      <c r="VGR57" s="6"/>
      <c r="VGS57" s="6"/>
      <c r="VGT57" s="6"/>
      <c r="VGU57" s="6"/>
      <c r="VGV57" s="6"/>
      <c r="VGW57" s="6"/>
      <c r="VGX57" s="6"/>
      <c r="VGY57" s="6"/>
      <c r="VGZ57" s="6"/>
      <c r="VHA57" s="6"/>
      <c r="VHB57" s="6"/>
      <c r="VHC57" s="6"/>
      <c r="VHD57" s="6"/>
      <c r="VHE57" s="6"/>
      <c r="VHF57" s="6"/>
      <c r="VHG57" s="6"/>
      <c r="VHH57" s="6"/>
      <c r="VHI57" s="6"/>
      <c r="VHJ57" s="6"/>
      <c r="VHK57" s="6"/>
      <c r="VHL57" s="6"/>
      <c r="VHM57" s="6"/>
      <c r="VHN57" s="6"/>
      <c r="VHO57" s="6"/>
      <c r="VHP57" s="6"/>
      <c r="VHQ57" s="6"/>
      <c r="VHR57" s="6"/>
      <c r="VHS57" s="6"/>
      <c r="VHT57" s="6"/>
      <c r="VHU57" s="6"/>
      <c r="VHV57" s="6"/>
      <c r="VHW57" s="6"/>
      <c r="VHX57" s="6"/>
      <c r="VHY57" s="6"/>
      <c r="VHZ57" s="6"/>
      <c r="VIA57" s="6"/>
      <c r="VIB57" s="6"/>
      <c r="VIC57" s="6"/>
      <c r="VID57" s="6"/>
      <c r="VIE57" s="6"/>
      <c r="VIF57" s="6"/>
      <c r="VIG57" s="6"/>
      <c r="VIH57" s="6"/>
      <c r="VII57" s="6"/>
      <c r="VIJ57" s="6"/>
      <c r="VIK57" s="6"/>
      <c r="VIL57" s="6"/>
      <c r="VIM57" s="6"/>
      <c r="VIN57" s="6"/>
      <c r="VIO57" s="6"/>
      <c r="VIP57" s="6"/>
      <c r="VIQ57" s="6"/>
      <c r="VIR57" s="6"/>
      <c r="VIS57" s="6"/>
      <c r="VIT57" s="6"/>
      <c r="VIU57" s="6"/>
      <c r="VIV57" s="6"/>
      <c r="VIW57" s="6"/>
      <c r="VIX57" s="6"/>
      <c r="VIY57" s="6"/>
      <c r="VIZ57" s="6"/>
      <c r="VJA57" s="6"/>
      <c r="VJB57" s="6"/>
      <c r="VJC57" s="6"/>
      <c r="VJD57" s="6"/>
      <c r="VJE57" s="6"/>
      <c r="VJF57" s="6"/>
      <c r="VJG57" s="6"/>
      <c r="VJH57" s="6"/>
      <c r="VJI57" s="6"/>
      <c r="VJJ57" s="6"/>
      <c r="VJK57" s="6"/>
      <c r="VJL57" s="6"/>
      <c r="VJM57" s="6"/>
      <c r="VJN57" s="6"/>
      <c r="VJO57" s="6"/>
      <c r="VJP57" s="6"/>
      <c r="VJQ57" s="6"/>
      <c r="VJR57" s="6"/>
      <c r="VJS57" s="6"/>
      <c r="VJT57" s="6"/>
      <c r="VJU57" s="6"/>
      <c r="VJV57" s="6"/>
      <c r="VJW57" s="6"/>
      <c r="VJX57" s="6"/>
      <c r="VJY57" s="6"/>
      <c r="VJZ57" s="6"/>
      <c r="VKA57" s="6"/>
      <c r="VKB57" s="6"/>
      <c r="VKC57" s="6"/>
      <c r="VKD57" s="6"/>
      <c r="VKE57" s="6"/>
      <c r="VKF57" s="6"/>
      <c r="VKG57" s="6"/>
      <c r="VKH57" s="6"/>
      <c r="VKI57" s="6"/>
      <c r="VKJ57" s="6"/>
      <c r="VKK57" s="6"/>
      <c r="VKL57" s="6"/>
      <c r="VKM57" s="6"/>
      <c r="VKN57" s="6"/>
      <c r="VKO57" s="6"/>
      <c r="VKP57" s="6"/>
      <c r="VKQ57" s="6"/>
      <c r="VKR57" s="6"/>
      <c r="VKS57" s="6"/>
      <c r="VKT57" s="6"/>
      <c r="VKU57" s="6"/>
      <c r="VKV57" s="6"/>
      <c r="VKW57" s="6"/>
      <c r="VKX57" s="6"/>
      <c r="VKY57" s="6"/>
      <c r="VKZ57" s="6"/>
      <c r="VLA57" s="6"/>
      <c r="VLB57" s="6"/>
      <c r="VLC57" s="6"/>
      <c r="VLD57" s="6"/>
      <c r="VLE57" s="6"/>
      <c r="VLF57" s="6"/>
      <c r="VLG57" s="6"/>
      <c r="VLH57" s="6"/>
      <c r="VLI57" s="6"/>
      <c r="VLJ57" s="6"/>
      <c r="VLK57" s="6"/>
      <c r="VLL57" s="6"/>
      <c r="VLM57" s="6"/>
      <c r="VLN57" s="6"/>
      <c r="VLO57" s="6"/>
      <c r="VLP57" s="6"/>
      <c r="VLQ57" s="6"/>
      <c r="VLR57" s="6"/>
      <c r="VLS57" s="6"/>
      <c r="VLT57" s="6"/>
      <c r="VLU57" s="6"/>
      <c r="VLV57" s="6"/>
      <c r="VLW57" s="6"/>
      <c r="VLX57" s="6"/>
      <c r="VLY57" s="6"/>
      <c r="VLZ57" s="6"/>
      <c r="VMA57" s="6"/>
      <c r="VMB57" s="6"/>
      <c r="VMC57" s="6"/>
      <c r="VMD57" s="6"/>
      <c r="VME57" s="6"/>
      <c r="VMF57" s="6"/>
      <c r="VMG57" s="6"/>
      <c r="VMH57" s="6"/>
      <c r="VMI57" s="6"/>
      <c r="VMJ57" s="6"/>
      <c r="VMK57" s="6"/>
      <c r="VML57" s="6"/>
      <c r="VMM57" s="6"/>
      <c r="VMN57" s="6"/>
      <c r="VMO57" s="6"/>
      <c r="VMP57" s="6"/>
      <c r="VMQ57" s="6"/>
      <c r="VMR57" s="6"/>
      <c r="VMS57" s="6"/>
      <c r="VMT57" s="6"/>
      <c r="VMU57" s="6"/>
      <c r="VMV57" s="6"/>
      <c r="VMW57" s="6"/>
      <c r="VMX57" s="6"/>
      <c r="VMY57" s="6"/>
      <c r="VMZ57" s="6"/>
      <c r="VNA57" s="6"/>
      <c r="VNB57" s="6"/>
      <c r="VNC57" s="6"/>
      <c r="VND57" s="6"/>
      <c r="VNE57" s="6"/>
      <c r="VNF57" s="6"/>
      <c r="VNG57" s="6"/>
      <c r="VNH57" s="6"/>
      <c r="VNI57" s="6"/>
      <c r="VNJ57" s="6"/>
      <c r="VNK57" s="6"/>
      <c r="VNL57" s="6"/>
      <c r="VNM57" s="6"/>
      <c r="VNN57" s="6"/>
      <c r="VNO57" s="6"/>
      <c r="VNP57" s="6"/>
      <c r="VNQ57" s="6"/>
      <c r="VNR57" s="6"/>
      <c r="VNS57" s="6"/>
      <c r="VNT57" s="6"/>
      <c r="VNU57" s="6"/>
      <c r="VNV57" s="6"/>
      <c r="VNW57" s="6"/>
      <c r="VNX57" s="6"/>
      <c r="VNY57" s="6"/>
      <c r="VNZ57" s="6"/>
      <c r="VOA57" s="6"/>
      <c r="VOB57" s="6"/>
      <c r="VOC57" s="6"/>
      <c r="VOD57" s="6"/>
      <c r="VOE57" s="6"/>
      <c r="VOF57" s="6"/>
      <c r="VOG57" s="6"/>
      <c r="VOH57" s="6"/>
      <c r="VOI57" s="6"/>
      <c r="VOJ57" s="6"/>
      <c r="VOK57" s="6"/>
      <c r="VOL57" s="6"/>
      <c r="VOM57" s="6"/>
      <c r="VON57" s="6"/>
      <c r="VOO57" s="6"/>
      <c r="VOP57" s="6"/>
      <c r="VOQ57" s="6"/>
      <c r="VOR57" s="6"/>
      <c r="VOS57" s="6"/>
      <c r="VOT57" s="6"/>
      <c r="VOU57" s="6"/>
      <c r="VOV57" s="6"/>
      <c r="VOW57" s="6"/>
      <c r="VOX57" s="6"/>
      <c r="VOY57" s="6"/>
      <c r="VOZ57" s="6"/>
      <c r="VPA57" s="6"/>
      <c r="VPB57" s="6"/>
      <c r="VPC57" s="6"/>
      <c r="VPD57" s="6"/>
      <c r="VPE57" s="6"/>
      <c r="VPF57" s="6"/>
      <c r="VPG57" s="6"/>
      <c r="VPH57" s="6"/>
      <c r="VPI57" s="6"/>
      <c r="VPJ57" s="6"/>
      <c r="VPK57" s="6"/>
      <c r="VPL57" s="6"/>
      <c r="VPM57" s="6"/>
      <c r="VPN57" s="6"/>
      <c r="VPO57" s="6"/>
      <c r="VPP57" s="6"/>
      <c r="VPQ57" s="6"/>
      <c r="VPR57" s="6"/>
      <c r="VPS57" s="6"/>
      <c r="VPT57" s="6"/>
      <c r="VPU57" s="6"/>
      <c r="VPV57" s="6"/>
      <c r="VPW57" s="6"/>
      <c r="VPX57" s="6"/>
      <c r="VPY57" s="6"/>
      <c r="VPZ57" s="6"/>
      <c r="VQA57" s="6"/>
      <c r="VQB57" s="6"/>
      <c r="VQC57" s="6"/>
      <c r="VQD57" s="6"/>
      <c r="VQE57" s="6"/>
      <c r="VQF57" s="6"/>
      <c r="VQG57" s="6"/>
      <c r="VQH57" s="6"/>
      <c r="VQI57" s="6"/>
      <c r="VQJ57" s="6"/>
      <c r="VQK57" s="6"/>
      <c r="VQL57" s="6"/>
      <c r="VQM57" s="6"/>
      <c r="VQN57" s="6"/>
      <c r="VQO57" s="6"/>
      <c r="VQP57" s="6"/>
      <c r="VQQ57" s="6"/>
      <c r="VQR57" s="6"/>
      <c r="VQS57" s="6"/>
      <c r="VQT57" s="6"/>
      <c r="VQU57" s="6"/>
      <c r="VQV57" s="6"/>
      <c r="VQW57" s="6"/>
      <c r="VQX57" s="6"/>
      <c r="VQY57" s="6"/>
      <c r="VQZ57" s="6"/>
      <c r="VRA57" s="6"/>
      <c r="VRB57" s="6"/>
      <c r="VRC57" s="6"/>
      <c r="VRD57" s="6"/>
      <c r="VRE57" s="6"/>
      <c r="VRF57" s="6"/>
      <c r="VRG57" s="6"/>
      <c r="VRH57" s="6"/>
      <c r="VRI57" s="6"/>
      <c r="VRJ57" s="6"/>
      <c r="VRK57" s="6"/>
      <c r="VRL57" s="6"/>
      <c r="VRM57" s="6"/>
      <c r="VRN57" s="6"/>
      <c r="VRO57" s="6"/>
      <c r="VRP57" s="6"/>
      <c r="VRQ57" s="6"/>
      <c r="VRR57" s="6"/>
      <c r="VRS57" s="6"/>
      <c r="VRT57" s="6"/>
      <c r="VRU57" s="6"/>
      <c r="VRV57" s="6"/>
      <c r="VRW57" s="6"/>
      <c r="VRX57" s="6"/>
      <c r="VRY57" s="6"/>
      <c r="VRZ57" s="6"/>
      <c r="VSA57" s="6"/>
      <c r="VSB57" s="6"/>
      <c r="VSC57" s="6"/>
      <c r="VSD57" s="6"/>
      <c r="VSE57" s="6"/>
      <c r="VSF57" s="6"/>
      <c r="VSG57" s="6"/>
      <c r="VSH57" s="6"/>
      <c r="VSI57" s="6"/>
      <c r="VSJ57" s="6"/>
      <c r="VSK57" s="6"/>
      <c r="VSL57" s="6"/>
      <c r="VSM57" s="6"/>
      <c r="VSN57" s="6"/>
      <c r="VSO57" s="6"/>
      <c r="VSP57" s="6"/>
      <c r="VSQ57" s="6"/>
      <c r="VSR57" s="6"/>
      <c r="VSS57" s="6"/>
      <c r="VST57" s="6"/>
      <c r="VSU57" s="6"/>
      <c r="VSV57" s="6"/>
      <c r="VSW57" s="6"/>
      <c r="VSX57" s="6"/>
      <c r="VSY57" s="6"/>
      <c r="VSZ57" s="6"/>
      <c r="VTA57" s="6"/>
      <c r="VTB57" s="6"/>
      <c r="VTC57" s="6"/>
      <c r="VTD57" s="6"/>
      <c r="VTE57" s="6"/>
      <c r="VTF57" s="6"/>
      <c r="VTG57" s="6"/>
      <c r="VTH57" s="6"/>
      <c r="VTI57" s="6"/>
      <c r="VTJ57" s="6"/>
      <c r="VTK57" s="6"/>
      <c r="VTL57" s="6"/>
      <c r="VTM57" s="6"/>
      <c r="VTN57" s="6"/>
      <c r="VTO57" s="6"/>
      <c r="VTP57" s="6"/>
      <c r="VTQ57" s="6"/>
      <c r="VTR57" s="6"/>
      <c r="VTS57" s="6"/>
      <c r="VTT57" s="6"/>
      <c r="VTU57" s="6"/>
      <c r="VTV57" s="6"/>
      <c r="VTW57" s="6"/>
      <c r="VTX57" s="6"/>
      <c r="VTY57" s="6"/>
      <c r="VTZ57" s="6"/>
      <c r="VUA57" s="6"/>
      <c r="VUB57" s="6"/>
      <c r="VUC57" s="6"/>
      <c r="VUD57" s="6"/>
      <c r="VUE57" s="6"/>
      <c r="VUF57" s="6"/>
      <c r="VUG57" s="6"/>
      <c r="VUH57" s="6"/>
      <c r="VUI57" s="6"/>
      <c r="VUJ57" s="6"/>
      <c r="VUK57" s="6"/>
      <c r="VUL57" s="6"/>
      <c r="VUM57" s="6"/>
      <c r="VUN57" s="6"/>
      <c r="VUO57" s="6"/>
      <c r="VUP57" s="6"/>
      <c r="VUQ57" s="6"/>
      <c r="VUR57" s="6"/>
      <c r="VUS57" s="6"/>
      <c r="VUT57" s="6"/>
      <c r="VUU57" s="6"/>
      <c r="VUV57" s="6"/>
      <c r="VUW57" s="6"/>
      <c r="VUX57" s="6"/>
      <c r="VUY57" s="6"/>
      <c r="VUZ57" s="6"/>
      <c r="VVA57" s="6"/>
      <c r="VVB57" s="6"/>
      <c r="VVC57" s="6"/>
      <c r="VVD57" s="6"/>
      <c r="VVE57" s="6"/>
      <c r="VVF57" s="6"/>
      <c r="VVG57" s="6"/>
      <c r="VVH57" s="6"/>
      <c r="VVI57" s="6"/>
      <c r="VVJ57" s="6"/>
      <c r="VVK57" s="6"/>
      <c r="VVL57" s="6"/>
      <c r="VVM57" s="6"/>
      <c r="VVN57" s="6"/>
      <c r="VVO57" s="6"/>
      <c r="VVP57" s="6"/>
      <c r="VVQ57" s="6"/>
      <c r="VVR57" s="6"/>
      <c r="VVS57" s="6"/>
      <c r="VVT57" s="6"/>
      <c r="VVU57" s="6"/>
      <c r="VVV57" s="6"/>
      <c r="VVW57" s="6"/>
      <c r="VVX57" s="6"/>
      <c r="VVY57" s="6"/>
      <c r="VVZ57" s="6"/>
      <c r="VWA57" s="6"/>
      <c r="VWB57" s="6"/>
      <c r="VWC57" s="6"/>
      <c r="VWD57" s="6"/>
      <c r="VWE57" s="6"/>
      <c r="VWF57" s="6"/>
      <c r="VWG57" s="6"/>
      <c r="VWH57" s="6"/>
      <c r="VWI57" s="6"/>
      <c r="VWJ57" s="6"/>
      <c r="VWK57" s="6"/>
      <c r="VWL57" s="6"/>
      <c r="VWM57" s="6"/>
      <c r="VWN57" s="6"/>
      <c r="VWO57" s="6"/>
      <c r="VWP57" s="6"/>
      <c r="VWQ57" s="6"/>
      <c r="VWR57" s="6"/>
      <c r="VWS57" s="6"/>
      <c r="VWT57" s="6"/>
      <c r="VWU57" s="6"/>
      <c r="VWV57" s="6"/>
      <c r="VWW57" s="6"/>
      <c r="VWX57" s="6"/>
      <c r="VWY57" s="6"/>
      <c r="VWZ57" s="6"/>
      <c r="VXA57" s="6"/>
      <c r="VXB57" s="6"/>
      <c r="VXC57" s="6"/>
      <c r="VXD57" s="6"/>
      <c r="VXE57" s="6"/>
      <c r="VXF57" s="6"/>
      <c r="VXG57" s="6"/>
      <c r="VXH57" s="6"/>
      <c r="VXI57" s="6"/>
      <c r="VXJ57" s="6"/>
      <c r="VXK57" s="6"/>
      <c r="VXL57" s="6"/>
      <c r="VXM57" s="6"/>
      <c r="VXN57" s="6"/>
      <c r="VXO57" s="6"/>
      <c r="VXP57" s="6"/>
      <c r="VXQ57" s="6"/>
      <c r="VXR57" s="6"/>
      <c r="VXS57" s="6"/>
      <c r="VXT57" s="6"/>
      <c r="VXU57" s="6"/>
      <c r="VXV57" s="6"/>
      <c r="VXW57" s="6"/>
      <c r="VXX57" s="6"/>
      <c r="VXY57" s="6"/>
      <c r="VXZ57" s="6"/>
      <c r="VYA57" s="6"/>
      <c r="VYB57" s="6"/>
      <c r="VYC57" s="6"/>
      <c r="VYD57" s="6"/>
      <c r="VYE57" s="6"/>
      <c r="VYF57" s="6"/>
      <c r="VYG57" s="6"/>
      <c r="VYH57" s="6"/>
      <c r="VYI57" s="6"/>
      <c r="VYJ57" s="6"/>
      <c r="VYK57" s="6"/>
      <c r="VYL57" s="6"/>
      <c r="VYM57" s="6"/>
      <c r="VYN57" s="6"/>
      <c r="VYO57" s="6"/>
      <c r="VYP57" s="6"/>
      <c r="VYQ57" s="6"/>
      <c r="VYR57" s="6"/>
      <c r="VYS57" s="6"/>
      <c r="VYT57" s="6"/>
      <c r="VYU57" s="6"/>
      <c r="VYV57" s="6"/>
      <c r="VYW57" s="6"/>
      <c r="VYX57" s="6"/>
      <c r="VYY57" s="6"/>
      <c r="VYZ57" s="6"/>
      <c r="VZA57" s="6"/>
      <c r="VZB57" s="6"/>
      <c r="VZC57" s="6"/>
      <c r="VZD57" s="6"/>
      <c r="VZE57" s="6"/>
      <c r="VZF57" s="6"/>
      <c r="VZG57" s="6"/>
      <c r="VZH57" s="6"/>
      <c r="VZI57" s="6"/>
      <c r="VZJ57" s="6"/>
      <c r="VZK57" s="6"/>
      <c r="VZL57" s="6"/>
      <c r="VZM57" s="6"/>
      <c r="VZN57" s="6"/>
      <c r="VZO57" s="6"/>
      <c r="VZP57" s="6"/>
      <c r="VZQ57" s="6"/>
      <c r="VZR57" s="6"/>
      <c r="VZS57" s="6"/>
      <c r="VZT57" s="6"/>
      <c r="VZU57" s="6"/>
      <c r="VZV57" s="6"/>
      <c r="VZW57" s="6"/>
      <c r="VZX57" s="6"/>
      <c r="VZY57" s="6"/>
      <c r="VZZ57" s="6"/>
      <c r="WAA57" s="6"/>
      <c r="WAB57" s="6"/>
      <c r="WAC57" s="6"/>
      <c r="WAD57" s="6"/>
      <c r="WAE57" s="6"/>
      <c r="WAF57" s="6"/>
      <c r="WAG57" s="6"/>
      <c r="WAH57" s="6"/>
      <c r="WAI57" s="6"/>
      <c r="WAJ57" s="6"/>
      <c r="WAK57" s="6"/>
      <c r="WAL57" s="6"/>
      <c r="WAM57" s="6"/>
      <c r="WAN57" s="6"/>
      <c r="WAO57" s="6"/>
      <c r="WAP57" s="6"/>
      <c r="WAQ57" s="6"/>
      <c r="WAR57" s="6"/>
      <c r="WAS57" s="6"/>
      <c r="WAT57" s="6"/>
      <c r="WAU57" s="6"/>
      <c r="WAV57" s="6"/>
      <c r="WAW57" s="6"/>
      <c r="WAX57" s="6"/>
      <c r="WAY57" s="6"/>
      <c r="WAZ57" s="6"/>
      <c r="WBA57" s="6"/>
      <c r="WBB57" s="6"/>
      <c r="WBC57" s="6"/>
      <c r="WBD57" s="6"/>
      <c r="WBE57" s="6"/>
      <c r="WBF57" s="6"/>
      <c r="WBG57" s="6"/>
      <c r="WBH57" s="6"/>
      <c r="WBI57" s="6"/>
      <c r="WBJ57" s="6"/>
      <c r="WBK57" s="6"/>
      <c r="WBL57" s="6"/>
      <c r="WBM57" s="6"/>
      <c r="WBN57" s="6"/>
      <c r="WBO57" s="6"/>
      <c r="WBP57" s="6"/>
      <c r="WBQ57" s="6"/>
      <c r="WBR57" s="6"/>
      <c r="WBS57" s="6"/>
      <c r="WBT57" s="6"/>
      <c r="WBU57" s="6"/>
      <c r="WBV57" s="6"/>
      <c r="WBW57" s="6"/>
      <c r="WBX57" s="6"/>
      <c r="WBY57" s="6"/>
      <c r="WBZ57" s="6"/>
      <c r="WCA57" s="6"/>
      <c r="WCB57" s="6"/>
      <c r="WCC57" s="6"/>
      <c r="WCD57" s="6"/>
      <c r="WCE57" s="6"/>
      <c r="WCF57" s="6"/>
      <c r="WCG57" s="6"/>
      <c r="WCH57" s="6"/>
      <c r="WCI57" s="6"/>
      <c r="WCJ57" s="6"/>
      <c r="WCK57" s="6"/>
      <c r="WCL57" s="6"/>
      <c r="WCM57" s="6"/>
      <c r="WCN57" s="6"/>
      <c r="WCO57" s="6"/>
      <c r="WCP57" s="6"/>
      <c r="WCQ57" s="6"/>
      <c r="WCR57" s="6"/>
      <c r="WCS57" s="6"/>
      <c r="WCT57" s="6"/>
      <c r="WCU57" s="6"/>
      <c r="WCV57" s="6"/>
      <c r="WCW57" s="6"/>
      <c r="WCX57" s="6"/>
      <c r="WCY57" s="6"/>
      <c r="WCZ57" s="6"/>
      <c r="WDA57" s="6"/>
      <c r="WDB57" s="6"/>
      <c r="WDC57" s="6"/>
      <c r="WDD57" s="6"/>
      <c r="WDE57" s="6"/>
      <c r="WDF57" s="6"/>
      <c r="WDG57" s="6"/>
      <c r="WDH57" s="6"/>
      <c r="WDI57" s="6"/>
      <c r="WDJ57" s="6"/>
      <c r="WDK57" s="6"/>
      <c r="WDL57" s="6"/>
      <c r="WDM57" s="6"/>
      <c r="WDN57" s="6"/>
      <c r="WDO57" s="6"/>
      <c r="WDP57" s="6"/>
      <c r="WDQ57" s="6"/>
      <c r="WDR57" s="6"/>
      <c r="WDS57" s="6"/>
      <c r="WDT57" s="6"/>
      <c r="WDU57" s="6"/>
      <c r="WDV57" s="6"/>
      <c r="WDW57" s="6"/>
      <c r="WDX57" s="6"/>
      <c r="WDY57" s="6"/>
      <c r="WDZ57" s="6"/>
      <c r="WEA57" s="6"/>
      <c r="WEB57" s="6"/>
      <c r="WEC57" s="6"/>
      <c r="WED57" s="6"/>
      <c r="WEE57" s="6"/>
      <c r="WEF57" s="6"/>
      <c r="WEG57" s="6"/>
      <c r="WEH57" s="6"/>
      <c r="WEI57" s="6"/>
      <c r="WEJ57" s="6"/>
      <c r="WEK57" s="6"/>
      <c r="WEL57" s="6"/>
      <c r="WEM57" s="6"/>
      <c r="WEN57" s="6"/>
      <c r="WEO57" s="6"/>
      <c r="WEP57" s="6"/>
      <c r="WEQ57" s="6"/>
      <c r="WER57" s="6"/>
      <c r="WES57" s="6"/>
      <c r="WET57" s="6"/>
      <c r="WEU57" s="6"/>
      <c r="WEV57" s="6"/>
      <c r="WEW57" s="6"/>
      <c r="WEX57" s="6"/>
      <c r="WEY57" s="6"/>
      <c r="WEZ57" s="6"/>
      <c r="WFA57" s="6"/>
      <c r="WFB57" s="6"/>
      <c r="WFC57" s="6"/>
      <c r="WFD57" s="6"/>
      <c r="WFE57" s="6"/>
      <c r="WFF57" s="6"/>
      <c r="WFG57" s="6"/>
      <c r="WFH57" s="6"/>
      <c r="WFI57" s="6"/>
      <c r="WFJ57" s="6"/>
      <c r="WFK57" s="6"/>
      <c r="WFL57" s="6"/>
      <c r="WFM57" s="6"/>
      <c r="WFN57" s="6"/>
      <c r="WFO57" s="6"/>
      <c r="WFP57" s="6"/>
      <c r="WFQ57" s="6"/>
      <c r="WFR57" s="6"/>
      <c r="WFS57" s="6"/>
      <c r="WFT57" s="6"/>
      <c r="WFU57" s="6"/>
      <c r="WFV57" s="6"/>
      <c r="WFW57" s="6"/>
      <c r="WFX57" s="6"/>
      <c r="WFY57" s="6"/>
      <c r="WFZ57" s="6"/>
      <c r="WGA57" s="6"/>
      <c r="WGB57" s="6"/>
      <c r="WGC57" s="6"/>
      <c r="WGD57" s="6"/>
      <c r="WGE57" s="6"/>
      <c r="WGF57" s="6"/>
      <c r="WGG57" s="6"/>
      <c r="WGH57" s="6"/>
      <c r="WGI57" s="6"/>
      <c r="WGJ57" s="6"/>
      <c r="WGK57" s="6"/>
      <c r="WGL57" s="6"/>
      <c r="WGM57" s="6"/>
      <c r="WGN57" s="6"/>
      <c r="WGO57" s="6"/>
      <c r="WGP57" s="6"/>
      <c r="WGQ57" s="6"/>
      <c r="WGR57" s="6"/>
      <c r="WGS57" s="6"/>
      <c r="WGT57" s="6"/>
      <c r="WGU57" s="6"/>
      <c r="WGV57" s="6"/>
      <c r="WGW57" s="6"/>
      <c r="WGX57" s="6"/>
      <c r="WGY57" s="6"/>
      <c r="WGZ57" s="6"/>
      <c r="WHA57" s="6"/>
      <c r="WHB57" s="6"/>
      <c r="WHC57" s="6"/>
      <c r="WHD57" s="6"/>
      <c r="WHE57" s="6"/>
      <c r="WHF57" s="6"/>
      <c r="WHG57" s="6"/>
      <c r="WHH57" s="6"/>
      <c r="WHI57" s="6"/>
      <c r="WHJ57" s="6"/>
      <c r="WHK57" s="6"/>
      <c r="WHL57" s="6"/>
      <c r="WHM57" s="6"/>
      <c r="WHN57" s="6"/>
      <c r="WHO57" s="6"/>
      <c r="WHP57" s="6"/>
      <c r="WHQ57" s="6"/>
      <c r="WHR57" s="6"/>
      <c r="WHS57" s="6"/>
      <c r="WHT57" s="6"/>
      <c r="WHU57" s="6"/>
      <c r="WHV57" s="6"/>
      <c r="WHW57" s="6"/>
      <c r="WHX57" s="6"/>
      <c r="WHY57" s="6"/>
      <c r="WHZ57" s="6"/>
      <c r="WIA57" s="6"/>
      <c r="WIB57" s="6"/>
      <c r="WIC57" s="6"/>
      <c r="WID57" s="6"/>
      <c r="WIE57" s="6"/>
      <c r="WIF57" s="6"/>
      <c r="WIG57" s="6"/>
      <c r="WIH57" s="6"/>
      <c r="WII57" s="6"/>
      <c r="WIJ57" s="6"/>
      <c r="WIK57" s="6"/>
      <c r="WIL57" s="6"/>
      <c r="WIM57" s="6"/>
      <c r="WIN57" s="6"/>
      <c r="WIO57" s="6"/>
      <c r="WIP57" s="6"/>
      <c r="WIQ57" s="6"/>
      <c r="WIR57" s="6"/>
      <c r="WIS57" s="6"/>
      <c r="WIT57" s="6"/>
      <c r="WIU57" s="6"/>
      <c r="WIV57" s="6"/>
      <c r="WIW57" s="6"/>
      <c r="WIX57" s="6"/>
      <c r="WIY57" s="6"/>
      <c r="WIZ57" s="6"/>
      <c r="WJA57" s="6"/>
      <c r="WJB57" s="6"/>
      <c r="WJC57" s="6"/>
      <c r="WJD57" s="6"/>
      <c r="WJE57" s="6"/>
      <c r="WJF57" s="6"/>
      <c r="WJG57" s="6"/>
      <c r="WJH57" s="6"/>
      <c r="WJI57" s="6"/>
      <c r="WJJ57" s="6"/>
      <c r="WJK57" s="6"/>
      <c r="WJL57" s="6"/>
      <c r="WJM57" s="6"/>
      <c r="WJN57" s="6"/>
      <c r="WJO57" s="6"/>
      <c r="WJP57" s="6"/>
      <c r="WJQ57" s="6"/>
      <c r="WJR57" s="6"/>
      <c r="WJS57" s="6"/>
      <c r="WJT57" s="6"/>
      <c r="WJU57" s="6"/>
      <c r="WJV57" s="6"/>
      <c r="WJW57" s="6"/>
      <c r="WJX57" s="6"/>
      <c r="WJY57" s="6"/>
      <c r="WJZ57" s="6"/>
      <c r="WKA57" s="6"/>
      <c r="WKB57" s="6"/>
      <c r="WKC57" s="6"/>
      <c r="WKD57" s="6"/>
      <c r="WKE57" s="6"/>
      <c r="WKF57" s="6"/>
      <c r="WKG57" s="6"/>
      <c r="WKH57" s="6"/>
      <c r="WKI57" s="6"/>
      <c r="WKJ57" s="6"/>
      <c r="WKK57" s="6"/>
      <c r="WKL57" s="6"/>
      <c r="WKM57" s="6"/>
      <c r="WKN57" s="6"/>
      <c r="WKO57" s="6"/>
      <c r="WKP57" s="6"/>
      <c r="WKQ57" s="6"/>
      <c r="WKR57" s="6"/>
      <c r="WKS57" s="6"/>
      <c r="WKT57" s="6"/>
      <c r="WKU57" s="6"/>
      <c r="WKV57" s="6"/>
      <c r="WKW57" s="6"/>
      <c r="WKX57" s="6"/>
      <c r="WKY57" s="6"/>
      <c r="WKZ57" s="6"/>
      <c r="WLA57" s="6"/>
      <c r="WLB57" s="6"/>
      <c r="WLC57" s="6"/>
      <c r="WLD57" s="6"/>
      <c r="WLE57" s="6"/>
      <c r="WLF57" s="6"/>
      <c r="WLG57" s="6"/>
      <c r="WLH57" s="6"/>
      <c r="WLI57" s="6"/>
      <c r="WLJ57" s="6"/>
      <c r="WLK57" s="6"/>
      <c r="WLL57" s="6"/>
      <c r="WLM57" s="6"/>
      <c r="WLN57" s="6"/>
      <c r="WLO57" s="6"/>
      <c r="WLP57" s="6"/>
      <c r="WLQ57" s="6"/>
      <c r="WLR57" s="6"/>
      <c r="WLS57" s="6"/>
      <c r="WLT57" s="6"/>
      <c r="WLU57" s="6"/>
      <c r="WLV57" s="6"/>
      <c r="WLW57" s="6"/>
      <c r="WLX57" s="6"/>
      <c r="WLY57" s="6"/>
      <c r="WLZ57" s="6"/>
      <c r="WMA57" s="6"/>
      <c r="WMB57" s="6"/>
      <c r="WMC57" s="6"/>
      <c r="WMD57" s="6"/>
      <c r="WME57" s="6"/>
      <c r="WMF57" s="6"/>
      <c r="WMG57" s="6"/>
      <c r="WMH57" s="6"/>
      <c r="WMI57" s="6"/>
      <c r="WMJ57" s="6"/>
      <c r="WMK57" s="6"/>
      <c r="WML57" s="6"/>
      <c r="WMM57" s="6"/>
      <c r="WMN57" s="6"/>
      <c r="WMO57" s="6"/>
      <c r="WMP57" s="6"/>
      <c r="WMQ57" s="6"/>
      <c r="WMR57" s="6"/>
      <c r="WMS57" s="6"/>
      <c r="WMT57" s="6"/>
      <c r="WMU57" s="6"/>
      <c r="WMV57" s="6"/>
      <c r="WMW57" s="6"/>
      <c r="WMX57" s="6"/>
      <c r="WMY57" s="6"/>
      <c r="WMZ57" s="6"/>
      <c r="WNA57" s="6"/>
      <c r="WNB57" s="6"/>
      <c r="WNC57" s="6"/>
      <c r="WND57" s="6"/>
      <c r="WNE57" s="6"/>
      <c r="WNF57" s="6"/>
      <c r="WNG57" s="6"/>
      <c r="WNH57" s="6"/>
      <c r="WNI57" s="6"/>
      <c r="WNJ57" s="6"/>
      <c r="WNK57" s="6"/>
      <c r="WNL57" s="6"/>
      <c r="WNM57" s="6"/>
      <c r="WNN57" s="6"/>
      <c r="WNO57" s="6"/>
      <c r="WNP57" s="6"/>
      <c r="WNQ57" s="6"/>
      <c r="WNR57" s="6"/>
      <c r="WNS57" s="6"/>
      <c r="WNT57" s="6"/>
      <c r="WNU57" s="6"/>
      <c r="WNV57" s="6"/>
      <c r="WNW57" s="6"/>
      <c r="WNX57" s="6"/>
      <c r="WNY57" s="6"/>
      <c r="WNZ57" s="6"/>
      <c r="WOA57" s="6"/>
      <c r="WOB57" s="6"/>
      <c r="WOC57" s="6"/>
      <c r="WOD57" s="6"/>
      <c r="WOE57" s="6"/>
      <c r="WOF57" s="6"/>
      <c r="WOG57" s="6"/>
      <c r="WOH57" s="6"/>
      <c r="WOI57" s="6"/>
      <c r="WOJ57" s="6"/>
      <c r="WOK57" s="6"/>
      <c r="WOL57" s="6"/>
      <c r="WOM57" s="6"/>
      <c r="WON57" s="6"/>
      <c r="WOO57" s="6"/>
      <c r="WOP57" s="6"/>
      <c r="WOQ57" s="6"/>
      <c r="WOR57" s="6"/>
      <c r="WOS57" s="6"/>
      <c r="WOT57" s="6"/>
      <c r="WOU57" s="6"/>
      <c r="WOV57" s="6"/>
      <c r="WOW57" s="6"/>
      <c r="WOX57" s="6"/>
      <c r="WOY57" s="6"/>
      <c r="WOZ57" s="6"/>
      <c r="WPA57" s="6"/>
      <c r="WPB57" s="6"/>
      <c r="WPC57" s="6"/>
      <c r="WPD57" s="6"/>
      <c r="WPE57" s="6"/>
      <c r="WPF57" s="6"/>
      <c r="WPG57" s="6"/>
      <c r="WPH57" s="6"/>
      <c r="WPI57" s="6"/>
      <c r="WPJ57" s="6"/>
      <c r="WPK57" s="6"/>
      <c r="WPL57" s="6"/>
      <c r="WPM57" s="6"/>
      <c r="WPN57" s="6"/>
      <c r="WPO57" s="6"/>
      <c r="WPP57" s="6"/>
      <c r="WPQ57" s="6"/>
      <c r="WPR57" s="6"/>
      <c r="WPS57" s="6"/>
      <c r="WPT57" s="6"/>
      <c r="WPU57" s="6"/>
      <c r="WPV57" s="6"/>
      <c r="WPW57" s="6"/>
      <c r="WPX57" s="6"/>
      <c r="WPY57" s="6"/>
      <c r="WPZ57" s="6"/>
      <c r="WQA57" s="6"/>
      <c r="WQB57" s="6"/>
      <c r="WQC57" s="6"/>
      <c r="WQD57" s="6"/>
      <c r="WQE57" s="6"/>
      <c r="WQF57" s="6"/>
      <c r="WQG57" s="6"/>
      <c r="WQH57" s="6"/>
      <c r="WQI57" s="6"/>
      <c r="WQJ57" s="6"/>
      <c r="WQK57" s="6"/>
      <c r="WQL57" s="6"/>
      <c r="WQM57" s="6"/>
      <c r="WQN57" s="6"/>
      <c r="WQO57" s="6"/>
      <c r="WQP57" s="6"/>
      <c r="WQQ57" s="6"/>
      <c r="WQR57" s="6"/>
      <c r="WQS57" s="6"/>
      <c r="WQT57" s="6"/>
      <c r="WQU57" s="6"/>
      <c r="WQV57" s="6"/>
      <c r="WQW57" s="6"/>
      <c r="WQX57" s="6"/>
      <c r="WQY57" s="6"/>
      <c r="WQZ57" s="6"/>
      <c r="WRA57" s="6"/>
      <c r="WRB57" s="6"/>
      <c r="WRC57" s="6"/>
      <c r="WRD57" s="6"/>
      <c r="WRE57" s="6"/>
      <c r="WRF57" s="6"/>
      <c r="WRG57" s="6"/>
      <c r="WRH57" s="6"/>
      <c r="WRI57" s="6"/>
      <c r="WRJ57" s="6"/>
      <c r="WRK57" s="6"/>
      <c r="WRL57" s="6"/>
      <c r="WRM57" s="6"/>
      <c r="WRN57" s="6"/>
      <c r="WRO57" s="6"/>
      <c r="WRP57" s="6"/>
      <c r="WRQ57" s="6"/>
      <c r="WRR57" s="6"/>
      <c r="WRS57" s="6"/>
      <c r="WRT57" s="6"/>
      <c r="WRU57" s="6"/>
      <c r="WRV57" s="6"/>
      <c r="WRW57" s="6"/>
      <c r="WRX57" s="6"/>
      <c r="WRY57" s="6"/>
      <c r="WRZ57" s="6"/>
      <c r="WSA57" s="6"/>
      <c r="WSB57" s="6"/>
      <c r="WSC57" s="6"/>
      <c r="WSD57" s="6"/>
      <c r="WSE57" s="6"/>
      <c r="WSF57" s="6"/>
      <c r="WSG57" s="6"/>
      <c r="WSH57" s="6"/>
      <c r="WSI57" s="6"/>
      <c r="WSJ57" s="6"/>
      <c r="WSK57" s="6"/>
      <c r="WSL57" s="6"/>
      <c r="WSM57" s="6"/>
      <c r="WSN57" s="6"/>
      <c r="WSO57" s="6"/>
      <c r="WSP57" s="6"/>
      <c r="WSQ57" s="6"/>
      <c r="WSR57" s="6"/>
      <c r="WSS57" s="6"/>
      <c r="WST57" s="6"/>
      <c r="WSU57" s="6"/>
      <c r="WSV57" s="6"/>
      <c r="WSW57" s="6"/>
      <c r="WSX57" s="6"/>
      <c r="WSY57" s="6"/>
      <c r="WSZ57" s="6"/>
      <c r="WTA57" s="6"/>
      <c r="WTB57" s="6"/>
      <c r="WTC57" s="6"/>
      <c r="WTD57" s="6"/>
      <c r="WTE57" s="6"/>
      <c r="WTF57" s="6"/>
      <c r="WTG57" s="6"/>
      <c r="WTH57" s="6"/>
      <c r="WTI57" s="6"/>
      <c r="WTJ57" s="6"/>
      <c r="WTK57" s="6"/>
      <c r="WTL57" s="6"/>
      <c r="WTM57" s="6"/>
      <c r="WTN57" s="6"/>
      <c r="WTO57" s="6"/>
      <c r="WTP57" s="6"/>
      <c r="WTQ57" s="6"/>
      <c r="WTR57" s="6"/>
      <c r="WTS57" s="6"/>
      <c r="WTT57" s="6"/>
      <c r="WTU57" s="6"/>
      <c r="WTV57" s="6"/>
      <c r="WTW57" s="6"/>
      <c r="WTX57" s="6"/>
      <c r="WTY57" s="6"/>
      <c r="WTZ57" s="6"/>
      <c r="WUA57" s="6"/>
      <c r="WUB57" s="6"/>
      <c r="WUC57" s="6"/>
      <c r="WUD57" s="6"/>
      <c r="WUE57" s="6"/>
      <c r="WUF57" s="6"/>
      <c r="WUG57" s="6"/>
      <c r="WUH57" s="6"/>
      <c r="WUI57" s="6"/>
      <c r="WUJ57" s="6"/>
      <c r="WUK57" s="6"/>
      <c r="WUL57" s="6"/>
      <c r="WUM57" s="6"/>
      <c r="WUN57" s="6"/>
      <c r="WUO57" s="6"/>
      <c r="WUP57" s="6"/>
      <c r="WUQ57" s="6"/>
      <c r="WUR57" s="6"/>
      <c r="WUS57" s="6"/>
      <c r="WUT57" s="6"/>
      <c r="WUU57" s="6"/>
      <c r="WUV57" s="6"/>
      <c r="WUW57" s="6"/>
      <c r="WUX57" s="6"/>
      <c r="WUY57" s="6"/>
      <c r="WUZ57" s="6"/>
      <c r="WVA57" s="6"/>
      <c r="WVB57" s="6"/>
      <c r="WVC57" s="6"/>
      <c r="WVD57" s="6"/>
      <c r="WVE57" s="6"/>
      <c r="WVF57" s="6"/>
      <c r="WVG57" s="6"/>
      <c r="WVH57" s="6"/>
      <c r="WVI57" s="6"/>
      <c r="WVJ57" s="6"/>
      <c r="WVK57" s="6"/>
      <c r="WVL57" s="6"/>
      <c r="WVM57" s="6"/>
      <c r="WVN57" s="6"/>
      <c r="WVO57" s="6"/>
      <c r="WVP57" s="6"/>
      <c r="WVQ57" s="6"/>
      <c r="WVR57" s="6"/>
      <c r="WVS57" s="6"/>
      <c r="WVT57" s="6"/>
      <c r="WVU57" s="6"/>
      <c r="WVV57" s="6"/>
      <c r="WVW57" s="6"/>
      <c r="WVX57" s="6"/>
      <c r="WVY57" s="6"/>
      <c r="WVZ57" s="6"/>
      <c r="WWA57" s="6"/>
      <c r="WWB57" s="6"/>
      <c r="WWC57" s="6"/>
      <c r="WWD57" s="6"/>
      <c r="WWE57" s="6"/>
      <c r="WWF57" s="6"/>
      <c r="WWG57" s="6"/>
      <c r="WWH57" s="6"/>
      <c r="WWI57" s="6"/>
      <c r="WWJ57" s="6"/>
      <c r="WWK57" s="6"/>
      <c r="WWL57" s="6"/>
      <c r="WWM57" s="6"/>
      <c r="WWN57" s="6"/>
      <c r="WWO57" s="6"/>
      <c r="WWP57" s="6"/>
      <c r="WWQ57" s="6"/>
      <c r="WWR57" s="6"/>
      <c r="WWS57" s="6"/>
      <c r="WWT57" s="6"/>
      <c r="WWU57" s="6"/>
      <c r="WWV57" s="6"/>
      <c r="WWW57" s="6"/>
      <c r="WWX57" s="6"/>
      <c r="WWY57" s="6"/>
      <c r="WWZ57" s="6"/>
      <c r="WXA57" s="6"/>
      <c r="WXB57" s="6"/>
      <c r="WXC57" s="6"/>
      <c r="WXD57" s="6"/>
      <c r="WXE57" s="6"/>
      <c r="WXF57" s="6"/>
      <c r="WXG57" s="6"/>
      <c r="WXH57" s="6"/>
      <c r="WXI57" s="6"/>
      <c r="WXJ57" s="6"/>
      <c r="WXK57" s="6"/>
      <c r="WXL57" s="6"/>
      <c r="WXM57" s="6"/>
      <c r="WXN57" s="6"/>
      <c r="WXO57" s="6"/>
      <c r="WXP57" s="6"/>
      <c r="WXQ57" s="6"/>
      <c r="WXR57" s="6"/>
      <c r="WXS57" s="6"/>
      <c r="WXT57" s="6"/>
      <c r="WXU57" s="6"/>
      <c r="WXV57" s="6"/>
      <c r="WXW57" s="6"/>
      <c r="WXX57" s="6"/>
      <c r="WXY57" s="6"/>
      <c r="WXZ57" s="6"/>
      <c r="WYA57" s="6"/>
      <c r="WYB57" s="6"/>
      <c r="WYC57" s="6"/>
      <c r="WYD57" s="6"/>
      <c r="WYE57" s="6"/>
      <c r="WYF57" s="6"/>
      <c r="WYG57" s="6"/>
      <c r="WYH57" s="6"/>
      <c r="WYI57" s="6"/>
      <c r="WYJ57" s="6"/>
      <c r="WYK57" s="6"/>
      <c r="WYL57" s="6"/>
      <c r="WYM57" s="6"/>
      <c r="WYN57" s="6"/>
      <c r="WYO57" s="6"/>
      <c r="WYP57" s="6"/>
      <c r="WYQ57" s="6"/>
      <c r="WYR57" s="6"/>
      <c r="WYS57" s="6"/>
      <c r="WYT57" s="6"/>
      <c r="WYU57" s="6"/>
      <c r="WYV57" s="6"/>
      <c r="WYW57" s="6"/>
      <c r="WYX57" s="6"/>
      <c r="WYY57" s="6"/>
      <c r="WYZ57" s="6"/>
      <c r="WZA57" s="6"/>
      <c r="WZB57" s="6"/>
      <c r="WZC57" s="6"/>
      <c r="WZD57" s="6"/>
      <c r="WZE57" s="6"/>
      <c r="WZF57" s="6"/>
      <c r="WZG57" s="6"/>
      <c r="WZH57" s="6"/>
      <c r="WZI57" s="6"/>
      <c r="WZJ57" s="6"/>
      <c r="WZK57" s="6"/>
      <c r="WZL57" s="6"/>
      <c r="WZM57" s="6"/>
      <c r="WZN57" s="6"/>
      <c r="WZO57" s="6"/>
      <c r="WZP57" s="6"/>
      <c r="WZQ57" s="6"/>
      <c r="WZR57" s="6"/>
      <c r="WZS57" s="6"/>
      <c r="WZT57" s="6"/>
      <c r="WZU57" s="6"/>
      <c r="WZV57" s="6"/>
      <c r="WZW57" s="6"/>
      <c r="WZX57" s="6"/>
      <c r="WZY57" s="6"/>
      <c r="WZZ57" s="6"/>
      <c r="XAA57" s="6"/>
      <c r="XAB57" s="6"/>
      <c r="XAC57" s="6"/>
      <c r="XAD57" s="6"/>
      <c r="XAE57" s="6"/>
      <c r="XAF57" s="6"/>
      <c r="XAG57" s="6"/>
      <c r="XAH57" s="6"/>
      <c r="XAI57" s="6"/>
      <c r="XAJ57" s="6"/>
      <c r="XAK57" s="6"/>
      <c r="XAL57" s="6"/>
      <c r="XAM57" s="6"/>
      <c r="XAN57" s="6"/>
      <c r="XAO57" s="6"/>
      <c r="XAP57" s="6"/>
      <c r="XAQ57" s="6"/>
      <c r="XAR57" s="6"/>
      <c r="XAS57" s="6"/>
      <c r="XAT57" s="6"/>
      <c r="XAU57" s="6"/>
      <c r="XAV57" s="6"/>
      <c r="XAW57" s="6"/>
      <c r="XAX57" s="6"/>
      <c r="XAY57" s="6"/>
      <c r="XAZ57" s="6"/>
      <c r="XBA57" s="6"/>
      <c r="XBB57" s="6"/>
      <c r="XBC57" s="6"/>
      <c r="XBD57" s="6"/>
      <c r="XBE57" s="6"/>
      <c r="XBF57" s="6"/>
      <c r="XBG57" s="6"/>
      <c r="XBH57" s="6"/>
      <c r="XBI57" s="6"/>
      <c r="XBJ57" s="6"/>
      <c r="XBK57" s="6"/>
      <c r="XBL57" s="6"/>
      <c r="XBM57" s="6"/>
      <c r="XBN57" s="6"/>
      <c r="XBO57" s="6"/>
      <c r="XBP57" s="6"/>
      <c r="XBQ57" s="6"/>
      <c r="XBR57" s="6"/>
      <c r="XBS57" s="6"/>
      <c r="XBT57" s="6"/>
      <c r="XBU57" s="6"/>
      <c r="XBV57" s="6"/>
      <c r="XBW57" s="6"/>
      <c r="XBX57" s="6"/>
      <c r="XBY57" s="6"/>
      <c r="XBZ57" s="6"/>
      <c r="XCA57" s="6"/>
      <c r="XCB57" s="6"/>
      <c r="XCC57" s="6"/>
      <c r="XCD57" s="6"/>
      <c r="XCE57" s="6"/>
      <c r="XCF57" s="6"/>
      <c r="XCG57" s="6"/>
      <c r="XCH57" s="6"/>
      <c r="XCI57" s="6"/>
      <c r="XCJ57" s="6"/>
      <c r="XCK57" s="6"/>
      <c r="XCL57" s="6"/>
      <c r="XCM57" s="6"/>
      <c r="XCN57" s="6"/>
      <c r="XCO57" s="6"/>
      <c r="XCP57" s="6"/>
      <c r="XCQ57" s="6"/>
      <c r="XCR57" s="6"/>
      <c r="XCS57" s="6"/>
      <c r="XCT57" s="6"/>
      <c r="XCU57" s="6"/>
      <c r="XCV57" s="6"/>
      <c r="XCW57" s="6"/>
      <c r="XCX57" s="6"/>
      <c r="XCY57" s="6"/>
      <c r="XCZ57" s="6"/>
      <c r="XDA57" s="6"/>
      <c r="XDB57" s="6"/>
      <c r="XDC57" s="6"/>
      <c r="XDD57" s="6"/>
      <c r="XDE57" s="6"/>
      <c r="XDF57" s="6"/>
      <c r="XDG57" s="6"/>
      <c r="XDH57" s="6"/>
      <c r="XDI57" s="6"/>
      <c r="XDJ57" s="6"/>
      <c r="XDK57" s="6"/>
      <c r="XDL57" s="6"/>
      <c r="XDM57" s="6"/>
      <c r="XDN57" s="6"/>
      <c r="XDO57" s="6"/>
      <c r="XDP57" s="6"/>
      <c r="XDQ57" s="6"/>
      <c r="XDR57" s="6"/>
      <c r="XDS57" s="6"/>
      <c r="XDT57" s="6"/>
      <c r="XDU57" s="6"/>
      <c r="XDV57" s="6"/>
      <c r="XDW57" s="6"/>
      <c r="XDX57" s="6"/>
      <c r="XDY57" s="6"/>
      <c r="XDZ57" s="6"/>
      <c r="XEA57" s="6"/>
      <c r="XEB57" s="6"/>
      <c r="XEC57" s="6"/>
      <c r="XED57" s="6"/>
      <c r="XEE57" s="6"/>
      <c r="XEF57" s="6"/>
      <c r="XEG57" s="6"/>
      <c r="XEH57" s="6"/>
      <c r="XEI57" s="6"/>
      <c r="XEJ57" s="6"/>
      <c r="XEK57" s="6"/>
      <c r="XEL57" s="6"/>
      <c r="XEM57" s="6"/>
      <c r="XEN57" s="6"/>
      <c r="XEO57" s="6"/>
      <c r="XEP57" s="6"/>
      <c r="XEQ57" s="6"/>
      <c r="XER57" s="6"/>
      <c r="XES57" s="6"/>
      <c r="XET57" s="6"/>
      <c r="XEU57" s="6"/>
      <c r="XEV57" s="6"/>
      <c r="XEW57" s="6"/>
      <c r="XEX57" s="6"/>
      <c r="XEY57" s="6"/>
    </row>
    <row r="58" s="3" customFormat="1" ht="78.75" outlineLevel="1" spans="1:27">
      <c r="A58" s="37">
        <v>1</v>
      </c>
      <c r="B58" s="47" t="s">
        <v>148</v>
      </c>
      <c r="C58" s="47" t="s">
        <v>149</v>
      </c>
      <c r="D58" s="47" t="s">
        <v>150</v>
      </c>
      <c r="E58" s="37" t="s">
        <v>83</v>
      </c>
      <c r="F58" s="41">
        <v>972.21</v>
      </c>
      <c r="G58" s="41">
        <f>632.1535+443.11</f>
        <v>1075.2635</v>
      </c>
      <c r="H58" s="41">
        <v>844.92</v>
      </c>
      <c r="I58" s="41">
        <v>845.38</v>
      </c>
      <c r="J58" s="41">
        <v>854.4786</v>
      </c>
      <c r="K58" s="41">
        <v>1112.9436</v>
      </c>
      <c r="L58" s="81">
        <f t="shared" ref="L58:L62" si="25">SUM(F58:K58)</f>
        <v>5705.1957</v>
      </c>
      <c r="M58" s="82">
        <v>20</v>
      </c>
      <c r="N58" s="82">
        <v>9.5</v>
      </c>
      <c r="O58" s="82">
        <v>1.02</v>
      </c>
      <c r="P58" s="83">
        <f t="shared" ref="P58:P62" si="26">N58*O58</f>
        <v>9.69</v>
      </c>
      <c r="Q58" s="82">
        <v>1</v>
      </c>
      <c r="R58" s="82">
        <v>0.5</v>
      </c>
      <c r="S58" s="100">
        <f>(M58+P58+Q58+R58)*$S$4</f>
        <v>3.119</v>
      </c>
      <c r="T58" s="83">
        <f t="shared" ref="T58:T62" si="27">M58+P58+Q58+R58+S58</f>
        <v>34.309</v>
      </c>
      <c r="U58" s="83">
        <f t="shared" ref="U58:U62" si="28">T58*L58</f>
        <v>195739.5592713</v>
      </c>
      <c r="V58" s="104"/>
      <c r="W58" s="47"/>
      <c r="X58" s="108"/>
      <c r="Y58" s="20"/>
      <c r="Z58" s="20"/>
      <c r="AA58" s="20"/>
    </row>
    <row r="59" s="5" customFormat="1" ht="57" outlineLevel="1" spans="1:27">
      <c r="A59" s="37">
        <v>2</v>
      </c>
      <c r="B59" s="56" t="s">
        <v>151</v>
      </c>
      <c r="C59" s="60" t="s">
        <v>152</v>
      </c>
      <c r="D59" s="61" t="s">
        <v>153</v>
      </c>
      <c r="E59" s="59" t="s">
        <v>83</v>
      </c>
      <c r="F59" s="41">
        <v>72.81</v>
      </c>
      <c r="G59" s="48">
        <v>140.37</v>
      </c>
      <c r="H59" s="41">
        <v>72.81</v>
      </c>
      <c r="I59" s="41">
        <v>65.34</v>
      </c>
      <c r="J59" s="41">
        <v>63.17</v>
      </c>
      <c r="K59" s="41">
        <v>134.4244</v>
      </c>
      <c r="L59" s="81">
        <f t="shared" si="25"/>
        <v>548.9244</v>
      </c>
      <c r="M59" s="82">
        <v>13</v>
      </c>
      <c r="N59" s="82">
        <v>2.5</v>
      </c>
      <c r="O59" s="82">
        <v>1.02</v>
      </c>
      <c r="P59" s="83">
        <f t="shared" si="26"/>
        <v>2.55</v>
      </c>
      <c r="Q59" s="82">
        <v>0.5</v>
      </c>
      <c r="R59" s="82">
        <v>0</v>
      </c>
      <c r="S59" s="100">
        <f>(M59+P59+Q59+R59)*$S$4</f>
        <v>1.605</v>
      </c>
      <c r="T59" s="83">
        <f t="shared" si="27"/>
        <v>17.655</v>
      </c>
      <c r="U59" s="83">
        <f t="shared" si="28"/>
        <v>9691.260282</v>
      </c>
      <c r="V59" s="104"/>
      <c r="W59" s="102"/>
      <c r="X59" s="103"/>
      <c r="Y59" s="111"/>
      <c r="Z59" s="111"/>
      <c r="AA59" s="111"/>
    </row>
    <row r="60" s="5" customFormat="1" ht="56.25" outlineLevel="1" spans="1:27">
      <c r="A60" s="37">
        <v>3</v>
      </c>
      <c r="B60" s="56" t="s">
        <v>154</v>
      </c>
      <c r="C60" s="47" t="s">
        <v>155</v>
      </c>
      <c r="D60" s="47" t="s">
        <v>156</v>
      </c>
      <c r="E60" s="37" t="s">
        <v>83</v>
      </c>
      <c r="F60" s="41">
        <v>1189.07</v>
      </c>
      <c r="G60" s="41">
        <v>1106.576</v>
      </c>
      <c r="H60" s="41">
        <v>867.58</v>
      </c>
      <c r="I60" s="41">
        <v>1029.27</v>
      </c>
      <c r="J60" s="41">
        <v>1044.03</v>
      </c>
      <c r="K60" s="41">
        <v>1046.4119</v>
      </c>
      <c r="L60" s="81">
        <f t="shared" si="25"/>
        <v>6282.9379</v>
      </c>
      <c r="M60" s="82">
        <v>7.5</v>
      </c>
      <c r="N60" s="82">
        <v>2.5</v>
      </c>
      <c r="O60" s="82">
        <v>1.02</v>
      </c>
      <c r="P60" s="83">
        <f t="shared" si="26"/>
        <v>2.55</v>
      </c>
      <c r="Q60" s="82">
        <v>0.4</v>
      </c>
      <c r="R60" s="82">
        <v>0</v>
      </c>
      <c r="S60" s="100">
        <f>(M60+P60+Q60+R60)*$S$4</f>
        <v>1.045</v>
      </c>
      <c r="T60" s="83">
        <f t="shared" si="27"/>
        <v>11.495</v>
      </c>
      <c r="U60" s="83">
        <f t="shared" si="28"/>
        <v>72222.3711605</v>
      </c>
      <c r="V60" s="104"/>
      <c r="W60" s="102"/>
      <c r="X60" s="103"/>
      <c r="Y60" s="111"/>
      <c r="Z60" s="111"/>
      <c r="AA60" s="111"/>
    </row>
    <row r="61" s="5" customFormat="1" ht="48" outlineLevel="1" spans="1:27">
      <c r="A61" s="37">
        <v>4</v>
      </c>
      <c r="B61" s="62" t="s">
        <v>157</v>
      </c>
      <c r="C61" s="63" t="s">
        <v>158</v>
      </c>
      <c r="D61" s="49" t="s">
        <v>159</v>
      </c>
      <c r="E61" s="37" t="s">
        <v>83</v>
      </c>
      <c r="F61" s="41">
        <v>177.31</v>
      </c>
      <c r="G61" s="48">
        <v>183.54</v>
      </c>
      <c r="H61" s="41">
        <v>210.82</v>
      </c>
      <c r="I61" s="41">
        <v>183.54</v>
      </c>
      <c r="J61" s="41">
        <v>188.38</v>
      </c>
      <c r="K61" s="41">
        <v>152.44</v>
      </c>
      <c r="L61" s="81">
        <f t="shared" si="25"/>
        <v>1096.03</v>
      </c>
      <c r="M61" s="82">
        <v>1.2</v>
      </c>
      <c r="N61" s="82">
        <v>5</v>
      </c>
      <c r="O61" s="82">
        <v>1.02</v>
      </c>
      <c r="P61" s="83">
        <f t="shared" si="26"/>
        <v>5.1</v>
      </c>
      <c r="Q61" s="82">
        <v>0.45</v>
      </c>
      <c r="R61" s="82">
        <v>0.25</v>
      </c>
      <c r="S61" s="100">
        <f>(M61+P61+Q61+R61)*$S$4</f>
        <v>0.7</v>
      </c>
      <c r="T61" s="83">
        <f t="shared" si="27"/>
        <v>7.7</v>
      </c>
      <c r="U61" s="83">
        <f t="shared" si="28"/>
        <v>8439.431</v>
      </c>
      <c r="V61" s="104"/>
      <c r="W61" s="102"/>
      <c r="X61" s="103"/>
      <c r="Y61" s="111"/>
      <c r="Z61" s="111"/>
      <c r="AA61" s="111"/>
    </row>
    <row r="62" s="5" customFormat="1" ht="33.75" outlineLevel="1" spans="1:27">
      <c r="A62" s="37">
        <v>5</v>
      </c>
      <c r="B62" s="64" t="s">
        <v>160</v>
      </c>
      <c r="C62" s="65" t="s">
        <v>161</v>
      </c>
      <c r="D62" s="64" t="s">
        <v>162</v>
      </c>
      <c r="E62" s="37" t="s">
        <v>83</v>
      </c>
      <c r="F62" s="41">
        <f>141.81*2</f>
        <v>283.62</v>
      </c>
      <c r="G62" s="66">
        <f>148.4*2</f>
        <v>296.8</v>
      </c>
      <c r="H62" s="41">
        <f>149.23*2</f>
        <v>298.46</v>
      </c>
      <c r="I62" s="41">
        <f>131.78*2</f>
        <v>263.56</v>
      </c>
      <c r="J62" s="41">
        <f>129.55*2</f>
        <v>259.1</v>
      </c>
      <c r="K62" s="41">
        <f>119.3*2</f>
        <v>238.6</v>
      </c>
      <c r="L62" s="81">
        <f t="shared" si="25"/>
        <v>1640.14</v>
      </c>
      <c r="M62" s="82">
        <v>1</v>
      </c>
      <c r="N62" s="82">
        <v>2.5</v>
      </c>
      <c r="O62" s="82">
        <v>1.03</v>
      </c>
      <c r="P62" s="83">
        <f t="shared" si="26"/>
        <v>2.575</v>
      </c>
      <c r="Q62" s="82">
        <v>0</v>
      </c>
      <c r="R62" s="82">
        <v>0</v>
      </c>
      <c r="S62" s="100">
        <f>(M62+P62+Q62+R62)*$S$4</f>
        <v>0.3575</v>
      </c>
      <c r="T62" s="83">
        <f t="shared" si="27"/>
        <v>3.9325</v>
      </c>
      <c r="U62" s="83">
        <f t="shared" si="28"/>
        <v>6449.85055</v>
      </c>
      <c r="V62" s="104"/>
      <c r="W62" s="102"/>
      <c r="X62" s="103"/>
      <c r="Y62" s="111"/>
      <c r="Z62" s="111"/>
      <c r="AA62" s="111"/>
    </row>
    <row r="63" s="5" customFormat="1" spans="1:16379">
      <c r="A63" s="32" t="s">
        <v>163</v>
      </c>
      <c r="B63" s="53" t="s">
        <v>164</v>
      </c>
      <c r="C63" s="53"/>
      <c r="D63" s="53"/>
      <c r="E63" s="54"/>
      <c r="F63" s="55"/>
      <c r="G63" s="55"/>
      <c r="H63" s="55"/>
      <c r="I63" s="55"/>
      <c r="J63" s="55"/>
      <c r="K63" s="55"/>
      <c r="L63" s="81"/>
      <c r="M63" s="82"/>
      <c r="N63" s="82"/>
      <c r="O63" s="82"/>
      <c r="P63" s="83"/>
      <c r="Q63" s="82"/>
      <c r="R63" s="82"/>
      <c r="S63" s="100"/>
      <c r="T63" s="83"/>
      <c r="U63" s="80">
        <f>SUM(U64:U64)</f>
        <v>22719.730957</v>
      </c>
      <c r="V63" s="107"/>
      <c r="W63" s="33"/>
      <c r="X63" s="99"/>
      <c r="Y63" s="111"/>
      <c r="Z63" s="111"/>
      <c r="AA63" s="111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  <c r="AMY63" s="6"/>
      <c r="AMZ63" s="6"/>
      <c r="ANA63" s="6"/>
      <c r="ANB63" s="6"/>
      <c r="ANC63" s="6"/>
      <c r="AND63" s="6"/>
      <c r="ANE63" s="6"/>
      <c r="ANF63" s="6"/>
      <c r="ANG63" s="6"/>
      <c r="ANH63" s="6"/>
      <c r="ANI63" s="6"/>
      <c r="ANJ63" s="6"/>
      <c r="ANK63" s="6"/>
      <c r="ANL63" s="6"/>
      <c r="ANM63" s="6"/>
      <c r="ANN63" s="6"/>
      <c r="ANO63" s="6"/>
      <c r="ANP63" s="6"/>
      <c r="ANQ63" s="6"/>
      <c r="ANR63" s="6"/>
      <c r="ANS63" s="6"/>
      <c r="ANT63" s="6"/>
      <c r="ANU63" s="6"/>
      <c r="ANV63" s="6"/>
      <c r="ANW63" s="6"/>
      <c r="ANX63" s="6"/>
      <c r="ANY63" s="6"/>
      <c r="ANZ63" s="6"/>
      <c r="AOA63" s="6"/>
      <c r="AOB63" s="6"/>
      <c r="AOC63" s="6"/>
      <c r="AOD63" s="6"/>
      <c r="AOE63" s="6"/>
      <c r="AOF63" s="6"/>
      <c r="AOG63" s="6"/>
      <c r="AOH63" s="6"/>
      <c r="AOI63" s="6"/>
      <c r="AOJ63" s="6"/>
      <c r="AOK63" s="6"/>
      <c r="AOL63" s="6"/>
      <c r="AOM63" s="6"/>
      <c r="AON63" s="6"/>
      <c r="AOO63" s="6"/>
      <c r="AOP63" s="6"/>
      <c r="AOQ63" s="6"/>
      <c r="AOR63" s="6"/>
      <c r="AOS63" s="6"/>
      <c r="AOT63" s="6"/>
      <c r="AOU63" s="6"/>
      <c r="AOV63" s="6"/>
      <c r="AOW63" s="6"/>
      <c r="AOX63" s="6"/>
      <c r="AOY63" s="6"/>
      <c r="AOZ63" s="6"/>
      <c r="APA63" s="6"/>
      <c r="APB63" s="6"/>
      <c r="APC63" s="6"/>
      <c r="APD63" s="6"/>
      <c r="APE63" s="6"/>
      <c r="APF63" s="6"/>
      <c r="APG63" s="6"/>
      <c r="APH63" s="6"/>
      <c r="API63" s="6"/>
      <c r="APJ63" s="6"/>
      <c r="APK63" s="6"/>
      <c r="APL63" s="6"/>
      <c r="APM63" s="6"/>
      <c r="APN63" s="6"/>
      <c r="APO63" s="6"/>
      <c r="APP63" s="6"/>
      <c r="APQ63" s="6"/>
      <c r="APR63" s="6"/>
      <c r="APS63" s="6"/>
      <c r="APT63" s="6"/>
      <c r="APU63" s="6"/>
      <c r="APV63" s="6"/>
      <c r="APW63" s="6"/>
      <c r="APX63" s="6"/>
      <c r="APY63" s="6"/>
      <c r="APZ63" s="6"/>
      <c r="AQA63" s="6"/>
      <c r="AQB63" s="6"/>
      <c r="AQC63" s="6"/>
      <c r="AQD63" s="6"/>
      <c r="AQE63" s="6"/>
      <c r="AQF63" s="6"/>
      <c r="AQG63" s="6"/>
      <c r="AQH63" s="6"/>
      <c r="AQI63" s="6"/>
      <c r="AQJ63" s="6"/>
      <c r="AQK63" s="6"/>
      <c r="AQL63" s="6"/>
      <c r="AQM63" s="6"/>
      <c r="AQN63" s="6"/>
      <c r="AQO63" s="6"/>
      <c r="AQP63" s="6"/>
      <c r="AQQ63" s="6"/>
      <c r="AQR63" s="6"/>
      <c r="AQS63" s="6"/>
      <c r="AQT63" s="6"/>
      <c r="AQU63" s="6"/>
      <c r="AQV63" s="6"/>
      <c r="AQW63" s="6"/>
      <c r="AQX63" s="6"/>
      <c r="AQY63" s="6"/>
      <c r="AQZ63" s="6"/>
      <c r="ARA63" s="6"/>
      <c r="ARB63" s="6"/>
      <c r="ARC63" s="6"/>
      <c r="ARD63" s="6"/>
      <c r="ARE63" s="6"/>
      <c r="ARF63" s="6"/>
      <c r="ARG63" s="6"/>
      <c r="ARH63" s="6"/>
      <c r="ARI63" s="6"/>
      <c r="ARJ63" s="6"/>
      <c r="ARK63" s="6"/>
      <c r="ARL63" s="6"/>
      <c r="ARM63" s="6"/>
      <c r="ARN63" s="6"/>
      <c r="ARO63" s="6"/>
      <c r="ARP63" s="6"/>
      <c r="ARQ63" s="6"/>
      <c r="ARR63" s="6"/>
      <c r="ARS63" s="6"/>
      <c r="ART63" s="6"/>
      <c r="ARU63" s="6"/>
      <c r="ARV63" s="6"/>
      <c r="ARW63" s="6"/>
      <c r="ARX63" s="6"/>
      <c r="ARY63" s="6"/>
      <c r="ARZ63" s="6"/>
      <c r="ASA63" s="6"/>
      <c r="ASB63" s="6"/>
      <c r="ASC63" s="6"/>
      <c r="ASD63" s="6"/>
      <c r="ASE63" s="6"/>
      <c r="ASF63" s="6"/>
      <c r="ASG63" s="6"/>
      <c r="ASH63" s="6"/>
      <c r="ASI63" s="6"/>
      <c r="ASJ63" s="6"/>
      <c r="ASK63" s="6"/>
      <c r="ASL63" s="6"/>
      <c r="ASM63" s="6"/>
      <c r="ASN63" s="6"/>
      <c r="ASO63" s="6"/>
      <c r="ASP63" s="6"/>
      <c r="ASQ63" s="6"/>
      <c r="ASR63" s="6"/>
      <c r="ASS63" s="6"/>
      <c r="AST63" s="6"/>
      <c r="ASU63" s="6"/>
      <c r="ASV63" s="6"/>
      <c r="ASW63" s="6"/>
      <c r="ASX63" s="6"/>
      <c r="ASY63" s="6"/>
      <c r="ASZ63" s="6"/>
      <c r="ATA63" s="6"/>
      <c r="ATB63" s="6"/>
      <c r="ATC63" s="6"/>
      <c r="ATD63" s="6"/>
      <c r="ATE63" s="6"/>
      <c r="ATF63" s="6"/>
      <c r="ATG63" s="6"/>
      <c r="ATH63" s="6"/>
      <c r="ATI63" s="6"/>
      <c r="ATJ63" s="6"/>
      <c r="ATK63" s="6"/>
      <c r="ATL63" s="6"/>
      <c r="ATM63" s="6"/>
      <c r="ATN63" s="6"/>
      <c r="ATO63" s="6"/>
      <c r="ATP63" s="6"/>
      <c r="ATQ63" s="6"/>
      <c r="ATR63" s="6"/>
      <c r="ATS63" s="6"/>
      <c r="ATT63" s="6"/>
      <c r="ATU63" s="6"/>
      <c r="ATV63" s="6"/>
      <c r="ATW63" s="6"/>
      <c r="ATX63" s="6"/>
      <c r="ATY63" s="6"/>
      <c r="ATZ63" s="6"/>
      <c r="AUA63" s="6"/>
      <c r="AUB63" s="6"/>
      <c r="AUC63" s="6"/>
      <c r="AUD63" s="6"/>
      <c r="AUE63" s="6"/>
      <c r="AUF63" s="6"/>
      <c r="AUG63" s="6"/>
      <c r="AUH63" s="6"/>
      <c r="AUI63" s="6"/>
      <c r="AUJ63" s="6"/>
      <c r="AUK63" s="6"/>
      <c r="AUL63" s="6"/>
      <c r="AUM63" s="6"/>
      <c r="AUN63" s="6"/>
      <c r="AUO63" s="6"/>
      <c r="AUP63" s="6"/>
      <c r="AUQ63" s="6"/>
      <c r="AUR63" s="6"/>
      <c r="AUS63" s="6"/>
      <c r="AUT63" s="6"/>
      <c r="AUU63" s="6"/>
      <c r="AUV63" s="6"/>
      <c r="AUW63" s="6"/>
      <c r="AUX63" s="6"/>
      <c r="AUY63" s="6"/>
      <c r="AUZ63" s="6"/>
      <c r="AVA63" s="6"/>
      <c r="AVB63" s="6"/>
      <c r="AVC63" s="6"/>
      <c r="AVD63" s="6"/>
      <c r="AVE63" s="6"/>
      <c r="AVF63" s="6"/>
      <c r="AVG63" s="6"/>
      <c r="AVH63" s="6"/>
      <c r="AVI63" s="6"/>
      <c r="AVJ63" s="6"/>
      <c r="AVK63" s="6"/>
      <c r="AVL63" s="6"/>
      <c r="AVM63" s="6"/>
      <c r="AVN63" s="6"/>
      <c r="AVO63" s="6"/>
      <c r="AVP63" s="6"/>
      <c r="AVQ63" s="6"/>
      <c r="AVR63" s="6"/>
      <c r="AVS63" s="6"/>
      <c r="AVT63" s="6"/>
      <c r="AVU63" s="6"/>
      <c r="AVV63" s="6"/>
      <c r="AVW63" s="6"/>
      <c r="AVX63" s="6"/>
      <c r="AVY63" s="6"/>
      <c r="AVZ63" s="6"/>
      <c r="AWA63" s="6"/>
      <c r="AWB63" s="6"/>
      <c r="AWC63" s="6"/>
      <c r="AWD63" s="6"/>
      <c r="AWE63" s="6"/>
      <c r="AWF63" s="6"/>
      <c r="AWG63" s="6"/>
      <c r="AWH63" s="6"/>
      <c r="AWI63" s="6"/>
      <c r="AWJ63" s="6"/>
      <c r="AWK63" s="6"/>
      <c r="AWL63" s="6"/>
      <c r="AWM63" s="6"/>
      <c r="AWN63" s="6"/>
      <c r="AWO63" s="6"/>
      <c r="AWP63" s="6"/>
      <c r="AWQ63" s="6"/>
      <c r="AWR63" s="6"/>
      <c r="AWS63" s="6"/>
      <c r="AWT63" s="6"/>
      <c r="AWU63" s="6"/>
      <c r="AWV63" s="6"/>
      <c r="AWW63" s="6"/>
      <c r="AWX63" s="6"/>
      <c r="AWY63" s="6"/>
      <c r="AWZ63" s="6"/>
      <c r="AXA63" s="6"/>
      <c r="AXB63" s="6"/>
      <c r="AXC63" s="6"/>
      <c r="AXD63" s="6"/>
      <c r="AXE63" s="6"/>
      <c r="AXF63" s="6"/>
      <c r="AXG63" s="6"/>
      <c r="AXH63" s="6"/>
      <c r="AXI63" s="6"/>
      <c r="AXJ63" s="6"/>
      <c r="AXK63" s="6"/>
      <c r="AXL63" s="6"/>
      <c r="AXM63" s="6"/>
      <c r="AXN63" s="6"/>
      <c r="AXO63" s="6"/>
      <c r="AXP63" s="6"/>
      <c r="AXQ63" s="6"/>
      <c r="AXR63" s="6"/>
      <c r="AXS63" s="6"/>
      <c r="AXT63" s="6"/>
      <c r="AXU63" s="6"/>
      <c r="AXV63" s="6"/>
      <c r="AXW63" s="6"/>
      <c r="AXX63" s="6"/>
      <c r="AXY63" s="6"/>
      <c r="AXZ63" s="6"/>
      <c r="AYA63" s="6"/>
      <c r="AYB63" s="6"/>
      <c r="AYC63" s="6"/>
      <c r="AYD63" s="6"/>
      <c r="AYE63" s="6"/>
      <c r="AYF63" s="6"/>
      <c r="AYG63" s="6"/>
      <c r="AYH63" s="6"/>
      <c r="AYI63" s="6"/>
      <c r="AYJ63" s="6"/>
      <c r="AYK63" s="6"/>
      <c r="AYL63" s="6"/>
      <c r="AYM63" s="6"/>
      <c r="AYN63" s="6"/>
      <c r="AYO63" s="6"/>
      <c r="AYP63" s="6"/>
      <c r="AYQ63" s="6"/>
      <c r="AYR63" s="6"/>
      <c r="AYS63" s="6"/>
      <c r="AYT63" s="6"/>
      <c r="AYU63" s="6"/>
      <c r="AYV63" s="6"/>
      <c r="AYW63" s="6"/>
      <c r="AYX63" s="6"/>
      <c r="AYY63" s="6"/>
      <c r="AYZ63" s="6"/>
      <c r="AZA63" s="6"/>
      <c r="AZB63" s="6"/>
      <c r="AZC63" s="6"/>
      <c r="AZD63" s="6"/>
      <c r="AZE63" s="6"/>
      <c r="AZF63" s="6"/>
      <c r="AZG63" s="6"/>
      <c r="AZH63" s="6"/>
      <c r="AZI63" s="6"/>
      <c r="AZJ63" s="6"/>
      <c r="AZK63" s="6"/>
      <c r="AZL63" s="6"/>
      <c r="AZM63" s="6"/>
      <c r="AZN63" s="6"/>
      <c r="AZO63" s="6"/>
      <c r="AZP63" s="6"/>
      <c r="AZQ63" s="6"/>
      <c r="AZR63" s="6"/>
      <c r="AZS63" s="6"/>
      <c r="AZT63" s="6"/>
      <c r="AZU63" s="6"/>
      <c r="AZV63" s="6"/>
      <c r="AZW63" s="6"/>
      <c r="AZX63" s="6"/>
      <c r="AZY63" s="6"/>
      <c r="AZZ63" s="6"/>
      <c r="BAA63" s="6"/>
      <c r="BAB63" s="6"/>
      <c r="BAC63" s="6"/>
      <c r="BAD63" s="6"/>
      <c r="BAE63" s="6"/>
      <c r="BAF63" s="6"/>
      <c r="BAG63" s="6"/>
      <c r="BAH63" s="6"/>
      <c r="BAI63" s="6"/>
      <c r="BAJ63" s="6"/>
      <c r="BAK63" s="6"/>
      <c r="BAL63" s="6"/>
      <c r="BAM63" s="6"/>
      <c r="BAN63" s="6"/>
      <c r="BAO63" s="6"/>
      <c r="BAP63" s="6"/>
      <c r="BAQ63" s="6"/>
      <c r="BAR63" s="6"/>
      <c r="BAS63" s="6"/>
      <c r="BAT63" s="6"/>
      <c r="BAU63" s="6"/>
      <c r="BAV63" s="6"/>
      <c r="BAW63" s="6"/>
      <c r="BAX63" s="6"/>
      <c r="BAY63" s="6"/>
      <c r="BAZ63" s="6"/>
      <c r="BBA63" s="6"/>
      <c r="BBB63" s="6"/>
      <c r="BBC63" s="6"/>
      <c r="BBD63" s="6"/>
      <c r="BBE63" s="6"/>
      <c r="BBF63" s="6"/>
      <c r="BBG63" s="6"/>
      <c r="BBH63" s="6"/>
      <c r="BBI63" s="6"/>
      <c r="BBJ63" s="6"/>
      <c r="BBK63" s="6"/>
      <c r="BBL63" s="6"/>
      <c r="BBM63" s="6"/>
      <c r="BBN63" s="6"/>
      <c r="BBO63" s="6"/>
      <c r="BBP63" s="6"/>
      <c r="BBQ63" s="6"/>
      <c r="BBR63" s="6"/>
      <c r="BBS63" s="6"/>
      <c r="BBT63" s="6"/>
      <c r="BBU63" s="6"/>
      <c r="BBV63" s="6"/>
      <c r="BBW63" s="6"/>
      <c r="BBX63" s="6"/>
      <c r="BBY63" s="6"/>
      <c r="BBZ63" s="6"/>
      <c r="BCA63" s="6"/>
      <c r="BCB63" s="6"/>
      <c r="BCC63" s="6"/>
      <c r="BCD63" s="6"/>
      <c r="BCE63" s="6"/>
      <c r="BCF63" s="6"/>
      <c r="BCG63" s="6"/>
      <c r="BCH63" s="6"/>
      <c r="BCI63" s="6"/>
      <c r="BCJ63" s="6"/>
      <c r="BCK63" s="6"/>
      <c r="BCL63" s="6"/>
      <c r="BCM63" s="6"/>
      <c r="BCN63" s="6"/>
      <c r="BCO63" s="6"/>
      <c r="BCP63" s="6"/>
      <c r="BCQ63" s="6"/>
      <c r="BCR63" s="6"/>
      <c r="BCS63" s="6"/>
      <c r="BCT63" s="6"/>
      <c r="BCU63" s="6"/>
      <c r="BCV63" s="6"/>
      <c r="BCW63" s="6"/>
      <c r="BCX63" s="6"/>
      <c r="BCY63" s="6"/>
      <c r="BCZ63" s="6"/>
      <c r="BDA63" s="6"/>
      <c r="BDB63" s="6"/>
      <c r="BDC63" s="6"/>
      <c r="BDD63" s="6"/>
      <c r="BDE63" s="6"/>
      <c r="BDF63" s="6"/>
      <c r="BDG63" s="6"/>
      <c r="BDH63" s="6"/>
      <c r="BDI63" s="6"/>
      <c r="BDJ63" s="6"/>
      <c r="BDK63" s="6"/>
      <c r="BDL63" s="6"/>
      <c r="BDM63" s="6"/>
      <c r="BDN63" s="6"/>
      <c r="BDO63" s="6"/>
      <c r="BDP63" s="6"/>
      <c r="BDQ63" s="6"/>
      <c r="BDR63" s="6"/>
      <c r="BDS63" s="6"/>
      <c r="BDT63" s="6"/>
      <c r="BDU63" s="6"/>
      <c r="BDV63" s="6"/>
      <c r="BDW63" s="6"/>
      <c r="BDX63" s="6"/>
      <c r="BDY63" s="6"/>
      <c r="BDZ63" s="6"/>
      <c r="BEA63" s="6"/>
      <c r="BEB63" s="6"/>
      <c r="BEC63" s="6"/>
      <c r="BED63" s="6"/>
      <c r="BEE63" s="6"/>
      <c r="BEF63" s="6"/>
      <c r="BEG63" s="6"/>
      <c r="BEH63" s="6"/>
      <c r="BEI63" s="6"/>
      <c r="BEJ63" s="6"/>
      <c r="BEK63" s="6"/>
      <c r="BEL63" s="6"/>
      <c r="BEM63" s="6"/>
      <c r="BEN63" s="6"/>
      <c r="BEO63" s="6"/>
      <c r="BEP63" s="6"/>
      <c r="BEQ63" s="6"/>
      <c r="BER63" s="6"/>
      <c r="BES63" s="6"/>
      <c r="BET63" s="6"/>
      <c r="BEU63" s="6"/>
      <c r="BEV63" s="6"/>
      <c r="BEW63" s="6"/>
      <c r="BEX63" s="6"/>
      <c r="BEY63" s="6"/>
      <c r="BEZ63" s="6"/>
      <c r="BFA63" s="6"/>
      <c r="BFB63" s="6"/>
      <c r="BFC63" s="6"/>
      <c r="BFD63" s="6"/>
      <c r="BFE63" s="6"/>
      <c r="BFF63" s="6"/>
      <c r="BFG63" s="6"/>
      <c r="BFH63" s="6"/>
      <c r="BFI63" s="6"/>
      <c r="BFJ63" s="6"/>
      <c r="BFK63" s="6"/>
      <c r="BFL63" s="6"/>
      <c r="BFM63" s="6"/>
      <c r="BFN63" s="6"/>
      <c r="BFO63" s="6"/>
      <c r="BFP63" s="6"/>
      <c r="BFQ63" s="6"/>
      <c r="BFR63" s="6"/>
      <c r="BFS63" s="6"/>
      <c r="BFT63" s="6"/>
      <c r="BFU63" s="6"/>
      <c r="BFV63" s="6"/>
      <c r="BFW63" s="6"/>
      <c r="BFX63" s="6"/>
      <c r="BFY63" s="6"/>
      <c r="BFZ63" s="6"/>
      <c r="BGA63" s="6"/>
      <c r="BGB63" s="6"/>
      <c r="BGC63" s="6"/>
      <c r="BGD63" s="6"/>
      <c r="BGE63" s="6"/>
      <c r="BGF63" s="6"/>
      <c r="BGG63" s="6"/>
      <c r="BGH63" s="6"/>
      <c r="BGI63" s="6"/>
      <c r="BGJ63" s="6"/>
      <c r="BGK63" s="6"/>
      <c r="BGL63" s="6"/>
      <c r="BGM63" s="6"/>
      <c r="BGN63" s="6"/>
      <c r="BGO63" s="6"/>
      <c r="BGP63" s="6"/>
      <c r="BGQ63" s="6"/>
      <c r="BGR63" s="6"/>
      <c r="BGS63" s="6"/>
      <c r="BGT63" s="6"/>
      <c r="BGU63" s="6"/>
      <c r="BGV63" s="6"/>
      <c r="BGW63" s="6"/>
      <c r="BGX63" s="6"/>
      <c r="BGY63" s="6"/>
      <c r="BGZ63" s="6"/>
      <c r="BHA63" s="6"/>
      <c r="BHB63" s="6"/>
      <c r="BHC63" s="6"/>
      <c r="BHD63" s="6"/>
      <c r="BHE63" s="6"/>
      <c r="BHF63" s="6"/>
      <c r="BHG63" s="6"/>
      <c r="BHH63" s="6"/>
      <c r="BHI63" s="6"/>
      <c r="BHJ63" s="6"/>
      <c r="BHK63" s="6"/>
      <c r="BHL63" s="6"/>
      <c r="BHM63" s="6"/>
      <c r="BHN63" s="6"/>
      <c r="BHO63" s="6"/>
      <c r="BHP63" s="6"/>
      <c r="BHQ63" s="6"/>
      <c r="BHR63" s="6"/>
      <c r="BHS63" s="6"/>
      <c r="BHT63" s="6"/>
      <c r="BHU63" s="6"/>
      <c r="BHV63" s="6"/>
      <c r="BHW63" s="6"/>
      <c r="BHX63" s="6"/>
      <c r="BHY63" s="6"/>
      <c r="BHZ63" s="6"/>
      <c r="BIA63" s="6"/>
      <c r="BIB63" s="6"/>
      <c r="BIC63" s="6"/>
      <c r="BID63" s="6"/>
      <c r="BIE63" s="6"/>
      <c r="BIF63" s="6"/>
      <c r="BIG63" s="6"/>
      <c r="BIH63" s="6"/>
      <c r="BII63" s="6"/>
      <c r="BIJ63" s="6"/>
      <c r="BIK63" s="6"/>
      <c r="BIL63" s="6"/>
      <c r="BIM63" s="6"/>
      <c r="BIN63" s="6"/>
      <c r="BIO63" s="6"/>
      <c r="BIP63" s="6"/>
      <c r="BIQ63" s="6"/>
      <c r="BIR63" s="6"/>
      <c r="BIS63" s="6"/>
      <c r="BIT63" s="6"/>
      <c r="BIU63" s="6"/>
      <c r="BIV63" s="6"/>
      <c r="BIW63" s="6"/>
      <c r="BIX63" s="6"/>
      <c r="BIY63" s="6"/>
      <c r="BIZ63" s="6"/>
      <c r="BJA63" s="6"/>
      <c r="BJB63" s="6"/>
      <c r="BJC63" s="6"/>
      <c r="BJD63" s="6"/>
      <c r="BJE63" s="6"/>
      <c r="BJF63" s="6"/>
      <c r="BJG63" s="6"/>
      <c r="BJH63" s="6"/>
      <c r="BJI63" s="6"/>
      <c r="BJJ63" s="6"/>
      <c r="BJK63" s="6"/>
      <c r="BJL63" s="6"/>
      <c r="BJM63" s="6"/>
      <c r="BJN63" s="6"/>
      <c r="BJO63" s="6"/>
      <c r="BJP63" s="6"/>
      <c r="BJQ63" s="6"/>
      <c r="BJR63" s="6"/>
      <c r="BJS63" s="6"/>
      <c r="BJT63" s="6"/>
      <c r="BJU63" s="6"/>
      <c r="BJV63" s="6"/>
      <c r="BJW63" s="6"/>
      <c r="BJX63" s="6"/>
      <c r="BJY63" s="6"/>
      <c r="BJZ63" s="6"/>
      <c r="BKA63" s="6"/>
      <c r="BKB63" s="6"/>
      <c r="BKC63" s="6"/>
      <c r="BKD63" s="6"/>
      <c r="BKE63" s="6"/>
      <c r="BKF63" s="6"/>
      <c r="BKG63" s="6"/>
      <c r="BKH63" s="6"/>
      <c r="BKI63" s="6"/>
      <c r="BKJ63" s="6"/>
      <c r="BKK63" s="6"/>
      <c r="BKL63" s="6"/>
      <c r="BKM63" s="6"/>
      <c r="BKN63" s="6"/>
      <c r="BKO63" s="6"/>
      <c r="BKP63" s="6"/>
      <c r="BKQ63" s="6"/>
      <c r="BKR63" s="6"/>
      <c r="BKS63" s="6"/>
      <c r="BKT63" s="6"/>
      <c r="BKU63" s="6"/>
      <c r="BKV63" s="6"/>
      <c r="BKW63" s="6"/>
      <c r="BKX63" s="6"/>
      <c r="BKY63" s="6"/>
      <c r="BKZ63" s="6"/>
      <c r="BLA63" s="6"/>
      <c r="BLB63" s="6"/>
      <c r="BLC63" s="6"/>
      <c r="BLD63" s="6"/>
      <c r="BLE63" s="6"/>
      <c r="BLF63" s="6"/>
      <c r="BLG63" s="6"/>
      <c r="BLH63" s="6"/>
      <c r="BLI63" s="6"/>
      <c r="BLJ63" s="6"/>
      <c r="BLK63" s="6"/>
      <c r="BLL63" s="6"/>
      <c r="BLM63" s="6"/>
      <c r="BLN63" s="6"/>
      <c r="BLO63" s="6"/>
      <c r="BLP63" s="6"/>
      <c r="BLQ63" s="6"/>
      <c r="BLR63" s="6"/>
      <c r="BLS63" s="6"/>
      <c r="BLT63" s="6"/>
      <c r="BLU63" s="6"/>
      <c r="BLV63" s="6"/>
      <c r="BLW63" s="6"/>
      <c r="BLX63" s="6"/>
      <c r="BLY63" s="6"/>
      <c r="BLZ63" s="6"/>
      <c r="BMA63" s="6"/>
      <c r="BMB63" s="6"/>
      <c r="BMC63" s="6"/>
      <c r="BMD63" s="6"/>
      <c r="BME63" s="6"/>
      <c r="BMF63" s="6"/>
      <c r="BMG63" s="6"/>
      <c r="BMH63" s="6"/>
      <c r="BMI63" s="6"/>
      <c r="BMJ63" s="6"/>
      <c r="BMK63" s="6"/>
      <c r="BML63" s="6"/>
      <c r="BMM63" s="6"/>
      <c r="BMN63" s="6"/>
      <c r="BMO63" s="6"/>
      <c r="BMP63" s="6"/>
      <c r="BMQ63" s="6"/>
      <c r="BMR63" s="6"/>
      <c r="BMS63" s="6"/>
      <c r="BMT63" s="6"/>
      <c r="BMU63" s="6"/>
      <c r="BMV63" s="6"/>
      <c r="BMW63" s="6"/>
      <c r="BMX63" s="6"/>
      <c r="BMY63" s="6"/>
      <c r="BMZ63" s="6"/>
      <c r="BNA63" s="6"/>
      <c r="BNB63" s="6"/>
      <c r="BNC63" s="6"/>
      <c r="BND63" s="6"/>
      <c r="BNE63" s="6"/>
      <c r="BNF63" s="6"/>
      <c r="BNG63" s="6"/>
      <c r="BNH63" s="6"/>
      <c r="BNI63" s="6"/>
      <c r="BNJ63" s="6"/>
      <c r="BNK63" s="6"/>
      <c r="BNL63" s="6"/>
      <c r="BNM63" s="6"/>
      <c r="BNN63" s="6"/>
      <c r="BNO63" s="6"/>
      <c r="BNP63" s="6"/>
      <c r="BNQ63" s="6"/>
      <c r="BNR63" s="6"/>
      <c r="BNS63" s="6"/>
      <c r="BNT63" s="6"/>
      <c r="BNU63" s="6"/>
      <c r="BNV63" s="6"/>
      <c r="BNW63" s="6"/>
      <c r="BNX63" s="6"/>
      <c r="BNY63" s="6"/>
      <c r="BNZ63" s="6"/>
      <c r="BOA63" s="6"/>
      <c r="BOB63" s="6"/>
      <c r="BOC63" s="6"/>
      <c r="BOD63" s="6"/>
      <c r="BOE63" s="6"/>
      <c r="BOF63" s="6"/>
      <c r="BOG63" s="6"/>
      <c r="BOH63" s="6"/>
      <c r="BOI63" s="6"/>
      <c r="BOJ63" s="6"/>
      <c r="BOK63" s="6"/>
      <c r="BOL63" s="6"/>
      <c r="BOM63" s="6"/>
      <c r="BON63" s="6"/>
      <c r="BOO63" s="6"/>
      <c r="BOP63" s="6"/>
      <c r="BOQ63" s="6"/>
      <c r="BOR63" s="6"/>
      <c r="BOS63" s="6"/>
      <c r="BOT63" s="6"/>
      <c r="BOU63" s="6"/>
      <c r="BOV63" s="6"/>
      <c r="BOW63" s="6"/>
      <c r="BOX63" s="6"/>
      <c r="BOY63" s="6"/>
      <c r="BOZ63" s="6"/>
      <c r="BPA63" s="6"/>
      <c r="BPB63" s="6"/>
      <c r="BPC63" s="6"/>
      <c r="BPD63" s="6"/>
      <c r="BPE63" s="6"/>
      <c r="BPF63" s="6"/>
      <c r="BPG63" s="6"/>
      <c r="BPH63" s="6"/>
      <c r="BPI63" s="6"/>
      <c r="BPJ63" s="6"/>
      <c r="BPK63" s="6"/>
      <c r="BPL63" s="6"/>
      <c r="BPM63" s="6"/>
      <c r="BPN63" s="6"/>
      <c r="BPO63" s="6"/>
      <c r="BPP63" s="6"/>
      <c r="BPQ63" s="6"/>
      <c r="BPR63" s="6"/>
      <c r="BPS63" s="6"/>
      <c r="BPT63" s="6"/>
      <c r="BPU63" s="6"/>
      <c r="BPV63" s="6"/>
      <c r="BPW63" s="6"/>
      <c r="BPX63" s="6"/>
      <c r="BPY63" s="6"/>
      <c r="BPZ63" s="6"/>
      <c r="BQA63" s="6"/>
      <c r="BQB63" s="6"/>
      <c r="BQC63" s="6"/>
      <c r="BQD63" s="6"/>
      <c r="BQE63" s="6"/>
      <c r="BQF63" s="6"/>
      <c r="BQG63" s="6"/>
      <c r="BQH63" s="6"/>
      <c r="BQI63" s="6"/>
      <c r="BQJ63" s="6"/>
      <c r="BQK63" s="6"/>
      <c r="BQL63" s="6"/>
      <c r="BQM63" s="6"/>
      <c r="BQN63" s="6"/>
      <c r="BQO63" s="6"/>
      <c r="BQP63" s="6"/>
      <c r="BQQ63" s="6"/>
      <c r="BQR63" s="6"/>
      <c r="BQS63" s="6"/>
      <c r="BQT63" s="6"/>
      <c r="BQU63" s="6"/>
      <c r="BQV63" s="6"/>
      <c r="BQW63" s="6"/>
      <c r="BQX63" s="6"/>
      <c r="BQY63" s="6"/>
      <c r="BQZ63" s="6"/>
      <c r="BRA63" s="6"/>
      <c r="BRB63" s="6"/>
      <c r="BRC63" s="6"/>
      <c r="BRD63" s="6"/>
      <c r="BRE63" s="6"/>
      <c r="BRF63" s="6"/>
      <c r="BRG63" s="6"/>
      <c r="BRH63" s="6"/>
      <c r="BRI63" s="6"/>
      <c r="BRJ63" s="6"/>
      <c r="BRK63" s="6"/>
      <c r="BRL63" s="6"/>
      <c r="BRM63" s="6"/>
      <c r="BRN63" s="6"/>
      <c r="BRO63" s="6"/>
      <c r="BRP63" s="6"/>
      <c r="BRQ63" s="6"/>
      <c r="BRR63" s="6"/>
      <c r="BRS63" s="6"/>
      <c r="BRT63" s="6"/>
      <c r="BRU63" s="6"/>
      <c r="BRV63" s="6"/>
      <c r="BRW63" s="6"/>
      <c r="BRX63" s="6"/>
      <c r="BRY63" s="6"/>
      <c r="BRZ63" s="6"/>
      <c r="BSA63" s="6"/>
      <c r="BSB63" s="6"/>
      <c r="BSC63" s="6"/>
      <c r="BSD63" s="6"/>
      <c r="BSE63" s="6"/>
      <c r="BSF63" s="6"/>
      <c r="BSG63" s="6"/>
      <c r="BSH63" s="6"/>
      <c r="BSI63" s="6"/>
      <c r="BSJ63" s="6"/>
      <c r="BSK63" s="6"/>
      <c r="BSL63" s="6"/>
      <c r="BSM63" s="6"/>
      <c r="BSN63" s="6"/>
      <c r="BSO63" s="6"/>
      <c r="BSP63" s="6"/>
      <c r="BSQ63" s="6"/>
      <c r="BSR63" s="6"/>
      <c r="BSS63" s="6"/>
      <c r="BST63" s="6"/>
      <c r="BSU63" s="6"/>
      <c r="BSV63" s="6"/>
      <c r="BSW63" s="6"/>
      <c r="BSX63" s="6"/>
      <c r="BSY63" s="6"/>
      <c r="BSZ63" s="6"/>
      <c r="BTA63" s="6"/>
      <c r="BTB63" s="6"/>
      <c r="BTC63" s="6"/>
      <c r="BTD63" s="6"/>
      <c r="BTE63" s="6"/>
      <c r="BTF63" s="6"/>
      <c r="BTG63" s="6"/>
      <c r="BTH63" s="6"/>
      <c r="BTI63" s="6"/>
      <c r="BTJ63" s="6"/>
      <c r="BTK63" s="6"/>
      <c r="BTL63" s="6"/>
      <c r="BTM63" s="6"/>
      <c r="BTN63" s="6"/>
      <c r="BTO63" s="6"/>
      <c r="BTP63" s="6"/>
      <c r="BTQ63" s="6"/>
      <c r="BTR63" s="6"/>
      <c r="BTS63" s="6"/>
      <c r="BTT63" s="6"/>
      <c r="BTU63" s="6"/>
      <c r="BTV63" s="6"/>
      <c r="BTW63" s="6"/>
      <c r="BTX63" s="6"/>
      <c r="BTY63" s="6"/>
      <c r="BTZ63" s="6"/>
      <c r="BUA63" s="6"/>
      <c r="BUB63" s="6"/>
      <c r="BUC63" s="6"/>
      <c r="BUD63" s="6"/>
      <c r="BUE63" s="6"/>
      <c r="BUF63" s="6"/>
      <c r="BUG63" s="6"/>
      <c r="BUH63" s="6"/>
      <c r="BUI63" s="6"/>
      <c r="BUJ63" s="6"/>
      <c r="BUK63" s="6"/>
      <c r="BUL63" s="6"/>
      <c r="BUM63" s="6"/>
      <c r="BUN63" s="6"/>
      <c r="BUO63" s="6"/>
      <c r="BUP63" s="6"/>
      <c r="BUQ63" s="6"/>
      <c r="BUR63" s="6"/>
      <c r="BUS63" s="6"/>
      <c r="BUT63" s="6"/>
      <c r="BUU63" s="6"/>
      <c r="BUV63" s="6"/>
      <c r="BUW63" s="6"/>
      <c r="BUX63" s="6"/>
      <c r="BUY63" s="6"/>
      <c r="BUZ63" s="6"/>
      <c r="BVA63" s="6"/>
      <c r="BVB63" s="6"/>
      <c r="BVC63" s="6"/>
      <c r="BVD63" s="6"/>
      <c r="BVE63" s="6"/>
      <c r="BVF63" s="6"/>
      <c r="BVG63" s="6"/>
      <c r="BVH63" s="6"/>
      <c r="BVI63" s="6"/>
      <c r="BVJ63" s="6"/>
      <c r="BVK63" s="6"/>
      <c r="BVL63" s="6"/>
      <c r="BVM63" s="6"/>
      <c r="BVN63" s="6"/>
      <c r="BVO63" s="6"/>
      <c r="BVP63" s="6"/>
      <c r="BVQ63" s="6"/>
      <c r="BVR63" s="6"/>
      <c r="BVS63" s="6"/>
      <c r="BVT63" s="6"/>
      <c r="BVU63" s="6"/>
      <c r="BVV63" s="6"/>
      <c r="BVW63" s="6"/>
      <c r="BVX63" s="6"/>
      <c r="BVY63" s="6"/>
      <c r="BVZ63" s="6"/>
      <c r="BWA63" s="6"/>
      <c r="BWB63" s="6"/>
      <c r="BWC63" s="6"/>
      <c r="BWD63" s="6"/>
      <c r="BWE63" s="6"/>
      <c r="BWF63" s="6"/>
      <c r="BWG63" s="6"/>
      <c r="BWH63" s="6"/>
      <c r="BWI63" s="6"/>
      <c r="BWJ63" s="6"/>
      <c r="BWK63" s="6"/>
      <c r="BWL63" s="6"/>
      <c r="BWM63" s="6"/>
      <c r="BWN63" s="6"/>
      <c r="BWO63" s="6"/>
      <c r="BWP63" s="6"/>
      <c r="BWQ63" s="6"/>
      <c r="BWR63" s="6"/>
      <c r="BWS63" s="6"/>
      <c r="BWT63" s="6"/>
      <c r="BWU63" s="6"/>
      <c r="BWV63" s="6"/>
      <c r="BWW63" s="6"/>
      <c r="BWX63" s="6"/>
      <c r="BWY63" s="6"/>
      <c r="BWZ63" s="6"/>
      <c r="BXA63" s="6"/>
      <c r="BXB63" s="6"/>
      <c r="BXC63" s="6"/>
      <c r="BXD63" s="6"/>
      <c r="BXE63" s="6"/>
      <c r="BXF63" s="6"/>
      <c r="BXG63" s="6"/>
      <c r="BXH63" s="6"/>
      <c r="BXI63" s="6"/>
      <c r="BXJ63" s="6"/>
      <c r="BXK63" s="6"/>
      <c r="BXL63" s="6"/>
      <c r="BXM63" s="6"/>
      <c r="BXN63" s="6"/>
      <c r="BXO63" s="6"/>
      <c r="BXP63" s="6"/>
      <c r="BXQ63" s="6"/>
      <c r="BXR63" s="6"/>
      <c r="BXS63" s="6"/>
      <c r="BXT63" s="6"/>
      <c r="BXU63" s="6"/>
      <c r="BXV63" s="6"/>
      <c r="BXW63" s="6"/>
      <c r="BXX63" s="6"/>
      <c r="BXY63" s="6"/>
      <c r="BXZ63" s="6"/>
      <c r="BYA63" s="6"/>
      <c r="BYB63" s="6"/>
      <c r="BYC63" s="6"/>
      <c r="BYD63" s="6"/>
      <c r="BYE63" s="6"/>
      <c r="BYF63" s="6"/>
      <c r="BYG63" s="6"/>
      <c r="BYH63" s="6"/>
      <c r="BYI63" s="6"/>
      <c r="BYJ63" s="6"/>
      <c r="BYK63" s="6"/>
      <c r="BYL63" s="6"/>
      <c r="BYM63" s="6"/>
      <c r="BYN63" s="6"/>
      <c r="BYO63" s="6"/>
      <c r="BYP63" s="6"/>
      <c r="BYQ63" s="6"/>
      <c r="BYR63" s="6"/>
      <c r="BYS63" s="6"/>
      <c r="BYT63" s="6"/>
      <c r="BYU63" s="6"/>
      <c r="BYV63" s="6"/>
      <c r="BYW63" s="6"/>
      <c r="BYX63" s="6"/>
      <c r="BYY63" s="6"/>
      <c r="BYZ63" s="6"/>
      <c r="BZA63" s="6"/>
      <c r="BZB63" s="6"/>
      <c r="BZC63" s="6"/>
      <c r="BZD63" s="6"/>
      <c r="BZE63" s="6"/>
      <c r="BZF63" s="6"/>
      <c r="BZG63" s="6"/>
      <c r="BZH63" s="6"/>
      <c r="BZI63" s="6"/>
      <c r="BZJ63" s="6"/>
      <c r="BZK63" s="6"/>
      <c r="BZL63" s="6"/>
      <c r="BZM63" s="6"/>
      <c r="BZN63" s="6"/>
      <c r="BZO63" s="6"/>
      <c r="BZP63" s="6"/>
      <c r="BZQ63" s="6"/>
      <c r="BZR63" s="6"/>
      <c r="BZS63" s="6"/>
      <c r="BZT63" s="6"/>
      <c r="BZU63" s="6"/>
      <c r="BZV63" s="6"/>
      <c r="BZW63" s="6"/>
      <c r="BZX63" s="6"/>
      <c r="BZY63" s="6"/>
      <c r="BZZ63" s="6"/>
      <c r="CAA63" s="6"/>
      <c r="CAB63" s="6"/>
      <c r="CAC63" s="6"/>
      <c r="CAD63" s="6"/>
      <c r="CAE63" s="6"/>
      <c r="CAF63" s="6"/>
      <c r="CAG63" s="6"/>
      <c r="CAH63" s="6"/>
      <c r="CAI63" s="6"/>
      <c r="CAJ63" s="6"/>
      <c r="CAK63" s="6"/>
      <c r="CAL63" s="6"/>
      <c r="CAM63" s="6"/>
      <c r="CAN63" s="6"/>
      <c r="CAO63" s="6"/>
      <c r="CAP63" s="6"/>
      <c r="CAQ63" s="6"/>
      <c r="CAR63" s="6"/>
      <c r="CAS63" s="6"/>
      <c r="CAT63" s="6"/>
      <c r="CAU63" s="6"/>
      <c r="CAV63" s="6"/>
      <c r="CAW63" s="6"/>
      <c r="CAX63" s="6"/>
      <c r="CAY63" s="6"/>
      <c r="CAZ63" s="6"/>
      <c r="CBA63" s="6"/>
      <c r="CBB63" s="6"/>
      <c r="CBC63" s="6"/>
      <c r="CBD63" s="6"/>
      <c r="CBE63" s="6"/>
      <c r="CBF63" s="6"/>
      <c r="CBG63" s="6"/>
      <c r="CBH63" s="6"/>
      <c r="CBI63" s="6"/>
      <c r="CBJ63" s="6"/>
      <c r="CBK63" s="6"/>
      <c r="CBL63" s="6"/>
      <c r="CBM63" s="6"/>
      <c r="CBN63" s="6"/>
      <c r="CBO63" s="6"/>
      <c r="CBP63" s="6"/>
      <c r="CBQ63" s="6"/>
      <c r="CBR63" s="6"/>
      <c r="CBS63" s="6"/>
      <c r="CBT63" s="6"/>
      <c r="CBU63" s="6"/>
      <c r="CBV63" s="6"/>
      <c r="CBW63" s="6"/>
      <c r="CBX63" s="6"/>
      <c r="CBY63" s="6"/>
      <c r="CBZ63" s="6"/>
      <c r="CCA63" s="6"/>
      <c r="CCB63" s="6"/>
      <c r="CCC63" s="6"/>
      <c r="CCD63" s="6"/>
      <c r="CCE63" s="6"/>
      <c r="CCF63" s="6"/>
      <c r="CCG63" s="6"/>
      <c r="CCH63" s="6"/>
      <c r="CCI63" s="6"/>
      <c r="CCJ63" s="6"/>
      <c r="CCK63" s="6"/>
      <c r="CCL63" s="6"/>
      <c r="CCM63" s="6"/>
      <c r="CCN63" s="6"/>
      <c r="CCO63" s="6"/>
      <c r="CCP63" s="6"/>
      <c r="CCQ63" s="6"/>
      <c r="CCR63" s="6"/>
      <c r="CCS63" s="6"/>
      <c r="CCT63" s="6"/>
      <c r="CCU63" s="6"/>
      <c r="CCV63" s="6"/>
      <c r="CCW63" s="6"/>
      <c r="CCX63" s="6"/>
      <c r="CCY63" s="6"/>
      <c r="CCZ63" s="6"/>
      <c r="CDA63" s="6"/>
      <c r="CDB63" s="6"/>
      <c r="CDC63" s="6"/>
      <c r="CDD63" s="6"/>
      <c r="CDE63" s="6"/>
      <c r="CDF63" s="6"/>
      <c r="CDG63" s="6"/>
      <c r="CDH63" s="6"/>
      <c r="CDI63" s="6"/>
      <c r="CDJ63" s="6"/>
      <c r="CDK63" s="6"/>
      <c r="CDL63" s="6"/>
      <c r="CDM63" s="6"/>
      <c r="CDN63" s="6"/>
      <c r="CDO63" s="6"/>
      <c r="CDP63" s="6"/>
      <c r="CDQ63" s="6"/>
      <c r="CDR63" s="6"/>
      <c r="CDS63" s="6"/>
      <c r="CDT63" s="6"/>
      <c r="CDU63" s="6"/>
      <c r="CDV63" s="6"/>
      <c r="CDW63" s="6"/>
      <c r="CDX63" s="6"/>
      <c r="CDY63" s="6"/>
      <c r="CDZ63" s="6"/>
      <c r="CEA63" s="6"/>
      <c r="CEB63" s="6"/>
      <c r="CEC63" s="6"/>
      <c r="CED63" s="6"/>
      <c r="CEE63" s="6"/>
      <c r="CEF63" s="6"/>
      <c r="CEG63" s="6"/>
      <c r="CEH63" s="6"/>
      <c r="CEI63" s="6"/>
      <c r="CEJ63" s="6"/>
      <c r="CEK63" s="6"/>
      <c r="CEL63" s="6"/>
      <c r="CEM63" s="6"/>
      <c r="CEN63" s="6"/>
      <c r="CEO63" s="6"/>
      <c r="CEP63" s="6"/>
      <c r="CEQ63" s="6"/>
      <c r="CER63" s="6"/>
      <c r="CES63" s="6"/>
      <c r="CET63" s="6"/>
      <c r="CEU63" s="6"/>
      <c r="CEV63" s="6"/>
      <c r="CEW63" s="6"/>
      <c r="CEX63" s="6"/>
      <c r="CEY63" s="6"/>
      <c r="CEZ63" s="6"/>
      <c r="CFA63" s="6"/>
      <c r="CFB63" s="6"/>
      <c r="CFC63" s="6"/>
      <c r="CFD63" s="6"/>
      <c r="CFE63" s="6"/>
      <c r="CFF63" s="6"/>
      <c r="CFG63" s="6"/>
      <c r="CFH63" s="6"/>
      <c r="CFI63" s="6"/>
      <c r="CFJ63" s="6"/>
      <c r="CFK63" s="6"/>
      <c r="CFL63" s="6"/>
      <c r="CFM63" s="6"/>
      <c r="CFN63" s="6"/>
      <c r="CFO63" s="6"/>
      <c r="CFP63" s="6"/>
      <c r="CFQ63" s="6"/>
      <c r="CFR63" s="6"/>
      <c r="CFS63" s="6"/>
      <c r="CFT63" s="6"/>
      <c r="CFU63" s="6"/>
      <c r="CFV63" s="6"/>
      <c r="CFW63" s="6"/>
      <c r="CFX63" s="6"/>
      <c r="CFY63" s="6"/>
      <c r="CFZ63" s="6"/>
      <c r="CGA63" s="6"/>
      <c r="CGB63" s="6"/>
      <c r="CGC63" s="6"/>
      <c r="CGD63" s="6"/>
      <c r="CGE63" s="6"/>
      <c r="CGF63" s="6"/>
      <c r="CGG63" s="6"/>
      <c r="CGH63" s="6"/>
      <c r="CGI63" s="6"/>
      <c r="CGJ63" s="6"/>
      <c r="CGK63" s="6"/>
      <c r="CGL63" s="6"/>
      <c r="CGM63" s="6"/>
      <c r="CGN63" s="6"/>
      <c r="CGO63" s="6"/>
      <c r="CGP63" s="6"/>
      <c r="CGQ63" s="6"/>
      <c r="CGR63" s="6"/>
      <c r="CGS63" s="6"/>
      <c r="CGT63" s="6"/>
      <c r="CGU63" s="6"/>
      <c r="CGV63" s="6"/>
      <c r="CGW63" s="6"/>
      <c r="CGX63" s="6"/>
      <c r="CGY63" s="6"/>
      <c r="CGZ63" s="6"/>
      <c r="CHA63" s="6"/>
      <c r="CHB63" s="6"/>
      <c r="CHC63" s="6"/>
      <c r="CHD63" s="6"/>
      <c r="CHE63" s="6"/>
      <c r="CHF63" s="6"/>
      <c r="CHG63" s="6"/>
      <c r="CHH63" s="6"/>
      <c r="CHI63" s="6"/>
      <c r="CHJ63" s="6"/>
      <c r="CHK63" s="6"/>
      <c r="CHL63" s="6"/>
      <c r="CHM63" s="6"/>
      <c r="CHN63" s="6"/>
      <c r="CHO63" s="6"/>
      <c r="CHP63" s="6"/>
      <c r="CHQ63" s="6"/>
      <c r="CHR63" s="6"/>
      <c r="CHS63" s="6"/>
      <c r="CHT63" s="6"/>
      <c r="CHU63" s="6"/>
      <c r="CHV63" s="6"/>
      <c r="CHW63" s="6"/>
      <c r="CHX63" s="6"/>
      <c r="CHY63" s="6"/>
      <c r="CHZ63" s="6"/>
      <c r="CIA63" s="6"/>
      <c r="CIB63" s="6"/>
      <c r="CIC63" s="6"/>
      <c r="CID63" s="6"/>
      <c r="CIE63" s="6"/>
      <c r="CIF63" s="6"/>
      <c r="CIG63" s="6"/>
      <c r="CIH63" s="6"/>
      <c r="CII63" s="6"/>
      <c r="CIJ63" s="6"/>
      <c r="CIK63" s="6"/>
      <c r="CIL63" s="6"/>
      <c r="CIM63" s="6"/>
      <c r="CIN63" s="6"/>
      <c r="CIO63" s="6"/>
      <c r="CIP63" s="6"/>
      <c r="CIQ63" s="6"/>
      <c r="CIR63" s="6"/>
      <c r="CIS63" s="6"/>
      <c r="CIT63" s="6"/>
      <c r="CIU63" s="6"/>
      <c r="CIV63" s="6"/>
      <c r="CIW63" s="6"/>
      <c r="CIX63" s="6"/>
      <c r="CIY63" s="6"/>
      <c r="CIZ63" s="6"/>
      <c r="CJA63" s="6"/>
      <c r="CJB63" s="6"/>
      <c r="CJC63" s="6"/>
      <c r="CJD63" s="6"/>
      <c r="CJE63" s="6"/>
      <c r="CJF63" s="6"/>
      <c r="CJG63" s="6"/>
      <c r="CJH63" s="6"/>
      <c r="CJI63" s="6"/>
      <c r="CJJ63" s="6"/>
      <c r="CJK63" s="6"/>
      <c r="CJL63" s="6"/>
      <c r="CJM63" s="6"/>
      <c r="CJN63" s="6"/>
      <c r="CJO63" s="6"/>
      <c r="CJP63" s="6"/>
      <c r="CJQ63" s="6"/>
      <c r="CJR63" s="6"/>
      <c r="CJS63" s="6"/>
      <c r="CJT63" s="6"/>
      <c r="CJU63" s="6"/>
      <c r="CJV63" s="6"/>
      <c r="CJW63" s="6"/>
      <c r="CJX63" s="6"/>
      <c r="CJY63" s="6"/>
      <c r="CJZ63" s="6"/>
      <c r="CKA63" s="6"/>
      <c r="CKB63" s="6"/>
      <c r="CKC63" s="6"/>
      <c r="CKD63" s="6"/>
      <c r="CKE63" s="6"/>
      <c r="CKF63" s="6"/>
      <c r="CKG63" s="6"/>
      <c r="CKH63" s="6"/>
      <c r="CKI63" s="6"/>
      <c r="CKJ63" s="6"/>
      <c r="CKK63" s="6"/>
      <c r="CKL63" s="6"/>
      <c r="CKM63" s="6"/>
      <c r="CKN63" s="6"/>
      <c r="CKO63" s="6"/>
      <c r="CKP63" s="6"/>
      <c r="CKQ63" s="6"/>
      <c r="CKR63" s="6"/>
      <c r="CKS63" s="6"/>
      <c r="CKT63" s="6"/>
      <c r="CKU63" s="6"/>
      <c r="CKV63" s="6"/>
      <c r="CKW63" s="6"/>
      <c r="CKX63" s="6"/>
      <c r="CKY63" s="6"/>
      <c r="CKZ63" s="6"/>
      <c r="CLA63" s="6"/>
      <c r="CLB63" s="6"/>
      <c r="CLC63" s="6"/>
      <c r="CLD63" s="6"/>
      <c r="CLE63" s="6"/>
      <c r="CLF63" s="6"/>
      <c r="CLG63" s="6"/>
      <c r="CLH63" s="6"/>
      <c r="CLI63" s="6"/>
      <c r="CLJ63" s="6"/>
      <c r="CLK63" s="6"/>
      <c r="CLL63" s="6"/>
      <c r="CLM63" s="6"/>
      <c r="CLN63" s="6"/>
      <c r="CLO63" s="6"/>
      <c r="CLP63" s="6"/>
      <c r="CLQ63" s="6"/>
      <c r="CLR63" s="6"/>
      <c r="CLS63" s="6"/>
      <c r="CLT63" s="6"/>
      <c r="CLU63" s="6"/>
      <c r="CLV63" s="6"/>
      <c r="CLW63" s="6"/>
      <c r="CLX63" s="6"/>
      <c r="CLY63" s="6"/>
      <c r="CLZ63" s="6"/>
      <c r="CMA63" s="6"/>
      <c r="CMB63" s="6"/>
      <c r="CMC63" s="6"/>
      <c r="CMD63" s="6"/>
      <c r="CME63" s="6"/>
      <c r="CMF63" s="6"/>
      <c r="CMG63" s="6"/>
      <c r="CMH63" s="6"/>
      <c r="CMI63" s="6"/>
      <c r="CMJ63" s="6"/>
      <c r="CMK63" s="6"/>
      <c r="CML63" s="6"/>
      <c r="CMM63" s="6"/>
      <c r="CMN63" s="6"/>
      <c r="CMO63" s="6"/>
      <c r="CMP63" s="6"/>
      <c r="CMQ63" s="6"/>
      <c r="CMR63" s="6"/>
      <c r="CMS63" s="6"/>
      <c r="CMT63" s="6"/>
      <c r="CMU63" s="6"/>
      <c r="CMV63" s="6"/>
      <c r="CMW63" s="6"/>
      <c r="CMX63" s="6"/>
      <c r="CMY63" s="6"/>
      <c r="CMZ63" s="6"/>
      <c r="CNA63" s="6"/>
      <c r="CNB63" s="6"/>
      <c r="CNC63" s="6"/>
      <c r="CND63" s="6"/>
      <c r="CNE63" s="6"/>
      <c r="CNF63" s="6"/>
      <c r="CNG63" s="6"/>
      <c r="CNH63" s="6"/>
      <c r="CNI63" s="6"/>
      <c r="CNJ63" s="6"/>
      <c r="CNK63" s="6"/>
      <c r="CNL63" s="6"/>
      <c r="CNM63" s="6"/>
      <c r="CNN63" s="6"/>
      <c r="CNO63" s="6"/>
      <c r="CNP63" s="6"/>
      <c r="CNQ63" s="6"/>
      <c r="CNR63" s="6"/>
      <c r="CNS63" s="6"/>
      <c r="CNT63" s="6"/>
      <c r="CNU63" s="6"/>
      <c r="CNV63" s="6"/>
      <c r="CNW63" s="6"/>
      <c r="CNX63" s="6"/>
      <c r="CNY63" s="6"/>
      <c r="CNZ63" s="6"/>
      <c r="COA63" s="6"/>
      <c r="COB63" s="6"/>
      <c r="COC63" s="6"/>
      <c r="COD63" s="6"/>
      <c r="COE63" s="6"/>
      <c r="COF63" s="6"/>
      <c r="COG63" s="6"/>
      <c r="COH63" s="6"/>
      <c r="COI63" s="6"/>
      <c r="COJ63" s="6"/>
      <c r="COK63" s="6"/>
      <c r="COL63" s="6"/>
      <c r="COM63" s="6"/>
      <c r="CON63" s="6"/>
      <c r="COO63" s="6"/>
      <c r="COP63" s="6"/>
      <c r="COQ63" s="6"/>
      <c r="COR63" s="6"/>
      <c r="COS63" s="6"/>
      <c r="COT63" s="6"/>
      <c r="COU63" s="6"/>
      <c r="COV63" s="6"/>
      <c r="COW63" s="6"/>
      <c r="COX63" s="6"/>
      <c r="COY63" s="6"/>
      <c r="COZ63" s="6"/>
      <c r="CPA63" s="6"/>
      <c r="CPB63" s="6"/>
      <c r="CPC63" s="6"/>
      <c r="CPD63" s="6"/>
      <c r="CPE63" s="6"/>
      <c r="CPF63" s="6"/>
      <c r="CPG63" s="6"/>
      <c r="CPH63" s="6"/>
      <c r="CPI63" s="6"/>
      <c r="CPJ63" s="6"/>
      <c r="CPK63" s="6"/>
      <c r="CPL63" s="6"/>
      <c r="CPM63" s="6"/>
      <c r="CPN63" s="6"/>
      <c r="CPO63" s="6"/>
      <c r="CPP63" s="6"/>
      <c r="CPQ63" s="6"/>
      <c r="CPR63" s="6"/>
      <c r="CPS63" s="6"/>
      <c r="CPT63" s="6"/>
      <c r="CPU63" s="6"/>
      <c r="CPV63" s="6"/>
      <c r="CPW63" s="6"/>
      <c r="CPX63" s="6"/>
      <c r="CPY63" s="6"/>
      <c r="CPZ63" s="6"/>
      <c r="CQA63" s="6"/>
      <c r="CQB63" s="6"/>
      <c r="CQC63" s="6"/>
      <c r="CQD63" s="6"/>
      <c r="CQE63" s="6"/>
      <c r="CQF63" s="6"/>
      <c r="CQG63" s="6"/>
      <c r="CQH63" s="6"/>
      <c r="CQI63" s="6"/>
      <c r="CQJ63" s="6"/>
      <c r="CQK63" s="6"/>
      <c r="CQL63" s="6"/>
      <c r="CQM63" s="6"/>
      <c r="CQN63" s="6"/>
      <c r="CQO63" s="6"/>
      <c r="CQP63" s="6"/>
      <c r="CQQ63" s="6"/>
      <c r="CQR63" s="6"/>
      <c r="CQS63" s="6"/>
      <c r="CQT63" s="6"/>
      <c r="CQU63" s="6"/>
      <c r="CQV63" s="6"/>
      <c r="CQW63" s="6"/>
      <c r="CQX63" s="6"/>
      <c r="CQY63" s="6"/>
      <c r="CQZ63" s="6"/>
      <c r="CRA63" s="6"/>
      <c r="CRB63" s="6"/>
      <c r="CRC63" s="6"/>
      <c r="CRD63" s="6"/>
      <c r="CRE63" s="6"/>
      <c r="CRF63" s="6"/>
      <c r="CRG63" s="6"/>
      <c r="CRH63" s="6"/>
      <c r="CRI63" s="6"/>
      <c r="CRJ63" s="6"/>
      <c r="CRK63" s="6"/>
      <c r="CRL63" s="6"/>
      <c r="CRM63" s="6"/>
      <c r="CRN63" s="6"/>
      <c r="CRO63" s="6"/>
      <c r="CRP63" s="6"/>
      <c r="CRQ63" s="6"/>
      <c r="CRR63" s="6"/>
      <c r="CRS63" s="6"/>
      <c r="CRT63" s="6"/>
      <c r="CRU63" s="6"/>
      <c r="CRV63" s="6"/>
      <c r="CRW63" s="6"/>
      <c r="CRX63" s="6"/>
      <c r="CRY63" s="6"/>
      <c r="CRZ63" s="6"/>
      <c r="CSA63" s="6"/>
      <c r="CSB63" s="6"/>
      <c r="CSC63" s="6"/>
      <c r="CSD63" s="6"/>
      <c r="CSE63" s="6"/>
      <c r="CSF63" s="6"/>
      <c r="CSG63" s="6"/>
      <c r="CSH63" s="6"/>
      <c r="CSI63" s="6"/>
      <c r="CSJ63" s="6"/>
      <c r="CSK63" s="6"/>
      <c r="CSL63" s="6"/>
      <c r="CSM63" s="6"/>
      <c r="CSN63" s="6"/>
      <c r="CSO63" s="6"/>
      <c r="CSP63" s="6"/>
      <c r="CSQ63" s="6"/>
      <c r="CSR63" s="6"/>
      <c r="CSS63" s="6"/>
      <c r="CST63" s="6"/>
      <c r="CSU63" s="6"/>
      <c r="CSV63" s="6"/>
      <c r="CSW63" s="6"/>
      <c r="CSX63" s="6"/>
      <c r="CSY63" s="6"/>
      <c r="CSZ63" s="6"/>
      <c r="CTA63" s="6"/>
      <c r="CTB63" s="6"/>
      <c r="CTC63" s="6"/>
      <c r="CTD63" s="6"/>
      <c r="CTE63" s="6"/>
      <c r="CTF63" s="6"/>
      <c r="CTG63" s="6"/>
      <c r="CTH63" s="6"/>
      <c r="CTI63" s="6"/>
      <c r="CTJ63" s="6"/>
      <c r="CTK63" s="6"/>
      <c r="CTL63" s="6"/>
      <c r="CTM63" s="6"/>
      <c r="CTN63" s="6"/>
      <c r="CTO63" s="6"/>
      <c r="CTP63" s="6"/>
      <c r="CTQ63" s="6"/>
      <c r="CTR63" s="6"/>
      <c r="CTS63" s="6"/>
      <c r="CTT63" s="6"/>
      <c r="CTU63" s="6"/>
      <c r="CTV63" s="6"/>
      <c r="CTW63" s="6"/>
      <c r="CTX63" s="6"/>
      <c r="CTY63" s="6"/>
      <c r="CTZ63" s="6"/>
      <c r="CUA63" s="6"/>
      <c r="CUB63" s="6"/>
      <c r="CUC63" s="6"/>
      <c r="CUD63" s="6"/>
      <c r="CUE63" s="6"/>
      <c r="CUF63" s="6"/>
      <c r="CUG63" s="6"/>
      <c r="CUH63" s="6"/>
      <c r="CUI63" s="6"/>
      <c r="CUJ63" s="6"/>
      <c r="CUK63" s="6"/>
      <c r="CUL63" s="6"/>
      <c r="CUM63" s="6"/>
      <c r="CUN63" s="6"/>
      <c r="CUO63" s="6"/>
      <c r="CUP63" s="6"/>
      <c r="CUQ63" s="6"/>
      <c r="CUR63" s="6"/>
      <c r="CUS63" s="6"/>
      <c r="CUT63" s="6"/>
      <c r="CUU63" s="6"/>
      <c r="CUV63" s="6"/>
      <c r="CUW63" s="6"/>
      <c r="CUX63" s="6"/>
      <c r="CUY63" s="6"/>
      <c r="CUZ63" s="6"/>
      <c r="CVA63" s="6"/>
      <c r="CVB63" s="6"/>
      <c r="CVC63" s="6"/>
      <c r="CVD63" s="6"/>
      <c r="CVE63" s="6"/>
      <c r="CVF63" s="6"/>
      <c r="CVG63" s="6"/>
      <c r="CVH63" s="6"/>
      <c r="CVI63" s="6"/>
      <c r="CVJ63" s="6"/>
      <c r="CVK63" s="6"/>
      <c r="CVL63" s="6"/>
      <c r="CVM63" s="6"/>
      <c r="CVN63" s="6"/>
      <c r="CVO63" s="6"/>
      <c r="CVP63" s="6"/>
      <c r="CVQ63" s="6"/>
      <c r="CVR63" s="6"/>
      <c r="CVS63" s="6"/>
      <c r="CVT63" s="6"/>
      <c r="CVU63" s="6"/>
      <c r="CVV63" s="6"/>
      <c r="CVW63" s="6"/>
      <c r="CVX63" s="6"/>
      <c r="CVY63" s="6"/>
      <c r="CVZ63" s="6"/>
      <c r="CWA63" s="6"/>
      <c r="CWB63" s="6"/>
      <c r="CWC63" s="6"/>
      <c r="CWD63" s="6"/>
      <c r="CWE63" s="6"/>
      <c r="CWF63" s="6"/>
      <c r="CWG63" s="6"/>
      <c r="CWH63" s="6"/>
      <c r="CWI63" s="6"/>
      <c r="CWJ63" s="6"/>
      <c r="CWK63" s="6"/>
      <c r="CWL63" s="6"/>
      <c r="CWM63" s="6"/>
      <c r="CWN63" s="6"/>
      <c r="CWO63" s="6"/>
      <c r="CWP63" s="6"/>
      <c r="CWQ63" s="6"/>
      <c r="CWR63" s="6"/>
      <c r="CWS63" s="6"/>
      <c r="CWT63" s="6"/>
      <c r="CWU63" s="6"/>
      <c r="CWV63" s="6"/>
      <c r="CWW63" s="6"/>
      <c r="CWX63" s="6"/>
      <c r="CWY63" s="6"/>
      <c r="CWZ63" s="6"/>
      <c r="CXA63" s="6"/>
      <c r="CXB63" s="6"/>
      <c r="CXC63" s="6"/>
      <c r="CXD63" s="6"/>
      <c r="CXE63" s="6"/>
      <c r="CXF63" s="6"/>
      <c r="CXG63" s="6"/>
      <c r="CXH63" s="6"/>
      <c r="CXI63" s="6"/>
      <c r="CXJ63" s="6"/>
      <c r="CXK63" s="6"/>
      <c r="CXL63" s="6"/>
      <c r="CXM63" s="6"/>
      <c r="CXN63" s="6"/>
      <c r="CXO63" s="6"/>
      <c r="CXP63" s="6"/>
      <c r="CXQ63" s="6"/>
      <c r="CXR63" s="6"/>
      <c r="CXS63" s="6"/>
      <c r="CXT63" s="6"/>
      <c r="CXU63" s="6"/>
      <c r="CXV63" s="6"/>
      <c r="CXW63" s="6"/>
      <c r="CXX63" s="6"/>
      <c r="CXY63" s="6"/>
      <c r="CXZ63" s="6"/>
      <c r="CYA63" s="6"/>
      <c r="CYB63" s="6"/>
      <c r="CYC63" s="6"/>
      <c r="CYD63" s="6"/>
      <c r="CYE63" s="6"/>
      <c r="CYF63" s="6"/>
      <c r="CYG63" s="6"/>
      <c r="CYH63" s="6"/>
      <c r="CYI63" s="6"/>
      <c r="CYJ63" s="6"/>
      <c r="CYK63" s="6"/>
      <c r="CYL63" s="6"/>
      <c r="CYM63" s="6"/>
      <c r="CYN63" s="6"/>
      <c r="CYO63" s="6"/>
      <c r="CYP63" s="6"/>
      <c r="CYQ63" s="6"/>
      <c r="CYR63" s="6"/>
      <c r="CYS63" s="6"/>
      <c r="CYT63" s="6"/>
      <c r="CYU63" s="6"/>
      <c r="CYV63" s="6"/>
      <c r="CYW63" s="6"/>
      <c r="CYX63" s="6"/>
      <c r="CYY63" s="6"/>
      <c r="CYZ63" s="6"/>
      <c r="CZA63" s="6"/>
      <c r="CZB63" s="6"/>
      <c r="CZC63" s="6"/>
      <c r="CZD63" s="6"/>
      <c r="CZE63" s="6"/>
      <c r="CZF63" s="6"/>
      <c r="CZG63" s="6"/>
      <c r="CZH63" s="6"/>
      <c r="CZI63" s="6"/>
      <c r="CZJ63" s="6"/>
      <c r="CZK63" s="6"/>
      <c r="CZL63" s="6"/>
      <c r="CZM63" s="6"/>
      <c r="CZN63" s="6"/>
      <c r="CZO63" s="6"/>
      <c r="CZP63" s="6"/>
      <c r="CZQ63" s="6"/>
      <c r="CZR63" s="6"/>
      <c r="CZS63" s="6"/>
      <c r="CZT63" s="6"/>
      <c r="CZU63" s="6"/>
      <c r="CZV63" s="6"/>
      <c r="CZW63" s="6"/>
      <c r="CZX63" s="6"/>
      <c r="CZY63" s="6"/>
      <c r="CZZ63" s="6"/>
      <c r="DAA63" s="6"/>
      <c r="DAB63" s="6"/>
      <c r="DAC63" s="6"/>
      <c r="DAD63" s="6"/>
      <c r="DAE63" s="6"/>
      <c r="DAF63" s="6"/>
      <c r="DAG63" s="6"/>
      <c r="DAH63" s="6"/>
      <c r="DAI63" s="6"/>
      <c r="DAJ63" s="6"/>
      <c r="DAK63" s="6"/>
      <c r="DAL63" s="6"/>
      <c r="DAM63" s="6"/>
      <c r="DAN63" s="6"/>
      <c r="DAO63" s="6"/>
      <c r="DAP63" s="6"/>
      <c r="DAQ63" s="6"/>
      <c r="DAR63" s="6"/>
      <c r="DAS63" s="6"/>
      <c r="DAT63" s="6"/>
      <c r="DAU63" s="6"/>
      <c r="DAV63" s="6"/>
      <c r="DAW63" s="6"/>
      <c r="DAX63" s="6"/>
      <c r="DAY63" s="6"/>
      <c r="DAZ63" s="6"/>
      <c r="DBA63" s="6"/>
      <c r="DBB63" s="6"/>
      <c r="DBC63" s="6"/>
      <c r="DBD63" s="6"/>
      <c r="DBE63" s="6"/>
      <c r="DBF63" s="6"/>
      <c r="DBG63" s="6"/>
      <c r="DBH63" s="6"/>
      <c r="DBI63" s="6"/>
      <c r="DBJ63" s="6"/>
      <c r="DBK63" s="6"/>
      <c r="DBL63" s="6"/>
      <c r="DBM63" s="6"/>
      <c r="DBN63" s="6"/>
      <c r="DBO63" s="6"/>
      <c r="DBP63" s="6"/>
      <c r="DBQ63" s="6"/>
      <c r="DBR63" s="6"/>
      <c r="DBS63" s="6"/>
      <c r="DBT63" s="6"/>
      <c r="DBU63" s="6"/>
      <c r="DBV63" s="6"/>
      <c r="DBW63" s="6"/>
      <c r="DBX63" s="6"/>
      <c r="DBY63" s="6"/>
      <c r="DBZ63" s="6"/>
      <c r="DCA63" s="6"/>
      <c r="DCB63" s="6"/>
      <c r="DCC63" s="6"/>
      <c r="DCD63" s="6"/>
      <c r="DCE63" s="6"/>
      <c r="DCF63" s="6"/>
      <c r="DCG63" s="6"/>
      <c r="DCH63" s="6"/>
      <c r="DCI63" s="6"/>
      <c r="DCJ63" s="6"/>
      <c r="DCK63" s="6"/>
      <c r="DCL63" s="6"/>
      <c r="DCM63" s="6"/>
      <c r="DCN63" s="6"/>
      <c r="DCO63" s="6"/>
      <c r="DCP63" s="6"/>
      <c r="DCQ63" s="6"/>
      <c r="DCR63" s="6"/>
      <c r="DCS63" s="6"/>
      <c r="DCT63" s="6"/>
      <c r="DCU63" s="6"/>
      <c r="DCV63" s="6"/>
      <c r="DCW63" s="6"/>
      <c r="DCX63" s="6"/>
      <c r="DCY63" s="6"/>
      <c r="DCZ63" s="6"/>
      <c r="DDA63" s="6"/>
      <c r="DDB63" s="6"/>
      <c r="DDC63" s="6"/>
      <c r="DDD63" s="6"/>
      <c r="DDE63" s="6"/>
      <c r="DDF63" s="6"/>
      <c r="DDG63" s="6"/>
      <c r="DDH63" s="6"/>
      <c r="DDI63" s="6"/>
      <c r="DDJ63" s="6"/>
      <c r="DDK63" s="6"/>
      <c r="DDL63" s="6"/>
      <c r="DDM63" s="6"/>
      <c r="DDN63" s="6"/>
      <c r="DDO63" s="6"/>
      <c r="DDP63" s="6"/>
      <c r="DDQ63" s="6"/>
      <c r="DDR63" s="6"/>
      <c r="DDS63" s="6"/>
      <c r="DDT63" s="6"/>
      <c r="DDU63" s="6"/>
      <c r="DDV63" s="6"/>
      <c r="DDW63" s="6"/>
      <c r="DDX63" s="6"/>
      <c r="DDY63" s="6"/>
      <c r="DDZ63" s="6"/>
      <c r="DEA63" s="6"/>
      <c r="DEB63" s="6"/>
      <c r="DEC63" s="6"/>
      <c r="DED63" s="6"/>
      <c r="DEE63" s="6"/>
      <c r="DEF63" s="6"/>
      <c r="DEG63" s="6"/>
      <c r="DEH63" s="6"/>
      <c r="DEI63" s="6"/>
      <c r="DEJ63" s="6"/>
      <c r="DEK63" s="6"/>
      <c r="DEL63" s="6"/>
      <c r="DEM63" s="6"/>
      <c r="DEN63" s="6"/>
      <c r="DEO63" s="6"/>
      <c r="DEP63" s="6"/>
      <c r="DEQ63" s="6"/>
      <c r="DER63" s="6"/>
      <c r="DES63" s="6"/>
      <c r="DET63" s="6"/>
      <c r="DEU63" s="6"/>
      <c r="DEV63" s="6"/>
      <c r="DEW63" s="6"/>
      <c r="DEX63" s="6"/>
      <c r="DEY63" s="6"/>
      <c r="DEZ63" s="6"/>
      <c r="DFA63" s="6"/>
      <c r="DFB63" s="6"/>
      <c r="DFC63" s="6"/>
      <c r="DFD63" s="6"/>
      <c r="DFE63" s="6"/>
      <c r="DFF63" s="6"/>
      <c r="DFG63" s="6"/>
      <c r="DFH63" s="6"/>
      <c r="DFI63" s="6"/>
      <c r="DFJ63" s="6"/>
      <c r="DFK63" s="6"/>
      <c r="DFL63" s="6"/>
      <c r="DFM63" s="6"/>
      <c r="DFN63" s="6"/>
      <c r="DFO63" s="6"/>
      <c r="DFP63" s="6"/>
      <c r="DFQ63" s="6"/>
      <c r="DFR63" s="6"/>
      <c r="DFS63" s="6"/>
      <c r="DFT63" s="6"/>
      <c r="DFU63" s="6"/>
      <c r="DFV63" s="6"/>
      <c r="DFW63" s="6"/>
      <c r="DFX63" s="6"/>
      <c r="DFY63" s="6"/>
      <c r="DFZ63" s="6"/>
      <c r="DGA63" s="6"/>
      <c r="DGB63" s="6"/>
      <c r="DGC63" s="6"/>
      <c r="DGD63" s="6"/>
      <c r="DGE63" s="6"/>
      <c r="DGF63" s="6"/>
      <c r="DGG63" s="6"/>
      <c r="DGH63" s="6"/>
      <c r="DGI63" s="6"/>
      <c r="DGJ63" s="6"/>
      <c r="DGK63" s="6"/>
      <c r="DGL63" s="6"/>
      <c r="DGM63" s="6"/>
      <c r="DGN63" s="6"/>
      <c r="DGO63" s="6"/>
      <c r="DGP63" s="6"/>
      <c r="DGQ63" s="6"/>
      <c r="DGR63" s="6"/>
      <c r="DGS63" s="6"/>
      <c r="DGT63" s="6"/>
      <c r="DGU63" s="6"/>
      <c r="DGV63" s="6"/>
      <c r="DGW63" s="6"/>
      <c r="DGX63" s="6"/>
      <c r="DGY63" s="6"/>
      <c r="DGZ63" s="6"/>
      <c r="DHA63" s="6"/>
      <c r="DHB63" s="6"/>
      <c r="DHC63" s="6"/>
      <c r="DHD63" s="6"/>
      <c r="DHE63" s="6"/>
      <c r="DHF63" s="6"/>
      <c r="DHG63" s="6"/>
      <c r="DHH63" s="6"/>
      <c r="DHI63" s="6"/>
      <c r="DHJ63" s="6"/>
      <c r="DHK63" s="6"/>
      <c r="DHL63" s="6"/>
      <c r="DHM63" s="6"/>
      <c r="DHN63" s="6"/>
      <c r="DHO63" s="6"/>
      <c r="DHP63" s="6"/>
      <c r="DHQ63" s="6"/>
      <c r="DHR63" s="6"/>
      <c r="DHS63" s="6"/>
      <c r="DHT63" s="6"/>
      <c r="DHU63" s="6"/>
      <c r="DHV63" s="6"/>
      <c r="DHW63" s="6"/>
      <c r="DHX63" s="6"/>
      <c r="DHY63" s="6"/>
      <c r="DHZ63" s="6"/>
      <c r="DIA63" s="6"/>
      <c r="DIB63" s="6"/>
      <c r="DIC63" s="6"/>
      <c r="DID63" s="6"/>
      <c r="DIE63" s="6"/>
      <c r="DIF63" s="6"/>
      <c r="DIG63" s="6"/>
      <c r="DIH63" s="6"/>
      <c r="DII63" s="6"/>
      <c r="DIJ63" s="6"/>
      <c r="DIK63" s="6"/>
      <c r="DIL63" s="6"/>
      <c r="DIM63" s="6"/>
      <c r="DIN63" s="6"/>
      <c r="DIO63" s="6"/>
      <c r="DIP63" s="6"/>
      <c r="DIQ63" s="6"/>
      <c r="DIR63" s="6"/>
      <c r="DIS63" s="6"/>
      <c r="DIT63" s="6"/>
      <c r="DIU63" s="6"/>
      <c r="DIV63" s="6"/>
      <c r="DIW63" s="6"/>
      <c r="DIX63" s="6"/>
      <c r="DIY63" s="6"/>
      <c r="DIZ63" s="6"/>
      <c r="DJA63" s="6"/>
      <c r="DJB63" s="6"/>
      <c r="DJC63" s="6"/>
      <c r="DJD63" s="6"/>
      <c r="DJE63" s="6"/>
      <c r="DJF63" s="6"/>
      <c r="DJG63" s="6"/>
      <c r="DJH63" s="6"/>
      <c r="DJI63" s="6"/>
      <c r="DJJ63" s="6"/>
      <c r="DJK63" s="6"/>
      <c r="DJL63" s="6"/>
      <c r="DJM63" s="6"/>
      <c r="DJN63" s="6"/>
      <c r="DJO63" s="6"/>
      <c r="DJP63" s="6"/>
      <c r="DJQ63" s="6"/>
      <c r="DJR63" s="6"/>
      <c r="DJS63" s="6"/>
      <c r="DJT63" s="6"/>
      <c r="DJU63" s="6"/>
      <c r="DJV63" s="6"/>
      <c r="DJW63" s="6"/>
      <c r="DJX63" s="6"/>
      <c r="DJY63" s="6"/>
      <c r="DJZ63" s="6"/>
      <c r="DKA63" s="6"/>
      <c r="DKB63" s="6"/>
      <c r="DKC63" s="6"/>
      <c r="DKD63" s="6"/>
      <c r="DKE63" s="6"/>
      <c r="DKF63" s="6"/>
      <c r="DKG63" s="6"/>
      <c r="DKH63" s="6"/>
      <c r="DKI63" s="6"/>
      <c r="DKJ63" s="6"/>
      <c r="DKK63" s="6"/>
      <c r="DKL63" s="6"/>
      <c r="DKM63" s="6"/>
      <c r="DKN63" s="6"/>
      <c r="DKO63" s="6"/>
      <c r="DKP63" s="6"/>
      <c r="DKQ63" s="6"/>
      <c r="DKR63" s="6"/>
      <c r="DKS63" s="6"/>
      <c r="DKT63" s="6"/>
      <c r="DKU63" s="6"/>
      <c r="DKV63" s="6"/>
      <c r="DKW63" s="6"/>
      <c r="DKX63" s="6"/>
      <c r="DKY63" s="6"/>
      <c r="DKZ63" s="6"/>
      <c r="DLA63" s="6"/>
      <c r="DLB63" s="6"/>
      <c r="DLC63" s="6"/>
      <c r="DLD63" s="6"/>
      <c r="DLE63" s="6"/>
      <c r="DLF63" s="6"/>
      <c r="DLG63" s="6"/>
      <c r="DLH63" s="6"/>
      <c r="DLI63" s="6"/>
      <c r="DLJ63" s="6"/>
      <c r="DLK63" s="6"/>
      <c r="DLL63" s="6"/>
      <c r="DLM63" s="6"/>
      <c r="DLN63" s="6"/>
      <c r="DLO63" s="6"/>
      <c r="DLP63" s="6"/>
      <c r="DLQ63" s="6"/>
      <c r="DLR63" s="6"/>
      <c r="DLS63" s="6"/>
      <c r="DLT63" s="6"/>
      <c r="DLU63" s="6"/>
      <c r="DLV63" s="6"/>
      <c r="DLW63" s="6"/>
      <c r="DLX63" s="6"/>
      <c r="DLY63" s="6"/>
      <c r="DLZ63" s="6"/>
      <c r="DMA63" s="6"/>
      <c r="DMB63" s="6"/>
      <c r="DMC63" s="6"/>
      <c r="DMD63" s="6"/>
      <c r="DME63" s="6"/>
      <c r="DMF63" s="6"/>
      <c r="DMG63" s="6"/>
      <c r="DMH63" s="6"/>
      <c r="DMI63" s="6"/>
      <c r="DMJ63" s="6"/>
      <c r="DMK63" s="6"/>
      <c r="DML63" s="6"/>
      <c r="DMM63" s="6"/>
      <c r="DMN63" s="6"/>
      <c r="DMO63" s="6"/>
      <c r="DMP63" s="6"/>
      <c r="DMQ63" s="6"/>
      <c r="DMR63" s="6"/>
      <c r="DMS63" s="6"/>
      <c r="DMT63" s="6"/>
      <c r="DMU63" s="6"/>
      <c r="DMV63" s="6"/>
      <c r="DMW63" s="6"/>
      <c r="DMX63" s="6"/>
      <c r="DMY63" s="6"/>
      <c r="DMZ63" s="6"/>
      <c r="DNA63" s="6"/>
      <c r="DNB63" s="6"/>
      <c r="DNC63" s="6"/>
      <c r="DND63" s="6"/>
      <c r="DNE63" s="6"/>
      <c r="DNF63" s="6"/>
      <c r="DNG63" s="6"/>
      <c r="DNH63" s="6"/>
      <c r="DNI63" s="6"/>
      <c r="DNJ63" s="6"/>
      <c r="DNK63" s="6"/>
      <c r="DNL63" s="6"/>
      <c r="DNM63" s="6"/>
      <c r="DNN63" s="6"/>
      <c r="DNO63" s="6"/>
      <c r="DNP63" s="6"/>
      <c r="DNQ63" s="6"/>
      <c r="DNR63" s="6"/>
      <c r="DNS63" s="6"/>
      <c r="DNT63" s="6"/>
      <c r="DNU63" s="6"/>
      <c r="DNV63" s="6"/>
      <c r="DNW63" s="6"/>
      <c r="DNX63" s="6"/>
      <c r="DNY63" s="6"/>
      <c r="DNZ63" s="6"/>
      <c r="DOA63" s="6"/>
      <c r="DOB63" s="6"/>
      <c r="DOC63" s="6"/>
      <c r="DOD63" s="6"/>
      <c r="DOE63" s="6"/>
      <c r="DOF63" s="6"/>
      <c r="DOG63" s="6"/>
      <c r="DOH63" s="6"/>
      <c r="DOI63" s="6"/>
      <c r="DOJ63" s="6"/>
      <c r="DOK63" s="6"/>
      <c r="DOL63" s="6"/>
      <c r="DOM63" s="6"/>
      <c r="DON63" s="6"/>
      <c r="DOO63" s="6"/>
      <c r="DOP63" s="6"/>
      <c r="DOQ63" s="6"/>
      <c r="DOR63" s="6"/>
      <c r="DOS63" s="6"/>
      <c r="DOT63" s="6"/>
      <c r="DOU63" s="6"/>
      <c r="DOV63" s="6"/>
      <c r="DOW63" s="6"/>
      <c r="DOX63" s="6"/>
      <c r="DOY63" s="6"/>
      <c r="DOZ63" s="6"/>
      <c r="DPA63" s="6"/>
      <c r="DPB63" s="6"/>
      <c r="DPC63" s="6"/>
      <c r="DPD63" s="6"/>
      <c r="DPE63" s="6"/>
      <c r="DPF63" s="6"/>
      <c r="DPG63" s="6"/>
      <c r="DPH63" s="6"/>
      <c r="DPI63" s="6"/>
      <c r="DPJ63" s="6"/>
      <c r="DPK63" s="6"/>
      <c r="DPL63" s="6"/>
      <c r="DPM63" s="6"/>
      <c r="DPN63" s="6"/>
      <c r="DPO63" s="6"/>
      <c r="DPP63" s="6"/>
      <c r="DPQ63" s="6"/>
      <c r="DPR63" s="6"/>
      <c r="DPS63" s="6"/>
      <c r="DPT63" s="6"/>
      <c r="DPU63" s="6"/>
      <c r="DPV63" s="6"/>
      <c r="DPW63" s="6"/>
      <c r="DPX63" s="6"/>
      <c r="DPY63" s="6"/>
      <c r="DPZ63" s="6"/>
      <c r="DQA63" s="6"/>
      <c r="DQB63" s="6"/>
      <c r="DQC63" s="6"/>
      <c r="DQD63" s="6"/>
      <c r="DQE63" s="6"/>
      <c r="DQF63" s="6"/>
      <c r="DQG63" s="6"/>
      <c r="DQH63" s="6"/>
      <c r="DQI63" s="6"/>
      <c r="DQJ63" s="6"/>
      <c r="DQK63" s="6"/>
      <c r="DQL63" s="6"/>
      <c r="DQM63" s="6"/>
      <c r="DQN63" s="6"/>
      <c r="DQO63" s="6"/>
      <c r="DQP63" s="6"/>
      <c r="DQQ63" s="6"/>
      <c r="DQR63" s="6"/>
      <c r="DQS63" s="6"/>
      <c r="DQT63" s="6"/>
      <c r="DQU63" s="6"/>
      <c r="DQV63" s="6"/>
      <c r="DQW63" s="6"/>
      <c r="DQX63" s="6"/>
      <c r="DQY63" s="6"/>
      <c r="DQZ63" s="6"/>
      <c r="DRA63" s="6"/>
      <c r="DRB63" s="6"/>
      <c r="DRC63" s="6"/>
      <c r="DRD63" s="6"/>
      <c r="DRE63" s="6"/>
      <c r="DRF63" s="6"/>
      <c r="DRG63" s="6"/>
      <c r="DRH63" s="6"/>
      <c r="DRI63" s="6"/>
      <c r="DRJ63" s="6"/>
      <c r="DRK63" s="6"/>
      <c r="DRL63" s="6"/>
      <c r="DRM63" s="6"/>
      <c r="DRN63" s="6"/>
      <c r="DRO63" s="6"/>
      <c r="DRP63" s="6"/>
      <c r="DRQ63" s="6"/>
      <c r="DRR63" s="6"/>
      <c r="DRS63" s="6"/>
      <c r="DRT63" s="6"/>
      <c r="DRU63" s="6"/>
      <c r="DRV63" s="6"/>
      <c r="DRW63" s="6"/>
      <c r="DRX63" s="6"/>
      <c r="DRY63" s="6"/>
      <c r="DRZ63" s="6"/>
      <c r="DSA63" s="6"/>
      <c r="DSB63" s="6"/>
      <c r="DSC63" s="6"/>
      <c r="DSD63" s="6"/>
      <c r="DSE63" s="6"/>
      <c r="DSF63" s="6"/>
      <c r="DSG63" s="6"/>
      <c r="DSH63" s="6"/>
      <c r="DSI63" s="6"/>
      <c r="DSJ63" s="6"/>
      <c r="DSK63" s="6"/>
      <c r="DSL63" s="6"/>
      <c r="DSM63" s="6"/>
      <c r="DSN63" s="6"/>
      <c r="DSO63" s="6"/>
      <c r="DSP63" s="6"/>
      <c r="DSQ63" s="6"/>
      <c r="DSR63" s="6"/>
      <c r="DSS63" s="6"/>
      <c r="DST63" s="6"/>
      <c r="DSU63" s="6"/>
      <c r="DSV63" s="6"/>
      <c r="DSW63" s="6"/>
      <c r="DSX63" s="6"/>
      <c r="DSY63" s="6"/>
      <c r="DSZ63" s="6"/>
      <c r="DTA63" s="6"/>
      <c r="DTB63" s="6"/>
      <c r="DTC63" s="6"/>
      <c r="DTD63" s="6"/>
      <c r="DTE63" s="6"/>
      <c r="DTF63" s="6"/>
      <c r="DTG63" s="6"/>
      <c r="DTH63" s="6"/>
      <c r="DTI63" s="6"/>
      <c r="DTJ63" s="6"/>
      <c r="DTK63" s="6"/>
      <c r="DTL63" s="6"/>
      <c r="DTM63" s="6"/>
      <c r="DTN63" s="6"/>
      <c r="DTO63" s="6"/>
      <c r="DTP63" s="6"/>
      <c r="DTQ63" s="6"/>
      <c r="DTR63" s="6"/>
      <c r="DTS63" s="6"/>
      <c r="DTT63" s="6"/>
      <c r="DTU63" s="6"/>
      <c r="DTV63" s="6"/>
      <c r="DTW63" s="6"/>
      <c r="DTX63" s="6"/>
      <c r="DTY63" s="6"/>
      <c r="DTZ63" s="6"/>
      <c r="DUA63" s="6"/>
      <c r="DUB63" s="6"/>
      <c r="DUC63" s="6"/>
      <c r="DUD63" s="6"/>
      <c r="DUE63" s="6"/>
      <c r="DUF63" s="6"/>
      <c r="DUG63" s="6"/>
      <c r="DUH63" s="6"/>
      <c r="DUI63" s="6"/>
      <c r="DUJ63" s="6"/>
      <c r="DUK63" s="6"/>
      <c r="DUL63" s="6"/>
      <c r="DUM63" s="6"/>
      <c r="DUN63" s="6"/>
      <c r="DUO63" s="6"/>
      <c r="DUP63" s="6"/>
      <c r="DUQ63" s="6"/>
      <c r="DUR63" s="6"/>
      <c r="DUS63" s="6"/>
      <c r="DUT63" s="6"/>
      <c r="DUU63" s="6"/>
      <c r="DUV63" s="6"/>
      <c r="DUW63" s="6"/>
      <c r="DUX63" s="6"/>
      <c r="DUY63" s="6"/>
      <c r="DUZ63" s="6"/>
      <c r="DVA63" s="6"/>
      <c r="DVB63" s="6"/>
      <c r="DVC63" s="6"/>
      <c r="DVD63" s="6"/>
      <c r="DVE63" s="6"/>
      <c r="DVF63" s="6"/>
      <c r="DVG63" s="6"/>
      <c r="DVH63" s="6"/>
      <c r="DVI63" s="6"/>
      <c r="DVJ63" s="6"/>
      <c r="DVK63" s="6"/>
      <c r="DVL63" s="6"/>
      <c r="DVM63" s="6"/>
      <c r="DVN63" s="6"/>
      <c r="DVO63" s="6"/>
      <c r="DVP63" s="6"/>
      <c r="DVQ63" s="6"/>
      <c r="DVR63" s="6"/>
      <c r="DVS63" s="6"/>
      <c r="DVT63" s="6"/>
      <c r="DVU63" s="6"/>
      <c r="DVV63" s="6"/>
      <c r="DVW63" s="6"/>
      <c r="DVX63" s="6"/>
      <c r="DVY63" s="6"/>
      <c r="DVZ63" s="6"/>
      <c r="DWA63" s="6"/>
      <c r="DWB63" s="6"/>
      <c r="DWC63" s="6"/>
      <c r="DWD63" s="6"/>
      <c r="DWE63" s="6"/>
      <c r="DWF63" s="6"/>
      <c r="DWG63" s="6"/>
      <c r="DWH63" s="6"/>
      <c r="DWI63" s="6"/>
      <c r="DWJ63" s="6"/>
      <c r="DWK63" s="6"/>
      <c r="DWL63" s="6"/>
      <c r="DWM63" s="6"/>
      <c r="DWN63" s="6"/>
      <c r="DWO63" s="6"/>
      <c r="DWP63" s="6"/>
      <c r="DWQ63" s="6"/>
      <c r="DWR63" s="6"/>
      <c r="DWS63" s="6"/>
      <c r="DWT63" s="6"/>
      <c r="DWU63" s="6"/>
      <c r="DWV63" s="6"/>
      <c r="DWW63" s="6"/>
      <c r="DWX63" s="6"/>
      <c r="DWY63" s="6"/>
      <c r="DWZ63" s="6"/>
      <c r="DXA63" s="6"/>
      <c r="DXB63" s="6"/>
      <c r="DXC63" s="6"/>
      <c r="DXD63" s="6"/>
      <c r="DXE63" s="6"/>
      <c r="DXF63" s="6"/>
      <c r="DXG63" s="6"/>
      <c r="DXH63" s="6"/>
      <c r="DXI63" s="6"/>
      <c r="DXJ63" s="6"/>
      <c r="DXK63" s="6"/>
      <c r="DXL63" s="6"/>
      <c r="DXM63" s="6"/>
      <c r="DXN63" s="6"/>
      <c r="DXO63" s="6"/>
      <c r="DXP63" s="6"/>
      <c r="DXQ63" s="6"/>
      <c r="DXR63" s="6"/>
      <c r="DXS63" s="6"/>
      <c r="DXT63" s="6"/>
      <c r="DXU63" s="6"/>
      <c r="DXV63" s="6"/>
      <c r="DXW63" s="6"/>
      <c r="DXX63" s="6"/>
      <c r="DXY63" s="6"/>
      <c r="DXZ63" s="6"/>
      <c r="DYA63" s="6"/>
      <c r="DYB63" s="6"/>
      <c r="DYC63" s="6"/>
      <c r="DYD63" s="6"/>
      <c r="DYE63" s="6"/>
      <c r="DYF63" s="6"/>
      <c r="DYG63" s="6"/>
      <c r="DYH63" s="6"/>
      <c r="DYI63" s="6"/>
      <c r="DYJ63" s="6"/>
      <c r="DYK63" s="6"/>
      <c r="DYL63" s="6"/>
      <c r="DYM63" s="6"/>
      <c r="DYN63" s="6"/>
      <c r="DYO63" s="6"/>
      <c r="DYP63" s="6"/>
      <c r="DYQ63" s="6"/>
      <c r="DYR63" s="6"/>
      <c r="DYS63" s="6"/>
      <c r="DYT63" s="6"/>
      <c r="DYU63" s="6"/>
      <c r="DYV63" s="6"/>
      <c r="DYW63" s="6"/>
      <c r="DYX63" s="6"/>
      <c r="DYY63" s="6"/>
      <c r="DYZ63" s="6"/>
      <c r="DZA63" s="6"/>
      <c r="DZB63" s="6"/>
      <c r="DZC63" s="6"/>
      <c r="DZD63" s="6"/>
      <c r="DZE63" s="6"/>
      <c r="DZF63" s="6"/>
      <c r="DZG63" s="6"/>
      <c r="DZH63" s="6"/>
      <c r="DZI63" s="6"/>
      <c r="DZJ63" s="6"/>
      <c r="DZK63" s="6"/>
      <c r="DZL63" s="6"/>
      <c r="DZM63" s="6"/>
      <c r="DZN63" s="6"/>
      <c r="DZO63" s="6"/>
      <c r="DZP63" s="6"/>
      <c r="DZQ63" s="6"/>
      <c r="DZR63" s="6"/>
      <c r="DZS63" s="6"/>
      <c r="DZT63" s="6"/>
      <c r="DZU63" s="6"/>
      <c r="DZV63" s="6"/>
      <c r="DZW63" s="6"/>
      <c r="DZX63" s="6"/>
      <c r="DZY63" s="6"/>
      <c r="DZZ63" s="6"/>
      <c r="EAA63" s="6"/>
      <c r="EAB63" s="6"/>
      <c r="EAC63" s="6"/>
      <c r="EAD63" s="6"/>
      <c r="EAE63" s="6"/>
      <c r="EAF63" s="6"/>
      <c r="EAG63" s="6"/>
      <c r="EAH63" s="6"/>
      <c r="EAI63" s="6"/>
      <c r="EAJ63" s="6"/>
      <c r="EAK63" s="6"/>
      <c r="EAL63" s="6"/>
      <c r="EAM63" s="6"/>
      <c r="EAN63" s="6"/>
      <c r="EAO63" s="6"/>
      <c r="EAP63" s="6"/>
      <c r="EAQ63" s="6"/>
      <c r="EAR63" s="6"/>
      <c r="EAS63" s="6"/>
      <c r="EAT63" s="6"/>
      <c r="EAU63" s="6"/>
      <c r="EAV63" s="6"/>
      <c r="EAW63" s="6"/>
      <c r="EAX63" s="6"/>
      <c r="EAY63" s="6"/>
      <c r="EAZ63" s="6"/>
      <c r="EBA63" s="6"/>
      <c r="EBB63" s="6"/>
      <c r="EBC63" s="6"/>
      <c r="EBD63" s="6"/>
      <c r="EBE63" s="6"/>
      <c r="EBF63" s="6"/>
      <c r="EBG63" s="6"/>
      <c r="EBH63" s="6"/>
      <c r="EBI63" s="6"/>
      <c r="EBJ63" s="6"/>
      <c r="EBK63" s="6"/>
      <c r="EBL63" s="6"/>
      <c r="EBM63" s="6"/>
      <c r="EBN63" s="6"/>
      <c r="EBO63" s="6"/>
      <c r="EBP63" s="6"/>
      <c r="EBQ63" s="6"/>
      <c r="EBR63" s="6"/>
      <c r="EBS63" s="6"/>
      <c r="EBT63" s="6"/>
      <c r="EBU63" s="6"/>
      <c r="EBV63" s="6"/>
      <c r="EBW63" s="6"/>
      <c r="EBX63" s="6"/>
      <c r="EBY63" s="6"/>
      <c r="EBZ63" s="6"/>
      <c r="ECA63" s="6"/>
      <c r="ECB63" s="6"/>
      <c r="ECC63" s="6"/>
      <c r="ECD63" s="6"/>
      <c r="ECE63" s="6"/>
      <c r="ECF63" s="6"/>
      <c r="ECG63" s="6"/>
      <c r="ECH63" s="6"/>
      <c r="ECI63" s="6"/>
      <c r="ECJ63" s="6"/>
      <c r="ECK63" s="6"/>
      <c r="ECL63" s="6"/>
      <c r="ECM63" s="6"/>
      <c r="ECN63" s="6"/>
      <c r="ECO63" s="6"/>
      <c r="ECP63" s="6"/>
      <c r="ECQ63" s="6"/>
      <c r="ECR63" s="6"/>
      <c r="ECS63" s="6"/>
      <c r="ECT63" s="6"/>
      <c r="ECU63" s="6"/>
      <c r="ECV63" s="6"/>
      <c r="ECW63" s="6"/>
      <c r="ECX63" s="6"/>
      <c r="ECY63" s="6"/>
      <c r="ECZ63" s="6"/>
      <c r="EDA63" s="6"/>
      <c r="EDB63" s="6"/>
      <c r="EDC63" s="6"/>
      <c r="EDD63" s="6"/>
      <c r="EDE63" s="6"/>
      <c r="EDF63" s="6"/>
      <c r="EDG63" s="6"/>
      <c r="EDH63" s="6"/>
      <c r="EDI63" s="6"/>
      <c r="EDJ63" s="6"/>
      <c r="EDK63" s="6"/>
      <c r="EDL63" s="6"/>
      <c r="EDM63" s="6"/>
      <c r="EDN63" s="6"/>
      <c r="EDO63" s="6"/>
      <c r="EDP63" s="6"/>
      <c r="EDQ63" s="6"/>
      <c r="EDR63" s="6"/>
      <c r="EDS63" s="6"/>
      <c r="EDT63" s="6"/>
      <c r="EDU63" s="6"/>
      <c r="EDV63" s="6"/>
      <c r="EDW63" s="6"/>
      <c r="EDX63" s="6"/>
      <c r="EDY63" s="6"/>
      <c r="EDZ63" s="6"/>
      <c r="EEA63" s="6"/>
      <c r="EEB63" s="6"/>
      <c r="EEC63" s="6"/>
      <c r="EED63" s="6"/>
      <c r="EEE63" s="6"/>
      <c r="EEF63" s="6"/>
      <c r="EEG63" s="6"/>
      <c r="EEH63" s="6"/>
      <c r="EEI63" s="6"/>
      <c r="EEJ63" s="6"/>
      <c r="EEK63" s="6"/>
      <c r="EEL63" s="6"/>
      <c r="EEM63" s="6"/>
      <c r="EEN63" s="6"/>
      <c r="EEO63" s="6"/>
      <c r="EEP63" s="6"/>
      <c r="EEQ63" s="6"/>
      <c r="EER63" s="6"/>
      <c r="EES63" s="6"/>
      <c r="EET63" s="6"/>
      <c r="EEU63" s="6"/>
      <c r="EEV63" s="6"/>
      <c r="EEW63" s="6"/>
      <c r="EEX63" s="6"/>
      <c r="EEY63" s="6"/>
      <c r="EEZ63" s="6"/>
      <c r="EFA63" s="6"/>
      <c r="EFB63" s="6"/>
      <c r="EFC63" s="6"/>
      <c r="EFD63" s="6"/>
      <c r="EFE63" s="6"/>
      <c r="EFF63" s="6"/>
      <c r="EFG63" s="6"/>
      <c r="EFH63" s="6"/>
      <c r="EFI63" s="6"/>
      <c r="EFJ63" s="6"/>
      <c r="EFK63" s="6"/>
      <c r="EFL63" s="6"/>
      <c r="EFM63" s="6"/>
      <c r="EFN63" s="6"/>
      <c r="EFO63" s="6"/>
      <c r="EFP63" s="6"/>
      <c r="EFQ63" s="6"/>
      <c r="EFR63" s="6"/>
      <c r="EFS63" s="6"/>
      <c r="EFT63" s="6"/>
      <c r="EFU63" s="6"/>
      <c r="EFV63" s="6"/>
      <c r="EFW63" s="6"/>
      <c r="EFX63" s="6"/>
      <c r="EFY63" s="6"/>
      <c r="EFZ63" s="6"/>
      <c r="EGA63" s="6"/>
      <c r="EGB63" s="6"/>
      <c r="EGC63" s="6"/>
      <c r="EGD63" s="6"/>
      <c r="EGE63" s="6"/>
      <c r="EGF63" s="6"/>
      <c r="EGG63" s="6"/>
      <c r="EGH63" s="6"/>
      <c r="EGI63" s="6"/>
      <c r="EGJ63" s="6"/>
      <c r="EGK63" s="6"/>
      <c r="EGL63" s="6"/>
      <c r="EGM63" s="6"/>
      <c r="EGN63" s="6"/>
      <c r="EGO63" s="6"/>
      <c r="EGP63" s="6"/>
      <c r="EGQ63" s="6"/>
      <c r="EGR63" s="6"/>
      <c r="EGS63" s="6"/>
      <c r="EGT63" s="6"/>
      <c r="EGU63" s="6"/>
      <c r="EGV63" s="6"/>
      <c r="EGW63" s="6"/>
      <c r="EGX63" s="6"/>
      <c r="EGY63" s="6"/>
      <c r="EGZ63" s="6"/>
      <c r="EHA63" s="6"/>
      <c r="EHB63" s="6"/>
      <c r="EHC63" s="6"/>
      <c r="EHD63" s="6"/>
      <c r="EHE63" s="6"/>
      <c r="EHF63" s="6"/>
      <c r="EHG63" s="6"/>
      <c r="EHH63" s="6"/>
      <c r="EHI63" s="6"/>
      <c r="EHJ63" s="6"/>
      <c r="EHK63" s="6"/>
      <c r="EHL63" s="6"/>
      <c r="EHM63" s="6"/>
      <c r="EHN63" s="6"/>
      <c r="EHO63" s="6"/>
      <c r="EHP63" s="6"/>
      <c r="EHQ63" s="6"/>
      <c r="EHR63" s="6"/>
      <c r="EHS63" s="6"/>
      <c r="EHT63" s="6"/>
      <c r="EHU63" s="6"/>
      <c r="EHV63" s="6"/>
      <c r="EHW63" s="6"/>
      <c r="EHX63" s="6"/>
      <c r="EHY63" s="6"/>
      <c r="EHZ63" s="6"/>
      <c r="EIA63" s="6"/>
      <c r="EIB63" s="6"/>
      <c r="EIC63" s="6"/>
      <c r="EID63" s="6"/>
      <c r="EIE63" s="6"/>
      <c r="EIF63" s="6"/>
      <c r="EIG63" s="6"/>
      <c r="EIH63" s="6"/>
      <c r="EII63" s="6"/>
      <c r="EIJ63" s="6"/>
      <c r="EIK63" s="6"/>
      <c r="EIL63" s="6"/>
      <c r="EIM63" s="6"/>
      <c r="EIN63" s="6"/>
      <c r="EIO63" s="6"/>
      <c r="EIP63" s="6"/>
      <c r="EIQ63" s="6"/>
      <c r="EIR63" s="6"/>
      <c r="EIS63" s="6"/>
      <c r="EIT63" s="6"/>
      <c r="EIU63" s="6"/>
      <c r="EIV63" s="6"/>
      <c r="EIW63" s="6"/>
      <c r="EIX63" s="6"/>
      <c r="EIY63" s="6"/>
      <c r="EIZ63" s="6"/>
      <c r="EJA63" s="6"/>
      <c r="EJB63" s="6"/>
      <c r="EJC63" s="6"/>
      <c r="EJD63" s="6"/>
      <c r="EJE63" s="6"/>
      <c r="EJF63" s="6"/>
      <c r="EJG63" s="6"/>
      <c r="EJH63" s="6"/>
      <c r="EJI63" s="6"/>
      <c r="EJJ63" s="6"/>
      <c r="EJK63" s="6"/>
      <c r="EJL63" s="6"/>
      <c r="EJM63" s="6"/>
      <c r="EJN63" s="6"/>
      <c r="EJO63" s="6"/>
      <c r="EJP63" s="6"/>
      <c r="EJQ63" s="6"/>
      <c r="EJR63" s="6"/>
      <c r="EJS63" s="6"/>
      <c r="EJT63" s="6"/>
      <c r="EJU63" s="6"/>
      <c r="EJV63" s="6"/>
      <c r="EJW63" s="6"/>
      <c r="EJX63" s="6"/>
      <c r="EJY63" s="6"/>
      <c r="EJZ63" s="6"/>
      <c r="EKA63" s="6"/>
      <c r="EKB63" s="6"/>
      <c r="EKC63" s="6"/>
      <c r="EKD63" s="6"/>
      <c r="EKE63" s="6"/>
      <c r="EKF63" s="6"/>
      <c r="EKG63" s="6"/>
      <c r="EKH63" s="6"/>
      <c r="EKI63" s="6"/>
      <c r="EKJ63" s="6"/>
      <c r="EKK63" s="6"/>
      <c r="EKL63" s="6"/>
      <c r="EKM63" s="6"/>
      <c r="EKN63" s="6"/>
      <c r="EKO63" s="6"/>
      <c r="EKP63" s="6"/>
      <c r="EKQ63" s="6"/>
      <c r="EKR63" s="6"/>
      <c r="EKS63" s="6"/>
      <c r="EKT63" s="6"/>
      <c r="EKU63" s="6"/>
      <c r="EKV63" s="6"/>
      <c r="EKW63" s="6"/>
      <c r="EKX63" s="6"/>
      <c r="EKY63" s="6"/>
      <c r="EKZ63" s="6"/>
      <c r="ELA63" s="6"/>
      <c r="ELB63" s="6"/>
      <c r="ELC63" s="6"/>
      <c r="ELD63" s="6"/>
      <c r="ELE63" s="6"/>
      <c r="ELF63" s="6"/>
      <c r="ELG63" s="6"/>
      <c r="ELH63" s="6"/>
      <c r="ELI63" s="6"/>
      <c r="ELJ63" s="6"/>
      <c r="ELK63" s="6"/>
      <c r="ELL63" s="6"/>
      <c r="ELM63" s="6"/>
      <c r="ELN63" s="6"/>
      <c r="ELO63" s="6"/>
      <c r="ELP63" s="6"/>
      <c r="ELQ63" s="6"/>
      <c r="ELR63" s="6"/>
      <c r="ELS63" s="6"/>
      <c r="ELT63" s="6"/>
      <c r="ELU63" s="6"/>
      <c r="ELV63" s="6"/>
      <c r="ELW63" s="6"/>
      <c r="ELX63" s="6"/>
      <c r="ELY63" s="6"/>
      <c r="ELZ63" s="6"/>
      <c r="EMA63" s="6"/>
      <c r="EMB63" s="6"/>
      <c r="EMC63" s="6"/>
      <c r="EMD63" s="6"/>
      <c r="EME63" s="6"/>
      <c r="EMF63" s="6"/>
      <c r="EMG63" s="6"/>
      <c r="EMH63" s="6"/>
      <c r="EMI63" s="6"/>
      <c r="EMJ63" s="6"/>
      <c r="EMK63" s="6"/>
      <c r="EML63" s="6"/>
      <c r="EMM63" s="6"/>
      <c r="EMN63" s="6"/>
      <c r="EMO63" s="6"/>
      <c r="EMP63" s="6"/>
      <c r="EMQ63" s="6"/>
      <c r="EMR63" s="6"/>
      <c r="EMS63" s="6"/>
      <c r="EMT63" s="6"/>
      <c r="EMU63" s="6"/>
      <c r="EMV63" s="6"/>
      <c r="EMW63" s="6"/>
      <c r="EMX63" s="6"/>
      <c r="EMY63" s="6"/>
      <c r="EMZ63" s="6"/>
      <c r="ENA63" s="6"/>
      <c r="ENB63" s="6"/>
      <c r="ENC63" s="6"/>
      <c r="END63" s="6"/>
      <c r="ENE63" s="6"/>
      <c r="ENF63" s="6"/>
      <c r="ENG63" s="6"/>
      <c r="ENH63" s="6"/>
      <c r="ENI63" s="6"/>
      <c r="ENJ63" s="6"/>
      <c r="ENK63" s="6"/>
      <c r="ENL63" s="6"/>
      <c r="ENM63" s="6"/>
      <c r="ENN63" s="6"/>
      <c r="ENO63" s="6"/>
      <c r="ENP63" s="6"/>
      <c r="ENQ63" s="6"/>
      <c r="ENR63" s="6"/>
      <c r="ENS63" s="6"/>
      <c r="ENT63" s="6"/>
      <c r="ENU63" s="6"/>
      <c r="ENV63" s="6"/>
      <c r="ENW63" s="6"/>
      <c r="ENX63" s="6"/>
      <c r="ENY63" s="6"/>
      <c r="ENZ63" s="6"/>
      <c r="EOA63" s="6"/>
      <c r="EOB63" s="6"/>
      <c r="EOC63" s="6"/>
      <c r="EOD63" s="6"/>
      <c r="EOE63" s="6"/>
      <c r="EOF63" s="6"/>
      <c r="EOG63" s="6"/>
      <c r="EOH63" s="6"/>
      <c r="EOI63" s="6"/>
      <c r="EOJ63" s="6"/>
      <c r="EOK63" s="6"/>
      <c r="EOL63" s="6"/>
      <c r="EOM63" s="6"/>
      <c r="EON63" s="6"/>
      <c r="EOO63" s="6"/>
      <c r="EOP63" s="6"/>
      <c r="EOQ63" s="6"/>
      <c r="EOR63" s="6"/>
      <c r="EOS63" s="6"/>
      <c r="EOT63" s="6"/>
      <c r="EOU63" s="6"/>
      <c r="EOV63" s="6"/>
      <c r="EOW63" s="6"/>
      <c r="EOX63" s="6"/>
      <c r="EOY63" s="6"/>
      <c r="EOZ63" s="6"/>
      <c r="EPA63" s="6"/>
      <c r="EPB63" s="6"/>
      <c r="EPC63" s="6"/>
      <c r="EPD63" s="6"/>
      <c r="EPE63" s="6"/>
      <c r="EPF63" s="6"/>
      <c r="EPG63" s="6"/>
      <c r="EPH63" s="6"/>
      <c r="EPI63" s="6"/>
      <c r="EPJ63" s="6"/>
      <c r="EPK63" s="6"/>
      <c r="EPL63" s="6"/>
      <c r="EPM63" s="6"/>
      <c r="EPN63" s="6"/>
      <c r="EPO63" s="6"/>
      <c r="EPP63" s="6"/>
      <c r="EPQ63" s="6"/>
      <c r="EPR63" s="6"/>
      <c r="EPS63" s="6"/>
      <c r="EPT63" s="6"/>
      <c r="EPU63" s="6"/>
      <c r="EPV63" s="6"/>
      <c r="EPW63" s="6"/>
      <c r="EPX63" s="6"/>
      <c r="EPY63" s="6"/>
      <c r="EPZ63" s="6"/>
      <c r="EQA63" s="6"/>
      <c r="EQB63" s="6"/>
      <c r="EQC63" s="6"/>
      <c r="EQD63" s="6"/>
      <c r="EQE63" s="6"/>
      <c r="EQF63" s="6"/>
      <c r="EQG63" s="6"/>
      <c r="EQH63" s="6"/>
      <c r="EQI63" s="6"/>
      <c r="EQJ63" s="6"/>
      <c r="EQK63" s="6"/>
      <c r="EQL63" s="6"/>
      <c r="EQM63" s="6"/>
      <c r="EQN63" s="6"/>
      <c r="EQO63" s="6"/>
      <c r="EQP63" s="6"/>
      <c r="EQQ63" s="6"/>
      <c r="EQR63" s="6"/>
      <c r="EQS63" s="6"/>
      <c r="EQT63" s="6"/>
      <c r="EQU63" s="6"/>
      <c r="EQV63" s="6"/>
      <c r="EQW63" s="6"/>
      <c r="EQX63" s="6"/>
      <c r="EQY63" s="6"/>
      <c r="EQZ63" s="6"/>
      <c r="ERA63" s="6"/>
      <c r="ERB63" s="6"/>
      <c r="ERC63" s="6"/>
      <c r="ERD63" s="6"/>
      <c r="ERE63" s="6"/>
      <c r="ERF63" s="6"/>
      <c r="ERG63" s="6"/>
      <c r="ERH63" s="6"/>
      <c r="ERI63" s="6"/>
      <c r="ERJ63" s="6"/>
      <c r="ERK63" s="6"/>
      <c r="ERL63" s="6"/>
      <c r="ERM63" s="6"/>
      <c r="ERN63" s="6"/>
      <c r="ERO63" s="6"/>
      <c r="ERP63" s="6"/>
      <c r="ERQ63" s="6"/>
      <c r="ERR63" s="6"/>
      <c r="ERS63" s="6"/>
      <c r="ERT63" s="6"/>
      <c r="ERU63" s="6"/>
      <c r="ERV63" s="6"/>
      <c r="ERW63" s="6"/>
      <c r="ERX63" s="6"/>
      <c r="ERY63" s="6"/>
      <c r="ERZ63" s="6"/>
      <c r="ESA63" s="6"/>
      <c r="ESB63" s="6"/>
      <c r="ESC63" s="6"/>
      <c r="ESD63" s="6"/>
      <c r="ESE63" s="6"/>
      <c r="ESF63" s="6"/>
      <c r="ESG63" s="6"/>
      <c r="ESH63" s="6"/>
      <c r="ESI63" s="6"/>
      <c r="ESJ63" s="6"/>
      <c r="ESK63" s="6"/>
      <c r="ESL63" s="6"/>
      <c r="ESM63" s="6"/>
      <c r="ESN63" s="6"/>
      <c r="ESO63" s="6"/>
      <c r="ESP63" s="6"/>
      <c r="ESQ63" s="6"/>
      <c r="ESR63" s="6"/>
      <c r="ESS63" s="6"/>
      <c r="EST63" s="6"/>
      <c r="ESU63" s="6"/>
      <c r="ESV63" s="6"/>
      <c r="ESW63" s="6"/>
      <c r="ESX63" s="6"/>
      <c r="ESY63" s="6"/>
      <c r="ESZ63" s="6"/>
      <c r="ETA63" s="6"/>
      <c r="ETB63" s="6"/>
      <c r="ETC63" s="6"/>
      <c r="ETD63" s="6"/>
      <c r="ETE63" s="6"/>
      <c r="ETF63" s="6"/>
      <c r="ETG63" s="6"/>
      <c r="ETH63" s="6"/>
      <c r="ETI63" s="6"/>
      <c r="ETJ63" s="6"/>
      <c r="ETK63" s="6"/>
      <c r="ETL63" s="6"/>
      <c r="ETM63" s="6"/>
      <c r="ETN63" s="6"/>
      <c r="ETO63" s="6"/>
      <c r="ETP63" s="6"/>
      <c r="ETQ63" s="6"/>
      <c r="ETR63" s="6"/>
      <c r="ETS63" s="6"/>
      <c r="ETT63" s="6"/>
      <c r="ETU63" s="6"/>
      <c r="ETV63" s="6"/>
      <c r="ETW63" s="6"/>
      <c r="ETX63" s="6"/>
      <c r="ETY63" s="6"/>
      <c r="ETZ63" s="6"/>
      <c r="EUA63" s="6"/>
      <c r="EUB63" s="6"/>
      <c r="EUC63" s="6"/>
      <c r="EUD63" s="6"/>
      <c r="EUE63" s="6"/>
      <c r="EUF63" s="6"/>
      <c r="EUG63" s="6"/>
      <c r="EUH63" s="6"/>
      <c r="EUI63" s="6"/>
      <c r="EUJ63" s="6"/>
      <c r="EUK63" s="6"/>
      <c r="EUL63" s="6"/>
      <c r="EUM63" s="6"/>
      <c r="EUN63" s="6"/>
      <c r="EUO63" s="6"/>
      <c r="EUP63" s="6"/>
      <c r="EUQ63" s="6"/>
      <c r="EUR63" s="6"/>
      <c r="EUS63" s="6"/>
      <c r="EUT63" s="6"/>
      <c r="EUU63" s="6"/>
      <c r="EUV63" s="6"/>
      <c r="EUW63" s="6"/>
      <c r="EUX63" s="6"/>
      <c r="EUY63" s="6"/>
      <c r="EUZ63" s="6"/>
      <c r="EVA63" s="6"/>
      <c r="EVB63" s="6"/>
      <c r="EVC63" s="6"/>
      <c r="EVD63" s="6"/>
      <c r="EVE63" s="6"/>
      <c r="EVF63" s="6"/>
      <c r="EVG63" s="6"/>
      <c r="EVH63" s="6"/>
      <c r="EVI63" s="6"/>
      <c r="EVJ63" s="6"/>
      <c r="EVK63" s="6"/>
      <c r="EVL63" s="6"/>
      <c r="EVM63" s="6"/>
      <c r="EVN63" s="6"/>
      <c r="EVO63" s="6"/>
      <c r="EVP63" s="6"/>
      <c r="EVQ63" s="6"/>
      <c r="EVR63" s="6"/>
      <c r="EVS63" s="6"/>
      <c r="EVT63" s="6"/>
      <c r="EVU63" s="6"/>
      <c r="EVV63" s="6"/>
      <c r="EVW63" s="6"/>
      <c r="EVX63" s="6"/>
      <c r="EVY63" s="6"/>
      <c r="EVZ63" s="6"/>
      <c r="EWA63" s="6"/>
      <c r="EWB63" s="6"/>
      <c r="EWC63" s="6"/>
      <c r="EWD63" s="6"/>
      <c r="EWE63" s="6"/>
      <c r="EWF63" s="6"/>
      <c r="EWG63" s="6"/>
      <c r="EWH63" s="6"/>
      <c r="EWI63" s="6"/>
      <c r="EWJ63" s="6"/>
      <c r="EWK63" s="6"/>
      <c r="EWL63" s="6"/>
      <c r="EWM63" s="6"/>
      <c r="EWN63" s="6"/>
      <c r="EWO63" s="6"/>
      <c r="EWP63" s="6"/>
      <c r="EWQ63" s="6"/>
      <c r="EWR63" s="6"/>
      <c r="EWS63" s="6"/>
      <c r="EWT63" s="6"/>
      <c r="EWU63" s="6"/>
      <c r="EWV63" s="6"/>
      <c r="EWW63" s="6"/>
      <c r="EWX63" s="6"/>
      <c r="EWY63" s="6"/>
      <c r="EWZ63" s="6"/>
      <c r="EXA63" s="6"/>
      <c r="EXB63" s="6"/>
      <c r="EXC63" s="6"/>
      <c r="EXD63" s="6"/>
      <c r="EXE63" s="6"/>
      <c r="EXF63" s="6"/>
      <c r="EXG63" s="6"/>
      <c r="EXH63" s="6"/>
      <c r="EXI63" s="6"/>
      <c r="EXJ63" s="6"/>
      <c r="EXK63" s="6"/>
      <c r="EXL63" s="6"/>
      <c r="EXM63" s="6"/>
      <c r="EXN63" s="6"/>
      <c r="EXO63" s="6"/>
      <c r="EXP63" s="6"/>
      <c r="EXQ63" s="6"/>
      <c r="EXR63" s="6"/>
      <c r="EXS63" s="6"/>
      <c r="EXT63" s="6"/>
      <c r="EXU63" s="6"/>
      <c r="EXV63" s="6"/>
      <c r="EXW63" s="6"/>
      <c r="EXX63" s="6"/>
      <c r="EXY63" s="6"/>
      <c r="EXZ63" s="6"/>
      <c r="EYA63" s="6"/>
      <c r="EYB63" s="6"/>
      <c r="EYC63" s="6"/>
      <c r="EYD63" s="6"/>
      <c r="EYE63" s="6"/>
      <c r="EYF63" s="6"/>
      <c r="EYG63" s="6"/>
      <c r="EYH63" s="6"/>
      <c r="EYI63" s="6"/>
      <c r="EYJ63" s="6"/>
      <c r="EYK63" s="6"/>
      <c r="EYL63" s="6"/>
      <c r="EYM63" s="6"/>
      <c r="EYN63" s="6"/>
      <c r="EYO63" s="6"/>
      <c r="EYP63" s="6"/>
      <c r="EYQ63" s="6"/>
      <c r="EYR63" s="6"/>
      <c r="EYS63" s="6"/>
      <c r="EYT63" s="6"/>
      <c r="EYU63" s="6"/>
      <c r="EYV63" s="6"/>
      <c r="EYW63" s="6"/>
      <c r="EYX63" s="6"/>
      <c r="EYY63" s="6"/>
      <c r="EYZ63" s="6"/>
      <c r="EZA63" s="6"/>
      <c r="EZB63" s="6"/>
      <c r="EZC63" s="6"/>
      <c r="EZD63" s="6"/>
      <c r="EZE63" s="6"/>
      <c r="EZF63" s="6"/>
      <c r="EZG63" s="6"/>
      <c r="EZH63" s="6"/>
      <c r="EZI63" s="6"/>
      <c r="EZJ63" s="6"/>
      <c r="EZK63" s="6"/>
      <c r="EZL63" s="6"/>
      <c r="EZM63" s="6"/>
      <c r="EZN63" s="6"/>
      <c r="EZO63" s="6"/>
      <c r="EZP63" s="6"/>
      <c r="EZQ63" s="6"/>
      <c r="EZR63" s="6"/>
      <c r="EZS63" s="6"/>
      <c r="EZT63" s="6"/>
      <c r="EZU63" s="6"/>
      <c r="EZV63" s="6"/>
      <c r="EZW63" s="6"/>
      <c r="EZX63" s="6"/>
      <c r="EZY63" s="6"/>
      <c r="EZZ63" s="6"/>
      <c r="FAA63" s="6"/>
      <c r="FAB63" s="6"/>
      <c r="FAC63" s="6"/>
      <c r="FAD63" s="6"/>
      <c r="FAE63" s="6"/>
      <c r="FAF63" s="6"/>
      <c r="FAG63" s="6"/>
      <c r="FAH63" s="6"/>
      <c r="FAI63" s="6"/>
      <c r="FAJ63" s="6"/>
      <c r="FAK63" s="6"/>
      <c r="FAL63" s="6"/>
      <c r="FAM63" s="6"/>
      <c r="FAN63" s="6"/>
      <c r="FAO63" s="6"/>
      <c r="FAP63" s="6"/>
      <c r="FAQ63" s="6"/>
      <c r="FAR63" s="6"/>
      <c r="FAS63" s="6"/>
      <c r="FAT63" s="6"/>
      <c r="FAU63" s="6"/>
      <c r="FAV63" s="6"/>
      <c r="FAW63" s="6"/>
      <c r="FAX63" s="6"/>
      <c r="FAY63" s="6"/>
      <c r="FAZ63" s="6"/>
      <c r="FBA63" s="6"/>
      <c r="FBB63" s="6"/>
      <c r="FBC63" s="6"/>
      <c r="FBD63" s="6"/>
      <c r="FBE63" s="6"/>
      <c r="FBF63" s="6"/>
      <c r="FBG63" s="6"/>
      <c r="FBH63" s="6"/>
      <c r="FBI63" s="6"/>
      <c r="FBJ63" s="6"/>
      <c r="FBK63" s="6"/>
      <c r="FBL63" s="6"/>
      <c r="FBM63" s="6"/>
      <c r="FBN63" s="6"/>
      <c r="FBO63" s="6"/>
      <c r="FBP63" s="6"/>
      <c r="FBQ63" s="6"/>
      <c r="FBR63" s="6"/>
      <c r="FBS63" s="6"/>
      <c r="FBT63" s="6"/>
      <c r="FBU63" s="6"/>
      <c r="FBV63" s="6"/>
      <c r="FBW63" s="6"/>
      <c r="FBX63" s="6"/>
      <c r="FBY63" s="6"/>
      <c r="FBZ63" s="6"/>
      <c r="FCA63" s="6"/>
      <c r="FCB63" s="6"/>
      <c r="FCC63" s="6"/>
      <c r="FCD63" s="6"/>
      <c r="FCE63" s="6"/>
      <c r="FCF63" s="6"/>
      <c r="FCG63" s="6"/>
      <c r="FCH63" s="6"/>
      <c r="FCI63" s="6"/>
      <c r="FCJ63" s="6"/>
      <c r="FCK63" s="6"/>
      <c r="FCL63" s="6"/>
      <c r="FCM63" s="6"/>
      <c r="FCN63" s="6"/>
      <c r="FCO63" s="6"/>
      <c r="FCP63" s="6"/>
      <c r="FCQ63" s="6"/>
      <c r="FCR63" s="6"/>
      <c r="FCS63" s="6"/>
      <c r="FCT63" s="6"/>
      <c r="FCU63" s="6"/>
      <c r="FCV63" s="6"/>
      <c r="FCW63" s="6"/>
      <c r="FCX63" s="6"/>
      <c r="FCY63" s="6"/>
      <c r="FCZ63" s="6"/>
      <c r="FDA63" s="6"/>
      <c r="FDB63" s="6"/>
      <c r="FDC63" s="6"/>
      <c r="FDD63" s="6"/>
      <c r="FDE63" s="6"/>
      <c r="FDF63" s="6"/>
      <c r="FDG63" s="6"/>
      <c r="FDH63" s="6"/>
      <c r="FDI63" s="6"/>
      <c r="FDJ63" s="6"/>
      <c r="FDK63" s="6"/>
      <c r="FDL63" s="6"/>
      <c r="FDM63" s="6"/>
      <c r="FDN63" s="6"/>
      <c r="FDO63" s="6"/>
      <c r="FDP63" s="6"/>
      <c r="FDQ63" s="6"/>
      <c r="FDR63" s="6"/>
      <c r="FDS63" s="6"/>
      <c r="FDT63" s="6"/>
      <c r="FDU63" s="6"/>
      <c r="FDV63" s="6"/>
      <c r="FDW63" s="6"/>
      <c r="FDX63" s="6"/>
      <c r="FDY63" s="6"/>
      <c r="FDZ63" s="6"/>
      <c r="FEA63" s="6"/>
      <c r="FEB63" s="6"/>
      <c r="FEC63" s="6"/>
      <c r="FED63" s="6"/>
      <c r="FEE63" s="6"/>
      <c r="FEF63" s="6"/>
      <c r="FEG63" s="6"/>
      <c r="FEH63" s="6"/>
      <c r="FEI63" s="6"/>
      <c r="FEJ63" s="6"/>
      <c r="FEK63" s="6"/>
      <c r="FEL63" s="6"/>
      <c r="FEM63" s="6"/>
      <c r="FEN63" s="6"/>
      <c r="FEO63" s="6"/>
      <c r="FEP63" s="6"/>
      <c r="FEQ63" s="6"/>
      <c r="FER63" s="6"/>
      <c r="FES63" s="6"/>
      <c r="FET63" s="6"/>
      <c r="FEU63" s="6"/>
      <c r="FEV63" s="6"/>
      <c r="FEW63" s="6"/>
      <c r="FEX63" s="6"/>
      <c r="FEY63" s="6"/>
      <c r="FEZ63" s="6"/>
      <c r="FFA63" s="6"/>
      <c r="FFB63" s="6"/>
      <c r="FFC63" s="6"/>
      <c r="FFD63" s="6"/>
      <c r="FFE63" s="6"/>
      <c r="FFF63" s="6"/>
      <c r="FFG63" s="6"/>
      <c r="FFH63" s="6"/>
      <c r="FFI63" s="6"/>
      <c r="FFJ63" s="6"/>
      <c r="FFK63" s="6"/>
      <c r="FFL63" s="6"/>
      <c r="FFM63" s="6"/>
      <c r="FFN63" s="6"/>
      <c r="FFO63" s="6"/>
      <c r="FFP63" s="6"/>
      <c r="FFQ63" s="6"/>
      <c r="FFR63" s="6"/>
      <c r="FFS63" s="6"/>
      <c r="FFT63" s="6"/>
      <c r="FFU63" s="6"/>
      <c r="FFV63" s="6"/>
      <c r="FFW63" s="6"/>
      <c r="FFX63" s="6"/>
      <c r="FFY63" s="6"/>
      <c r="FFZ63" s="6"/>
      <c r="FGA63" s="6"/>
      <c r="FGB63" s="6"/>
      <c r="FGC63" s="6"/>
      <c r="FGD63" s="6"/>
      <c r="FGE63" s="6"/>
      <c r="FGF63" s="6"/>
      <c r="FGG63" s="6"/>
      <c r="FGH63" s="6"/>
      <c r="FGI63" s="6"/>
      <c r="FGJ63" s="6"/>
      <c r="FGK63" s="6"/>
      <c r="FGL63" s="6"/>
      <c r="FGM63" s="6"/>
      <c r="FGN63" s="6"/>
      <c r="FGO63" s="6"/>
      <c r="FGP63" s="6"/>
      <c r="FGQ63" s="6"/>
      <c r="FGR63" s="6"/>
      <c r="FGS63" s="6"/>
      <c r="FGT63" s="6"/>
      <c r="FGU63" s="6"/>
      <c r="FGV63" s="6"/>
      <c r="FGW63" s="6"/>
      <c r="FGX63" s="6"/>
      <c r="FGY63" s="6"/>
      <c r="FGZ63" s="6"/>
      <c r="FHA63" s="6"/>
      <c r="FHB63" s="6"/>
      <c r="FHC63" s="6"/>
      <c r="FHD63" s="6"/>
      <c r="FHE63" s="6"/>
      <c r="FHF63" s="6"/>
      <c r="FHG63" s="6"/>
      <c r="FHH63" s="6"/>
      <c r="FHI63" s="6"/>
      <c r="FHJ63" s="6"/>
      <c r="FHK63" s="6"/>
      <c r="FHL63" s="6"/>
      <c r="FHM63" s="6"/>
      <c r="FHN63" s="6"/>
      <c r="FHO63" s="6"/>
      <c r="FHP63" s="6"/>
      <c r="FHQ63" s="6"/>
      <c r="FHR63" s="6"/>
      <c r="FHS63" s="6"/>
      <c r="FHT63" s="6"/>
      <c r="FHU63" s="6"/>
      <c r="FHV63" s="6"/>
      <c r="FHW63" s="6"/>
      <c r="FHX63" s="6"/>
      <c r="FHY63" s="6"/>
      <c r="FHZ63" s="6"/>
      <c r="FIA63" s="6"/>
      <c r="FIB63" s="6"/>
      <c r="FIC63" s="6"/>
      <c r="FID63" s="6"/>
      <c r="FIE63" s="6"/>
      <c r="FIF63" s="6"/>
      <c r="FIG63" s="6"/>
      <c r="FIH63" s="6"/>
      <c r="FII63" s="6"/>
      <c r="FIJ63" s="6"/>
      <c r="FIK63" s="6"/>
      <c r="FIL63" s="6"/>
      <c r="FIM63" s="6"/>
      <c r="FIN63" s="6"/>
      <c r="FIO63" s="6"/>
      <c r="FIP63" s="6"/>
      <c r="FIQ63" s="6"/>
      <c r="FIR63" s="6"/>
      <c r="FIS63" s="6"/>
      <c r="FIT63" s="6"/>
      <c r="FIU63" s="6"/>
      <c r="FIV63" s="6"/>
      <c r="FIW63" s="6"/>
      <c r="FIX63" s="6"/>
      <c r="FIY63" s="6"/>
      <c r="FIZ63" s="6"/>
      <c r="FJA63" s="6"/>
      <c r="FJB63" s="6"/>
      <c r="FJC63" s="6"/>
      <c r="FJD63" s="6"/>
      <c r="FJE63" s="6"/>
      <c r="FJF63" s="6"/>
      <c r="FJG63" s="6"/>
      <c r="FJH63" s="6"/>
      <c r="FJI63" s="6"/>
      <c r="FJJ63" s="6"/>
      <c r="FJK63" s="6"/>
      <c r="FJL63" s="6"/>
      <c r="FJM63" s="6"/>
      <c r="FJN63" s="6"/>
      <c r="FJO63" s="6"/>
      <c r="FJP63" s="6"/>
      <c r="FJQ63" s="6"/>
      <c r="FJR63" s="6"/>
      <c r="FJS63" s="6"/>
      <c r="FJT63" s="6"/>
      <c r="FJU63" s="6"/>
      <c r="FJV63" s="6"/>
      <c r="FJW63" s="6"/>
      <c r="FJX63" s="6"/>
      <c r="FJY63" s="6"/>
      <c r="FJZ63" s="6"/>
      <c r="FKA63" s="6"/>
      <c r="FKB63" s="6"/>
      <c r="FKC63" s="6"/>
      <c r="FKD63" s="6"/>
      <c r="FKE63" s="6"/>
      <c r="FKF63" s="6"/>
      <c r="FKG63" s="6"/>
      <c r="FKH63" s="6"/>
      <c r="FKI63" s="6"/>
      <c r="FKJ63" s="6"/>
      <c r="FKK63" s="6"/>
      <c r="FKL63" s="6"/>
      <c r="FKM63" s="6"/>
      <c r="FKN63" s="6"/>
      <c r="FKO63" s="6"/>
      <c r="FKP63" s="6"/>
      <c r="FKQ63" s="6"/>
      <c r="FKR63" s="6"/>
      <c r="FKS63" s="6"/>
      <c r="FKT63" s="6"/>
      <c r="FKU63" s="6"/>
      <c r="FKV63" s="6"/>
      <c r="FKW63" s="6"/>
      <c r="FKX63" s="6"/>
      <c r="FKY63" s="6"/>
      <c r="FKZ63" s="6"/>
      <c r="FLA63" s="6"/>
      <c r="FLB63" s="6"/>
      <c r="FLC63" s="6"/>
      <c r="FLD63" s="6"/>
      <c r="FLE63" s="6"/>
      <c r="FLF63" s="6"/>
      <c r="FLG63" s="6"/>
      <c r="FLH63" s="6"/>
      <c r="FLI63" s="6"/>
      <c r="FLJ63" s="6"/>
      <c r="FLK63" s="6"/>
      <c r="FLL63" s="6"/>
      <c r="FLM63" s="6"/>
      <c r="FLN63" s="6"/>
      <c r="FLO63" s="6"/>
      <c r="FLP63" s="6"/>
      <c r="FLQ63" s="6"/>
      <c r="FLR63" s="6"/>
      <c r="FLS63" s="6"/>
      <c r="FLT63" s="6"/>
      <c r="FLU63" s="6"/>
      <c r="FLV63" s="6"/>
      <c r="FLW63" s="6"/>
      <c r="FLX63" s="6"/>
      <c r="FLY63" s="6"/>
      <c r="FLZ63" s="6"/>
      <c r="FMA63" s="6"/>
      <c r="FMB63" s="6"/>
      <c r="FMC63" s="6"/>
      <c r="FMD63" s="6"/>
      <c r="FME63" s="6"/>
      <c r="FMF63" s="6"/>
      <c r="FMG63" s="6"/>
      <c r="FMH63" s="6"/>
      <c r="FMI63" s="6"/>
      <c r="FMJ63" s="6"/>
      <c r="FMK63" s="6"/>
      <c r="FML63" s="6"/>
      <c r="FMM63" s="6"/>
      <c r="FMN63" s="6"/>
      <c r="FMO63" s="6"/>
      <c r="FMP63" s="6"/>
      <c r="FMQ63" s="6"/>
      <c r="FMR63" s="6"/>
      <c r="FMS63" s="6"/>
      <c r="FMT63" s="6"/>
      <c r="FMU63" s="6"/>
      <c r="FMV63" s="6"/>
      <c r="FMW63" s="6"/>
      <c r="FMX63" s="6"/>
      <c r="FMY63" s="6"/>
      <c r="FMZ63" s="6"/>
      <c r="FNA63" s="6"/>
      <c r="FNB63" s="6"/>
      <c r="FNC63" s="6"/>
      <c r="FND63" s="6"/>
      <c r="FNE63" s="6"/>
      <c r="FNF63" s="6"/>
      <c r="FNG63" s="6"/>
      <c r="FNH63" s="6"/>
      <c r="FNI63" s="6"/>
      <c r="FNJ63" s="6"/>
      <c r="FNK63" s="6"/>
      <c r="FNL63" s="6"/>
      <c r="FNM63" s="6"/>
      <c r="FNN63" s="6"/>
      <c r="FNO63" s="6"/>
      <c r="FNP63" s="6"/>
      <c r="FNQ63" s="6"/>
      <c r="FNR63" s="6"/>
      <c r="FNS63" s="6"/>
      <c r="FNT63" s="6"/>
      <c r="FNU63" s="6"/>
      <c r="FNV63" s="6"/>
      <c r="FNW63" s="6"/>
      <c r="FNX63" s="6"/>
      <c r="FNY63" s="6"/>
      <c r="FNZ63" s="6"/>
      <c r="FOA63" s="6"/>
      <c r="FOB63" s="6"/>
      <c r="FOC63" s="6"/>
      <c r="FOD63" s="6"/>
      <c r="FOE63" s="6"/>
      <c r="FOF63" s="6"/>
      <c r="FOG63" s="6"/>
      <c r="FOH63" s="6"/>
      <c r="FOI63" s="6"/>
      <c r="FOJ63" s="6"/>
      <c r="FOK63" s="6"/>
      <c r="FOL63" s="6"/>
      <c r="FOM63" s="6"/>
      <c r="FON63" s="6"/>
      <c r="FOO63" s="6"/>
      <c r="FOP63" s="6"/>
      <c r="FOQ63" s="6"/>
      <c r="FOR63" s="6"/>
      <c r="FOS63" s="6"/>
      <c r="FOT63" s="6"/>
      <c r="FOU63" s="6"/>
      <c r="FOV63" s="6"/>
      <c r="FOW63" s="6"/>
      <c r="FOX63" s="6"/>
      <c r="FOY63" s="6"/>
      <c r="FOZ63" s="6"/>
      <c r="FPA63" s="6"/>
      <c r="FPB63" s="6"/>
      <c r="FPC63" s="6"/>
      <c r="FPD63" s="6"/>
      <c r="FPE63" s="6"/>
      <c r="FPF63" s="6"/>
      <c r="FPG63" s="6"/>
      <c r="FPH63" s="6"/>
      <c r="FPI63" s="6"/>
      <c r="FPJ63" s="6"/>
      <c r="FPK63" s="6"/>
      <c r="FPL63" s="6"/>
      <c r="FPM63" s="6"/>
      <c r="FPN63" s="6"/>
      <c r="FPO63" s="6"/>
      <c r="FPP63" s="6"/>
      <c r="FPQ63" s="6"/>
      <c r="FPR63" s="6"/>
      <c r="FPS63" s="6"/>
      <c r="FPT63" s="6"/>
      <c r="FPU63" s="6"/>
      <c r="FPV63" s="6"/>
      <c r="FPW63" s="6"/>
      <c r="FPX63" s="6"/>
      <c r="FPY63" s="6"/>
      <c r="FPZ63" s="6"/>
      <c r="FQA63" s="6"/>
      <c r="FQB63" s="6"/>
      <c r="FQC63" s="6"/>
      <c r="FQD63" s="6"/>
      <c r="FQE63" s="6"/>
      <c r="FQF63" s="6"/>
      <c r="FQG63" s="6"/>
      <c r="FQH63" s="6"/>
      <c r="FQI63" s="6"/>
      <c r="FQJ63" s="6"/>
      <c r="FQK63" s="6"/>
      <c r="FQL63" s="6"/>
      <c r="FQM63" s="6"/>
      <c r="FQN63" s="6"/>
      <c r="FQO63" s="6"/>
      <c r="FQP63" s="6"/>
      <c r="FQQ63" s="6"/>
      <c r="FQR63" s="6"/>
      <c r="FQS63" s="6"/>
      <c r="FQT63" s="6"/>
      <c r="FQU63" s="6"/>
      <c r="FQV63" s="6"/>
      <c r="FQW63" s="6"/>
      <c r="FQX63" s="6"/>
      <c r="FQY63" s="6"/>
      <c r="FQZ63" s="6"/>
      <c r="FRA63" s="6"/>
      <c r="FRB63" s="6"/>
      <c r="FRC63" s="6"/>
      <c r="FRD63" s="6"/>
      <c r="FRE63" s="6"/>
      <c r="FRF63" s="6"/>
      <c r="FRG63" s="6"/>
      <c r="FRH63" s="6"/>
      <c r="FRI63" s="6"/>
      <c r="FRJ63" s="6"/>
      <c r="FRK63" s="6"/>
      <c r="FRL63" s="6"/>
      <c r="FRM63" s="6"/>
      <c r="FRN63" s="6"/>
      <c r="FRO63" s="6"/>
      <c r="FRP63" s="6"/>
      <c r="FRQ63" s="6"/>
      <c r="FRR63" s="6"/>
      <c r="FRS63" s="6"/>
      <c r="FRT63" s="6"/>
      <c r="FRU63" s="6"/>
      <c r="FRV63" s="6"/>
      <c r="FRW63" s="6"/>
      <c r="FRX63" s="6"/>
      <c r="FRY63" s="6"/>
      <c r="FRZ63" s="6"/>
      <c r="FSA63" s="6"/>
      <c r="FSB63" s="6"/>
      <c r="FSC63" s="6"/>
      <c r="FSD63" s="6"/>
      <c r="FSE63" s="6"/>
      <c r="FSF63" s="6"/>
      <c r="FSG63" s="6"/>
      <c r="FSH63" s="6"/>
      <c r="FSI63" s="6"/>
      <c r="FSJ63" s="6"/>
      <c r="FSK63" s="6"/>
      <c r="FSL63" s="6"/>
      <c r="FSM63" s="6"/>
      <c r="FSN63" s="6"/>
      <c r="FSO63" s="6"/>
      <c r="FSP63" s="6"/>
      <c r="FSQ63" s="6"/>
      <c r="FSR63" s="6"/>
      <c r="FSS63" s="6"/>
      <c r="FST63" s="6"/>
      <c r="FSU63" s="6"/>
      <c r="FSV63" s="6"/>
      <c r="FSW63" s="6"/>
      <c r="FSX63" s="6"/>
      <c r="FSY63" s="6"/>
      <c r="FSZ63" s="6"/>
      <c r="FTA63" s="6"/>
      <c r="FTB63" s="6"/>
      <c r="FTC63" s="6"/>
      <c r="FTD63" s="6"/>
      <c r="FTE63" s="6"/>
      <c r="FTF63" s="6"/>
      <c r="FTG63" s="6"/>
      <c r="FTH63" s="6"/>
      <c r="FTI63" s="6"/>
      <c r="FTJ63" s="6"/>
      <c r="FTK63" s="6"/>
      <c r="FTL63" s="6"/>
      <c r="FTM63" s="6"/>
      <c r="FTN63" s="6"/>
      <c r="FTO63" s="6"/>
      <c r="FTP63" s="6"/>
      <c r="FTQ63" s="6"/>
      <c r="FTR63" s="6"/>
      <c r="FTS63" s="6"/>
      <c r="FTT63" s="6"/>
      <c r="FTU63" s="6"/>
      <c r="FTV63" s="6"/>
      <c r="FTW63" s="6"/>
      <c r="FTX63" s="6"/>
      <c r="FTY63" s="6"/>
      <c r="FTZ63" s="6"/>
      <c r="FUA63" s="6"/>
      <c r="FUB63" s="6"/>
      <c r="FUC63" s="6"/>
      <c r="FUD63" s="6"/>
      <c r="FUE63" s="6"/>
      <c r="FUF63" s="6"/>
      <c r="FUG63" s="6"/>
      <c r="FUH63" s="6"/>
      <c r="FUI63" s="6"/>
      <c r="FUJ63" s="6"/>
      <c r="FUK63" s="6"/>
      <c r="FUL63" s="6"/>
      <c r="FUM63" s="6"/>
      <c r="FUN63" s="6"/>
      <c r="FUO63" s="6"/>
      <c r="FUP63" s="6"/>
      <c r="FUQ63" s="6"/>
      <c r="FUR63" s="6"/>
      <c r="FUS63" s="6"/>
      <c r="FUT63" s="6"/>
      <c r="FUU63" s="6"/>
      <c r="FUV63" s="6"/>
      <c r="FUW63" s="6"/>
      <c r="FUX63" s="6"/>
      <c r="FUY63" s="6"/>
      <c r="FUZ63" s="6"/>
      <c r="FVA63" s="6"/>
      <c r="FVB63" s="6"/>
      <c r="FVC63" s="6"/>
      <c r="FVD63" s="6"/>
      <c r="FVE63" s="6"/>
      <c r="FVF63" s="6"/>
      <c r="FVG63" s="6"/>
      <c r="FVH63" s="6"/>
      <c r="FVI63" s="6"/>
      <c r="FVJ63" s="6"/>
      <c r="FVK63" s="6"/>
      <c r="FVL63" s="6"/>
      <c r="FVM63" s="6"/>
      <c r="FVN63" s="6"/>
      <c r="FVO63" s="6"/>
      <c r="FVP63" s="6"/>
      <c r="FVQ63" s="6"/>
      <c r="FVR63" s="6"/>
      <c r="FVS63" s="6"/>
      <c r="FVT63" s="6"/>
      <c r="FVU63" s="6"/>
      <c r="FVV63" s="6"/>
      <c r="FVW63" s="6"/>
      <c r="FVX63" s="6"/>
      <c r="FVY63" s="6"/>
      <c r="FVZ63" s="6"/>
      <c r="FWA63" s="6"/>
      <c r="FWB63" s="6"/>
      <c r="FWC63" s="6"/>
      <c r="FWD63" s="6"/>
      <c r="FWE63" s="6"/>
      <c r="FWF63" s="6"/>
      <c r="FWG63" s="6"/>
      <c r="FWH63" s="6"/>
      <c r="FWI63" s="6"/>
      <c r="FWJ63" s="6"/>
      <c r="FWK63" s="6"/>
      <c r="FWL63" s="6"/>
      <c r="FWM63" s="6"/>
      <c r="FWN63" s="6"/>
      <c r="FWO63" s="6"/>
      <c r="FWP63" s="6"/>
      <c r="FWQ63" s="6"/>
      <c r="FWR63" s="6"/>
      <c r="FWS63" s="6"/>
      <c r="FWT63" s="6"/>
      <c r="FWU63" s="6"/>
      <c r="FWV63" s="6"/>
      <c r="FWW63" s="6"/>
      <c r="FWX63" s="6"/>
      <c r="FWY63" s="6"/>
      <c r="FWZ63" s="6"/>
      <c r="FXA63" s="6"/>
      <c r="FXB63" s="6"/>
      <c r="FXC63" s="6"/>
      <c r="FXD63" s="6"/>
      <c r="FXE63" s="6"/>
      <c r="FXF63" s="6"/>
      <c r="FXG63" s="6"/>
      <c r="FXH63" s="6"/>
      <c r="FXI63" s="6"/>
      <c r="FXJ63" s="6"/>
      <c r="FXK63" s="6"/>
      <c r="FXL63" s="6"/>
      <c r="FXM63" s="6"/>
      <c r="FXN63" s="6"/>
      <c r="FXO63" s="6"/>
      <c r="FXP63" s="6"/>
      <c r="FXQ63" s="6"/>
      <c r="FXR63" s="6"/>
      <c r="FXS63" s="6"/>
      <c r="FXT63" s="6"/>
      <c r="FXU63" s="6"/>
      <c r="FXV63" s="6"/>
      <c r="FXW63" s="6"/>
      <c r="FXX63" s="6"/>
      <c r="FXY63" s="6"/>
      <c r="FXZ63" s="6"/>
      <c r="FYA63" s="6"/>
      <c r="FYB63" s="6"/>
      <c r="FYC63" s="6"/>
      <c r="FYD63" s="6"/>
      <c r="FYE63" s="6"/>
      <c r="FYF63" s="6"/>
      <c r="FYG63" s="6"/>
      <c r="FYH63" s="6"/>
      <c r="FYI63" s="6"/>
      <c r="FYJ63" s="6"/>
      <c r="FYK63" s="6"/>
      <c r="FYL63" s="6"/>
      <c r="FYM63" s="6"/>
      <c r="FYN63" s="6"/>
      <c r="FYO63" s="6"/>
      <c r="FYP63" s="6"/>
      <c r="FYQ63" s="6"/>
      <c r="FYR63" s="6"/>
      <c r="FYS63" s="6"/>
      <c r="FYT63" s="6"/>
      <c r="FYU63" s="6"/>
      <c r="FYV63" s="6"/>
      <c r="FYW63" s="6"/>
      <c r="FYX63" s="6"/>
      <c r="FYY63" s="6"/>
      <c r="FYZ63" s="6"/>
      <c r="FZA63" s="6"/>
      <c r="FZB63" s="6"/>
      <c r="FZC63" s="6"/>
      <c r="FZD63" s="6"/>
      <c r="FZE63" s="6"/>
      <c r="FZF63" s="6"/>
      <c r="FZG63" s="6"/>
      <c r="FZH63" s="6"/>
      <c r="FZI63" s="6"/>
      <c r="FZJ63" s="6"/>
      <c r="FZK63" s="6"/>
      <c r="FZL63" s="6"/>
      <c r="FZM63" s="6"/>
      <c r="FZN63" s="6"/>
      <c r="FZO63" s="6"/>
      <c r="FZP63" s="6"/>
      <c r="FZQ63" s="6"/>
      <c r="FZR63" s="6"/>
      <c r="FZS63" s="6"/>
      <c r="FZT63" s="6"/>
      <c r="FZU63" s="6"/>
      <c r="FZV63" s="6"/>
      <c r="FZW63" s="6"/>
      <c r="FZX63" s="6"/>
      <c r="FZY63" s="6"/>
      <c r="FZZ63" s="6"/>
      <c r="GAA63" s="6"/>
      <c r="GAB63" s="6"/>
      <c r="GAC63" s="6"/>
      <c r="GAD63" s="6"/>
      <c r="GAE63" s="6"/>
      <c r="GAF63" s="6"/>
      <c r="GAG63" s="6"/>
      <c r="GAH63" s="6"/>
      <c r="GAI63" s="6"/>
      <c r="GAJ63" s="6"/>
      <c r="GAK63" s="6"/>
      <c r="GAL63" s="6"/>
      <c r="GAM63" s="6"/>
      <c r="GAN63" s="6"/>
      <c r="GAO63" s="6"/>
      <c r="GAP63" s="6"/>
      <c r="GAQ63" s="6"/>
      <c r="GAR63" s="6"/>
      <c r="GAS63" s="6"/>
      <c r="GAT63" s="6"/>
      <c r="GAU63" s="6"/>
      <c r="GAV63" s="6"/>
      <c r="GAW63" s="6"/>
      <c r="GAX63" s="6"/>
      <c r="GAY63" s="6"/>
      <c r="GAZ63" s="6"/>
      <c r="GBA63" s="6"/>
      <c r="GBB63" s="6"/>
      <c r="GBC63" s="6"/>
      <c r="GBD63" s="6"/>
      <c r="GBE63" s="6"/>
      <c r="GBF63" s="6"/>
      <c r="GBG63" s="6"/>
      <c r="GBH63" s="6"/>
      <c r="GBI63" s="6"/>
      <c r="GBJ63" s="6"/>
      <c r="GBK63" s="6"/>
      <c r="GBL63" s="6"/>
      <c r="GBM63" s="6"/>
      <c r="GBN63" s="6"/>
      <c r="GBO63" s="6"/>
      <c r="GBP63" s="6"/>
      <c r="GBQ63" s="6"/>
      <c r="GBR63" s="6"/>
      <c r="GBS63" s="6"/>
      <c r="GBT63" s="6"/>
      <c r="GBU63" s="6"/>
      <c r="GBV63" s="6"/>
      <c r="GBW63" s="6"/>
      <c r="GBX63" s="6"/>
      <c r="GBY63" s="6"/>
      <c r="GBZ63" s="6"/>
      <c r="GCA63" s="6"/>
      <c r="GCB63" s="6"/>
      <c r="GCC63" s="6"/>
      <c r="GCD63" s="6"/>
      <c r="GCE63" s="6"/>
      <c r="GCF63" s="6"/>
      <c r="GCG63" s="6"/>
      <c r="GCH63" s="6"/>
      <c r="GCI63" s="6"/>
      <c r="GCJ63" s="6"/>
      <c r="GCK63" s="6"/>
      <c r="GCL63" s="6"/>
      <c r="GCM63" s="6"/>
      <c r="GCN63" s="6"/>
      <c r="GCO63" s="6"/>
      <c r="GCP63" s="6"/>
      <c r="GCQ63" s="6"/>
      <c r="GCR63" s="6"/>
      <c r="GCS63" s="6"/>
      <c r="GCT63" s="6"/>
      <c r="GCU63" s="6"/>
      <c r="GCV63" s="6"/>
      <c r="GCW63" s="6"/>
      <c r="GCX63" s="6"/>
      <c r="GCY63" s="6"/>
      <c r="GCZ63" s="6"/>
      <c r="GDA63" s="6"/>
      <c r="GDB63" s="6"/>
      <c r="GDC63" s="6"/>
      <c r="GDD63" s="6"/>
      <c r="GDE63" s="6"/>
      <c r="GDF63" s="6"/>
      <c r="GDG63" s="6"/>
      <c r="GDH63" s="6"/>
      <c r="GDI63" s="6"/>
      <c r="GDJ63" s="6"/>
      <c r="GDK63" s="6"/>
      <c r="GDL63" s="6"/>
      <c r="GDM63" s="6"/>
      <c r="GDN63" s="6"/>
      <c r="GDO63" s="6"/>
      <c r="GDP63" s="6"/>
      <c r="GDQ63" s="6"/>
      <c r="GDR63" s="6"/>
      <c r="GDS63" s="6"/>
      <c r="GDT63" s="6"/>
      <c r="GDU63" s="6"/>
      <c r="GDV63" s="6"/>
      <c r="GDW63" s="6"/>
      <c r="GDX63" s="6"/>
      <c r="GDY63" s="6"/>
      <c r="GDZ63" s="6"/>
      <c r="GEA63" s="6"/>
      <c r="GEB63" s="6"/>
      <c r="GEC63" s="6"/>
      <c r="GED63" s="6"/>
      <c r="GEE63" s="6"/>
      <c r="GEF63" s="6"/>
      <c r="GEG63" s="6"/>
      <c r="GEH63" s="6"/>
      <c r="GEI63" s="6"/>
      <c r="GEJ63" s="6"/>
      <c r="GEK63" s="6"/>
      <c r="GEL63" s="6"/>
      <c r="GEM63" s="6"/>
      <c r="GEN63" s="6"/>
      <c r="GEO63" s="6"/>
      <c r="GEP63" s="6"/>
      <c r="GEQ63" s="6"/>
      <c r="GER63" s="6"/>
      <c r="GES63" s="6"/>
      <c r="GET63" s="6"/>
      <c r="GEU63" s="6"/>
      <c r="GEV63" s="6"/>
      <c r="GEW63" s="6"/>
      <c r="GEX63" s="6"/>
      <c r="GEY63" s="6"/>
      <c r="GEZ63" s="6"/>
      <c r="GFA63" s="6"/>
      <c r="GFB63" s="6"/>
      <c r="GFC63" s="6"/>
      <c r="GFD63" s="6"/>
      <c r="GFE63" s="6"/>
      <c r="GFF63" s="6"/>
      <c r="GFG63" s="6"/>
      <c r="GFH63" s="6"/>
      <c r="GFI63" s="6"/>
      <c r="GFJ63" s="6"/>
      <c r="GFK63" s="6"/>
      <c r="GFL63" s="6"/>
      <c r="GFM63" s="6"/>
      <c r="GFN63" s="6"/>
      <c r="GFO63" s="6"/>
      <c r="GFP63" s="6"/>
      <c r="GFQ63" s="6"/>
      <c r="GFR63" s="6"/>
      <c r="GFS63" s="6"/>
      <c r="GFT63" s="6"/>
      <c r="GFU63" s="6"/>
      <c r="GFV63" s="6"/>
      <c r="GFW63" s="6"/>
      <c r="GFX63" s="6"/>
      <c r="GFY63" s="6"/>
      <c r="GFZ63" s="6"/>
      <c r="GGA63" s="6"/>
      <c r="GGB63" s="6"/>
      <c r="GGC63" s="6"/>
      <c r="GGD63" s="6"/>
      <c r="GGE63" s="6"/>
      <c r="GGF63" s="6"/>
      <c r="GGG63" s="6"/>
      <c r="GGH63" s="6"/>
      <c r="GGI63" s="6"/>
      <c r="GGJ63" s="6"/>
      <c r="GGK63" s="6"/>
      <c r="GGL63" s="6"/>
      <c r="GGM63" s="6"/>
      <c r="GGN63" s="6"/>
      <c r="GGO63" s="6"/>
      <c r="GGP63" s="6"/>
      <c r="GGQ63" s="6"/>
      <c r="GGR63" s="6"/>
      <c r="GGS63" s="6"/>
      <c r="GGT63" s="6"/>
      <c r="GGU63" s="6"/>
      <c r="GGV63" s="6"/>
      <c r="GGW63" s="6"/>
      <c r="GGX63" s="6"/>
      <c r="GGY63" s="6"/>
      <c r="GGZ63" s="6"/>
      <c r="GHA63" s="6"/>
      <c r="GHB63" s="6"/>
      <c r="GHC63" s="6"/>
      <c r="GHD63" s="6"/>
      <c r="GHE63" s="6"/>
      <c r="GHF63" s="6"/>
      <c r="GHG63" s="6"/>
      <c r="GHH63" s="6"/>
      <c r="GHI63" s="6"/>
      <c r="GHJ63" s="6"/>
      <c r="GHK63" s="6"/>
      <c r="GHL63" s="6"/>
      <c r="GHM63" s="6"/>
      <c r="GHN63" s="6"/>
      <c r="GHO63" s="6"/>
      <c r="GHP63" s="6"/>
      <c r="GHQ63" s="6"/>
      <c r="GHR63" s="6"/>
      <c r="GHS63" s="6"/>
      <c r="GHT63" s="6"/>
      <c r="GHU63" s="6"/>
      <c r="GHV63" s="6"/>
      <c r="GHW63" s="6"/>
      <c r="GHX63" s="6"/>
      <c r="GHY63" s="6"/>
      <c r="GHZ63" s="6"/>
      <c r="GIA63" s="6"/>
      <c r="GIB63" s="6"/>
      <c r="GIC63" s="6"/>
      <c r="GID63" s="6"/>
      <c r="GIE63" s="6"/>
      <c r="GIF63" s="6"/>
      <c r="GIG63" s="6"/>
      <c r="GIH63" s="6"/>
      <c r="GII63" s="6"/>
      <c r="GIJ63" s="6"/>
      <c r="GIK63" s="6"/>
      <c r="GIL63" s="6"/>
      <c r="GIM63" s="6"/>
      <c r="GIN63" s="6"/>
      <c r="GIO63" s="6"/>
      <c r="GIP63" s="6"/>
      <c r="GIQ63" s="6"/>
      <c r="GIR63" s="6"/>
      <c r="GIS63" s="6"/>
      <c r="GIT63" s="6"/>
      <c r="GIU63" s="6"/>
      <c r="GIV63" s="6"/>
      <c r="GIW63" s="6"/>
      <c r="GIX63" s="6"/>
      <c r="GIY63" s="6"/>
      <c r="GIZ63" s="6"/>
      <c r="GJA63" s="6"/>
      <c r="GJB63" s="6"/>
      <c r="GJC63" s="6"/>
      <c r="GJD63" s="6"/>
      <c r="GJE63" s="6"/>
      <c r="GJF63" s="6"/>
      <c r="GJG63" s="6"/>
      <c r="GJH63" s="6"/>
      <c r="GJI63" s="6"/>
      <c r="GJJ63" s="6"/>
      <c r="GJK63" s="6"/>
      <c r="GJL63" s="6"/>
      <c r="GJM63" s="6"/>
      <c r="GJN63" s="6"/>
      <c r="GJO63" s="6"/>
      <c r="GJP63" s="6"/>
      <c r="GJQ63" s="6"/>
      <c r="GJR63" s="6"/>
      <c r="GJS63" s="6"/>
      <c r="GJT63" s="6"/>
      <c r="GJU63" s="6"/>
      <c r="GJV63" s="6"/>
      <c r="GJW63" s="6"/>
      <c r="GJX63" s="6"/>
      <c r="GJY63" s="6"/>
      <c r="GJZ63" s="6"/>
      <c r="GKA63" s="6"/>
      <c r="GKB63" s="6"/>
      <c r="GKC63" s="6"/>
      <c r="GKD63" s="6"/>
      <c r="GKE63" s="6"/>
      <c r="GKF63" s="6"/>
      <c r="GKG63" s="6"/>
      <c r="GKH63" s="6"/>
      <c r="GKI63" s="6"/>
      <c r="GKJ63" s="6"/>
      <c r="GKK63" s="6"/>
      <c r="GKL63" s="6"/>
      <c r="GKM63" s="6"/>
      <c r="GKN63" s="6"/>
      <c r="GKO63" s="6"/>
      <c r="GKP63" s="6"/>
      <c r="GKQ63" s="6"/>
      <c r="GKR63" s="6"/>
      <c r="GKS63" s="6"/>
      <c r="GKT63" s="6"/>
      <c r="GKU63" s="6"/>
      <c r="GKV63" s="6"/>
      <c r="GKW63" s="6"/>
      <c r="GKX63" s="6"/>
      <c r="GKY63" s="6"/>
      <c r="GKZ63" s="6"/>
      <c r="GLA63" s="6"/>
      <c r="GLB63" s="6"/>
      <c r="GLC63" s="6"/>
      <c r="GLD63" s="6"/>
      <c r="GLE63" s="6"/>
      <c r="GLF63" s="6"/>
      <c r="GLG63" s="6"/>
      <c r="GLH63" s="6"/>
      <c r="GLI63" s="6"/>
      <c r="GLJ63" s="6"/>
      <c r="GLK63" s="6"/>
      <c r="GLL63" s="6"/>
      <c r="GLM63" s="6"/>
      <c r="GLN63" s="6"/>
      <c r="GLO63" s="6"/>
      <c r="GLP63" s="6"/>
      <c r="GLQ63" s="6"/>
      <c r="GLR63" s="6"/>
      <c r="GLS63" s="6"/>
      <c r="GLT63" s="6"/>
      <c r="GLU63" s="6"/>
      <c r="GLV63" s="6"/>
      <c r="GLW63" s="6"/>
      <c r="GLX63" s="6"/>
      <c r="GLY63" s="6"/>
      <c r="GLZ63" s="6"/>
      <c r="GMA63" s="6"/>
      <c r="GMB63" s="6"/>
      <c r="GMC63" s="6"/>
      <c r="GMD63" s="6"/>
      <c r="GME63" s="6"/>
      <c r="GMF63" s="6"/>
      <c r="GMG63" s="6"/>
      <c r="GMH63" s="6"/>
      <c r="GMI63" s="6"/>
      <c r="GMJ63" s="6"/>
      <c r="GMK63" s="6"/>
      <c r="GML63" s="6"/>
      <c r="GMM63" s="6"/>
      <c r="GMN63" s="6"/>
      <c r="GMO63" s="6"/>
      <c r="GMP63" s="6"/>
      <c r="GMQ63" s="6"/>
      <c r="GMR63" s="6"/>
      <c r="GMS63" s="6"/>
      <c r="GMT63" s="6"/>
      <c r="GMU63" s="6"/>
      <c r="GMV63" s="6"/>
      <c r="GMW63" s="6"/>
      <c r="GMX63" s="6"/>
      <c r="GMY63" s="6"/>
      <c r="GMZ63" s="6"/>
      <c r="GNA63" s="6"/>
      <c r="GNB63" s="6"/>
      <c r="GNC63" s="6"/>
      <c r="GND63" s="6"/>
      <c r="GNE63" s="6"/>
      <c r="GNF63" s="6"/>
      <c r="GNG63" s="6"/>
      <c r="GNH63" s="6"/>
      <c r="GNI63" s="6"/>
      <c r="GNJ63" s="6"/>
      <c r="GNK63" s="6"/>
      <c r="GNL63" s="6"/>
      <c r="GNM63" s="6"/>
      <c r="GNN63" s="6"/>
      <c r="GNO63" s="6"/>
      <c r="GNP63" s="6"/>
      <c r="GNQ63" s="6"/>
      <c r="GNR63" s="6"/>
      <c r="GNS63" s="6"/>
      <c r="GNT63" s="6"/>
      <c r="GNU63" s="6"/>
      <c r="GNV63" s="6"/>
      <c r="GNW63" s="6"/>
      <c r="GNX63" s="6"/>
      <c r="GNY63" s="6"/>
      <c r="GNZ63" s="6"/>
      <c r="GOA63" s="6"/>
      <c r="GOB63" s="6"/>
      <c r="GOC63" s="6"/>
      <c r="GOD63" s="6"/>
      <c r="GOE63" s="6"/>
      <c r="GOF63" s="6"/>
      <c r="GOG63" s="6"/>
      <c r="GOH63" s="6"/>
      <c r="GOI63" s="6"/>
      <c r="GOJ63" s="6"/>
      <c r="GOK63" s="6"/>
      <c r="GOL63" s="6"/>
      <c r="GOM63" s="6"/>
      <c r="GON63" s="6"/>
      <c r="GOO63" s="6"/>
      <c r="GOP63" s="6"/>
      <c r="GOQ63" s="6"/>
      <c r="GOR63" s="6"/>
      <c r="GOS63" s="6"/>
      <c r="GOT63" s="6"/>
      <c r="GOU63" s="6"/>
      <c r="GOV63" s="6"/>
      <c r="GOW63" s="6"/>
      <c r="GOX63" s="6"/>
      <c r="GOY63" s="6"/>
      <c r="GOZ63" s="6"/>
      <c r="GPA63" s="6"/>
      <c r="GPB63" s="6"/>
      <c r="GPC63" s="6"/>
      <c r="GPD63" s="6"/>
      <c r="GPE63" s="6"/>
      <c r="GPF63" s="6"/>
      <c r="GPG63" s="6"/>
      <c r="GPH63" s="6"/>
      <c r="GPI63" s="6"/>
      <c r="GPJ63" s="6"/>
      <c r="GPK63" s="6"/>
      <c r="GPL63" s="6"/>
      <c r="GPM63" s="6"/>
      <c r="GPN63" s="6"/>
      <c r="GPO63" s="6"/>
      <c r="GPP63" s="6"/>
      <c r="GPQ63" s="6"/>
      <c r="GPR63" s="6"/>
      <c r="GPS63" s="6"/>
      <c r="GPT63" s="6"/>
      <c r="GPU63" s="6"/>
      <c r="GPV63" s="6"/>
      <c r="GPW63" s="6"/>
      <c r="GPX63" s="6"/>
      <c r="GPY63" s="6"/>
      <c r="GPZ63" s="6"/>
      <c r="GQA63" s="6"/>
      <c r="GQB63" s="6"/>
      <c r="GQC63" s="6"/>
      <c r="GQD63" s="6"/>
      <c r="GQE63" s="6"/>
      <c r="GQF63" s="6"/>
      <c r="GQG63" s="6"/>
      <c r="GQH63" s="6"/>
      <c r="GQI63" s="6"/>
      <c r="GQJ63" s="6"/>
      <c r="GQK63" s="6"/>
      <c r="GQL63" s="6"/>
      <c r="GQM63" s="6"/>
      <c r="GQN63" s="6"/>
      <c r="GQO63" s="6"/>
      <c r="GQP63" s="6"/>
      <c r="GQQ63" s="6"/>
      <c r="GQR63" s="6"/>
      <c r="GQS63" s="6"/>
      <c r="GQT63" s="6"/>
      <c r="GQU63" s="6"/>
      <c r="GQV63" s="6"/>
      <c r="GQW63" s="6"/>
      <c r="GQX63" s="6"/>
      <c r="GQY63" s="6"/>
      <c r="GQZ63" s="6"/>
      <c r="GRA63" s="6"/>
      <c r="GRB63" s="6"/>
      <c r="GRC63" s="6"/>
      <c r="GRD63" s="6"/>
      <c r="GRE63" s="6"/>
      <c r="GRF63" s="6"/>
      <c r="GRG63" s="6"/>
      <c r="GRH63" s="6"/>
      <c r="GRI63" s="6"/>
      <c r="GRJ63" s="6"/>
      <c r="GRK63" s="6"/>
      <c r="GRL63" s="6"/>
      <c r="GRM63" s="6"/>
      <c r="GRN63" s="6"/>
      <c r="GRO63" s="6"/>
      <c r="GRP63" s="6"/>
      <c r="GRQ63" s="6"/>
      <c r="GRR63" s="6"/>
      <c r="GRS63" s="6"/>
      <c r="GRT63" s="6"/>
      <c r="GRU63" s="6"/>
      <c r="GRV63" s="6"/>
      <c r="GRW63" s="6"/>
      <c r="GRX63" s="6"/>
      <c r="GRY63" s="6"/>
      <c r="GRZ63" s="6"/>
      <c r="GSA63" s="6"/>
      <c r="GSB63" s="6"/>
      <c r="GSC63" s="6"/>
      <c r="GSD63" s="6"/>
      <c r="GSE63" s="6"/>
      <c r="GSF63" s="6"/>
      <c r="GSG63" s="6"/>
      <c r="GSH63" s="6"/>
      <c r="GSI63" s="6"/>
      <c r="GSJ63" s="6"/>
      <c r="GSK63" s="6"/>
      <c r="GSL63" s="6"/>
      <c r="GSM63" s="6"/>
      <c r="GSN63" s="6"/>
      <c r="GSO63" s="6"/>
      <c r="GSP63" s="6"/>
      <c r="GSQ63" s="6"/>
      <c r="GSR63" s="6"/>
      <c r="GSS63" s="6"/>
      <c r="GST63" s="6"/>
      <c r="GSU63" s="6"/>
      <c r="GSV63" s="6"/>
      <c r="GSW63" s="6"/>
      <c r="GSX63" s="6"/>
      <c r="GSY63" s="6"/>
      <c r="GSZ63" s="6"/>
      <c r="GTA63" s="6"/>
      <c r="GTB63" s="6"/>
      <c r="GTC63" s="6"/>
      <c r="GTD63" s="6"/>
      <c r="GTE63" s="6"/>
      <c r="GTF63" s="6"/>
      <c r="GTG63" s="6"/>
      <c r="GTH63" s="6"/>
      <c r="GTI63" s="6"/>
      <c r="GTJ63" s="6"/>
      <c r="GTK63" s="6"/>
      <c r="GTL63" s="6"/>
      <c r="GTM63" s="6"/>
      <c r="GTN63" s="6"/>
      <c r="GTO63" s="6"/>
      <c r="GTP63" s="6"/>
      <c r="GTQ63" s="6"/>
      <c r="GTR63" s="6"/>
      <c r="GTS63" s="6"/>
      <c r="GTT63" s="6"/>
      <c r="GTU63" s="6"/>
      <c r="GTV63" s="6"/>
      <c r="GTW63" s="6"/>
      <c r="GTX63" s="6"/>
      <c r="GTY63" s="6"/>
      <c r="GTZ63" s="6"/>
      <c r="GUA63" s="6"/>
      <c r="GUB63" s="6"/>
      <c r="GUC63" s="6"/>
      <c r="GUD63" s="6"/>
      <c r="GUE63" s="6"/>
      <c r="GUF63" s="6"/>
      <c r="GUG63" s="6"/>
      <c r="GUH63" s="6"/>
      <c r="GUI63" s="6"/>
      <c r="GUJ63" s="6"/>
      <c r="GUK63" s="6"/>
      <c r="GUL63" s="6"/>
      <c r="GUM63" s="6"/>
      <c r="GUN63" s="6"/>
      <c r="GUO63" s="6"/>
      <c r="GUP63" s="6"/>
      <c r="GUQ63" s="6"/>
      <c r="GUR63" s="6"/>
      <c r="GUS63" s="6"/>
      <c r="GUT63" s="6"/>
      <c r="GUU63" s="6"/>
      <c r="GUV63" s="6"/>
      <c r="GUW63" s="6"/>
      <c r="GUX63" s="6"/>
      <c r="GUY63" s="6"/>
      <c r="GUZ63" s="6"/>
      <c r="GVA63" s="6"/>
      <c r="GVB63" s="6"/>
      <c r="GVC63" s="6"/>
      <c r="GVD63" s="6"/>
      <c r="GVE63" s="6"/>
      <c r="GVF63" s="6"/>
      <c r="GVG63" s="6"/>
      <c r="GVH63" s="6"/>
      <c r="GVI63" s="6"/>
      <c r="GVJ63" s="6"/>
      <c r="GVK63" s="6"/>
      <c r="GVL63" s="6"/>
      <c r="GVM63" s="6"/>
      <c r="GVN63" s="6"/>
      <c r="GVO63" s="6"/>
      <c r="GVP63" s="6"/>
      <c r="GVQ63" s="6"/>
      <c r="GVR63" s="6"/>
      <c r="GVS63" s="6"/>
      <c r="GVT63" s="6"/>
      <c r="GVU63" s="6"/>
      <c r="GVV63" s="6"/>
      <c r="GVW63" s="6"/>
      <c r="GVX63" s="6"/>
      <c r="GVY63" s="6"/>
      <c r="GVZ63" s="6"/>
      <c r="GWA63" s="6"/>
      <c r="GWB63" s="6"/>
      <c r="GWC63" s="6"/>
      <c r="GWD63" s="6"/>
      <c r="GWE63" s="6"/>
      <c r="GWF63" s="6"/>
      <c r="GWG63" s="6"/>
      <c r="GWH63" s="6"/>
      <c r="GWI63" s="6"/>
      <c r="GWJ63" s="6"/>
      <c r="GWK63" s="6"/>
      <c r="GWL63" s="6"/>
      <c r="GWM63" s="6"/>
      <c r="GWN63" s="6"/>
      <c r="GWO63" s="6"/>
      <c r="GWP63" s="6"/>
      <c r="GWQ63" s="6"/>
      <c r="GWR63" s="6"/>
      <c r="GWS63" s="6"/>
      <c r="GWT63" s="6"/>
      <c r="GWU63" s="6"/>
      <c r="GWV63" s="6"/>
      <c r="GWW63" s="6"/>
      <c r="GWX63" s="6"/>
      <c r="GWY63" s="6"/>
      <c r="GWZ63" s="6"/>
      <c r="GXA63" s="6"/>
      <c r="GXB63" s="6"/>
      <c r="GXC63" s="6"/>
      <c r="GXD63" s="6"/>
      <c r="GXE63" s="6"/>
      <c r="GXF63" s="6"/>
      <c r="GXG63" s="6"/>
      <c r="GXH63" s="6"/>
      <c r="GXI63" s="6"/>
      <c r="GXJ63" s="6"/>
      <c r="GXK63" s="6"/>
      <c r="GXL63" s="6"/>
      <c r="GXM63" s="6"/>
      <c r="GXN63" s="6"/>
      <c r="GXO63" s="6"/>
      <c r="GXP63" s="6"/>
      <c r="GXQ63" s="6"/>
      <c r="GXR63" s="6"/>
      <c r="GXS63" s="6"/>
      <c r="GXT63" s="6"/>
      <c r="GXU63" s="6"/>
      <c r="GXV63" s="6"/>
      <c r="GXW63" s="6"/>
      <c r="GXX63" s="6"/>
      <c r="GXY63" s="6"/>
      <c r="GXZ63" s="6"/>
      <c r="GYA63" s="6"/>
      <c r="GYB63" s="6"/>
      <c r="GYC63" s="6"/>
      <c r="GYD63" s="6"/>
      <c r="GYE63" s="6"/>
      <c r="GYF63" s="6"/>
      <c r="GYG63" s="6"/>
      <c r="GYH63" s="6"/>
      <c r="GYI63" s="6"/>
      <c r="GYJ63" s="6"/>
      <c r="GYK63" s="6"/>
      <c r="GYL63" s="6"/>
      <c r="GYM63" s="6"/>
      <c r="GYN63" s="6"/>
      <c r="GYO63" s="6"/>
      <c r="GYP63" s="6"/>
      <c r="GYQ63" s="6"/>
      <c r="GYR63" s="6"/>
      <c r="GYS63" s="6"/>
      <c r="GYT63" s="6"/>
      <c r="GYU63" s="6"/>
      <c r="GYV63" s="6"/>
      <c r="GYW63" s="6"/>
      <c r="GYX63" s="6"/>
      <c r="GYY63" s="6"/>
      <c r="GYZ63" s="6"/>
      <c r="GZA63" s="6"/>
      <c r="GZB63" s="6"/>
      <c r="GZC63" s="6"/>
      <c r="GZD63" s="6"/>
      <c r="GZE63" s="6"/>
      <c r="GZF63" s="6"/>
      <c r="GZG63" s="6"/>
      <c r="GZH63" s="6"/>
      <c r="GZI63" s="6"/>
      <c r="GZJ63" s="6"/>
      <c r="GZK63" s="6"/>
      <c r="GZL63" s="6"/>
      <c r="GZM63" s="6"/>
      <c r="GZN63" s="6"/>
      <c r="GZO63" s="6"/>
      <c r="GZP63" s="6"/>
      <c r="GZQ63" s="6"/>
      <c r="GZR63" s="6"/>
      <c r="GZS63" s="6"/>
      <c r="GZT63" s="6"/>
      <c r="GZU63" s="6"/>
      <c r="GZV63" s="6"/>
      <c r="GZW63" s="6"/>
      <c r="GZX63" s="6"/>
      <c r="GZY63" s="6"/>
      <c r="GZZ63" s="6"/>
      <c r="HAA63" s="6"/>
      <c r="HAB63" s="6"/>
      <c r="HAC63" s="6"/>
      <c r="HAD63" s="6"/>
      <c r="HAE63" s="6"/>
      <c r="HAF63" s="6"/>
      <c r="HAG63" s="6"/>
      <c r="HAH63" s="6"/>
      <c r="HAI63" s="6"/>
      <c r="HAJ63" s="6"/>
      <c r="HAK63" s="6"/>
      <c r="HAL63" s="6"/>
      <c r="HAM63" s="6"/>
      <c r="HAN63" s="6"/>
      <c r="HAO63" s="6"/>
      <c r="HAP63" s="6"/>
      <c r="HAQ63" s="6"/>
      <c r="HAR63" s="6"/>
      <c r="HAS63" s="6"/>
      <c r="HAT63" s="6"/>
      <c r="HAU63" s="6"/>
      <c r="HAV63" s="6"/>
      <c r="HAW63" s="6"/>
      <c r="HAX63" s="6"/>
      <c r="HAY63" s="6"/>
      <c r="HAZ63" s="6"/>
      <c r="HBA63" s="6"/>
      <c r="HBB63" s="6"/>
      <c r="HBC63" s="6"/>
      <c r="HBD63" s="6"/>
      <c r="HBE63" s="6"/>
      <c r="HBF63" s="6"/>
      <c r="HBG63" s="6"/>
      <c r="HBH63" s="6"/>
      <c r="HBI63" s="6"/>
      <c r="HBJ63" s="6"/>
      <c r="HBK63" s="6"/>
      <c r="HBL63" s="6"/>
      <c r="HBM63" s="6"/>
      <c r="HBN63" s="6"/>
      <c r="HBO63" s="6"/>
      <c r="HBP63" s="6"/>
      <c r="HBQ63" s="6"/>
      <c r="HBR63" s="6"/>
      <c r="HBS63" s="6"/>
      <c r="HBT63" s="6"/>
      <c r="HBU63" s="6"/>
      <c r="HBV63" s="6"/>
      <c r="HBW63" s="6"/>
      <c r="HBX63" s="6"/>
      <c r="HBY63" s="6"/>
      <c r="HBZ63" s="6"/>
      <c r="HCA63" s="6"/>
      <c r="HCB63" s="6"/>
      <c r="HCC63" s="6"/>
      <c r="HCD63" s="6"/>
      <c r="HCE63" s="6"/>
      <c r="HCF63" s="6"/>
      <c r="HCG63" s="6"/>
      <c r="HCH63" s="6"/>
      <c r="HCI63" s="6"/>
      <c r="HCJ63" s="6"/>
      <c r="HCK63" s="6"/>
      <c r="HCL63" s="6"/>
      <c r="HCM63" s="6"/>
      <c r="HCN63" s="6"/>
      <c r="HCO63" s="6"/>
      <c r="HCP63" s="6"/>
      <c r="HCQ63" s="6"/>
      <c r="HCR63" s="6"/>
      <c r="HCS63" s="6"/>
      <c r="HCT63" s="6"/>
      <c r="HCU63" s="6"/>
      <c r="HCV63" s="6"/>
      <c r="HCW63" s="6"/>
      <c r="HCX63" s="6"/>
      <c r="HCY63" s="6"/>
      <c r="HCZ63" s="6"/>
      <c r="HDA63" s="6"/>
      <c r="HDB63" s="6"/>
      <c r="HDC63" s="6"/>
      <c r="HDD63" s="6"/>
      <c r="HDE63" s="6"/>
      <c r="HDF63" s="6"/>
      <c r="HDG63" s="6"/>
      <c r="HDH63" s="6"/>
      <c r="HDI63" s="6"/>
      <c r="HDJ63" s="6"/>
      <c r="HDK63" s="6"/>
      <c r="HDL63" s="6"/>
      <c r="HDM63" s="6"/>
      <c r="HDN63" s="6"/>
      <c r="HDO63" s="6"/>
      <c r="HDP63" s="6"/>
      <c r="HDQ63" s="6"/>
      <c r="HDR63" s="6"/>
      <c r="HDS63" s="6"/>
      <c r="HDT63" s="6"/>
      <c r="HDU63" s="6"/>
      <c r="HDV63" s="6"/>
      <c r="HDW63" s="6"/>
      <c r="HDX63" s="6"/>
      <c r="HDY63" s="6"/>
      <c r="HDZ63" s="6"/>
      <c r="HEA63" s="6"/>
      <c r="HEB63" s="6"/>
      <c r="HEC63" s="6"/>
      <c r="HED63" s="6"/>
      <c r="HEE63" s="6"/>
      <c r="HEF63" s="6"/>
      <c r="HEG63" s="6"/>
      <c r="HEH63" s="6"/>
      <c r="HEI63" s="6"/>
      <c r="HEJ63" s="6"/>
      <c r="HEK63" s="6"/>
      <c r="HEL63" s="6"/>
      <c r="HEM63" s="6"/>
      <c r="HEN63" s="6"/>
      <c r="HEO63" s="6"/>
      <c r="HEP63" s="6"/>
      <c r="HEQ63" s="6"/>
      <c r="HER63" s="6"/>
      <c r="HES63" s="6"/>
      <c r="HET63" s="6"/>
      <c r="HEU63" s="6"/>
      <c r="HEV63" s="6"/>
      <c r="HEW63" s="6"/>
      <c r="HEX63" s="6"/>
      <c r="HEY63" s="6"/>
      <c r="HEZ63" s="6"/>
      <c r="HFA63" s="6"/>
      <c r="HFB63" s="6"/>
      <c r="HFC63" s="6"/>
      <c r="HFD63" s="6"/>
      <c r="HFE63" s="6"/>
      <c r="HFF63" s="6"/>
      <c r="HFG63" s="6"/>
      <c r="HFH63" s="6"/>
      <c r="HFI63" s="6"/>
      <c r="HFJ63" s="6"/>
      <c r="HFK63" s="6"/>
      <c r="HFL63" s="6"/>
      <c r="HFM63" s="6"/>
      <c r="HFN63" s="6"/>
      <c r="HFO63" s="6"/>
      <c r="HFP63" s="6"/>
      <c r="HFQ63" s="6"/>
      <c r="HFR63" s="6"/>
      <c r="HFS63" s="6"/>
      <c r="HFT63" s="6"/>
      <c r="HFU63" s="6"/>
      <c r="HFV63" s="6"/>
      <c r="HFW63" s="6"/>
      <c r="HFX63" s="6"/>
      <c r="HFY63" s="6"/>
      <c r="HFZ63" s="6"/>
      <c r="HGA63" s="6"/>
      <c r="HGB63" s="6"/>
      <c r="HGC63" s="6"/>
      <c r="HGD63" s="6"/>
      <c r="HGE63" s="6"/>
      <c r="HGF63" s="6"/>
      <c r="HGG63" s="6"/>
      <c r="HGH63" s="6"/>
      <c r="HGI63" s="6"/>
      <c r="HGJ63" s="6"/>
      <c r="HGK63" s="6"/>
      <c r="HGL63" s="6"/>
      <c r="HGM63" s="6"/>
      <c r="HGN63" s="6"/>
      <c r="HGO63" s="6"/>
      <c r="HGP63" s="6"/>
      <c r="HGQ63" s="6"/>
      <c r="HGR63" s="6"/>
      <c r="HGS63" s="6"/>
      <c r="HGT63" s="6"/>
      <c r="HGU63" s="6"/>
      <c r="HGV63" s="6"/>
      <c r="HGW63" s="6"/>
      <c r="HGX63" s="6"/>
      <c r="HGY63" s="6"/>
      <c r="HGZ63" s="6"/>
      <c r="HHA63" s="6"/>
      <c r="HHB63" s="6"/>
      <c r="HHC63" s="6"/>
      <c r="HHD63" s="6"/>
      <c r="HHE63" s="6"/>
      <c r="HHF63" s="6"/>
      <c r="HHG63" s="6"/>
      <c r="HHH63" s="6"/>
      <c r="HHI63" s="6"/>
      <c r="HHJ63" s="6"/>
      <c r="HHK63" s="6"/>
      <c r="HHL63" s="6"/>
      <c r="HHM63" s="6"/>
      <c r="HHN63" s="6"/>
      <c r="HHO63" s="6"/>
      <c r="HHP63" s="6"/>
      <c r="HHQ63" s="6"/>
      <c r="HHR63" s="6"/>
      <c r="HHS63" s="6"/>
      <c r="HHT63" s="6"/>
      <c r="HHU63" s="6"/>
      <c r="HHV63" s="6"/>
      <c r="HHW63" s="6"/>
      <c r="HHX63" s="6"/>
      <c r="HHY63" s="6"/>
      <c r="HHZ63" s="6"/>
      <c r="HIA63" s="6"/>
      <c r="HIB63" s="6"/>
      <c r="HIC63" s="6"/>
      <c r="HID63" s="6"/>
      <c r="HIE63" s="6"/>
      <c r="HIF63" s="6"/>
      <c r="HIG63" s="6"/>
      <c r="HIH63" s="6"/>
      <c r="HII63" s="6"/>
      <c r="HIJ63" s="6"/>
      <c r="HIK63" s="6"/>
      <c r="HIL63" s="6"/>
      <c r="HIM63" s="6"/>
      <c r="HIN63" s="6"/>
      <c r="HIO63" s="6"/>
      <c r="HIP63" s="6"/>
      <c r="HIQ63" s="6"/>
      <c r="HIR63" s="6"/>
      <c r="HIS63" s="6"/>
      <c r="HIT63" s="6"/>
      <c r="HIU63" s="6"/>
      <c r="HIV63" s="6"/>
      <c r="HIW63" s="6"/>
      <c r="HIX63" s="6"/>
      <c r="HIY63" s="6"/>
      <c r="HIZ63" s="6"/>
      <c r="HJA63" s="6"/>
      <c r="HJB63" s="6"/>
      <c r="HJC63" s="6"/>
      <c r="HJD63" s="6"/>
      <c r="HJE63" s="6"/>
      <c r="HJF63" s="6"/>
      <c r="HJG63" s="6"/>
      <c r="HJH63" s="6"/>
      <c r="HJI63" s="6"/>
      <c r="HJJ63" s="6"/>
      <c r="HJK63" s="6"/>
      <c r="HJL63" s="6"/>
      <c r="HJM63" s="6"/>
      <c r="HJN63" s="6"/>
      <c r="HJO63" s="6"/>
      <c r="HJP63" s="6"/>
      <c r="HJQ63" s="6"/>
      <c r="HJR63" s="6"/>
      <c r="HJS63" s="6"/>
      <c r="HJT63" s="6"/>
      <c r="HJU63" s="6"/>
      <c r="HJV63" s="6"/>
      <c r="HJW63" s="6"/>
      <c r="HJX63" s="6"/>
      <c r="HJY63" s="6"/>
      <c r="HJZ63" s="6"/>
      <c r="HKA63" s="6"/>
      <c r="HKB63" s="6"/>
      <c r="HKC63" s="6"/>
      <c r="HKD63" s="6"/>
      <c r="HKE63" s="6"/>
      <c r="HKF63" s="6"/>
      <c r="HKG63" s="6"/>
      <c r="HKH63" s="6"/>
      <c r="HKI63" s="6"/>
      <c r="HKJ63" s="6"/>
      <c r="HKK63" s="6"/>
      <c r="HKL63" s="6"/>
      <c r="HKM63" s="6"/>
      <c r="HKN63" s="6"/>
      <c r="HKO63" s="6"/>
      <c r="HKP63" s="6"/>
      <c r="HKQ63" s="6"/>
      <c r="HKR63" s="6"/>
      <c r="HKS63" s="6"/>
      <c r="HKT63" s="6"/>
      <c r="HKU63" s="6"/>
      <c r="HKV63" s="6"/>
      <c r="HKW63" s="6"/>
      <c r="HKX63" s="6"/>
      <c r="HKY63" s="6"/>
      <c r="HKZ63" s="6"/>
      <c r="HLA63" s="6"/>
      <c r="HLB63" s="6"/>
      <c r="HLC63" s="6"/>
      <c r="HLD63" s="6"/>
      <c r="HLE63" s="6"/>
      <c r="HLF63" s="6"/>
      <c r="HLG63" s="6"/>
      <c r="HLH63" s="6"/>
      <c r="HLI63" s="6"/>
      <c r="HLJ63" s="6"/>
      <c r="HLK63" s="6"/>
      <c r="HLL63" s="6"/>
      <c r="HLM63" s="6"/>
      <c r="HLN63" s="6"/>
      <c r="HLO63" s="6"/>
      <c r="HLP63" s="6"/>
      <c r="HLQ63" s="6"/>
      <c r="HLR63" s="6"/>
      <c r="HLS63" s="6"/>
      <c r="HLT63" s="6"/>
      <c r="HLU63" s="6"/>
      <c r="HLV63" s="6"/>
      <c r="HLW63" s="6"/>
      <c r="HLX63" s="6"/>
      <c r="HLY63" s="6"/>
      <c r="HLZ63" s="6"/>
      <c r="HMA63" s="6"/>
      <c r="HMB63" s="6"/>
      <c r="HMC63" s="6"/>
      <c r="HMD63" s="6"/>
      <c r="HME63" s="6"/>
      <c r="HMF63" s="6"/>
      <c r="HMG63" s="6"/>
      <c r="HMH63" s="6"/>
      <c r="HMI63" s="6"/>
      <c r="HMJ63" s="6"/>
      <c r="HMK63" s="6"/>
      <c r="HML63" s="6"/>
      <c r="HMM63" s="6"/>
      <c r="HMN63" s="6"/>
      <c r="HMO63" s="6"/>
      <c r="HMP63" s="6"/>
      <c r="HMQ63" s="6"/>
      <c r="HMR63" s="6"/>
      <c r="HMS63" s="6"/>
      <c r="HMT63" s="6"/>
      <c r="HMU63" s="6"/>
      <c r="HMV63" s="6"/>
      <c r="HMW63" s="6"/>
      <c r="HMX63" s="6"/>
      <c r="HMY63" s="6"/>
      <c r="HMZ63" s="6"/>
      <c r="HNA63" s="6"/>
      <c r="HNB63" s="6"/>
      <c r="HNC63" s="6"/>
      <c r="HND63" s="6"/>
      <c r="HNE63" s="6"/>
      <c r="HNF63" s="6"/>
      <c r="HNG63" s="6"/>
      <c r="HNH63" s="6"/>
      <c r="HNI63" s="6"/>
      <c r="HNJ63" s="6"/>
      <c r="HNK63" s="6"/>
      <c r="HNL63" s="6"/>
      <c r="HNM63" s="6"/>
      <c r="HNN63" s="6"/>
      <c r="HNO63" s="6"/>
      <c r="HNP63" s="6"/>
      <c r="HNQ63" s="6"/>
      <c r="HNR63" s="6"/>
      <c r="HNS63" s="6"/>
      <c r="HNT63" s="6"/>
      <c r="HNU63" s="6"/>
      <c r="HNV63" s="6"/>
      <c r="HNW63" s="6"/>
      <c r="HNX63" s="6"/>
      <c r="HNY63" s="6"/>
      <c r="HNZ63" s="6"/>
      <c r="HOA63" s="6"/>
      <c r="HOB63" s="6"/>
      <c r="HOC63" s="6"/>
      <c r="HOD63" s="6"/>
      <c r="HOE63" s="6"/>
      <c r="HOF63" s="6"/>
      <c r="HOG63" s="6"/>
      <c r="HOH63" s="6"/>
      <c r="HOI63" s="6"/>
      <c r="HOJ63" s="6"/>
      <c r="HOK63" s="6"/>
      <c r="HOL63" s="6"/>
      <c r="HOM63" s="6"/>
      <c r="HON63" s="6"/>
      <c r="HOO63" s="6"/>
      <c r="HOP63" s="6"/>
      <c r="HOQ63" s="6"/>
      <c r="HOR63" s="6"/>
      <c r="HOS63" s="6"/>
      <c r="HOT63" s="6"/>
      <c r="HOU63" s="6"/>
      <c r="HOV63" s="6"/>
      <c r="HOW63" s="6"/>
      <c r="HOX63" s="6"/>
      <c r="HOY63" s="6"/>
      <c r="HOZ63" s="6"/>
      <c r="HPA63" s="6"/>
      <c r="HPB63" s="6"/>
      <c r="HPC63" s="6"/>
      <c r="HPD63" s="6"/>
      <c r="HPE63" s="6"/>
      <c r="HPF63" s="6"/>
      <c r="HPG63" s="6"/>
      <c r="HPH63" s="6"/>
      <c r="HPI63" s="6"/>
      <c r="HPJ63" s="6"/>
      <c r="HPK63" s="6"/>
      <c r="HPL63" s="6"/>
      <c r="HPM63" s="6"/>
      <c r="HPN63" s="6"/>
      <c r="HPO63" s="6"/>
      <c r="HPP63" s="6"/>
      <c r="HPQ63" s="6"/>
      <c r="HPR63" s="6"/>
      <c r="HPS63" s="6"/>
      <c r="HPT63" s="6"/>
      <c r="HPU63" s="6"/>
      <c r="HPV63" s="6"/>
      <c r="HPW63" s="6"/>
      <c r="HPX63" s="6"/>
      <c r="HPY63" s="6"/>
      <c r="HPZ63" s="6"/>
      <c r="HQA63" s="6"/>
      <c r="HQB63" s="6"/>
      <c r="HQC63" s="6"/>
      <c r="HQD63" s="6"/>
      <c r="HQE63" s="6"/>
      <c r="HQF63" s="6"/>
      <c r="HQG63" s="6"/>
      <c r="HQH63" s="6"/>
      <c r="HQI63" s="6"/>
      <c r="HQJ63" s="6"/>
      <c r="HQK63" s="6"/>
      <c r="HQL63" s="6"/>
      <c r="HQM63" s="6"/>
      <c r="HQN63" s="6"/>
      <c r="HQO63" s="6"/>
      <c r="HQP63" s="6"/>
      <c r="HQQ63" s="6"/>
      <c r="HQR63" s="6"/>
      <c r="HQS63" s="6"/>
      <c r="HQT63" s="6"/>
      <c r="HQU63" s="6"/>
      <c r="HQV63" s="6"/>
      <c r="HQW63" s="6"/>
      <c r="HQX63" s="6"/>
      <c r="HQY63" s="6"/>
      <c r="HQZ63" s="6"/>
      <c r="HRA63" s="6"/>
      <c r="HRB63" s="6"/>
      <c r="HRC63" s="6"/>
      <c r="HRD63" s="6"/>
      <c r="HRE63" s="6"/>
      <c r="HRF63" s="6"/>
      <c r="HRG63" s="6"/>
      <c r="HRH63" s="6"/>
      <c r="HRI63" s="6"/>
      <c r="HRJ63" s="6"/>
      <c r="HRK63" s="6"/>
      <c r="HRL63" s="6"/>
      <c r="HRM63" s="6"/>
      <c r="HRN63" s="6"/>
      <c r="HRO63" s="6"/>
      <c r="HRP63" s="6"/>
      <c r="HRQ63" s="6"/>
      <c r="HRR63" s="6"/>
      <c r="HRS63" s="6"/>
      <c r="HRT63" s="6"/>
      <c r="HRU63" s="6"/>
      <c r="HRV63" s="6"/>
      <c r="HRW63" s="6"/>
      <c r="HRX63" s="6"/>
      <c r="HRY63" s="6"/>
      <c r="HRZ63" s="6"/>
      <c r="HSA63" s="6"/>
      <c r="HSB63" s="6"/>
      <c r="HSC63" s="6"/>
      <c r="HSD63" s="6"/>
      <c r="HSE63" s="6"/>
      <c r="HSF63" s="6"/>
      <c r="HSG63" s="6"/>
      <c r="HSH63" s="6"/>
      <c r="HSI63" s="6"/>
      <c r="HSJ63" s="6"/>
      <c r="HSK63" s="6"/>
      <c r="HSL63" s="6"/>
      <c r="HSM63" s="6"/>
      <c r="HSN63" s="6"/>
      <c r="HSO63" s="6"/>
      <c r="HSP63" s="6"/>
      <c r="HSQ63" s="6"/>
      <c r="HSR63" s="6"/>
      <c r="HSS63" s="6"/>
      <c r="HST63" s="6"/>
      <c r="HSU63" s="6"/>
      <c r="HSV63" s="6"/>
      <c r="HSW63" s="6"/>
      <c r="HSX63" s="6"/>
      <c r="HSY63" s="6"/>
      <c r="HSZ63" s="6"/>
      <c r="HTA63" s="6"/>
      <c r="HTB63" s="6"/>
      <c r="HTC63" s="6"/>
      <c r="HTD63" s="6"/>
      <c r="HTE63" s="6"/>
      <c r="HTF63" s="6"/>
      <c r="HTG63" s="6"/>
      <c r="HTH63" s="6"/>
      <c r="HTI63" s="6"/>
      <c r="HTJ63" s="6"/>
      <c r="HTK63" s="6"/>
      <c r="HTL63" s="6"/>
      <c r="HTM63" s="6"/>
      <c r="HTN63" s="6"/>
      <c r="HTO63" s="6"/>
      <c r="HTP63" s="6"/>
      <c r="HTQ63" s="6"/>
      <c r="HTR63" s="6"/>
      <c r="HTS63" s="6"/>
      <c r="HTT63" s="6"/>
      <c r="HTU63" s="6"/>
      <c r="HTV63" s="6"/>
      <c r="HTW63" s="6"/>
      <c r="HTX63" s="6"/>
      <c r="HTY63" s="6"/>
      <c r="HTZ63" s="6"/>
      <c r="HUA63" s="6"/>
      <c r="HUB63" s="6"/>
      <c r="HUC63" s="6"/>
      <c r="HUD63" s="6"/>
      <c r="HUE63" s="6"/>
      <c r="HUF63" s="6"/>
      <c r="HUG63" s="6"/>
      <c r="HUH63" s="6"/>
      <c r="HUI63" s="6"/>
      <c r="HUJ63" s="6"/>
      <c r="HUK63" s="6"/>
      <c r="HUL63" s="6"/>
      <c r="HUM63" s="6"/>
      <c r="HUN63" s="6"/>
      <c r="HUO63" s="6"/>
      <c r="HUP63" s="6"/>
      <c r="HUQ63" s="6"/>
      <c r="HUR63" s="6"/>
      <c r="HUS63" s="6"/>
      <c r="HUT63" s="6"/>
      <c r="HUU63" s="6"/>
      <c r="HUV63" s="6"/>
      <c r="HUW63" s="6"/>
      <c r="HUX63" s="6"/>
      <c r="HUY63" s="6"/>
      <c r="HUZ63" s="6"/>
      <c r="HVA63" s="6"/>
      <c r="HVB63" s="6"/>
      <c r="HVC63" s="6"/>
      <c r="HVD63" s="6"/>
      <c r="HVE63" s="6"/>
      <c r="HVF63" s="6"/>
      <c r="HVG63" s="6"/>
      <c r="HVH63" s="6"/>
      <c r="HVI63" s="6"/>
      <c r="HVJ63" s="6"/>
      <c r="HVK63" s="6"/>
      <c r="HVL63" s="6"/>
      <c r="HVM63" s="6"/>
      <c r="HVN63" s="6"/>
      <c r="HVO63" s="6"/>
      <c r="HVP63" s="6"/>
      <c r="HVQ63" s="6"/>
      <c r="HVR63" s="6"/>
      <c r="HVS63" s="6"/>
      <c r="HVT63" s="6"/>
      <c r="HVU63" s="6"/>
      <c r="HVV63" s="6"/>
      <c r="HVW63" s="6"/>
      <c r="HVX63" s="6"/>
      <c r="HVY63" s="6"/>
      <c r="HVZ63" s="6"/>
      <c r="HWA63" s="6"/>
      <c r="HWB63" s="6"/>
      <c r="HWC63" s="6"/>
      <c r="HWD63" s="6"/>
      <c r="HWE63" s="6"/>
      <c r="HWF63" s="6"/>
      <c r="HWG63" s="6"/>
      <c r="HWH63" s="6"/>
      <c r="HWI63" s="6"/>
      <c r="HWJ63" s="6"/>
      <c r="HWK63" s="6"/>
      <c r="HWL63" s="6"/>
      <c r="HWM63" s="6"/>
      <c r="HWN63" s="6"/>
      <c r="HWO63" s="6"/>
      <c r="HWP63" s="6"/>
      <c r="HWQ63" s="6"/>
      <c r="HWR63" s="6"/>
      <c r="HWS63" s="6"/>
      <c r="HWT63" s="6"/>
      <c r="HWU63" s="6"/>
      <c r="HWV63" s="6"/>
      <c r="HWW63" s="6"/>
      <c r="HWX63" s="6"/>
      <c r="HWY63" s="6"/>
      <c r="HWZ63" s="6"/>
      <c r="HXA63" s="6"/>
      <c r="HXB63" s="6"/>
      <c r="HXC63" s="6"/>
      <c r="HXD63" s="6"/>
      <c r="HXE63" s="6"/>
      <c r="HXF63" s="6"/>
      <c r="HXG63" s="6"/>
      <c r="HXH63" s="6"/>
      <c r="HXI63" s="6"/>
      <c r="HXJ63" s="6"/>
      <c r="HXK63" s="6"/>
      <c r="HXL63" s="6"/>
      <c r="HXM63" s="6"/>
      <c r="HXN63" s="6"/>
      <c r="HXO63" s="6"/>
      <c r="HXP63" s="6"/>
      <c r="HXQ63" s="6"/>
      <c r="HXR63" s="6"/>
      <c r="HXS63" s="6"/>
      <c r="HXT63" s="6"/>
      <c r="HXU63" s="6"/>
      <c r="HXV63" s="6"/>
      <c r="HXW63" s="6"/>
      <c r="HXX63" s="6"/>
      <c r="HXY63" s="6"/>
      <c r="HXZ63" s="6"/>
      <c r="HYA63" s="6"/>
      <c r="HYB63" s="6"/>
      <c r="HYC63" s="6"/>
      <c r="HYD63" s="6"/>
      <c r="HYE63" s="6"/>
      <c r="HYF63" s="6"/>
      <c r="HYG63" s="6"/>
      <c r="HYH63" s="6"/>
      <c r="HYI63" s="6"/>
      <c r="HYJ63" s="6"/>
      <c r="HYK63" s="6"/>
      <c r="HYL63" s="6"/>
      <c r="HYM63" s="6"/>
      <c r="HYN63" s="6"/>
      <c r="HYO63" s="6"/>
      <c r="HYP63" s="6"/>
      <c r="HYQ63" s="6"/>
      <c r="HYR63" s="6"/>
      <c r="HYS63" s="6"/>
      <c r="HYT63" s="6"/>
      <c r="HYU63" s="6"/>
      <c r="HYV63" s="6"/>
      <c r="HYW63" s="6"/>
      <c r="HYX63" s="6"/>
      <c r="HYY63" s="6"/>
      <c r="HYZ63" s="6"/>
      <c r="HZA63" s="6"/>
      <c r="HZB63" s="6"/>
      <c r="HZC63" s="6"/>
      <c r="HZD63" s="6"/>
      <c r="HZE63" s="6"/>
      <c r="HZF63" s="6"/>
      <c r="HZG63" s="6"/>
      <c r="HZH63" s="6"/>
      <c r="HZI63" s="6"/>
      <c r="HZJ63" s="6"/>
      <c r="HZK63" s="6"/>
      <c r="HZL63" s="6"/>
      <c r="HZM63" s="6"/>
      <c r="HZN63" s="6"/>
      <c r="HZO63" s="6"/>
      <c r="HZP63" s="6"/>
      <c r="HZQ63" s="6"/>
      <c r="HZR63" s="6"/>
      <c r="HZS63" s="6"/>
      <c r="HZT63" s="6"/>
      <c r="HZU63" s="6"/>
      <c r="HZV63" s="6"/>
      <c r="HZW63" s="6"/>
      <c r="HZX63" s="6"/>
      <c r="HZY63" s="6"/>
      <c r="HZZ63" s="6"/>
      <c r="IAA63" s="6"/>
      <c r="IAB63" s="6"/>
      <c r="IAC63" s="6"/>
      <c r="IAD63" s="6"/>
      <c r="IAE63" s="6"/>
      <c r="IAF63" s="6"/>
      <c r="IAG63" s="6"/>
      <c r="IAH63" s="6"/>
      <c r="IAI63" s="6"/>
      <c r="IAJ63" s="6"/>
      <c r="IAK63" s="6"/>
      <c r="IAL63" s="6"/>
      <c r="IAM63" s="6"/>
      <c r="IAN63" s="6"/>
      <c r="IAO63" s="6"/>
      <c r="IAP63" s="6"/>
      <c r="IAQ63" s="6"/>
      <c r="IAR63" s="6"/>
      <c r="IAS63" s="6"/>
      <c r="IAT63" s="6"/>
      <c r="IAU63" s="6"/>
      <c r="IAV63" s="6"/>
      <c r="IAW63" s="6"/>
      <c r="IAX63" s="6"/>
      <c r="IAY63" s="6"/>
      <c r="IAZ63" s="6"/>
      <c r="IBA63" s="6"/>
      <c r="IBB63" s="6"/>
      <c r="IBC63" s="6"/>
      <c r="IBD63" s="6"/>
      <c r="IBE63" s="6"/>
      <c r="IBF63" s="6"/>
      <c r="IBG63" s="6"/>
      <c r="IBH63" s="6"/>
      <c r="IBI63" s="6"/>
      <c r="IBJ63" s="6"/>
      <c r="IBK63" s="6"/>
      <c r="IBL63" s="6"/>
      <c r="IBM63" s="6"/>
      <c r="IBN63" s="6"/>
      <c r="IBO63" s="6"/>
      <c r="IBP63" s="6"/>
      <c r="IBQ63" s="6"/>
      <c r="IBR63" s="6"/>
      <c r="IBS63" s="6"/>
      <c r="IBT63" s="6"/>
      <c r="IBU63" s="6"/>
      <c r="IBV63" s="6"/>
      <c r="IBW63" s="6"/>
      <c r="IBX63" s="6"/>
      <c r="IBY63" s="6"/>
      <c r="IBZ63" s="6"/>
      <c r="ICA63" s="6"/>
      <c r="ICB63" s="6"/>
      <c r="ICC63" s="6"/>
      <c r="ICD63" s="6"/>
      <c r="ICE63" s="6"/>
      <c r="ICF63" s="6"/>
      <c r="ICG63" s="6"/>
      <c r="ICH63" s="6"/>
      <c r="ICI63" s="6"/>
      <c r="ICJ63" s="6"/>
      <c r="ICK63" s="6"/>
      <c r="ICL63" s="6"/>
      <c r="ICM63" s="6"/>
      <c r="ICN63" s="6"/>
      <c r="ICO63" s="6"/>
      <c r="ICP63" s="6"/>
      <c r="ICQ63" s="6"/>
      <c r="ICR63" s="6"/>
      <c r="ICS63" s="6"/>
      <c r="ICT63" s="6"/>
      <c r="ICU63" s="6"/>
      <c r="ICV63" s="6"/>
      <c r="ICW63" s="6"/>
      <c r="ICX63" s="6"/>
      <c r="ICY63" s="6"/>
      <c r="ICZ63" s="6"/>
      <c r="IDA63" s="6"/>
      <c r="IDB63" s="6"/>
      <c r="IDC63" s="6"/>
      <c r="IDD63" s="6"/>
      <c r="IDE63" s="6"/>
      <c r="IDF63" s="6"/>
      <c r="IDG63" s="6"/>
      <c r="IDH63" s="6"/>
      <c r="IDI63" s="6"/>
      <c r="IDJ63" s="6"/>
      <c r="IDK63" s="6"/>
      <c r="IDL63" s="6"/>
      <c r="IDM63" s="6"/>
      <c r="IDN63" s="6"/>
      <c r="IDO63" s="6"/>
      <c r="IDP63" s="6"/>
      <c r="IDQ63" s="6"/>
      <c r="IDR63" s="6"/>
      <c r="IDS63" s="6"/>
      <c r="IDT63" s="6"/>
      <c r="IDU63" s="6"/>
      <c r="IDV63" s="6"/>
      <c r="IDW63" s="6"/>
      <c r="IDX63" s="6"/>
      <c r="IDY63" s="6"/>
      <c r="IDZ63" s="6"/>
      <c r="IEA63" s="6"/>
      <c r="IEB63" s="6"/>
      <c r="IEC63" s="6"/>
      <c r="IED63" s="6"/>
      <c r="IEE63" s="6"/>
      <c r="IEF63" s="6"/>
      <c r="IEG63" s="6"/>
      <c r="IEH63" s="6"/>
      <c r="IEI63" s="6"/>
      <c r="IEJ63" s="6"/>
      <c r="IEK63" s="6"/>
      <c r="IEL63" s="6"/>
      <c r="IEM63" s="6"/>
      <c r="IEN63" s="6"/>
      <c r="IEO63" s="6"/>
      <c r="IEP63" s="6"/>
      <c r="IEQ63" s="6"/>
      <c r="IER63" s="6"/>
      <c r="IES63" s="6"/>
      <c r="IET63" s="6"/>
      <c r="IEU63" s="6"/>
      <c r="IEV63" s="6"/>
      <c r="IEW63" s="6"/>
      <c r="IEX63" s="6"/>
      <c r="IEY63" s="6"/>
      <c r="IEZ63" s="6"/>
      <c r="IFA63" s="6"/>
      <c r="IFB63" s="6"/>
      <c r="IFC63" s="6"/>
      <c r="IFD63" s="6"/>
      <c r="IFE63" s="6"/>
      <c r="IFF63" s="6"/>
      <c r="IFG63" s="6"/>
      <c r="IFH63" s="6"/>
      <c r="IFI63" s="6"/>
      <c r="IFJ63" s="6"/>
      <c r="IFK63" s="6"/>
      <c r="IFL63" s="6"/>
      <c r="IFM63" s="6"/>
      <c r="IFN63" s="6"/>
      <c r="IFO63" s="6"/>
      <c r="IFP63" s="6"/>
      <c r="IFQ63" s="6"/>
      <c r="IFR63" s="6"/>
      <c r="IFS63" s="6"/>
      <c r="IFT63" s="6"/>
      <c r="IFU63" s="6"/>
      <c r="IFV63" s="6"/>
      <c r="IFW63" s="6"/>
      <c r="IFX63" s="6"/>
      <c r="IFY63" s="6"/>
      <c r="IFZ63" s="6"/>
      <c r="IGA63" s="6"/>
      <c r="IGB63" s="6"/>
      <c r="IGC63" s="6"/>
      <c r="IGD63" s="6"/>
      <c r="IGE63" s="6"/>
      <c r="IGF63" s="6"/>
      <c r="IGG63" s="6"/>
      <c r="IGH63" s="6"/>
      <c r="IGI63" s="6"/>
      <c r="IGJ63" s="6"/>
      <c r="IGK63" s="6"/>
      <c r="IGL63" s="6"/>
      <c r="IGM63" s="6"/>
      <c r="IGN63" s="6"/>
      <c r="IGO63" s="6"/>
      <c r="IGP63" s="6"/>
      <c r="IGQ63" s="6"/>
      <c r="IGR63" s="6"/>
      <c r="IGS63" s="6"/>
      <c r="IGT63" s="6"/>
      <c r="IGU63" s="6"/>
      <c r="IGV63" s="6"/>
      <c r="IGW63" s="6"/>
      <c r="IGX63" s="6"/>
      <c r="IGY63" s="6"/>
      <c r="IGZ63" s="6"/>
      <c r="IHA63" s="6"/>
      <c r="IHB63" s="6"/>
      <c r="IHC63" s="6"/>
      <c r="IHD63" s="6"/>
      <c r="IHE63" s="6"/>
      <c r="IHF63" s="6"/>
      <c r="IHG63" s="6"/>
      <c r="IHH63" s="6"/>
      <c r="IHI63" s="6"/>
      <c r="IHJ63" s="6"/>
      <c r="IHK63" s="6"/>
      <c r="IHL63" s="6"/>
      <c r="IHM63" s="6"/>
      <c r="IHN63" s="6"/>
      <c r="IHO63" s="6"/>
      <c r="IHP63" s="6"/>
      <c r="IHQ63" s="6"/>
      <c r="IHR63" s="6"/>
      <c r="IHS63" s="6"/>
      <c r="IHT63" s="6"/>
      <c r="IHU63" s="6"/>
      <c r="IHV63" s="6"/>
      <c r="IHW63" s="6"/>
      <c r="IHX63" s="6"/>
      <c r="IHY63" s="6"/>
      <c r="IHZ63" s="6"/>
      <c r="IIA63" s="6"/>
      <c r="IIB63" s="6"/>
      <c r="IIC63" s="6"/>
      <c r="IID63" s="6"/>
      <c r="IIE63" s="6"/>
      <c r="IIF63" s="6"/>
      <c r="IIG63" s="6"/>
      <c r="IIH63" s="6"/>
      <c r="III63" s="6"/>
      <c r="IIJ63" s="6"/>
      <c r="IIK63" s="6"/>
      <c r="IIL63" s="6"/>
      <c r="IIM63" s="6"/>
      <c r="IIN63" s="6"/>
      <c r="IIO63" s="6"/>
      <c r="IIP63" s="6"/>
      <c r="IIQ63" s="6"/>
      <c r="IIR63" s="6"/>
      <c r="IIS63" s="6"/>
      <c r="IIT63" s="6"/>
      <c r="IIU63" s="6"/>
      <c r="IIV63" s="6"/>
      <c r="IIW63" s="6"/>
      <c r="IIX63" s="6"/>
      <c r="IIY63" s="6"/>
      <c r="IIZ63" s="6"/>
      <c r="IJA63" s="6"/>
      <c r="IJB63" s="6"/>
      <c r="IJC63" s="6"/>
      <c r="IJD63" s="6"/>
      <c r="IJE63" s="6"/>
      <c r="IJF63" s="6"/>
      <c r="IJG63" s="6"/>
      <c r="IJH63" s="6"/>
      <c r="IJI63" s="6"/>
      <c r="IJJ63" s="6"/>
      <c r="IJK63" s="6"/>
      <c r="IJL63" s="6"/>
      <c r="IJM63" s="6"/>
      <c r="IJN63" s="6"/>
      <c r="IJO63" s="6"/>
      <c r="IJP63" s="6"/>
      <c r="IJQ63" s="6"/>
      <c r="IJR63" s="6"/>
      <c r="IJS63" s="6"/>
      <c r="IJT63" s="6"/>
      <c r="IJU63" s="6"/>
      <c r="IJV63" s="6"/>
      <c r="IJW63" s="6"/>
      <c r="IJX63" s="6"/>
      <c r="IJY63" s="6"/>
      <c r="IJZ63" s="6"/>
      <c r="IKA63" s="6"/>
      <c r="IKB63" s="6"/>
      <c r="IKC63" s="6"/>
      <c r="IKD63" s="6"/>
      <c r="IKE63" s="6"/>
      <c r="IKF63" s="6"/>
      <c r="IKG63" s="6"/>
      <c r="IKH63" s="6"/>
      <c r="IKI63" s="6"/>
      <c r="IKJ63" s="6"/>
      <c r="IKK63" s="6"/>
      <c r="IKL63" s="6"/>
      <c r="IKM63" s="6"/>
      <c r="IKN63" s="6"/>
      <c r="IKO63" s="6"/>
      <c r="IKP63" s="6"/>
      <c r="IKQ63" s="6"/>
      <c r="IKR63" s="6"/>
      <c r="IKS63" s="6"/>
      <c r="IKT63" s="6"/>
      <c r="IKU63" s="6"/>
      <c r="IKV63" s="6"/>
      <c r="IKW63" s="6"/>
      <c r="IKX63" s="6"/>
      <c r="IKY63" s="6"/>
      <c r="IKZ63" s="6"/>
      <c r="ILA63" s="6"/>
      <c r="ILB63" s="6"/>
      <c r="ILC63" s="6"/>
      <c r="ILD63" s="6"/>
      <c r="ILE63" s="6"/>
      <c r="ILF63" s="6"/>
      <c r="ILG63" s="6"/>
      <c r="ILH63" s="6"/>
      <c r="ILI63" s="6"/>
      <c r="ILJ63" s="6"/>
      <c r="ILK63" s="6"/>
      <c r="ILL63" s="6"/>
      <c r="ILM63" s="6"/>
      <c r="ILN63" s="6"/>
      <c r="ILO63" s="6"/>
      <c r="ILP63" s="6"/>
      <c r="ILQ63" s="6"/>
      <c r="ILR63" s="6"/>
      <c r="ILS63" s="6"/>
      <c r="ILT63" s="6"/>
      <c r="ILU63" s="6"/>
      <c r="ILV63" s="6"/>
      <c r="ILW63" s="6"/>
      <c r="ILX63" s="6"/>
      <c r="ILY63" s="6"/>
      <c r="ILZ63" s="6"/>
      <c r="IMA63" s="6"/>
      <c r="IMB63" s="6"/>
      <c r="IMC63" s="6"/>
      <c r="IMD63" s="6"/>
      <c r="IME63" s="6"/>
      <c r="IMF63" s="6"/>
      <c r="IMG63" s="6"/>
      <c r="IMH63" s="6"/>
      <c r="IMI63" s="6"/>
      <c r="IMJ63" s="6"/>
      <c r="IMK63" s="6"/>
      <c r="IML63" s="6"/>
      <c r="IMM63" s="6"/>
      <c r="IMN63" s="6"/>
      <c r="IMO63" s="6"/>
      <c r="IMP63" s="6"/>
      <c r="IMQ63" s="6"/>
      <c r="IMR63" s="6"/>
      <c r="IMS63" s="6"/>
      <c r="IMT63" s="6"/>
      <c r="IMU63" s="6"/>
      <c r="IMV63" s="6"/>
      <c r="IMW63" s="6"/>
      <c r="IMX63" s="6"/>
      <c r="IMY63" s="6"/>
      <c r="IMZ63" s="6"/>
      <c r="INA63" s="6"/>
      <c r="INB63" s="6"/>
      <c r="INC63" s="6"/>
      <c r="IND63" s="6"/>
      <c r="INE63" s="6"/>
      <c r="INF63" s="6"/>
      <c r="ING63" s="6"/>
      <c r="INH63" s="6"/>
      <c r="INI63" s="6"/>
      <c r="INJ63" s="6"/>
      <c r="INK63" s="6"/>
      <c r="INL63" s="6"/>
      <c r="INM63" s="6"/>
      <c r="INN63" s="6"/>
      <c r="INO63" s="6"/>
      <c r="INP63" s="6"/>
      <c r="INQ63" s="6"/>
      <c r="INR63" s="6"/>
      <c r="INS63" s="6"/>
      <c r="INT63" s="6"/>
      <c r="INU63" s="6"/>
      <c r="INV63" s="6"/>
      <c r="INW63" s="6"/>
      <c r="INX63" s="6"/>
      <c r="INY63" s="6"/>
      <c r="INZ63" s="6"/>
      <c r="IOA63" s="6"/>
      <c r="IOB63" s="6"/>
      <c r="IOC63" s="6"/>
      <c r="IOD63" s="6"/>
      <c r="IOE63" s="6"/>
      <c r="IOF63" s="6"/>
      <c r="IOG63" s="6"/>
      <c r="IOH63" s="6"/>
      <c r="IOI63" s="6"/>
      <c r="IOJ63" s="6"/>
      <c r="IOK63" s="6"/>
      <c r="IOL63" s="6"/>
      <c r="IOM63" s="6"/>
      <c r="ION63" s="6"/>
      <c r="IOO63" s="6"/>
      <c r="IOP63" s="6"/>
      <c r="IOQ63" s="6"/>
      <c r="IOR63" s="6"/>
      <c r="IOS63" s="6"/>
      <c r="IOT63" s="6"/>
      <c r="IOU63" s="6"/>
      <c r="IOV63" s="6"/>
      <c r="IOW63" s="6"/>
      <c r="IOX63" s="6"/>
      <c r="IOY63" s="6"/>
      <c r="IOZ63" s="6"/>
      <c r="IPA63" s="6"/>
      <c r="IPB63" s="6"/>
      <c r="IPC63" s="6"/>
      <c r="IPD63" s="6"/>
      <c r="IPE63" s="6"/>
      <c r="IPF63" s="6"/>
      <c r="IPG63" s="6"/>
      <c r="IPH63" s="6"/>
      <c r="IPI63" s="6"/>
      <c r="IPJ63" s="6"/>
      <c r="IPK63" s="6"/>
      <c r="IPL63" s="6"/>
      <c r="IPM63" s="6"/>
      <c r="IPN63" s="6"/>
      <c r="IPO63" s="6"/>
      <c r="IPP63" s="6"/>
      <c r="IPQ63" s="6"/>
      <c r="IPR63" s="6"/>
      <c r="IPS63" s="6"/>
      <c r="IPT63" s="6"/>
      <c r="IPU63" s="6"/>
      <c r="IPV63" s="6"/>
      <c r="IPW63" s="6"/>
      <c r="IPX63" s="6"/>
      <c r="IPY63" s="6"/>
      <c r="IPZ63" s="6"/>
      <c r="IQA63" s="6"/>
      <c r="IQB63" s="6"/>
      <c r="IQC63" s="6"/>
      <c r="IQD63" s="6"/>
      <c r="IQE63" s="6"/>
      <c r="IQF63" s="6"/>
      <c r="IQG63" s="6"/>
      <c r="IQH63" s="6"/>
      <c r="IQI63" s="6"/>
      <c r="IQJ63" s="6"/>
      <c r="IQK63" s="6"/>
      <c r="IQL63" s="6"/>
      <c r="IQM63" s="6"/>
      <c r="IQN63" s="6"/>
      <c r="IQO63" s="6"/>
      <c r="IQP63" s="6"/>
      <c r="IQQ63" s="6"/>
      <c r="IQR63" s="6"/>
      <c r="IQS63" s="6"/>
      <c r="IQT63" s="6"/>
      <c r="IQU63" s="6"/>
      <c r="IQV63" s="6"/>
      <c r="IQW63" s="6"/>
      <c r="IQX63" s="6"/>
      <c r="IQY63" s="6"/>
      <c r="IQZ63" s="6"/>
      <c r="IRA63" s="6"/>
      <c r="IRB63" s="6"/>
      <c r="IRC63" s="6"/>
      <c r="IRD63" s="6"/>
      <c r="IRE63" s="6"/>
      <c r="IRF63" s="6"/>
      <c r="IRG63" s="6"/>
      <c r="IRH63" s="6"/>
      <c r="IRI63" s="6"/>
      <c r="IRJ63" s="6"/>
      <c r="IRK63" s="6"/>
      <c r="IRL63" s="6"/>
      <c r="IRM63" s="6"/>
      <c r="IRN63" s="6"/>
      <c r="IRO63" s="6"/>
      <c r="IRP63" s="6"/>
      <c r="IRQ63" s="6"/>
      <c r="IRR63" s="6"/>
      <c r="IRS63" s="6"/>
      <c r="IRT63" s="6"/>
      <c r="IRU63" s="6"/>
      <c r="IRV63" s="6"/>
      <c r="IRW63" s="6"/>
      <c r="IRX63" s="6"/>
      <c r="IRY63" s="6"/>
      <c r="IRZ63" s="6"/>
      <c r="ISA63" s="6"/>
      <c r="ISB63" s="6"/>
      <c r="ISC63" s="6"/>
      <c r="ISD63" s="6"/>
      <c r="ISE63" s="6"/>
      <c r="ISF63" s="6"/>
      <c r="ISG63" s="6"/>
      <c r="ISH63" s="6"/>
      <c r="ISI63" s="6"/>
      <c r="ISJ63" s="6"/>
      <c r="ISK63" s="6"/>
      <c r="ISL63" s="6"/>
      <c r="ISM63" s="6"/>
      <c r="ISN63" s="6"/>
      <c r="ISO63" s="6"/>
      <c r="ISP63" s="6"/>
      <c r="ISQ63" s="6"/>
      <c r="ISR63" s="6"/>
      <c r="ISS63" s="6"/>
      <c r="IST63" s="6"/>
      <c r="ISU63" s="6"/>
      <c r="ISV63" s="6"/>
      <c r="ISW63" s="6"/>
      <c r="ISX63" s="6"/>
      <c r="ISY63" s="6"/>
      <c r="ISZ63" s="6"/>
      <c r="ITA63" s="6"/>
      <c r="ITB63" s="6"/>
      <c r="ITC63" s="6"/>
      <c r="ITD63" s="6"/>
      <c r="ITE63" s="6"/>
      <c r="ITF63" s="6"/>
      <c r="ITG63" s="6"/>
      <c r="ITH63" s="6"/>
      <c r="ITI63" s="6"/>
      <c r="ITJ63" s="6"/>
      <c r="ITK63" s="6"/>
      <c r="ITL63" s="6"/>
      <c r="ITM63" s="6"/>
      <c r="ITN63" s="6"/>
      <c r="ITO63" s="6"/>
      <c r="ITP63" s="6"/>
      <c r="ITQ63" s="6"/>
      <c r="ITR63" s="6"/>
      <c r="ITS63" s="6"/>
      <c r="ITT63" s="6"/>
      <c r="ITU63" s="6"/>
      <c r="ITV63" s="6"/>
      <c r="ITW63" s="6"/>
      <c r="ITX63" s="6"/>
      <c r="ITY63" s="6"/>
      <c r="ITZ63" s="6"/>
      <c r="IUA63" s="6"/>
      <c r="IUB63" s="6"/>
      <c r="IUC63" s="6"/>
      <c r="IUD63" s="6"/>
      <c r="IUE63" s="6"/>
      <c r="IUF63" s="6"/>
      <c r="IUG63" s="6"/>
      <c r="IUH63" s="6"/>
      <c r="IUI63" s="6"/>
      <c r="IUJ63" s="6"/>
      <c r="IUK63" s="6"/>
      <c r="IUL63" s="6"/>
      <c r="IUM63" s="6"/>
      <c r="IUN63" s="6"/>
      <c r="IUO63" s="6"/>
      <c r="IUP63" s="6"/>
      <c r="IUQ63" s="6"/>
      <c r="IUR63" s="6"/>
      <c r="IUS63" s="6"/>
      <c r="IUT63" s="6"/>
      <c r="IUU63" s="6"/>
      <c r="IUV63" s="6"/>
      <c r="IUW63" s="6"/>
      <c r="IUX63" s="6"/>
      <c r="IUY63" s="6"/>
      <c r="IUZ63" s="6"/>
      <c r="IVA63" s="6"/>
      <c r="IVB63" s="6"/>
      <c r="IVC63" s="6"/>
      <c r="IVD63" s="6"/>
      <c r="IVE63" s="6"/>
      <c r="IVF63" s="6"/>
      <c r="IVG63" s="6"/>
      <c r="IVH63" s="6"/>
      <c r="IVI63" s="6"/>
      <c r="IVJ63" s="6"/>
      <c r="IVK63" s="6"/>
      <c r="IVL63" s="6"/>
      <c r="IVM63" s="6"/>
      <c r="IVN63" s="6"/>
      <c r="IVO63" s="6"/>
      <c r="IVP63" s="6"/>
      <c r="IVQ63" s="6"/>
      <c r="IVR63" s="6"/>
      <c r="IVS63" s="6"/>
      <c r="IVT63" s="6"/>
      <c r="IVU63" s="6"/>
      <c r="IVV63" s="6"/>
      <c r="IVW63" s="6"/>
      <c r="IVX63" s="6"/>
      <c r="IVY63" s="6"/>
      <c r="IVZ63" s="6"/>
      <c r="IWA63" s="6"/>
      <c r="IWB63" s="6"/>
      <c r="IWC63" s="6"/>
      <c r="IWD63" s="6"/>
      <c r="IWE63" s="6"/>
      <c r="IWF63" s="6"/>
      <c r="IWG63" s="6"/>
      <c r="IWH63" s="6"/>
      <c r="IWI63" s="6"/>
      <c r="IWJ63" s="6"/>
      <c r="IWK63" s="6"/>
      <c r="IWL63" s="6"/>
      <c r="IWM63" s="6"/>
      <c r="IWN63" s="6"/>
      <c r="IWO63" s="6"/>
      <c r="IWP63" s="6"/>
      <c r="IWQ63" s="6"/>
      <c r="IWR63" s="6"/>
      <c r="IWS63" s="6"/>
      <c r="IWT63" s="6"/>
      <c r="IWU63" s="6"/>
      <c r="IWV63" s="6"/>
      <c r="IWW63" s="6"/>
      <c r="IWX63" s="6"/>
      <c r="IWY63" s="6"/>
      <c r="IWZ63" s="6"/>
      <c r="IXA63" s="6"/>
      <c r="IXB63" s="6"/>
      <c r="IXC63" s="6"/>
      <c r="IXD63" s="6"/>
      <c r="IXE63" s="6"/>
      <c r="IXF63" s="6"/>
      <c r="IXG63" s="6"/>
      <c r="IXH63" s="6"/>
      <c r="IXI63" s="6"/>
      <c r="IXJ63" s="6"/>
      <c r="IXK63" s="6"/>
      <c r="IXL63" s="6"/>
      <c r="IXM63" s="6"/>
      <c r="IXN63" s="6"/>
      <c r="IXO63" s="6"/>
      <c r="IXP63" s="6"/>
      <c r="IXQ63" s="6"/>
      <c r="IXR63" s="6"/>
      <c r="IXS63" s="6"/>
      <c r="IXT63" s="6"/>
      <c r="IXU63" s="6"/>
      <c r="IXV63" s="6"/>
      <c r="IXW63" s="6"/>
      <c r="IXX63" s="6"/>
      <c r="IXY63" s="6"/>
      <c r="IXZ63" s="6"/>
      <c r="IYA63" s="6"/>
      <c r="IYB63" s="6"/>
      <c r="IYC63" s="6"/>
      <c r="IYD63" s="6"/>
      <c r="IYE63" s="6"/>
      <c r="IYF63" s="6"/>
      <c r="IYG63" s="6"/>
      <c r="IYH63" s="6"/>
      <c r="IYI63" s="6"/>
      <c r="IYJ63" s="6"/>
      <c r="IYK63" s="6"/>
      <c r="IYL63" s="6"/>
      <c r="IYM63" s="6"/>
      <c r="IYN63" s="6"/>
      <c r="IYO63" s="6"/>
      <c r="IYP63" s="6"/>
      <c r="IYQ63" s="6"/>
      <c r="IYR63" s="6"/>
      <c r="IYS63" s="6"/>
      <c r="IYT63" s="6"/>
      <c r="IYU63" s="6"/>
      <c r="IYV63" s="6"/>
      <c r="IYW63" s="6"/>
      <c r="IYX63" s="6"/>
      <c r="IYY63" s="6"/>
      <c r="IYZ63" s="6"/>
      <c r="IZA63" s="6"/>
      <c r="IZB63" s="6"/>
      <c r="IZC63" s="6"/>
      <c r="IZD63" s="6"/>
      <c r="IZE63" s="6"/>
      <c r="IZF63" s="6"/>
      <c r="IZG63" s="6"/>
      <c r="IZH63" s="6"/>
      <c r="IZI63" s="6"/>
      <c r="IZJ63" s="6"/>
      <c r="IZK63" s="6"/>
      <c r="IZL63" s="6"/>
      <c r="IZM63" s="6"/>
      <c r="IZN63" s="6"/>
      <c r="IZO63" s="6"/>
      <c r="IZP63" s="6"/>
      <c r="IZQ63" s="6"/>
      <c r="IZR63" s="6"/>
      <c r="IZS63" s="6"/>
      <c r="IZT63" s="6"/>
      <c r="IZU63" s="6"/>
      <c r="IZV63" s="6"/>
      <c r="IZW63" s="6"/>
      <c r="IZX63" s="6"/>
      <c r="IZY63" s="6"/>
      <c r="IZZ63" s="6"/>
      <c r="JAA63" s="6"/>
      <c r="JAB63" s="6"/>
      <c r="JAC63" s="6"/>
      <c r="JAD63" s="6"/>
      <c r="JAE63" s="6"/>
      <c r="JAF63" s="6"/>
      <c r="JAG63" s="6"/>
      <c r="JAH63" s="6"/>
      <c r="JAI63" s="6"/>
      <c r="JAJ63" s="6"/>
      <c r="JAK63" s="6"/>
      <c r="JAL63" s="6"/>
      <c r="JAM63" s="6"/>
      <c r="JAN63" s="6"/>
      <c r="JAO63" s="6"/>
      <c r="JAP63" s="6"/>
      <c r="JAQ63" s="6"/>
      <c r="JAR63" s="6"/>
      <c r="JAS63" s="6"/>
      <c r="JAT63" s="6"/>
      <c r="JAU63" s="6"/>
      <c r="JAV63" s="6"/>
      <c r="JAW63" s="6"/>
      <c r="JAX63" s="6"/>
      <c r="JAY63" s="6"/>
      <c r="JAZ63" s="6"/>
      <c r="JBA63" s="6"/>
      <c r="JBB63" s="6"/>
      <c r="JBC63" s="6"/>
      <c r="JBD63" s="6"/>
      <c r="JBE63" s="6"/>
      <c r="JBF63" s="6"/>
      <c r="JBG63" s="6"/>
      <c r="JBH63" s="6"/>
      <c r="JBI63" s="6"/>
      <c r="JBJ63" s="6"/>
      <c r="JBK63" s="6"/>
      <c r="JBL63" s="6"/>
      <c r="JBM63" s="6"/>
      <c r="JBN63" s="6"/>
      <c r="JBO63" s="6"/>
      <c r="JBP63" s="6"/>
      <c r="JBQ63" s="6"/>
      <c r="JBR63" s="6"/>
      <c r="JBS63" s="6"/>
      <c r="JBT63" s="6"/>
      <c r="JBU63" s="6"/>
      <c r="JBV63" s="6"/>
      <c r="JBW63" s="6"/>
      <c r="JBX63" s="6"/>
      <c r="JBY63" s="6"/>
      <c r="JBZ63" s="6"/>
      <c r="JCA63" s="6"/>
      <c r="JCB63" s="6"/>
      <c r="JCC63" s="6"/>
      <c r="JCD63" s="6"/>
      <c r="JCE63" s="6"/>
      <c r="JCF63" s="6"/>
      <c r="JCG63" s="6"/>
      <c r="JCH63" s="6"/>
      <c r="JCI63" s="6"/>
      <c r="JCJ63" s="6"/>
      <c r="JCK63" s="6"/>
      <c r="JCL63" s="6"/>
      <c r="JCM63" s="6"/>
      <c r="JCN63" s="6"/>
      <c r="JCO63" s="6"/>
      <c r="JCP63" s="6"/>
      <c r="JCQ63" s="6"/>
      <c r="JCR63" s="6"/>
      <c r="JCS63" s="6"/>
      <c r="JCT63" s="6"/>
      <c r="JCU63" s="6"/>
      <c r="JCV63" s="6"/>
      <c r="JCW63" s="6"/>
      <c r="JCX63" s="6"/>
      <c r="JCY63" s="6"/>
      <c r="JCZ63" s="6"/>
      <c r="JDA63" s="6"/>
      <c r="JDB63" s="6"/>
      <c r="JDC63" s="6"/>
      <c r="JDD63" s="6"/>
      <c r="JDE63" s="6"/>
      <c r="JDF63" s="6"/>
      <c r="JDG63" s="6"/>
      <c r="JDH63" s="6"/>
      <c r="JDI63" s="6"/>
      <c r="JDJ63" s="6"/>
      <c r="JDK63" s="6"/>
      <c r="JDL63" s="6"/>
      <c r="JDM63" s="6"/>
      <c r="JDN63" s="6"/>
      <c r="JDO63" s="6"/>
      <c r="JDP63" s="6"/>
      <c r="JDQ63" s="6"/>
      <c r="JDR63" s="6"/>
      <c r="JDS63" s="6"/>
      <c r="JDT63" s="6"/>
      <c r="JDU63" s="6"/>
      <c r="JDV63" s="6"/>
      <c r="JDW63" s="6"/>
      <c r="JDX63" s="6"/>
      <c r="JDY63" s="6"/>
      <c r="JDZ63" s="6"/>
      <c r="JEA63" s="6"/>
      <c r="JEB63" s="6"/>
      <c r="JEC63" s="6"/>
      <c r="JED63" s="6"/>
      <c r="JEE63" s="6"/>
      <c r="JEF63" s="6"/>
      <c r="JEG63" s="6"/>
      <c r="JEH63" s="6"/>
      <c r="JEI63" s="6"/>
      <c r="JEJ63" s="6"/>
      <c r="JEK63" s="6"/>
      <c r="JEL63" s="6"/>
      <c r="JEM63" s="6"/>
      <c r="JEN63" s="6"/>
      <c r="JEO63" s="6"/>
      <c r="JEP63" s="6"/>
      <c r="JEQ63" s="6"/>
      <c r="JER63" s="6"/>
      <c r="JES63" s="6"/>
      <c r="JET63" s="6"/>
      <c r="JEU63" s="6"/>
      <c r="JEV63" s="6"/>
      <c r="JEW63" s="6"/>
      <c r="JEX63" s="6"/>
      <c r="JEY63" s="6"/>
      <c r="JEZ63" s="6"/>
      <c r="JFA63" s="6"/>
      <c r="JFB63" s="6"/>
      <c r="JFC63" s="6"/>
      <c r="JFD63" s="6"/>
      <c r="JFE63" s="6"/>
      <c r="JFF63" s="6"/>
      <c r="JFG63" s="6"/>
      <c r="JFH63" s="6"/>
      <c r="JFI63" s="6"/>
      <c r="JFJ63" s="6"/>
      <c r="JFK63" s="6"/>
      <c r="JFL63" s="6"/>
      <c r="JFM63" s="6"/>
      <c r="JFN63" s="6"/>
      <c r="JFO63" s="6"/>
      <c r="JFP63" s="6"/>
      <c r="JFQ63" s="6"/>
      <c r="JFR63" s="6"/>
      <c r="JFS63" s="6"/>
      <c r="JFT63" s="6"/>
      <c r="JFU63" s="6"/>
      <c r="JFV63" s="6"/>
      <c r="JFW63" s="6"/>
      <c r="JFX63" s="6"/>
      <c r="JFY63" s="6"/>
      <c r="JFZ63" s="6"/>
      <c r="JGA63" s="6"/>
      <c r="JGB63" s="6"/>
      <c r="JGC63" s="6"/>
      <c r="JGD63" s="6"/>
      <c r="JGE63" s="6"/>
      <c r="JGF63" s="6"/>
      <c r="JGG63" s="6"/>
      <c r="JGH63" s="6"/>
      <c r="JGI63" s="6"/>
      <c r="JGJ63" s="6"/>
      <c r="JGK63" s="6"/>
      <c r="JGL63" s="6"/>
      <c r="JGM63" s="6"/>
      <c r="JGN63" s="6"/>
      <c r="JGO63" s="6"/>
      <c r="JGP63" s="6"/>
      <c r="JGQ63" s="6"/>
      <c r="JGR63" s="6"/>
      <c r="JGS63" s="6"/>
      <c r="JGT63" s="6"/>
      <c r="JGU63" s="6"/>
      <c r="JGV63" s="6"/>
      <c r="JGW63" s="6"/>
      <c r="JGX63" s="6"/>
      <c r="JGY63" s="6"/>
      <c r="JGZ63" s="6"/>
      <c r="JHA63" s="6"/>
      <c r="JHB63" s="6"/>
      <c r="JHC63" s="6"/>
      <c r="JHD63" s="6"/>
      <c r="JHE63" s="6"/>
      <c r="JHF63" s="6"/>
      <c r="JHG63" s="6"/>
      <c r="JHH63" s="6"/>
      <c r="JHI63" s="6"/>
      <c r="JHJ63" s="6"/>
      <c r="JHK63" s="6"/>
      <c r="JHL63" s="6"/>
      <c r="JHM63" s="6"/>
      <c r="JHN63" s="6"/>
      <c r="JHO63" s="6"/>
      <c r="JHP63" s="6"/>
      <c r="JHQ63" s="6"/>
      <c r="JHR63" s="6"/>
      <c r="JHS63" s="6"/>
      <c r="JHT63" s="6"/>
      <c r="JHU63" s="6"/>
      <c r="JHV63" s="6"/>
      <c r="JHW63" s="6"/>
      <c r="JHX63" s="6"/>
      <c r="JHY63" s="6"/>
      <c r="JHZ63" s="6"/>
      <c r="JIA63" s="6"/>
      <c r="JIB63" s="6"/>
      <c r="JIC63" s="6"/>
      <c r="JID63" s="6"/>
      <c r="JIE63" s="6"/>
      <c r="JIF63" s="6"/>
      <c r="JIG63" s="6"/>
      <c r="JIH63" s="6"/>
      <c r="JII63" s="6"/>
      <c r="JIJ63" s="6"/>
      <c r="JIK63" s="6"/>
      <c r="JIL63" s="6"/>
      <c r="JIM63" s="6"/>
      <c r="JIN63" s="6"/>
      <c r="JIO63" s="6"/>
      <c r="JIP63" s="6"/>
      <c r="JIQ63" s="6"/>
      <c r="JIR63" s="6"/>
      <c r="JIS63" s="6"/>
      <c r="JIT63" s="6"/>
      <c r="JIU63" s="6"/>
      <c r="JIV63" s="6"/>
      <c r="JIW63" s="6"/>
      <c r="JIX63" s="6"/>
      <c r="JIY63" s="6"/>
      <c r="JIZ63" s="6"/>
      <c r="JJA63" s="6"/>
      <c r="JJB63" s="6"/>
      <c r="JJC63" s="6"/>
      <c r="JJD63" s="6"/>
      <c r="JJE63" s="6"/>
      <c r="JJF63" s="6"/>
      <c r="JJG63" s="6"/>
      <c r="JJH63" s="6"/>
      <c r="JJI63" s="6"/>
      <c r="JJJ63" s="6"/>
      <c r="JJK63" s="6"/>
      <c r="JJL63" s="6"/>
      <c r="JJM63" s="6"/>
      <c r="JJN63" s="6"/>
      <c r="JJO63" s="6"/>
      <c r="JJP63" s="6"/>
      <c r="JJQ63" s="6"/>
      <c r="JJR63" s="6"/>
      <c r="JJS63" s="6"/>
      <c r="JJT63" s="6"/>
      <c r="JJU63" s="6"/>
      <c r="JJV63" s="6"/>
      <c r="JJW63" s="6"/>
      <c r="JJX63" s="6"/>
      <c r="JJY63" s="6"/>
      <c r="JJZ63" s="6"/>
      <c r="JKA63" s="6"/>
      <c r="JKB63" s="6"/>
      <c r="JKC63" s="6"/>
      <c r="JKD63" s="6"/>
      <c r="JKE63" s="6"/>
      <c r="JKF63" s="6"/>
      <c r="JKG63" s="6"/>
      <c r="JKH63" s="6"/>
      <c r="JKI63" s="6"/>
      <c r="JKJ63" s="6"/>
      <c r="JKK63" s="6"/>
      <c r="JKL63" s="6"/>
      <c r="JKM63" s="6"/>
      <c r="JKN63" s="6"/>
      <c r="JKO63" s="6"/>
      <c r="JKP63" s="6"/>
      <c r="JKQ63" s="6"/>
      <c r="JKR63" s="6"/>
      <c r="JKS63" s="6"/>
      <c r="JKT63" s="6"/>
      <c r="JKU63" s="6"/>
      <c r="JKV63" s="6"/>
      <c r="JKW63" s="6"/>
      <c r="JKX63" s="6"/>
      <c r="JKY63" s="6"/>
      <c r="JKZ63" s="6"/>
      <c r="JLA63" s="6"/>
      <c r="JLB63" s="6"/>
      <c r="JLC63" s="6"/>
      <c r="JLD63" s="6"/>
      <c r="JLE63" s="6"/>
      <c r="JLF63" s="6"/>
      <c r="JLG63" s="6"/>
      <c r="JLH63" s="6"/>
      <c r="JLI63" s="6"/>
      <c r="JLJ63" s="6"/>
      <c r="JLK63" s="6"/>
      <c r="JLL63" s="6"/>
      <c r="JLM63" s="6"/>
      <c r="JLN63" s="6"/>
      <c r="JLO63" s="6"/>
      <c r="JLP63" s="6"/>
      <c r="JLQ63" s="6"/>
      <c r="JLR63" s="6"/>
      <c r="JLS63" s="6"/>
      <c r="JLT63" s="6"/>
      <c r="JLU63" s="6"/>
      <c r="JLV63" s="6"/>
      <c r="JLW63" s="6"/>
      <c r="JLX63" s="6"/>
      <c r="JLY63" s="6"/>
      <c r="JLZ63" s="6"/>
      <c r="JMA63" s="6"/>
      <c r="JMB63" s="6"/>
      <c r="JMC63" s="6"/>
      <c r="JMD63" s="6"/>
      <c r="JME63" s="6"/>
      <c r="JMF63" s="6"/>
      <c r="JMG63" s="6"/>
      <c r="JMH63" s="6"/>
      <c r="JMI63" s="6"/>
      <c r="JMJ63" s="6"/>
      <c r="JMK63" s="6"/>
      <c r="JML63" s="6"/>
      <c r="JMM63" s="6"/>
      <c r="JMN63" s="6"/>
      <c r="JMO63" s="6"/>
      <c r="JMP63" s="6"/>
      <c r="JMQ63" s="6"/>
      <c r="JMR63" s="6"/>
      <c r="JMS63" s="6"/>
      <c r="JMT63" s="6"/>
      <c r="JMU63" s="6"/>
      <c r="JMV63" s="6"/>
      <c r="JMW63" s="6"/>
      <c r="JMX63" s="6"/>
      <c r="JMY63" s="6"/>
      <c r="JMZ63" s="6"/>
      <c r="JNA63" s="6"/>
      <c r="JNB63" s="6"/>
      <c r="JNC63" s="6"/>
      <c r="JND63" s="6"/>
      <c r="JNE63" s="6"/>
      <c r="JNF63" s="6"/>
      <c r="JNG63" s="6"/>
      <c r="JNH63" s="6"/>
      <c r="JNI63" s="6"/>
      <c r="JNJ63" s="6"/>
      <c r="JNK63" s="6"/>
      <c r="JNL63" s="6"/>
      <c r="JNM63" s="6"/>
      <c r="JNN63" s="6"/>
      <c r="JNO63" s="6"/>
      <c r="JNP63" s="6"/>
      <c r="JNQ63" s="6"/>
      <c r="JNR63" s="6"/>
      <c r="JNS63" s="6"/>
      <c r="JNT63" s="6"/>
      <c r="JNU63" s="6"/>
      <c r="JNV63" s="6"/>
      <c r="JNW63" s="6"/>
      <c r="JNX63" s="6"/>
      <c r="JNY63" s="6"/>
      <c r="JNZ63" s="6"/>
      <c r="JOA63" s="6"/>
      <c r="JOB63" s="6"/>
      <c r="JOC63" s="6"/>
      <c r="JOD63" s="6"/>
      <c r="JOE63" s="6"/>
      <c r="JOF63" s="6"/>
      <c r="JOG63" s="6"/>
      <c r="JOH63" s="6"/>
      <c r="JOI63" s="6"/>
      <c r="JOJ63" s="6"/>
      <c r="JOK63" s="6"/>
      <c r="JOL63" s="6"/>
      <c r="JOM63" s="6"/>
      <c r="JON63" s="6"/>
      <c r="JOO63" s="6"/>
      <c r="JOP63" s="6"/>
      <c r="JOQ63" s="6"/>
      <c r="JOR63" s="6"/>
      <c r="JOS63" s="6"/>
      <c r="JOT63" s="6"/>
      <c r="JOU63" s="6"/>
      <c r="JOV63" s="6"/>
      <c r="JOW63" s="6"/>
      <c r="JOX63" s="6"/>
      <c r="JOY63" s="6"/>
      <c r="JOZ63" s="6"/>
      <c r="JPA63" s="6"/>
      <c r="JPB63" s="6"/>
      <c r="JPC63" s="6"/>
      <c r="JPD63" s="6"/>
      <c r="JPE63" s="6"/>
      <c r="JPF63" s="6"/>
      <c r="JPG63" s="6"/>
      <c r="JPH63" s="6"/>
      <c r="JPI63" s="6"/>
      <c r="JPJ63" s="6"/>
      <c r="JPK63" s="6"/>
      <c r="JPL63" s="6"/>
      <c r="JPM63" s="6"/>
      <c r="JPN63" s="6"/>
      <c r="JPO63" s="6"/>
      <c r="JPP63" s="6"/>
      <c r="JPQ63" s="6"/>
      <c r="JPR63" s="6"/>
      <c r="JPS63" s="6"/>
      <c r="JPT63" s="6"/>
      <c r="JPU63" s="6"/>
      <c r="JPV63" s="6"/>
      <c r="JPW63" s="6"/>
      <c r="JPX63" s="6"/>
      <c r="JPY63" s="6"/>
      <c r="JPZ63" s="6"/>
      <c r="JQA63" s="6"/>
      <c r="JQB63" s="6"/>
      <c r="JQC63" s="6"/>
      <c r="JQD63" s="6"/>
      <c r="JQE63" s="6"/>
      <c r="JQF63" s="6"/>
      <c r="JQG63" s="6"/>
      <c r="JQH63" s="6"/>
      <c r="JQI63" s="6"/>
      <c r="JQJ63" s="6"/>
      <c r="JQK63" s="6"/>
      <c r="JQL63" s="6"/>
      <c r="JQM63" s="6"/>
      <c r="JQN63" s="6"/>
      <c r="JQO63" s="6"/>
      <c r="JQP63" s="6"/>
      <c r="JQQ63" s="6"/>
      <c r="JQR63" s="6"/>
      <c r="JQS63" s="6"/>
      <c r="JQT63" s="6"/>
      <c r="JQU63" s="6"/>
      <c r="JQV63" s="6"/>
      <c r="JQW63" s="6"/>
      <c r="JQX63" s="6"/>
      <c r="JQY63" s="6"/>
      <c r="JQZ63" s="6"/>
      <c r="JRA63" s="6"/>
      <c r="JRB63" s="6"/>
      <c r="JRC63" s="6"/>
      <c r="JRD63" s="6"/>
      <c r="JRE63" s="6"/>
      <c r="JRF63" s="6"/>
      <c r="JRG63" s="6"/>
      <c r="JRH63" s="6"/>
      <c r="JRI63" s="6"/>
      <c r="JRJ63" s="6"/>
      <c r="JRK63" s="6"/>
      <c r="JRL63" s="6"/>
      <c r="JRM63" s="6"/>
      <c r="JRN63" s="6"/>
      <c r="JRO63" s="6"/>
      <c r="JRP63" s="6"/>
      <c r="JRQ63" s="6"/>
      <c r="JRR63" s="6"/>
      <c r="JRS63" s="6"/>
      <c r="JRT63" s="6"/>
      <c r="JRU63" s="6"/>
      <c r="JRV63" s="6"/>
      <c r="JRW63" s="6"/>
      <c r="JRX63" s="6"/>
      <c r="JRY63" s="6"/>
      <c r="JRZ63" s="6"/>
      <c r="JSA63" s="6"/>
      <c r="JSB63" s="6"/>
      <c r="JSC63" s="6"/>
      <c r="JSD63" s="6"/>
      <c r="JSE63" s="6"/>
      <c r="JSF63" s="6"/>
      <c r="JSG63" s="6"/>
      <c r="JSH63" s="6"/>
      <c r="JSI63" s="6"/>
      <c r="JSJ63" s="6"/>
      <c r="JSK63" s="6"/>
      <c r="JSL63" s="6"/>
      <c r="JSM63" s="6"/>
      <c r="JSN63" s="6"/>
      <c r="JSO63" s="6"/>
      <c r="JSP63" s="6"/>
      <c r="JSQ63" s="6"/>
      <c r="JSR63" s="6"/>
      <c r="JSS63" s="6"/>
      <c r="JST63" s="6"/>
      <c r="JSU63" s="6"/>
      <c r="JSV63" s="6"/>
      <c r="JSW63" s="6"/>
      <c r="JSX63" s="6"/>
      <c r="JSY63" s="6"/>
      <c r="JSZ63" s="6"/>
      <c r="JTA63" s="6"/>
      <c r="JTB63" s="6"/>
      <c r="JTC63" s="6"/>
      <c r="JTD63" s="6"/>
      <c r="JTE63" s="6"/>
      <c r="JTF63" s="6"/>
      <c r="JTG63" s="6"/>
      <c r="JTH63" s="6"/>
      <c r="JTI63" s="6"/>
      <c r="JTJ63" s="6"/>
      <c r="JTK63" s="6"/>
      <c r="JTL63" s="6"/>
      <c r="JTM63" s="6"/>
      <c r="JTN63" s="6"/>
      <c r="JTO63" s="6"/>
      <c r="JTP63" s="6"/>
      <c r="JTQ63" s="6"/>
      <c r="JTR63" s="6"/>
      <c r="JTS63" s="6"/>
      <c r="JTT63" s="6"/>
      <c r="JTU63" s="6"/>
      <c r="JTV63" s="6"/>
      <c r="JTW63" s="6"/>
      <c r="JTX63" s="6"/>
      <c r="JTY63" s="6"/>
      <c r="JTZ63" s="6"/>
      <c r="JUA63" s="6"/>
      <c r="JUB63" s="6"/>
      <c r="JUC63" s="6"/>
      <c r="JUD63" s="6"/>
      <c r="JUE63" s="6"/>
      <c r="JUF63" s="6"/>
      <c r="JUG63" s="6"/>
      <c r="JUH63" s="6"/>
      <c r="JUI63" s="6"/>
      <c r="JUJ63" s="6"/>
      <c r="JUK63" s="6"/>
      <c r="JUL63" s="6"/>
      <c r="JUM63" s="6"/>
      <c r="JUN63" s="6"/>
      <c r="JUO63" s="6"/>
      <c r="JUP63" s="6"/>
      <c r="JUQ63" s="6"/>
      <c r="JUR63" s="6"/>
      <c r="JUS63" s="6"/>
      <c r="JUT63" s="6"/>
      <c r="JUU63" s="6"/>
      <c r="JUV63" s="6"/>
      <c r="JUW63" s="6"/>
      <c r="JUX63" s="6"/>
      <c r="JUY63" s="6"/>
      <c r="JUZ63" s="6"/>
      <c r="JVA63" s="6"/>
      <c r="JVB63" s="6"/>
      <c r="JVC63" s="6"/>
      <c r="JVD63" s="6"/>
      <c r="JVE63" s="6"/>
      <c r="JVF63" s="6"/>
      <c r="JVG63" s="6"/>
      <c r="JVH63" s="6"/>
      <c r="JVI63" s="6"/>
      <c r="JVJ63" s="6"/>
      <c r="JVK63" s="6"/>
      <c r="JVL63" s="6"/>
      <c r="JVM63" s="6"/>
      <c r="JVN63" s="6"/>
      <c r="JVO63" s="6"/>
      <c r="JVP63" s="6"/>
      <c r="JVQ63" s="6"/>
      <c r="JVR63" s="6"/>
      <c r="JVS63" s="6"/>
      <c r="JVT63" s="6"/>
      <c r="JVU63" s="6"/>
      <c r="JVV63" s="6"/>
      <c r="JVW63" s="6"/>
      <c r="JVX63" s="6"/>
      <c r="JVY63" s="6"/>
      <c r="JVZ63" s="6"/>
      <c r="JWA63" s="6"/>
      <c r="JWB63" s="6"/>
      <c r="JWC63" s="6"/>
      <c r="JWD63" s="6"/>
      <c r="JWE63" s="6"/>
      <c r="JWF63" s="6"/>
      <c r="JWG63" s="6"/>
      <c r="JWH63" s="6"/>
      <c r="JWI63" s="6"/>
      <c r="JWJ63" s="6"/>
      <c r="JWK63" s="6"/>
      <c r="JWL63" s="6"/>
      <c r="JWM63" s="6"/>
      <c r="JWN63" s="6"/>
      <c r="JWO63" s="6"/>
      <c r="JWP63" s="6"/>
      <c r="JWQ63" s="6"/>
      <c r="JWR63" s="6"/>
      <c r="JWS63" s="6"/>
      <c r="JWT63" s="6"/>
      <c r="JWU63" s="6"/>
      <c r="JWV63" s="6"/>
      <c r="JWW63" s="6"/>
      <c r="JWX63" s="6"/>
      <c r="JWY63" s="6"/>
      <c r="JWZ63" s="6"/>
      <c r="JXA63" s="6"/>
      <c r="JXB63" s="6"/>
      <c r="JXC63" s="6"/>
      <c r="JXD63" s="6"/>
      <c r="JXE63" s="6"/>
      <c r="JXF63" s="6"/>
      <c r="JXG63" s="6"/>
      <c r="JXH63" s="6"/>
      <c r="JXI63" s="6"/>
      <c r="JXJ63" s="6"/>
      <c r="JXK63" s="6"/>
      <c r="JXL63" s="6"/>
      <c r="JXM63" s="6"/>
      <c r="JXN63" s="6"/>
      <c r="JXO63" s="6"/>
      <c r="JXP63" s="6"/>
      <c r="JXQ63" s="6"/>
      <c r="JXR63" s="6"/>
      <c r="JXS63" s="6"/>
      <c r="JXT63" s="6"/>
      <c r="JXU63" s="6"/>
      <c r="JXV63" s="6"/>
      <c r="JXW63" s="6"/>
      <c r="JXX63" s="6"/>
      <c r="JXY63" s="6"/>
      <c r="JXZ63" s="6"/>
      <c r="JYA63" s="6"/>
      <c r="JYB63" s="6"/>
      <c r="JYC63" s="6"/>
      <c r="JYD63" s="6"/>
      <c r="JYE63" s="6"/>
      <c r="JYF63" s="6"/>
      <c r="JYG63" s="6"/>
      <c r="JYH63" s="6"/>
      <c r="JYI63" s="6"/>
      <c r="JYJ63" s="6"/>
      <c r="JYK63" s="6"/>
      <c r="JYL63" s="6"/>
      <c r="JYM63" s="6"/>
      <c r="JYN63" s="6"/>
      <c r="JYO63" s="6"/>
      <c r="JYP63" s="6"/>
      <c r="JYQ63" s="6"/>
      <c r="JYR63" s="6"/>
      <c r="JYS63" s="6"/>
      <c r="JYT63" s="6"/>
      <c r="JYU63" s="6"/>
      <c r="JYV63" s="6"/>
      <c r="JYW63" s="6"/>
      <c r="JYX63" s="6"/>
      <c r="JYY63" s="6"/>
      <c r="JYZ63" s="6"/>
      <c r="JZA63" s="6"/>
      <c r="JZB63" s="6"/>
      <c r="JZC63" s="6"/>
      <c r="JZD63" s="6"/>
      <c r="JZE63" s="6"/>
      <c r="JZF63" s="6"/>
      <c r="JZG63" s="6"/>
      <c r="JZH63" s="6"/>
      <c r="JZI63" s="6"/>
      <c r="JZJ63" s="6"/>
      <c r="JZK63" s="6"/>
      <c r="JZL63" s="6"/>
      <c r="JZM63" s="6"/>
      <c r="JZN63" s="6"/>
      <c r="JZO63" s="6"/>
      <c r="JZP63" s="6"/>
      <c r="JZQ63" s="6"/>
      <c r="JZR63" s="6"/>
      <c r="JZS63" s="6"/>
      <c r="JZT63" s="6"/>
      <c r="JZU63" s="6"/>
      <c r="JZV63" s="6"/>
      <c r="JZW63" s="6"/>
      <c r="JZX63" s="6"/>
      <c r="JZY63" s="6"/>
      <c r="JZZ63" s="6"/>
      <c r="KAA63" s="6"/>
      <c r="KAB63" s="6"/>
      <c r="KAC63" s="6"/>
      <c r="KAD63" s="6"/>
      <c r="KAE63" s="6"/>
      <c r="KAF63" s="6"/>
      <c r="KAG63" s="6"/>
      <c r="KAH63" s="6"/>
      <c r="KAI63" s="6"/>
      <c r="KAJ63" s="6"/>
      <c r="KAK63" s="6"/>
      <c r="KAL63" s="6"/>
      <c r="KAM63" s="6"/>
      <c r="KAN63" s="6"/>
      <c r="KAO63" s="6"/>
      <c r="KAP63" s="6"/>
      <c r="KAQ63" s="6"/>
      <c r="KAR63" s="6"/>
      <c r="KAS63" s="6"/>
      <c r="KAT63" s="6"/>
      <c r="KAU63" s="6"/>
      <c r="KAV63" s="6"/>
      <c r="KAW63" s="6"/>
      <c r="KAX63" s="6"/>
      <c r="KAY63" s="6"/>
      <c r="KAZ63" s="6"/>
      <c r="KBA63" s="6"/>
      <c r="KBB63" s="6"/>
      <c r="KBC63" s="6"/>
      <c r="KBD63" s="6"/>
      <c r="KBE63" s="6"/>
      <c r="KBF63" s="6"/>
      <c r="KBG63" s="6"/>
      <c r="KBH63" s="6"/>
      <c r="KBI63" s="6"/>
      <c r="KBJ63" s="6"/>
      <c r="KBK63" s="6"/>
      <c r="KBL63" s="6"/>
      <c r="KBM63" s="6"/>
      <c r="KBN63" s="6"/>
      <c r="KBO63" s="6"/>
      <c r="KBP63" s="6"/>
      <c r="KBQ63" s="6"/>
      <c r="KBR63" s="6"/>
      <c r="KBS63" s="6"/>
      <c r="KBT63" s="6"/>
      <c r="KBU63" s="6"/>
      <c r="KBV63" s="6"/>
      <c r="KBW63" s="6"/>
      <c r="KBX63" s="6"/>
      <c r="KBY63" s="6"/>
      <c r="KBZ63" s="6"/>
      <c r="KCA63" s="6"/>
      <c r="KCB63" s="6"/>
      <c r="KCC63" s="6"/>
      <c r="KCD63" s="6"/>
      <c r="KCE63" s="6"/>
      <c r="KCF63" s="6"/>
      <c r="KCG63" s="6"/>
      <c r="KCH63" s="6"/>
      <c r="KCI63" s="6"/>
      <c r="KCJ63" s="6"/>
      <c r="KCK63" s="6"/>
      <c r="KCL63" s="6"/>
      <c r="KCM63" s="6"/>
      <c r="KCN63" s="6"/>
      <c r="KCO63" s="6"/>
      <c r="KCP63" s="6"/>
      <c r="KCQ63" s="6"/>
      <c r="KCR63" s="6"/>
      <c r="KCS63" s="6"/>
      <c r="KCT63" s="6"/>
      <c r="KCU63" s="6"/>
      <c r="KCV63" s="6"/>
      <c r="KCW63" s="6"/>
      <c r="KCX63" s="6"/>
      <c r="KCY63" s="6"/>
      <c r="KCZ63" s="6"/>
      <c r="KDA63" s="6"/>
      <c r="KDB63" s="6"/>
      <c r="KDC63" s="6"/>
      <c r="KDD63" s="6"/>
      <c r="KDE63" s="6"/>
      <c r="KDF63" s="6"/>
      <c r="KDG63" s="6"/>
      <c r="KDH63" s="6"/>
      <c r="KDI63" s="6"/>
      <c r="KDJ63" s="6"/>
      <c r="KDK63" s="6"/>
      <c r="KDL63" s="6"/>
      <c r="KDM63" s="6"/>
      <c r="KDN63" s="6"/>
      <c r="KDO63" s="6"/>
      <c r="KDP63" s="6"/>
      <c r="KDQ63" s="6"/>
      <c r="KDR63" s="6"/>
      <c r="KDS63" s="6"/>
      <c r="KDT63" s="6"/>
      <c r="KDU63" s="6"/>
      <c r="KDV63" s="6"/>
      <c r="KDW63" s="6"/>
      <c r="KDX63" s="6"/>
      <c r="KDY63" s="6"/>
      <c r="KDZ63" s="6"/>
      <c r="KEA63" s="6"/>
      <c r="KEB63" s="6"/>
      <c r="KEC63" s="6"/>
      <c r="KED63" s="6"/>
      <c r="KEE63" s="6"/>
      <c r="KEF63" s="6"/>
      <c r="KEG63" s="6"/>
      <c r="KEH63" s="6"/>
      <c r="KEI63" s="6"/>
      <c r="KEJ63" s="6"/>
      <c r="KEK63" s="6"/>
      <c r="KEL63" s="6"/>
      <c r="KEM63" s="6"/>
      <c r="KEN63" s="6"/>
      <c r="KEO63" s="6"/>
      <c r="KEP63" s="6"/>
      <c r="KEQ63" s="6"/>
      <c r="KER63" s="6"/>
      <c r="KES63" s="6"/>
      <c r="KET63" s="6"/>
      <c r="KEU63" s="6"/>
      <c r="KEV63" s="6"/>
      <c r="KEW63" s="6"/>
      <c r="KEX63" s="6"/>
      <c r="KEY63" s="6"/>
      <c r="KEZ63" s="6"/>
      <c r="KFA63" s="6"/>
      <c r="KFB63" s="6"/>
      <c r="KFC63" s="6"/>
      <c r="KFD63" s="6"/>
      <c r="KFE63" s="6"/>
      <c r="KFF63" s="6"/>
      <c r="KFG63" s="6"/>
      <c r="KFH63" s="6"/>
      <c r="KFI63" s="6"/>
      <c r="KFJ63" s="6"/>
      <c r="KFK63" s="6"/>
      <c r="KFL63" s="6"/>
      <c r="KFM63" s="6"/>
      <c r="KFN63" s="6"/>
      <c r="KFO63" s="6"/>
      <c r="KFP63" s="6"/>
      <c r="KFQ63" s="6"/>
      <c r="KFR63" s="6"/>
      <c r="KFS63" s="6"/>
      <c r="KFT63" s="6"/>
      <c r="KFU63" s="6"/>
      <c r="KFV63" s="6"/>
      <c r="KFW63" s="6"/>
      <c r="KFX63" s="6"/>
      <c r="KFY63" s="6"/>
      <c r="KFZ63" s="6"/>
      <c r="KGA63" s="6"/>
      <c r="KGB63" s="6"/>
      <c r="KGC63" s="6"/>
      <c r="KGD63" s="6"/>
      <c r="KGE63" s="6"/>
      <c r="KGF63" s="6"/>
      <c r="KGG63" s="6"/>
      <c r="KGH63" s="6"/>
      <c r="KGI63" s="6"/>
      <c r="KGJ63" s="6"/>
      <c r="KGK63" s="6"/>
      <c r="KGL63" s="6"/>
      <c r="KGM63" s="6"/>
      <c r="KGN63" s="6"/>
      <c r="KGO63" s="6"/>
      <c r="KGP63" s="6"/>
      <c r="KGQ63" s="6"/>
      <c r="KGR63" s="6"/>
      <c r="KGS63" s="6"/>
      <c r="KGT63" s="6"/>
      <c r="KGU63" s="6"/>
      <c r="KGV63" s="6"/>
      <c r="KGW63" s="6"/>
      <c r="KGX63" s="6"/>
      <c r="KGY63" s="6"/>
      <c r="KGZ63" s="6"/>
      <c r="KHA63" s="6"/>
      <c r="KHB63" s="6"/>
      <c r="KHC63" s="6"/>
      <c r="KHD63" s="6"/>
      <c r="KHE63" s="6"/>
      <c r="KHF63" s="6"/>
      <c r="KHG63" s="6"/>
      <c r="KHH63" s="6"/>
      <c r="KHI63" s="6"/>
      <c r="KHJ63" s="6"/>
      <c r="KHK63" s="6"/>
      <c r="KHL63" s="6"/>
      <c r="KHM63" s="6"/>
      <c r="KHN63" s="6"/>
      <c r="KHO63" s="6"/>
      <c r="KHP63" s="6"/>
      <c r="KHQ63" s="6"/>
      <c r="KHR63" s="6"/>
      <c r="KHS63" s="6"/>
      <c r="KHT63" s="6"/>
      <c r="KHU63" s="6"/>
      <c r="KHV63" s="6"/>
      <c r="KHW63" s="6"/>
      <c r="KHX63" s="6"/>
      <c r="KHY63" s="6"/>
      <c r="KHZ63" s="6"/>
      <c r="KIA63" s="6"/>
      <c r="KIB63" s="6"/>
      <c r="KIC63" s="6"/>
      <c r="KID63" s="6"/>
      <c r="KIE63" s="6"/>
      <c r="KIF63" s="6"/>
      <c r="KIG63" s="6"/>
      <c r="KIH63" s="6"/>
      <c r="KII63" s="6"/>
      <c r="KIJ63" s="6"/>
      <c r="KIK63" s="6"/>
      <c r="KIL63" s="6"/>
      <c r="KIM63" s="6"/>
      <c r="KIN63" s="6"/>
      <c r="KIO63" s="6"/>
      <c r="KIP63" s="6"/>
      <c r="KIQ63" s="6"/>
      <c r="KIR63" s="6"/>
      <c r="KIS63" s="6"/>
      <c r="KIT63" s="6"/>
      <c r="KIU63" s="6"/>
      <c r="KIV63" s="6"/>
      <c r="KIW63" s="6"/>
      <c r="KIX63" s="6"/>
      <c r="KIY63" s="6"/>
      <c r="KIZ63" s="6"/>
      <c r="KJA63" s="6"/>
      <c r="KJB63" s="6"/>
      <c r="KJC63" s="6"/>
      <c r="KJD63" s="6"/>
      <c r="KJE63" s="6"/>
      <c r="KJF63" s="6"/>
      <c r="KJG63" s="6"/>
      <c r="KJH63" s="6"/>
      <c r="KJI63" s="6"/>
      <c r="KJJ63" s="6"/>
      <c r="KJK63" s="6"/>
      <c r="KJL63" s="6"/>
      <c r="KJM63" s="6"/>
      <c r="KJN63" s="6"/>
      <c r="KJO63" s="6"/>
      <c r="KJP63" s="6"/>
      <c r="KJQ63" s="6"/>
      <c r="KJR63" s="6"/>
      <c r="KJS63" s="6"/>
      <c r="KJT63" s="6"/>
      <c r="KJU63" s="6"/>
      <c r="KJV63" s="6"/>
      <c r="KJW63" s="6"/>
      <c r="KJX63" s="6"/>
      <c r="KJY63" s="6"/>
      <c r="KJZ63" s="6"/>
      <c r="KKA63" s="6"/>
      <c r="KKB63" s="6"/>
      <c r="KKC63" s="6"/>
      <c r="KKD63" s="6"/>
      <c r="KKE63" s="6"/>
      <c r="KKF63" s="6"/>
      <c r="KKG63" s="6"/>
      <c r="KKH63" s="6"/>
      <c r="KKI63" s="6"/>
      <c r="KKJ63" s="6"/>
      <c r="KKK63" s="6"/>
      <c r="KKL63" s="6"/>
      <c r="KKM63" s="6"/>
      <c r="KKN63" s="6"/>
      <c r="KKO63" s="6"/>
      <c r="KKP63" s="6"/>
      <c r="KKQ63" s="6"/>
      <c r="KKR63" s="6"/>
      <c r="KKS63" s="6"/>
      <c r="KKT63" s="6"/>
      <c r="KKU63" s="6"/>
      <c r="KKV63" s="6"/>
      <c r="KKW63" s="6"/>
      <c r="KKX63" s="6"/>
      <c r="KKY63" s="6"/>
      <c r="KKZ63" s="6"/>
      <c r="KLA63" s="6"/>
      <c r="KLB63" s="6"/>
      <c r="KLC63" s="6"/>
      <c r="KLD63" s="6"/>
      <c r="KLE63" s="6"/>
      <c r="KLF63" s="6"/>
      <c r="KLG63" s="6"/>
      <c r="KLH63" s="6"/>
      <c r="KLI63" s="6"/>
      <c r="KLJ63" s="6"/>
      <c r="KLK63" s="6"/>
      <c r="KLL63" s="6"/>
      <c r="KLM63" s="6"/>
      <c r="KLN63" s="6"/>
      <c r="KLO63" s="6"/>
      <c r="KLP63" s="6"/>
      <c r="KLQ63" s="6"/>
      <c r="KLR63" s="6"/>
      <c r="KLS63" s="6"/>
      <c r="KLT63" s="6"/>
      <c r="KLU63" s="6"/>
      <c r="KLV63" s="6"/>
      <c r="KLW63" s="6"/>
      <c r="KLX63" s="6"/>
      <c r="KLY63" s="6"/>
      <c r="KLZ63" s="6"/>
      <c r="KMA63" s="6"/>
      <c r="KMB63" s="6"/>
      <c r="KMC63" s="6"/>
      <c r="KMD63" s="6"/>
      <c r="KME63" s="6"/>
      <c r="KMF63" s="6"/>
      <c r="KMG63" s="6"/>
      <c r="KMH63" s="6"/>
      <c r="KMI63" s="6"/>
      <c r="KMJ63" s="6"/>
      <c r="KMK63" s="6"/>
      <c r="KML63" s="6"/>
      <c r="KMM63" s="6"/>
      <c r="KMN63" s="6"/>
      <c r="KMO63" s="6"/>
      <c r="KMP63" s="6"/>
      <c r="KMQ63" s="6"/>
      <c r="KMR63" s="6"/>
      <c r="KMS63" s="6"/>
      <c r="KMT63" s="6"/>
      <c r="KMU63" s="6"/>
      <c r="KMV63" s="6"/>
      <c r="KMW63" s="6"/>
      <c r="KMX63" s="6"/>
      <c r="KMY63" s="6"/>
      <c r="KMZ63" s="6"/>
      <c r="KNA63" s="6"/>
      <c r="KNB63" s="6"/>
      <c r="KNC63" s="6"/>
      <c r="KND63" s="6"/>
      <c r="KNE63" s="6"/>
      <c r="KNF63" s="6"/>
      <c r="KNG63" s="6"/>
      <c r="KNH63" s="6"/>
      <c r="KNI63" s="6"/>
      <c r="KNJ63" s="6"/>
      <c r="KNK63" s="6"/>
      <c r="KNL63" s="6"/>
      <c r="KNM63" s="6"/>
      <c r="KNN63" s="6"/>
      <c r="KNO63" s="6"/>
      <c r="KNP63" s="6"/>
      <c r="KNQ63" s="6"/>
      <c r="KNR63" s="6"/>
      <c r="KNS63" s="6"/>
      <c r="KNT63" s="6"/>
      <c r="KNU63" s="6"/>
      <c r="KNV63" s="6"/>
      <c r="KNW63" s="6"/>
      <c r="KNX63" s="6"/>
      <c r="KNY63" s="6"/>
      <c r="KNZ63" s="6"/>
      <c r="KOA63" s="6"/>
      <c r="KOB63" s="6"/>
      <c r="KOC63" s="6"/>
      <c r="KOD63" s="6"/>
      <c r="KOE63" s="6"/>
      <c r="KOF63" s="6"/>
      <c r="KOG63" s="6"/>
      <c r="KOH63" s="6"/>
      <c r="KOI63" s="6"/>
      <c r="KOJ63" s="6"/>
      <c r="KOK63" s="6"/>
      <c r="KOL63" s="6"/>
      <c r="KOM63" s="6"/>
      <c r="KON63" s="6"/>
      <c r="KOO63" s="6"/>
      <c r="KOP63" s="6"/>
      <c r="KOQ63" s="6"/>
      <c r="KOR63" s="6"/>
      <c r="KOS63" s="6"/>
      <c r="KOT63" s="6"/>
      <c r="KOU63" s="6"/>
      <c r="KOV63" s="6"/>
      <c r="KOW63" s="6"/>
      <c r="KOX63" s="6"/>
      <c r="KOY63" s="6"/>
      <c r="KOZ63" s="6"/>
      <c r="KPA63" s="6"/>
      <c r="KPB63" s="6"/>
      <c r="KPC63" s="6"/>
      <c r="KPD63" s="6"/>
      <c r="KPE63" s="6"/>
      <c r="KPF63" s="6"/>
      <c r="KPG63" s="6"/>
      <c r="KPH63" s="6"/>
      <c r="KPI63" s="6"/>
      <c r="KPJ63" s="6"/>
      <c r="KPK63" s="6"/>
      <c r="KPL63" s="6"/>
      <c r="KPM63" s="6"/>
      <c r="KPN63" s="6"/>
      <c r="KPO63" s="6"/>
      <c r="KPP63" s="6"/>
      <c r="KPQ63" s="6"/>
      <c r="KPR63" s="6"/>
      <c r="KPS63" s="6"/>
      <c r="KPT63" s="6"/>
      <c r="KPU63" s="6"/>
      <c r="KPV63" s="6"/>
      <c r="KPW63" s="6"/>
      <c r="KPX63" s="6"/>
      <c r="KPY63" s="6"/>
      <c r="KPZ63" s="6"/>
      <c r="KQA63" s="6"/>
      <c r="KQB63" s="6"/>
      <c r="KQC63" s="6"/>
      <c r="KQD63" s="6"/>
      <c r="KQE63" s="6"/>
      <c r="KQF63" s="6"/>
      <c r="KQG63" s="6"/>
      <c r="KQH63" s="6"/>
      <c r="KQI63" s="6"/>
      <c r="KQJ63" s="6"/>
      <c r="KQK63" s="6"/>
      <c r="KQL63" s="6"/>
      <c r="KQM63" s="6"/>
      <c r="KQN63" s="6"/>
      <c r="KQO63" s="6"/>
      <c r="KQP63" s="6"/>
      <c r="KQQ63" s="6"/>
      <c r="KQR63" s="6"/>
      <c r="KQS63" s="6"/>
      <c r="KQT63" s="6"/>
      <c r="KQU63" s="6"/>
      <c r="KQV63" s="6"/>
      <c r="KQW63" s="6"/>
      <c r="KQX63" s="6"/>
      <c r="KQY63" s="6"/>
      <c r="KQZ63" s="6"/>
      <c r="KRA63" s="6"/>
      <c r="KRB63" s="6"/>
      <c r="KRC63" s="6"/>
      <c r="KRD63" s="6"/>
      <c r="KRE63" s="6"/>
      <c r="KRF63" s="6"/>
      <c r="KRG63" s="6"/>
      <c r="KRH63" s="6"/>
      <c r="KRI63" s="6"/>
      <c r="KRJ63" s="6"/>
      <c r="KRK63" s="6"/>
      <c r="KRL63" s="6"/>
      <c r="KRM63" s="6"/>
      <c r="KRN63" s="6"/>
      <c r="KRO63" s="6"/>
      <c r="KRP63" s="6"/>
      <c r="KRQ63" s="6"/>
      <c r="KRR63" s="6"/>
      <c r="KRS63" s="6"/>
      <c r="KRT63" s="6"/>
      <c r="KRU63" s="6"/>
      <c r="KRV63" s="6"/>
      <c r="KRW63" s="6"/>
      <c r="KRX63" s="6"/>
      <c r="KRY63" s="6"/>
      <c r="KRZ63" s="6"/>
      <c r="KSA63" s="6"/>
      <c r="KSB63" s="6"/>
      <c r="KSC63" s="6"/>
      <c r="KSD63" s="6"/>
      <c r="KSE63" s="6"/>
      <c r="KSF63" s="6"/>
      <c r="KSG63" s="6"/>
      <c r="KSH63" s="6"/>
      <c r="KSI63" s="6"/>
      <c r="KSJ63" s="6"/>
      <c r="KSK63" s="6"/>
      <c r="KSL63" s="6"/>
      <c r="KSM63" s="6"/>
      <c r="KSN63" s="6"/>
      <c r="KSO63" s="6"/>
      <c r="KSP63" s="6"/>
      <c r="KSQ63" s="6"/>
      <c r="KSR63" s="6"/>
      <c r="KSS63" s="6"/>
      <c r="KST63" s="6"/>
      <c r="KSU63" s="6"/>
      <c r="KSV63" s="6"/>
      <c r="KSW63" s="6"/>
      <c r="KSX63" s="6"/>
      <c r="KSY63" s="6"/>
      <c r="KSZ63" s="6"/>
      <c r="KTA63" s="6"/>
      <c r="KTB63" s="6"/>
      <c r="KTC63" s="6"/>
      <c r="KTD63" s="6"/>
      <c r="KTE63" s="6"/>
      <c r="KTF63" s="6"/>
      <c r="KTG63" s="6"/>
      <c r="KTH63" s="6"/>
      <c r="KTI63" s="6"/>
      <c r="KTJ63" s="6"/>
      <c r="KTK63" s="6"/>
      <c r="KTL63" s="6"/>
      <c r="KTM63" s="6"/>
      <c r="KTN63" s="6"/>
      <c r="KTO63" s="6"/>
      <c r="KTP63" s="6"/>
      <c r="KTQ63" s="6"/>
      <c r="KTR63" s="6"/>
      <c r="KTS63" s="6"/>
      <c r="KTT63" s="6"/>
      <c r="KTU63" s="6"/>
      <c r="KTV63" s="6"/>
      <c r="KTW63" s="6"/>
      <c r="KTX63" s="6"/>
      <c r="KTY63" s="6"/>
      <c r="KTZ63" s="6"/>
      <c r="KUA63" s="6"/>
      <c r="KUB63" s="6"/>
      <c r="KUC63" s="6"/>
      <c r="KUD63" s="6"/>
      <c r="KUE63" s="6"/>
      <c r="KUF63" s="6"/>
      <c r="KUG63" s="6"/>
      <c r="KUH63" s="6"/>
      <c r="KUI63" s="6"/>
      <c r="KUJ63" s="6"/>
      <c r="KUK63" s="6"/>
      <c r="KUL63" s="6"/>
      <c r="KUM63" s="6"/>
      <c r="KUN63" s="6"/>
      <c r="KUO63" s="6"/>
      <c r="KUP63" s="6"/>
      <c r="KUQ63" s="6"/>
      <c r="KUR63" s="6"/>
      <c r="KUS63" s="6"/>
      <c r="KUT63" s="6"/>
      <c r="KUU63" s="6"/>
      <c r="KUV63" s="6"/>
      <c r="KUW63" s="6"/>
      <c r="KUX63" s="6"/>
      <c r="KUY63" s="6"/>
      <c r="KUZ63" s="6"/>
      <c r="KVA63" s="6"/>
      <c r="KVB63" s="6"/>
      <c r="KVC63" s="6"/>
      <c r="KVD63" s="6"/>
      <c r="KVE63" s="6"/>
      <c r="KVF63" s="6"/>
      <c r="KVG63" s="6"/>
      <c r="KVH63" s="6"/>
      <c r="KVI63" s="6"/>
      <c r="KVJ63" s="6"/>
      <c r="KVK63" s="6"/>
      <c r="KVL63" s="6"/>
      <c r="KVM63" s="6"/>
      <c r="KVN63" s="6"/>
      <c r="KVO63" s="6"/>
      <c r="KVP63" s="6"/>
      <c r="KVQ63" s="6"/>
      <c r="KVR63" s="6"/>
      <c r="KVS63" s="6"/>
      <c r="KVT63" s="6"/>
      <c r="KVU63" s="6"/>
      <c r="KVV63" s="6"/>
      <c r="KVW63" s="6"/>
      <c r="KVX63" s="6"/>
      <c r="KVY63" s="6"/>
      <c r="KVZ63" s="6"/>
      <c r="KWA63" s="6"/>
      <c r="KWB63" s="6"/>
      <c r="KWC63" s="6"/>
      <c r="KWD63" s="6"/>
      <c r="KWE63" s="6"/>
      <c r="KWF63" s="6"/>
      <c r="KWG63" s="6"/>
      <c r="KWH63" s="6"/>
      <c r="KWI63" s="6"/>
      <c r="KWJ63" s="6"/>
      <c r="KWK63" s="6"/>
      <c r="KWL63" s="6"/>
      <c r="KWM63" s="6"/>
      <c r="KWN63" s="6"/>
      <c r="KWO63" s="6"/>
      <c r="KWP63" s="6"/>
      <c r="KWQ63" s="6"/>
      <c r="KWR63" s="6"/>
      <c r="KWS63" s="6"/>
      <c r="KWT63" s="6"/>
      <c r="KWU63" s="6"/>
      <c r="KWV63" s="6"/>
      <c r="KWW63" s="6"/>
      <c r="KWX63" s="6"/>
      <c r="KWY63" s="6"/>
      <c r="KWZ63" s="6"/>
      <c r="KXA63" s="6"/>
      <c r="KXB63" s="6"/>
      <c r="KXC63" s="6"/>
      <c r="KXD63" s="6"/>
      <c r="KXE63" s="6"/>
      <c r="KXF63" s="6"/>
      <c r="KXG63" s="6"/>
      <c r="KXH63" s="6"/>
      <c r="KXI63" s="6"/>
      <c r="KXJ63" s="6"/>
      <c r="KXK63" s="6"/>
      <c r="KXL63" s="6"/>
      <c r="KXM63" s="6"/>
      <c r="KXN63" s="6"/>
      <c r="KXO63" s="6"/>
      <c r="KXP63" s="6"/>
      <c r="KXQ63" s="6"/>
      <c r="KXR63" s="6"/>
      <c r="KXS63" s="6"/>
      <c r="KXT63" s="6"/>
      <c r="KXU63" s="6"/>
      <c r="KXV63" s="6"/>
      <c r="KXW63" s="6"/>
      <c r="KXX63" s="6"/>
      <c r="KXY63" s="6"/>
      <c r="KXZ63" s="6"/>
      <c r="KYA63" s="6"/>
      <c r="KYB63" s="6"/>
      <c r="KYC63" s="6"/>
      <c r="KYD63" s="6"/>
      <c r="KYE63" s="6"/>
      <c r="KYF63" s="6"/>
      <c r="KYG63" s="6"/>
      <c r="KYH63" s="6"/>
      <c r="KYI63" s="6"/>
      <c r="KYJ63" s="6"/>
      <c r="KYK63" s="6"/>
      <c r="KYL63" s="6"/>
      <c r="KYM63" s="6"/>
      <c r="KYN63" s="6"/>
      <c r="KYO63" s="6"/>
      <c r="KYP63" s="6"/>
      <c r="KYQ63" s="6"/>
      <c r="KYR63" s="6"/>
      <c r="KYS63" s="6"/>
      <c r="KYT63" s="6"/>
      <c r="KYU63" s="6"/>
      <c r="KYV63" s="6"/>
      <c r="KYW63" s="6"/>
      <c r="KYX63" s="6"/>
      <c r="KYY63" s="6"/>
      <c r="KYZ63" s="6"/>
      <c r="KZA63" s="6"/>
      <c r="KZB63" s="6"/>
      <c r="KZC63" s="6"/>
      <c r="KZD63" s="6"/>
      <c r="KZE63" s="6"/>
      <c r="KZF63" s="6"/>
      <c r="KZG63" s="6"/>
      <c r="KZH63" s="6"/>
      <c r="KZI63" s="6"/>
      <c r="KZJ63" s="6"/>
      <c r="KZK63" s="6"/>
      <c r="KZL63" s="6"/>
      <c r="KZM63" s="6"/>
      <c r="KZN63" s="6"/>
      <c r="KZO63" s="6"/>
      <c r="KZP63" s="6"/>
      <c r="KZQ63" s="6"/>
      <c r="KZR63" s="6"/>
      <c r="KZS63" s="6"/>
      <c r="KZT63" s="6"/>
      <c r="KZU63" s="6"/>
      <c r="KZV63" s="6"/>
      <c r="KZW63" s="6"/>
      <c r="KZX63" s="6"/>
      <c r="KZY63" s="6"/>
      <c r="KZZ63" s="6"/>
      <c r="LAA63" s="6"/>
      <c r="LAB63" s="6"/>
      <c r="LAC63" s="6"/>
      <c r="LAD63" s="6"/>
      <c r="LAE63" s="6"/>
      <c r="LAF63" s="6"/>
      <c r="LAG63" s="6"/>
      <c r="LAH63" s="6"/>
      <c r="LAI63" s="6"/>
      <c r="LAJ63" s="6"/>
      <c r="LAK63" s="6"/>
      <c r="LAL63" s="6"/>
      <c r="LAM63" s="6"/>
      <c r="LAN63" s="6"/>
      <c r="LAO63" s="6"/>
      <c r="LAP63" s="6"/>
      <c r="LAQ63" s="6"/>
      <c r="LAR63" s="6"/>
      <c r="LAS63" s="6"/>
      <c r="LAT63" s="6"/>
      <c r="LAU63" s="6"/>
      <c r="LAV63" s="6"/>
      <c r="LAW63" s="6"/>
      <c r="LAX63" s="6"/>
      <c r="LAY63" s="6"/>
      <c r="LAZ63" s="6"/>
      <c r="LBA63" s="6"/>
      <c r="LBB63" s="6"/>
      <c r="LBC63" s="6"/>
      <c r="LBD63" s="6"/>
      <c r="LBE63" s="6"/>
      <c r="LBF63" s="6"/>
      <c r="LBG63" s="6"/>
      <c r="LBH63" s="6"/>
      <c r="LBI63" s="6"/>
      <c r="LBJ63" s="6"/>
      <c r="LBK63" s="6"/>
      <c r="LBL63" s="6"/>
      <c r="LBM63" s="6"/>
      <c r="LBN63" s="6"/>
      <c r="LBO63" s="6"/>
      <c r="LBP63" s="6"/>
      <c r="LBQ63" s="6"/>
      <c r="LBR63" s="6"/>
      <c r="LBS63" s="6"/>
      <c r="LBT63" s="6"/>
      <c r="LBU63" s="6"/>
      <c r="LBV63" s="6"/>
      <c r="LBW63" s="6"/>
      <c r="LBX63" s="6"/>
      <c r="LBY63" s="6"/>
      <c r="LBZ63" s="6"/>
      <c r="LCA63" s="6"/>
      <c r="LCB63" s="6"/>
      <c r="LCC63" s="6"/>
      <c r="LCD63" s="6"/>
      <c r="LCE63" s="6"/>
      <c r="LCF63" s="6"/>
      <c r="LCG63" s="6"/>
      <c r="LCH63" s="6"/>
      <c r="LCI63" s="6"/>
      <c r="LCJ63" s="6"/>
      <c r="LCK63" s="6"/>
      <c r="LCL63" s="6"/>
      <c r="LCM63" s="6"/>
      <c r="LCN63" s="6"/>
      <c r="LCO63" s="6"/>
      <c r="LCP63" s="6"/>
      <c r="LCQ63" s="6"/>
      <c r="LCR63" s="6"/>
      <c r="LCS63" s="6"/>
      <c r="LCT63" s="6"/>
      <c r="LCU63" s="6"/>
      <c r="LCV63" s="6"/>
      <c r="LCW63" s="6"/>
      <c r="LCX63" s="6"/>
      <c r="LCY63" s="6"/>
      <c r="LCZ63" s="6"/>
      <c r="LDA63" s="6"/>
      <c r="LDB63" s="6"/>
      <c r="LDC63" s="6"/>
      <c r="LDD63" s="6"/>
      <c r="LDE63" s="6"/>
      <c r="LDF63" s="6"/>
      <c r="LDG63" s="6"/>
      <c r="LDH63" s="6"/>
      <c r="LDI63" s="6"/>
      <c r="LDJ63" s="6"/>
      <c r="LDK63" s="6"/>
      <c r="LDL63" s="6"/>
      <c r="LDM63" s="6"/>
      <c r="LDN63" s="6"/>
      <c r="LDO63" s="6"/>
      <c r="LDP63" s="6"/>
      <c r="LDQ63" s="6"/>
      <c r="LDR63" s="6"/>
      <c r="LDS63" s="6"/>
      <c r="LDT63" s="6"/>
      <c r="LDU63" s="6"/>
      <c r="LDV63" s="6"/>
      <c r="LDW63" s="6"/>
      <c r="LDX63" s="6"/>
      <c r="LDY63" s="6"/>
      <c r="LDZ63" s="6"/>
      <c r="LEA63" s="6"/>
      <c r="LEB63" s="6"/>
      <c r="LEC63" s="6"/>
      <c r="LED63" s="6"/>
      <c r="LEE63" s="6"/>
      <c r="LEF63" s="6"/>
      <c r="LEG63" s="6"/>
      <c r="LEH63" s="6"/>
      <c r="LEI63" s="6"/>
      <c r="LEJ63" s="6"/>
      <c r="LEK63" s="6"/>
      <c r="LEL63" s="6"/>
      <c r="LEM63" s="6"/>
      <c r="LEN63" s="6"/>
      <c r="LEO63" s="6"/>
      <c r="LEP63" s="6"/>
      <c r="LEQ63" s="6"/>
      <c r="LER63" s="6"/>
      <c r="LES63" s="6"/>
      <c r="LET63" s="6"/>
      <c r="LEU63" s="6"/>
      <c r="LEV63" s="6"/>
      <c r="LEW63" s="6"/>
      <c r="LEX63" s="6"/>
      <c r="LEY63" s="6"/>
      <c r="LEZ63" s="6"/>
      <c r="LFA63" s="6"/>
      <c r="LFB63" s="6"/>
      <c r="LFC63" s="6"/>
      <c r="LFD63" s="6"/>
      <c r="LFE63" s="6"/>
      <c r="LFF63" s="6"/>
      <c r="LFG63" s="6"/>
      <c r="LFH63" s="6"/>
      <c r="LFI63" s="6"/>
      <c r="LFJ63" s="6"/>
      <c r="LFK63" s="6"/>
      <c r="LFL63" s="6"/>
      <c r="LFM63" s="6"/>
      <c r="LFN63" s="6"/>
      <c r="LFO63" s="6"/>
      <c r="LFP63" s="6"/>
      <c r="LFQ63" s="6"/>
      <c r="LFR63" s="6"/>
      <c r="LFS63" s="6"/>
      <c r="LFT63" s="6"/>
      <c r="LFU63" s="6"/>
      <c r="LFV63" s="6"/>
      <c r="LFW63" s="6"/>
      <c r="LFX63" s="6"/>
      <c r="LFY63" s="6"/>
      <c r="LFZ63" s="6"/>
      <c r="LGA63" s="6"/>
      <c r="LGB63" s="6"/>
      <c r="LGC63" s="6"/>
      <c r="LGD63" s="6"/>
      <c r="LGE63" s="6"/>
      <c r="LGF63" s="6"/>
      <c r="LGG63" s="6"/>
      <c r="LGH63" s="6"/>
      <c r="LGI63" s="6"/>
      <c r="LGJ63" s="6"/>
      <c r="LGK63" s="6"/>
      <c r="LGL63" s="6"/>
      <c r="LGM63" s="6"/>
      <c r="LGN63" s="6"/>
      <c r="LGO63" s="6"/>
      <c r="LGP63" s="6"/>
      <c r="LGQ63" s="6"/>
      <c r="LGR63" s="6"/>
      <c r="LGS63" s="6"/>
      <c r="LGT63" s="6"/>
      <c r="LGU63" s="6"/>
      <c r="LGV63" s="6"/>
      <c r="LGW63" s="6"/>
      <c r="LGX63" s="6"/>
      <c r="LGY63" s="6"/>
      <c r="LGZ63" s="6"/>
      <c r="LHA63" s="6"/>
      <c r="LHB63" s="6"/>
      <c r="LHC63" s="6"/>
      <c r="LHD63" s="6"/>
      <c r="LHE63" s="6"/>
      <c r="LHF63" s="6"/>
      <c r="LHG63" s="6"/>
      <c r="LHH63" s="6"/>
      <c r="LHI63" s="6"/>
      <c r="LHJ63" s="6"/>
      <c r="LHK63" s="6"/>
      <c r="LHL63" s="6"/>
      <c r="LHM63" s="6"/>
      <c r="LHN63" s="6"/>
      <c r="LHO63" s="6"/>
      <c r="LHP63" s="6"/>
      <c r="LHQ63" s="6"/>
      <c r="LHR63" s="6"/>
      <c r="LHS63" s="6"/>
      <c r="LHT63" s="6"/>
      <c r="LHU63" s="6"/>
      <c r="LHV63" s="6"/>
      <c r="LHW63" s="6"/>
      <c r="LHX63" s="6"/>
      <c r="LHY63" s="6"/>
      <c r="LHZ63" s="6"/>
      <c r="LIA63" s="6"/>
      <c r="LIB63" s="6"/>
      <c r="LIC63" s="6"/>
      <c r="LID63" s="6"/>
      <c r="LIE63" s="6"/>
      <c r="LIF63" s="6"/>
      <c r="LIG63" s="6"/>
      <c r="LIH63" s="6"/>
      <c r="LII63" s="6"/>
      <c r="LIJ63" s="6"/>
      <c r="LIK63" s="6"/>
      <c r="LIL63" s="6"/>
      <c r="LIM63" s="6"/>
      <c r="LIN63" s="6"/>
      <c r="LIO63" s="6"/>
      <c r="LIP63" s="6"/>
      <c r="LIQ63" s="6"/>
      <c r="LIR63" s="6"/>
      <c r="LIS63" s="6"/>
      <c r="LIT63" s="6"/>
      <c r="LIU63" s="6"/>
      <c r="LIV63" s="6"/>
      <c r="LIW63" s="6"/>
      <c r="LIX63" s="6"/>
      <c r="LIY63" s="6"/>
      <c r="LIZ63" s="6"/>
      <c r="LJA63" s="6"/>
      <c r="LJB63" s="6"/>
      <c r="LJC63" s="6"/>
      <c r="LJD63" s="6"/>
      <c r="LJE63" s="6"/>
      <c r="LJF63" s="6"/>
      <c r="LJG63" s="6"/>
      <c r="LJH63" s="6"/>
      <c r="LJI63" s="6"/>
      <c r="LJJ63" s="6"/>
      <c r="LJK63" s="6"/>
      <c r="LJL63" s="6"/>
      <c r="LJM63" s="6"/>
      <c r="LJN63" s="6"/>
      <c r="LJO63" s="6"/>
      <c r="LJP63" s="6"/>
      <c r="LJQ63" s="6"/>
      <c r="LJR63" s="6"/>
      <c r="LJS63" s="6"/>
      <c r="LJT63" s="6"/>
      <c r="LJU63" s="6"/>
      <c r="LJV63" s="6"/>
      <c r="LJW63" s="6"/>
      <c r="LJX63" s="6"/>
      <c r="LJY63" s="6"/>
      <c r="LJZ63" s="6"/>
      <c r="LKA63" s="6"/>
      <c r="LKB63" s="6"/>
      <c r="LKC63" s="6"/>
      <c r="LKD63" s="6"/>
      <c r="LKE63" s="6"/>
      <c r="LKF63" s="6"/>
      <c r="LKG63" s="6"/>
      <c r="LKH63" s="6"/>
      <c r="LKI63" s="6"/>
      <c r="LKJ63" s="6"/>
      <c r="LKK63" s="6"/>
      <c r="LKL63" s="6"/>
      <c r="LKM63" s="6"/>
      <c r="LKN63" s="6"/>
      <c r="LKO63" s="6"/>
      <c r="LKP63" s="6"/>
      <c r="LKQ63" s="6"/>
      <c r="LKR63" s="6"/>
      <c r="LKS63" s="6"/>
      <c r="LKT63" s="6"/>
      <c r="LKU63" s="6"/>
      <c r="LKV63" s="6"/>
      <c r="LKW63" s="6"/>
      <c r="LKX63" s="6"/>
      <c r="LKY63" s="6"/>
      <c r="LKZ63" s="6"/>
      <c r="LLA63" s="6"/>
      <c r="LLB63" s="6"/>
      <c r="LLC63" s="6"/>
      <c r="LLD63" s="6"/>
      <c r="LLE63" s="6"/>
      <c r="LLF63" s="6"/>
      <c r="LLG63" s="6"/>
      <c r="LLH63" s="6"/>
      <c r="LLI63" s="6"/>
      <c r="LLJ63" s="6"/>
      <c r="LLK63" s="6"/>
      <c r="LLL63" s="6"/>
      <c r="LLM63" s="6"/>
      <c r="LLN63" s="6"/>
      <c r="LLO63" s="6"/>
      <c r="LLP63" s="6"/>
      <c r="LLQ63" s="6"/>
      <c r="LLR63" s="6"/>
      <c r="LLS63" s="6"/>
      <c r="LLT63" s="6"/>
      <c r="LLU63" s="6"/>
      <c r="LLV63" s="6"/>
      <c r="LLW63" s="6"/>
      <c r="LLX63" s="6"/>
      <c r="LLY63" s="6"/>
      <c r="LLZ63" s="6"/>
      <c r="LMA63" s="6"/>
      <c r="LMB63" s="6"/>
      <c r="LMC63" s="6"/>
      <c r="LMD63" s="6"/>
      <c r="LME63" s="6"/>
      <c r="LMF63" s="6"/>
      <c r="LMG63" s="6"/>
      <c r="LMH63" s="6"/>
      <c r="LMI63" s="6"/>
      <c r="LMJ63" s="6"/>
      <c r="LMK63" s="6"/>
      <c r="LML63" s="6"/>
      <c r="LMM63" s="6"/>
      <c r="LMN63" s="6"/>
      <c r="LMO63" s="6"/>
      <c r="LMP63" s="6"/>
      <c r="LMQ63" s="6"/>
      <c r="LMR63" s="6"/>
      <c r="LMS63" s="6"/>
      <c r="LMT63" s="6"/>
      <c r="LMU63" s="6"/>
      <c r="LMV63" s="6"/>
      <c r="LMW63" s="6"/>
      <c r="LMX63" s="6"/>
      <c r="LMY63" s="6"/>
      <c r="LMZ63" s="6"/>
      <c r="LNA63" s="6"/>
      <c r="LNB63" s="6"/>
      <c r="LNC63" s="6"/>
      <c r="LND63" s="6"/>
      <c r="LNE63" s="6"/>
      <c r="LNF63" s="6"/>
      <c r="LNG63" s="6"/>
      <c r="LNH63" s="6"/>
      <c r="LNI63" s="6"/>
      <c r="LNJ63" s="6"/>
      <c r="LNK63" s="6"/>
      <c r="LNL63" s="6"/>
      <c r="LNM63" s="6"/>
      <c r="LNN63" s="6"/>
      <c r="LNO63" s="6"/>
      <c r="LNP63" s="6"/>
      <c r="LNQ63" s="6"/>
      <c r="LNR63" s="6"/>
      <c r="LNS63" s="6"/>
      <c r="LNT63" s="6"/>
      <c r="LNU63" s="6"/>
      <c r="LNV63" s="6"/>
      <c r="LNW63" s="6"/>
      <c r="LNX63" s="6"/>
      <c r="LNY63" s="6"/>
      <c r="LNZ63" s="6"/>
      <c r="LOA63" s="6"/>
      <c r="LOB63" s="6"/>
      <c r="LOC63" s="6"/>
      <c r="LOD63" s="6"/>
      <c r="LOE63" s="6"/>
      <c r="LOF63" s="6"/>
      <c r="LOG63" s="6"/>
      <c r="LOH63" s="6"/>
      <c r="LOI63" s="6"/>
      <c r="LOJ63" s="6"/>
      <c r="LOK63" s="6"/>
      <c r="LOL63" s="6"/>
      <c r="LOM63" s="6"/>
      <c r="LON63" s="6"/>
      <c r="LOO63" s="6"/>
      <c r="LOP63" s="6"/>
      <c r="LOQ63" s="6"/>
      <c r="LOR63" s="6"/>
      <c r="LOS63" s="6"/>
      <c r="LOT63" s="6"/>
      <c r="LOU63" s="6"/>
      <c r="LOV63" s="6"/>
      <c r="LOW63" s="6"/>
      <c r="LOX63" s="6"/>
      <c r="LOY63" s="6"/>
      <c r="LOZ63" s="6"/>
      <c r="LPA63" s="6"/>
      <c r="LPB63" s="6"/>
      <c r="LPC63" s="6"/>
      <c r="LPD63" s="6"/>
      <c r="LPE63" s="6"/>
      <c r="LPF63" s="6"/>
      <c r="LPG63" s="6"/>
      <c r="LPH63" s="6"/>
      <c r="LPI63" s="6"/>
      <c r="LPJ63" s="6"/>
      <c r="LPK63" s="6"/>
      <c r="LPL63" s="6"/>
      <c r="LPM63" s="6"/>
      <c r="LPN63" s="6"/>
      <c r="LPO63" s="6"/>
      <c r="LPP63" s="6"/>
      <c r="LPQ63" s="6"/>
      <c r="LPR63" s="6"/>
      <c r="LPS63" s="6"/>
      <c r="LPT63" s="6"/>
      <c r="LPU63" s="6"/>
      <c r="LPV63" s="6"/>
      <c r="LPW63" s="6"/>
      <c r="LPX63" s="6"/>
      <c r="LPY63" s="6"/>
      <c r="LPZ63" s="6"/>
      <c r="LQA63" s="6"/>
      <c r="LQB63" s="6"/>
      <c r="LQC63" s="6"/>
      <c r="LQD63" s="6"/>
      <c r="LQE63" s="6"/>
      <c r="LQF63" s="6"/>
      <c r="LQG63" s="6"/>
      <c r="LQH63" s="6"/>
      <c r="LQI63" s="6"/>
      <c r="LQJ63" s="6"/>
      <c r="LQK63" s="6"/>
      <c r="LQL63" s="6"/>
      <c r="LQM63" s="6"/>
      <c r="LQN63" s="6"/>
      <c r="LQO63" s="6"/>
      <c r="LQP63" s="6"/>
      <c r="LQQ63" s="6"/>
      <c r="LQR63" s="6"/>
      <c r="LQS63" s="6"/>
      <c r="LQT63" s="6"/>
      <c r="LQU63" s="6"/>
      <c r="LQV63" s="6"/>
      <c r="LQW63" s="6"/>
      <c r="LQX63" s="6"/>
      <c r="LQY63" s="6"/>
      <c r="LQZ63" s="6"/>
      <c r="LRA63" s="6"/>
      <c r="LRB63" s="6"/>
      <c r="LRC63" s="6"/>
      <c r="LRD63" s="6"/>
      <c r="LRE63" s="6"/>
      <c r="LRF63" s="6"/>
      <c r="LRG63" s="6"/>
      <c r="LRH63" s="6"/>
      <c r="LRI63" s="6"/>
      <c r="LRJ63" s="6"/>
      <c r="LRK63" s="6"/>
      <c r="LRL63" s="6"/>
      <c r="LRM63" s="6"/>
      <c r="LRN63" s="6"/>
      <c r="LRO63" s="6"/>
      <c r="LRP63" s="6"/>
      <c r="LRQ63" s="6"/>
      <c r="LRR63" s="6"/>
      <c r="LRS63" s="6"/>
      <c r="LRT63" s="6"/>
      <c r="LRU63" s="6"/>
      <c r="LRV63" s="6"/>
      <c r="LRW63" s="6"/>
      <c r="LRX63" s="6"/>
      <c r="LRY63" s="6"/>
      <c r="LRZ63" s="6"/>
      <c r="LSA63" s="6"/>
      <c r="LSB63" s="6"/>
      <c r="LSC63" s="6"/>
      <c r="LSD63" s="6"/>
      <c r="LSE63" s="6"/>
      <c r="LSF63" s="6"/>
      <c r="LSG63" s="6"/>
      <c r="LSH63" s="6"/>
      <c r="LSI63" s="6"/>
      <c r="LSJ63" s="6"/>
      <c r="LSK63" s="6"/>
      <c r="LSL63" s="6"/>
      <c r="LSM63" s="6"/>
      <c r="LSN63" s="6"/>
      <c r="LSO63" s="6"/>
      <c r="LSP63" s="6"/>
      <c r="LSQ63" s="6"/>
      <c r="LSR63" s="6"/>
      <c r="LSS63" s="6"/>
      <c r="LST63" s="6"/>
      <c r="LSU63" s="6"/>
      <c r="LSV63" s="6"/>
      <c r="LSW63" s="6"/>
      <c r="LSX63" s="6"/>
      <c r="LSY63" s="6"/>
      <c r="LSZ63" s="6"/>
      <c r="LTA63" s="6"/>
      <c r="LTB63" s="6"/>
      <c r="LTC63" s="6"/>
      <c r="LTD63" s="6"/>
      <c r="LTE63" s="6"/>
      <c r="LTF63" s="6"/>
      <c r="LTG63" s="6"/>
      <c r="LTH63" s="6"/>
      <c r="LTI63" s="6"/>
      <c r="LTJ63" s="6"/>
      <c r="LTK63" s="6"/>
      <c r="LTL63" s="6"/>
      <c r="LTM63" s="6"/>
      <c r="LTN63" s="6"/>
      <c r="LTO63" s="6"/>
      <c r="LTP63" s="6"/>
      <c r="LTQ63" s="6"/>
      <c r="LTR63" s="6"/>
      <c r="LTS63" s="6"/>
      <c r="LTT63" s="6"/>
      <c r="LTU63" s="6"/>
      <c r="LTV63" s="6"/>
      <c r="LTW63" s="6"/>
      <c r="LTX63" s="6"/>
      <c r="LTY63" s="6"/>
      <c r="LTZ63" s="6"/>
      <c r="LUA63" s="6"/>
      <c r="LUB63" s="6"/>
      <c r="LUC63" s="6"/>
      <c r="LUD63" s="6"/>
      <c r="LUE63" s="6"/>
      <c r="LUF63" s="6"/>
      <c r="LUG63" s="6"/>
      <c r="LUH63" s="6"/>
      <c r="LUI63" s="6"/>
      <c r="LUJ63" s="6"/>
      <c r="LUK63" s="6"/>
      <c r="LUL63" s="6"/>
      <c r="LUM63" s="6"/>
      <c r="LUN63" s="6"/>
      <c r="LUO63" s="6"/>
      <c r="LUP63" s="6"/>
      <c r="LUQ63" s="6"/>
      <c r="LUR63" s="6"/>
      <c r="LUS63" s="6"/>
      <c r="LUT63" s="6"/>
      <c r="LUU63" s="6"/>
      <c r="LUV63" s="6"/>
      <c r="LUW63" s="6"/>
      <c r="LUX63" s="6"/>
      <c r="LUY63" s="6"/>
      <c r="LUZ63" s="6"/>
      <c r="LVA63" s="6"/>
      <c r="LVB63" s="6"/>
      <c r="LVC63" s="6"/>
      <c r="LVD63" s="6"/>
      <c r="LVE63" s="6"/>
      <c r="LVF63" s="6"/>
      <c r="LVG63" s="6"/>
      <c r="LVH63" s="6"/>
      <c r="LVI63" s="6"/>
      <c r="LVJ63" s="6"/>
      <c r="LVK63" s="6"/>
      <c r="LVL63" s="6"/>
      <c r="LVM63" s="6"/>
      <c r="LVN63" s="6"/>
      <c r="LVO63" s="6"/>
      <c r="LVP63" s="6"/>
      <c r="LVQ63" s="6"/>
      <c r="LVR63" s="6"/>
      <c r="LVS63" s="6"/>
      <c r="LVT63" s="6"/>
      <c r="LVU63" s="6"/>
      <c r="LVV63" s="6"/>
      <c r="LVW63" s="6"/>
      <c r="LVX63" s="6"/>
      <c r="LVY63" s="6"/>
      <c r="LVZ63" s="6"/>
      <c r="LWA63" s="6"/>
      <c r="LWB63" s="6"/>
      <c r="LWC63" s="6"/>
      <c r="LWD63" s="6"/>
      <c r="LWE63" s="6"/>
      <c r="LWF63" s="6"/>
      <c r="LWG63" s="6"/>
      <c r="LWH63" s="6"/>
      <c r="LWI63" s="6"/>
      <c r="LWJ63" s="6"/>
      <c r="LWK63" s="6"/>
      <c r="LWL63" s="6"/>
      <c r="LWM63" s="6"/>
      <c r="LWN63" s="6"/>
      <c r="LWO63" s="6"/>
      <c r="LWP63" s="6"/>
      <c r="LWQ63" s="6"/>
      <c r="LWR63" s="6"/>
      <c r="LWS63" s="6"/>
      <c r="LWT63" s="6"/>
      <c r="LWU63" s="6"/>
      <c r="LWV63" s="6"/>
      <c r="LWW63" s="6"/>
      <c r="LWX63" s="6"/>
      <c r="LWY63" s="6"/>
      <c r="LWZ63" s="6"/>
      <c r="LXA63" s="6"/>
      <c r="LXB63" s="6"/>
      <c r="LXC63" s="6"/>
      <c r="LXD63" s="6"/>
      <c r="LXE63" s="6"/>
      <c r="LXF63" s="6"/>
      <c r="LXG63" s="6"/>
      <c r="LXH63" s="6"/>
      <c r="LXI63" s="6"/>
      <c r="LXJ63" s="6"/>
      <c r="LXK63" s="6"/>
      <c r="LXL63" s="6"/>
      <c r="LXM63" s="6"/>
      <c r="LXN63" s="6"/>
      <c r="LXO63" s="6"/>
      <c r="LXP63" s="6"/>
      <c r="LXQ63" s="6"/>
      <c r="LXR63" s="6"/>
      <c r="LXS63" s="6"/>
      <c r="LXT63" s="6"/>
      <c r="LXU63" s="6"/>
      <c r="LXV63" s="6"/>
      <c r="LXW63" s="6"/>
      <c r="LXX63" s="6"/>
      <c r="LXY63" s="6"/>
      <c r="LXZ63" s="6"/>
      <c r="LYA63" s="6"/>
      <c r="LYB63" s="6"/>
      <c r="LYC63" s="6"/>
      <c r="LYD63" s="6"/>
      <c r="LYE63" s="6"/>
      <c r="LYF63" s="6"/>
      <c r="LYG63" s="6"/>
      <c r="LYH63" s="6"/>
      <c r="LYI63" s="6"/>
      <c r="LYJ63" s="6"/>
      <c r="LYK63" s="6"/>
      <c r="LYL63" s="6"/>
      <c r="LYM63" s="6"/>
      <c r="LYN63" s="6"/>
      <c r="LYO63" s="6"/>
      <c r="LYP63" s="6"/>
      <c r="LYQ63" s="6"/>
      <c r="LYR63" s="6"/>
      <c r="LYS63" s="6"/>
      <c r="LYT63" s="6"/>
      <c r="LYU63" s="6"/>
      <c r="LYV63" s="6"/>
      <c r="LYW63" s="6"/>
      <c r="LYX63" s="6"/>
      <c r="LYY63" s="6"/>
      <c r="LYZ63" s="6"/>
      <c r="LZA63" s="6"/>
      <c r="LZB63" s="6"/>
      <c r="LZC63" s="6"/>
      <c r="LZD63" s="6"/>
      <c r="LZE63" s="6"/>
      <c r="LZF63" s="6"/>
      <c r="LZG63" s="6"/>
      <c r="LZH63" s="6"/>
      <c r="LZI63" s="6"/>
      <c r="LZJ63" s="6"/>
      <c r="LZK63" s="6"/>
      <c r="LZL63" s="6"/>
      <c r="LZM63" s="6"/>
      <c r="LZN63" s="6"/>
      <c r="LZO63" s="6"/>
      <c r="LZP63" s="6"/>
      <c r="LZQ63" s="6"/>
      <c r="LZR63" s="6"/>
      <c r="LZS63" s="6"/>
      <c r="LZT63" s="6"/>
      <c r="LZU63" s="6"/>
      <c r="LZV63" s="6"/>
      <c r="LZW63" s="6"/>
      <c r="LZX63" s="6"/>
      <c r="LZY63" s="6"/>
      <c r="LZZ63" s="6"/>
      <c r="MAA63" s="6"/>
      <c r="MAB63" s="6"/>
      <c r="MAC63" s="6"/>
      <c r="MAD63" s="6"/>
      <c r="MAE63" s="6"/>
      <c r="MAF63" s="6"/>
      <c r="MAG63" s="6"/>
      <c r="MAH63" s="6"/>
      <c r="MAI63" s="6"/>
      <c r="MAJ63" s="6"/>
      <c r="MAK63" s="6"/>
      <c r="MAL63" s="6"/>
      <c r="MAM63" s="6"/>
      <c r="MAN63" s="6"/>
      <c r="MAO63" s="6"/>
      <c r="MAP63" s="6"/>
      <c r="MAQ63" s="6"/>
      <c r="MAR63" s="6"/>
      <c r="MAS63" s="6"/>
      <c r="MAT63" s="6"/>
      <c r="MAU63" s="6"/>
      <c r="MAV63" s="6"/>
      <c r="MAW63" s="6"/>
      <c r="MAX63" s="6"/>
      <c r="MAY63" s="6"/>
      <c r="MAZ63" s="6"/>
      <c r="MBA63" s="6"/>
      <c r="MBB63" s="6"/>
      <c r="MBC63" s="6"/>
      <c r="MBD63" s="6"/>
      <c r="MBE63" s="6"/>
      <c r="MBF63" s="6"/>
      <c r="MBG63" s="6"/>
      <c r="MBH63" s="6"/>
      <c r="MBI63" s="6"/>
      <c r="MBJ63" s="6"/>
      <c r="MBK63" s="6"/>
      <c r="MBL63" s="6"/>
      <c r="MBM63" s="6"/>
      <c r="MBN63" s="6"/>
      <c r="MBO63" s="6"/>
      <c r="MBP63" s="6"/>
      <c r="MBQ63" s="6"/>
      <c r="MBR63" s="6"/>
      <c r="MBS63" s="6"/>
      <c r="MBT63" s="6"/>
      <c r="MBU63" s="6"/>
      <c r="MBV63" s="6"/>
      <c r="MBW63" s="6"/>
      <c r="MBX63" s="6"/>
      <c r="MBY63" s="6"/>
      <c r="MBZ63" s="6"/>
      <c r="MCA63" s="6"/>
      <c r="MCB63" s="6"/>
      <c r="MCC63" s="6"/>
      <c r="MCD63" s="6"/>
      <c r="MCE63" s="6"/>
      <c r="MCF63" s="6"/>
      <c r="MCG63" s="6"/>
      <c r="MCH63" s="6"/>
      <c r="MCI63" s="6"/>
      <c r="MCJ63" s="6"/>
      <c r="MCK63" s="6"/>
      <c r="MCL63" s="6"/>
      <c r="MCM63" s="6"/>
      <c r="MCN63" s="6"/>
      <c r="MCO63" s="6"/>
      <c r="MCP63" s="6"/>
      <c r="MCQ63" s="6"/>
      <c r="MCR63" s="6"/>
      <c r="MCS63" s="6"/>
      <c r="MCT63" s="6"/>
      <c r="MCU63" s="6"/>
      <c r="MCV63" s="6"/>
      <c r="MCW63" s="6"/>
      <c r="MCX63" s="6"/>
      <c r="MCY63" s="6"/>
      <c r="MCZ63" s="6"/>
      <c r="MDA63" s="6"/>
      <c r="MDB63" s="6"/>
      <c r="MDC63" s="6"/>
      <c r="MDD63" s="6"/>
      <c r="MDE63" s="6"/>
      <c r="MDF63" s="6"/>
      <c r="MDG63" s="6"/>
      <c r="MDH63" s="6"/>
      <c r="MDI63" s="6"/>
      <c r="MDJ63" s="6"/>
      <c r="MDK63" s="6"/>
      <c r="MDL63" s="6"/>
      <c r="MDM63" s="6"/>
      <c r="MDN63" s="6"/>
      <c r="MDO63" s="6"/>
      <c r="MDP63" s="6"/>
      <c r="MDQ63" s="6"/>
      <c r="MDR63" s="6"/>
      <c r="MDS63" s="6"/>
      <c r="MDT63" s="6"/>
      <c r="MDU63" s="6"/>
      <c r="MDV63" s="6"/>
      <c r="MDW63" s="6"/>
      <c r="MDX63" s="6"/>
      <c r="MDY63" s="6"/>
      <c r="MDZ63" s="6"/>
      <c r="MEA63" s="6"/>
      <c r="MEB63" s="6"/>
      <c r="MEC63" s="6"/>
      <c r="MED63" s="6"/>
      <c r="MEE63" s="6"/>
      <c r="MEF63" s="6"/>
      <c r="MEG63" s="6"/>
      <c r="MEH63" s="6"/>
      <c r="MEI63" s="6"/>
      <c r="MEJ63" s="6"/>
      <c r="MEK63" s="6"/>
      <c r="MEL63" s="6"/>
      <c r="MEM63" s="6"/>
      <c r="MEN63" s="6"/>
      <c r="MEO63" s="6"/>
      <c r="MEP63" s="6"/>
      <c r="MEQ63" s="6"/>
      <c r="MER63" s="6"/>
      <c r="MES63" s="6"/>
      <c r="MET63" s="6"/>
      <c r="MEU63" s="6"/>
      <c r="MEV63" s="6"/>
      <c r="MEW63" s="6"/>
      <c r="MEX63" s="6"/>
      <c r="MEY63" s="6"/>
      <c r="MEZ63" s="6"/>
      <c r="MFA63" s="6"/>
      <c r="MFB63" s="6"/>
      <c r="MFC63" s="6"/>
      <c r="MFD63" s="6"/>
      <c r="MFE63" s="6"/>
      <c r="MFF63" s="6"/>
      <c r="MFG63" s="6"/>
      <c r="MFH63" s="6"/>
      <c r="MFI63" s="6"/>
      <c r="MFJ63" s="6"/>
      <c r="MFK63" s="6"/>
      <c r="MFL63" s="6"/>
      <c r="MFM63" s="6"/>
      <c r="MFN63" s="6"/>
      <c r="MFO63" s="6"/>
      <c r="MFP63" s="6"/>
      <c r="MFQ63" s="6"/>
      <c r="MFR63" s="6"/>
      <c r="MFS63" s="6"/>
      <c r="MFT63" s="6"/>
      <c r="MFU63" s="6"/>
      <c r="MFV63" s="6"/>
      <c r="MFW63" s="6"/>
      <c r="MFX63" s="6"/>
      <c r="MFY63" s="6"/>
      <c r="MFZ63" s="6"/>
      <c r="MGA63" s="6"/>
      <c r="MGB63" s="6"/>
      <c r="MGC63" s="6"/>
      <c r="MGD63" s="6"/>
      <c r="MGE63" s="6"/>
      <c r="MGF63" s="6"/>
      <c r="MGG63" s="6"/>
      <c r="MGH63" s="6"/>
      <c r="MGI63" s="6"/>
      <c r="MGJ63" s="6"/>
      <c r="MGK63" s="6"/>
      <c r="MGL63" s="6"/>
      <c r="MGM63" s="6"/>
      <c r="MGN63" s="6"/>
      <c r="MGO63" s="6"/>
      <c r="MGP63" s="6"/>
      <c r="MGQ63" s="6"/>
      <c r="MGR63" s="6"/>
      <c r="MGS63" s="6"/>
      <c r="MGT63" s="6"/>
      <c r="MGU63" s="6"/>
      <c r="MGV63" s="6"/>
      <c r="MGW63" s="6"/>
      <c r="MGX63" s="6"/>
      <c r="MGY63" s="6"/>
      <c r="MGZ63" s="6"/>
      <c r="MHA63" s="6"/>
      <c r="MHB63" s="6"/>
      <c r="MHC63" s="6"/>
      <c r="MHD63" s="6"/>
      <c r="MHE63" s="6"/>
      <c r="MHF63" s="6"/>
      <c r="MHG63" s="6"/>
      <c r="MHH63" s="6"/>
      <c r="MHI63" s="6"/>
      <c r="MHJ63" s="6"/>
      <c r="MHK63" s="6"/>
      <c r="MHL63" s="6"/>
      <c r="MHM63" s="6"/>
      <c r="MHN63" s="6"/>
      <c r="MHO63" s="6"/>
      <c r="MHP63" s="6"/>
      <c r="MHQ63" s="6"/>
      <c r="MHR63" s="6"/>
      <c r="MHS63" s="6"/>
      <c r="MHT63" s="6"/>
      <c r="MHU63" s="6"/>
      <c r="MHV63" s="6"/>
      <c r="MHW63" s="6"/>
      <c r="MHX63" s="6"/>
      <c r="MHY63" s="6"/>
      <c r="MHZ63" s="6"/>
      <c r="MIA63" s="6"/>
      <c r="MIB63" s="6"/>
      <c r="MIC63" s="6"/>
      <c r="MID63" s="6"/>
      <c r="MIE63" s="6"/>
      <c r="MIF63" s="6"/>
      <c r="MIG63" s="6"/>
      <c r="MIH63" s="6"/>
      <c r="MII63" s="6"/>
      <c r="MIJ63" s="6"/>
      <c r="MIK63" s="6"/>
      <c r="MIL63" s="6"/>
      <c r="MIM63" s="6"/>
      <c r="MIN63" s="6"/>
      <c r="MIO63" s="6"/>
      <c r="MIP63" s="6"/>
      <c r="MIQ63" s="6"/>
      <c r="MIR63" s="6"/>
      <c r="MIS63" s="6"/>
      <c r="MIT63" s="6"/>
      <c r="MIU63" s="6"/>
      <c r="MIV63" s="6"/>
      <c r="MIW63" s="6"/>
      <c r="MIX63" s="6"/>
      <c r="MIY63" s="6"/>
      <c r="MIZ63" s="6"/>
      <c r="MJA63" s="6"/>
      <c r="MJB63" s="6"/>
      <c r="MJC63" s="6"/>
      <c r="MJD63" s="6"/>
      <c r="MJE63" s="6"/>
      <c r="MJF63" s="6"/>
      <c r="MJG63" s="6"/>
      <c r="MJH63" s="6"/>
      <c r="MJI63" s="6"/>
      <c r="MJJ63" s="6"/>
      <c r="MJK63" s="6"/>
      <c r="MJL63" s="6"/>
      <c r="MJM63" s="6"/>
      <c r="MJN63" s="6"/>
      <c r="MJO63" s="6"/>
      <c r="MJP63" s="6"/>
      <c r="MJQ63" s="6"/>
      <c r="MJR63" s="6"/>
      <c r="MJS63" s="6"/>
      <c r="MJT63" s="6"/>
      <c r="MJU63" s="6"/>
      <c r="MJV63" s="6"/>
      <c r="MJW63" s="6"/>
      <c r="MJX63" s="6"/>
      <c r="MJY63" s="6"/>
      <c r="MJZ63" s="6"/>
      <c r="MKA63" s="6"/>
      <c r="MKB63" s="6"/>
      <c r="MKC63" s="6"/>
      <c r="MKD63" s="6"/>
      <c r="MKE63" s="6"/>
      <c r="MKF63" s="6"/>
      <c r="MKG63" s="6"/>
      <c r="MKH63" s="6"/>
      <c r="MKI63" s="6"/>
      <c r="MKJ63" s="6"/>
      <c r="MKK63" s="6"/>
      <c r="MKL63" s="6"/>
      <c r="MKM63" s="6"/>
      <c r="MKN63" s="6"/>
      <c r="MKO63" s="6"/>
      <c r="MKP63" s="6"/>
      <c r="MKQ63" s="6"/>
      <c r="MKR63" s="6"/>
      <c r="MKS63" s="6"/>
      <c r="MKT63" s="6"/>
      <c r="MKU63" s="6"/>
      <c r="MKV63" s="6"/>
      <c r="MKW63" s="6"/>
      <c r="MKX63" s="6"/>
      <c r="MKY63" s="6"/>
      <c r="MKZ63" s="6"/>
      <c r="MLA63" s="6"/>
      <c r="MLB63" s="6"/>
      <c r="MLC63" s="6"/>
      <c r="MLD63" s="6"/>
      <c r="MLE63" s="6"/>
      <c r="MLF63" s="6"/>
      <c r="MLG63" s="6"/>
      <c r="MLH63" s="6"/>
      <c r="MLI63" s="6"/>
      <c r="MLJ63" s="6"/>
      <c r="MLK63" s="6"/>
      <c r="MLL63" s="6"/>
      <c r="MLM63" s="6"/>
      <c r="MLN63" s="6"/>
      <c r="MLO63" s="6"/>
      <c r="MLP63" s="6"/>
      <c r="MLQ63" s="6"/>
      <c r="MLR63" s="6"/>
      <c r="MLS63" s="6"/>
      <c r="MLT63" s="6"/>
      <c r="MLU63" s="6"/>
      <c r="MLV63" s="6"/>
      <c r="MLW63" s="6"/>
      <c r="MLX63" s="6"/>
      <c r="MLY63" s="6"/>
      <c r="MLZ63" s="6"/>
      <c r="MMA63" s="6"/>
      <c r="MMB63" s="6"/>
      <c r="MMC63" s="6"/>
      <c r="MMD63" s="6"/>
      <c r="MME63" s="6"/>
      <c r="MMF63" s="6"/>
      <c r="MMG63" s="6"/>
      <c r="MMH63" s="6"/>
      <c r="MMI63" s="6"/>
      <c r="MMJ63" s="6"/>
      <c r="MMK63" s="6"/>
      <c r="MML63" s="6"/>
      <c r="MMM63" s="6"/>
      <c r="MMN63" s="6"/>
      <c r="MMO63" s="6"/>
      <c r="MMP63" s="6"/>
      <c r="MMQ63" s="6"/>
      <c r="MMR63" s="6"/>
      <c r="MMS63" s="6"/>
      <c r="MMT63" s="6"/>
      <c r="MMU63" s="6"/>
      <c r="MMV63" s="6"/>
      <c r="MMW63" s="6"/>
      <c r="MMX63" s="6"/>
      <c r="MMY63" s="6"/>
      <c r="MMZ63" s="6"/>
      <c r="MNA63" s="6"/>
      <c r="MNB63" s="6"/>
      <c r="MNC63" s="6"/>
      <c r="MND63" s="6"/>
      <c r="MNE63" s="6"/>
      <c r="MNF63" s="6"/>
      <c r="MNG63" s="6"/>
      <c r="MNH63" s="6"/>
      <c r="MNI63" s="6"/>
      <c r="MNJ63" s="6"/>
      <c r="MNK63" s="6"/>
      <c r="MNL63" s="6"/>
      <c r="MNM63" s="6"/>
      <c r="MNN63" s="6"/>
      <c r="MNO63" s="6"/>
      <c r="MNP63" s="6"/>
      <c r="MNQ63" s="6"/>
      <c r="MNR63" s="6"/>
      <c r="MNS63" s="6"/>
      <c r="MNT63" s="6"/>
      <c r="MNU63" s="6"/>
      <c r="MNV63" s="6"/>
      <c r="MNW63" s="6"/>
      <c r="MNX63" s="6"/>
      <c r="MNY63" s="6"/>
      <c r="MNZ63" s="6"/>
      <c r="MOA63" s="6"/>
      <c r="MOB63" s="6"/>
      <c r="MOC63" s="6"/>
      <c r="MOD63" s="6"/>
      <c r="MOE63" s="6"/>
      <c r="MOF63" s="6"/>
      <c r="MOG63" s="6"/>
      <c r="MOH63" s="6"/>
      <c r="MOI63" s="6"/>
      <c r="MOJ63" s="6"/>
      <c r="MOK63" s="6"/>
      <c r="MOL63" s="6"/>
      <c r="MOM63" s="6"/>
      <c r="MON63" s="6"/>
      <c r="MOO63" s="6"/>
      <c r="MOP63" s="6"/>
      <c r="MOQ63" s="6"/>
      <c r="MOR63" s="6"/>
      <c r="MOS63" s="6"/>
      <c r="MOT63" s="6"/>
      <c r="MOU63" s="6"/>
      <c r="MOV63" s="6"/>
      <c r="MOW63" s="6"/>
      <c r="MOX63" s="6"/>
      <c r="MOY63" s="6"/>
      <c r="MOZ63" s="6"/>
      <c r="MPA63" s="6"/>
      <c r="MPB63" s="6"/>
      <c r="MPC63" s="6"/>
      <c r="MPD63" s="6"/>
      <c r="MPE63" s="6"/>
      <c r="MPF63" s="6"/>
      <c r="MPG63" s="6"/>
      <c r="MPH63" s="6"/>
      <c r="MPI63" s="6"/>
      <c r="MPJ63" s="6"/>
      <c r="MPK63" s="6"/>
      <c r="MPL63" s="6"/>
      <c r="MPM63" s="6"/>
      <c r="MPN63" s="6"/>
      <c r="MPO63" s="6"/>
      <c r="MPP63" s="6"/>
      <c r="MPQ63" s="6"/>
      <c r="MPR63" s="6"/>
      <c r="MPS63" s="6"/>
      <c r="MPT63" s="6"/>
      <c r="MPU63" s="6"/>
      <c r="MPV63" s="6"/>
      <c r="MPW63" s="6"/>
      <c r="MPX63" s="6"/>
      <c r="MPY63" s="6"/>
      <c r="MPZ63" s="6"/>
      <c r="MQA63" s="6"/>
      <c r="MQB63" s="6"/>
      <c r="MQC63" s="6"/>
      <c r="MQD63" s="6"/>
      <c r="MQE63" s="6"/>
      <c r="MQF63" s="6"/>
      <c r="MQG63" s="6"/>
      <c r="MQH63" s="6"/>
      <c r="MQI63" s="6"/>
      <c r="MQJ63" s="6"/>
      <c r="MQK63" s="6"/>
      <c r="MQL63" s="6"/>
      <c r="MQM63" s="6"/>
      <c r="MQN63" s="6"/>
      <c r="MQO63" s="6"/>
      <c r="MQP63" s="6"/>
      <c r="MQQ63" s="6"/>
      <c r="MQR63" s="6"/>
      <c r="MQS63" s="6"/>
      <c r="MQT63" s="6"/>
      <c r="MQU63" s="6"/>
      <c r="MQV63" s="6"/>
      <c r="MQW63" s="6"/>
      <c r="MQX63" s="6"/>
      <c r="MQY63" s="6"/>
      <c r="MQZ63" s="6"/>
      <c r="MRA63" s="6"/>
      <c r="MRB63" s="6"/>
      <c r="MRC63" s="6"/>
      <c r="MRD63" s="6"/>
      <c r="MRE63" s="6"/>
      <c r="MRF63" s="6"/>
      <c r="MRG63" s="6"/>
      <c r="MRH63" s="6"/>
      <c r="MRI63" s="6"/>
      <c r="MRJ63" s="6"/>
      <c r="MRK63" s="6"/>
      <c r="MRL63" s="6"/>
      <c r="MRM63" s="6"/>
      <c r="MRN63" s="6"/>
      <c r="MRO63" s="6"/>
      <c r="MRP63" s="6"/>
      <c r="MRQ63" s="6"/>
      <c r="MRR63" s="6"/>
      <c r="MRS63" s="6"/>
      <c r="MRT63" s="6"/>
      <c r="MRU63" s="6"/>
      <c r="MRV63" s="6"/>
      <c r="MRW63" s="6"/>
      <c r="MRX63" s="6"/>
      <c r="MRY63" s="6"/>
      <c r="MRZ63" s="6"/>
      <c r="MSA63" s="6"/>
      <c r="MSB63" s="6"/>
      <c r="MSC63" s="6"/>
      <c r="MSD63" s="6"/>
      <c r="MSE63" s="6"/>
      <c r="MSF63" s="6"/>
      <c r="MSG63" s="6"/>
      <c r="MSH63" s="6"/>
      <c r="MSI63" s="6"/>
      <c r="MSJ63" s="6"/>
      <c r="MSK63" s="6"/>
      <c r="MSL63" s="6"/>
      <c r="MSM63" s="6"/>
      <c r="MSN63" s="6"/>
      <c r="MSO63" s="6"/>
      <c r="MSP63" s="6"/>
      <c r="MSQ63" s="6"/>
      <c r="MSR63" s="6"/>
      <c r="MSS63" s="6"/>
      <c r="MST63" s="6"/>
      <c r="MSU63" s="6"/>
      <c r="MSV63" s="6"/>
      <c r="MSW63" s="6"/>
      <c r="MSX63" s="6"/>
      <c r="MSY63" s="6"/>
      <c r="MSZ63" s="6"/>
      <c r="MTA63" s="6"/>
      <c r="MTB63" s="6"/>
      <c r="MTC63" s="6"/>
      <c r="MTD63" s="6"/>
      <c r="MTE63" s="6"/>
      <c r="MTF63" s="6"/>
      <c r="MTG63" s="6"/>
      <c r="MTH63" s="6"/>
      <c r="MTI63" s="6"/>
      <c r="MTJ63" s="6"/>
      <c r="MTK63" s="6"/>
      <c r="MTL63" s="6"/>
      <c r="MTM63" s="6"/>
      <c r="MTN63" s="6"/>
      <c r="MTO63" s="6"/>
      <c r="MTP63" s="6"/>
      <c r="MTQ63" s="6"/>
      <c r="MTR63" s="6"/>
      <c r="MTS63" s="6"/>
      <c r="MTT63" s="6"/>
      <c r="MTU63" s="6"/>
      <c r="MTV63" s="6"/>
      <c r="MTW63" s="6"/>
      <c r="MTX63" s="6"/>
      <c r="MTY63" s="6"/>
      <c r="MTZ63" s="6"/>
      <c r="MUA63" s="6"/>
      <c r="MUB63" s="6"/>
      <c r="MUC63" s="6"/>
      <c r="MUD63" s="6"/>
      <c r="MUE63" s="6"/>
      <c r="MUF63" s="6"/>
      <c r="MUG63" s="6"/>
      <c r="MUH63" s="6"/>
      <c r="MUI63" s="6"/>
      <c r="MUJ63" s="6"/>
      <c r="MUK63" s="6"/>
      <c r="MUL63" s="6"/>
      <c r="MUM63" s="6"/>
      <c r="MUN63" s="6"/>
      <c r="MUO63" s="6"/>
      <c r="MUP63" s="6"/>
      <c r="MUQ63" s="6"/>
      <c r="MUR63" s="6"/>
      <c r="MUS63" s="6"/>
      <c r="MUT63" s="6"/>
      <c r="MUU63" s="6"/>
      <c r="MUV63" s="6"/>
      <c r="MUW63" s="6"/>
      <c r="MUX63" s="6"/>
      <c r="MUY63" s="6"/>
      <c r="MUZ63" s="6"/>
      <c r="MVA63" s="6"/>
      <c r="MVB63" s="6"/>
      <c r="MVC63" s="6"/>
      <c r="MVD63" s="6"/>
      <c r="MVE63" s="6"/>
      <c r="MVF63" s="6"/>
      <c r="MVG63" s="6"/>
      <c r="MVH63" s="6"/>
      <c r="MVI63" s="6"/>
      <c r="MVJ63" s="6"/>
      <c r="MVK63" s="6"/>
      <c r="MVL63" s="6"/>
      <c r="MVM63" s="6"/>
      <c r="MVN63" s="6"/>
      <c r="MVO63" s="6"/>
      <c r="MVP63" s="6"/>
      <c r="MVQ63" s="6"/>
      <c r="MVR63" s="6"/>
      <c r="MVS63" s="6"/>
      <c r="MVT63" s="6"/>
      <c r="MVU63" s="6"/>
      <c r="MVV63" s="6"/>
      <c r="MVW63" s="6"/>
      <c r="MVX63" s="6"/>
      <c r="MVY63" s="6"/>
      <c r="MVZ63" s="6"/>
      <c r="MWA63" s="6"/>
      <c r="MWB63" s="6"/>
      <c r="MWC63" s="6"/>
      <c r="MWD63" s="6"/>
      <c r="MWE63" s="6"/>
      <c r="MWF63" s="6"/>
      <c r="MWG63" s="6"/>
      <c r="MWH63" s="6"/>
      <c r="MWI63" s="6"/>
      <c r="MWJ63" s="6"/>
      <c r="MWK63" s="6"/>
      <c r="MWL63" s="6"/>
      <c r="MWM63" s="6"/>
      <c r="MWN63" s="6"/>
      <c r="MWO63" s="6"/>
      <c r="MWP63" s="6"/>
      <c r="MWQ63" s="6"/>
      <c r="MWR63" s="6"/>
      <c r="MWS63" s="6"/>
      <c r="MWT63" s="6"/>
      <c r="MWU63" s="6"/>
      <c r="MWV63" s="6"/>
      <c r="MWW63" s="6"/>
      <c r="MWX63" s="6"/>
      <c r="MWY63" s="6"/>
      <c r="MWZ63" s="6"/>
      <c r="MXA63" s="6"/>
      <c r="MXB63" s="6"/>
      <c r="MXC63" s="6"/>
      <c r="MXD63" s="6"/>
      <c r="MXE63" s="6"/>
      <c r="MXF63" s="6"/>
      <c r="MXG63" s="6"/>
      <c r="MXH63" s="6"/>
      <c r="MXI63" s="6"/>
      <c r="MXJ63" s="6"/>
      <c r="MXK63" s="6"/>
      <c r="MXL63" s="6"/>
      <c r="MXM63" s="6"/>
      <c r="MXN63" s="6"/>
      <c r="MXO63" s="6"/>
      <c r="MXP63" s="6"/>
      <c r="MXQ63" s="6"/>
      <c r="MXR63" s="6"/>
      <c r="MXS63" s="6"/>
      <c r="MXT63" s="6"/>
      <c r="MXU63" s="6"/>
      <c r="MXV63" s="6"/>
      <c r="MXW63" s="6"/>
      <c r="MXX63" s="6"/>
      <c r="MXY63" s="6"/>
      <c r="MXZ63" s="6"/>
      <c r="MYA63" s="6"/>
      <c r="MYB63" s="6"/>
      <c r="MYC63" s="6"/>
      <c r="MYD63" s="6"/>
      <c r="MYE63" s="6"/>
      <c r="MYF63" s="6"/>
      <c r="MYG63" s="6"/>
      <c r="MYH63" s="6"/>
      <c r="MYI63" s="6"/>
      <c r="MYJ63" s="6"/>
      <c r="MYK63" s="6"/>
      <c r="MYL63" s="6"/>
      <c r="MYM63" s="6"/>
      <c r="MYN63" s="6"/>
      <c r="MYO63" s="6"/>
      <c r="MYP63" s="6"/>
      <c r="MYQ63" s="6"/>
      <c r="MYR63" s="6"/>
      <c r="MYS63" s="6"/>
      <c r="MYT63" s="6"/>
      <c r="MYU63" s="6"/>
      <c r="MYV63" s="6"/>
      <c r="MYW63" s="6"/>
      <c r="MYX63" s="6"/>
      <c r="MYY63" s="6"/>
      <c r="MYZ63" s="6"/>
      <c r="MZA63" s="6"/>
      <c r="MZB63" s="6"/>
      <c r="MZC63" s="6"/>
      <c r="MZD63" s="6"/>
      <c r="MZE63" s="6"/>
      <c r="MZF63" s="6"/>
      <c r="MZG63" s="6"/>
      <c r="MZH63" s="6"/>
      <c r="MZI63" s="6"/>
      <c r="MZJ63" s="6"/>
      <c r="MZK63" s="6"/>
      <c r="MZL63" s="6"/>
      <c r="MZM63" s="6"/>
      <c r="MZN63" s="6"/>
      <c r="MZO63" s="6"/>
      <c r="MZP63" s="6"/>
      <c r="MZQ63" s="6"/>
      <c r="MZR63" s="6"/>
      <c r="MZS63" s="6"/>
      <c r="MZT63" s="6"/>
      <c r="MZU63" s="6"/>
      <c r="MZV63" s="6"/>
      <c r="MZW63" s="6"/>
      <c r="MZX63" s="6"/>
      <c r="MZY63" s="6"/>
      <c r="MZZ63" s="6"/>
      <c r="NAA63" s="6"/>
      <c r="NAB63" s="6"/>
      <c r="NAC63" s="6"/>
      <c r="NAD63" s="6"/>
      <c r="NAE63" s="6"/>
      <c r="NAF63" s="6"/>
      <c r="NAG63" s="6"/>
      <c r="NAH63" s="6"/>
      <c r="NAI63" s="6"/>
      <c r="NAJ63" s="6"/>
      <c r="NAK63" s="6"/>
      <c r="NAL63" s="6"/>
      <c r="NAM63" s="6"/>
      <c r="NAN63" s="6"/>
      <c r="NAO63" s="6"/>
      <c r="NAP63" s="6"/>
      <c r="NAQ63" s="6"/>
      <c r="NAR63" s="6"/>
      <c r="NAS63" s="6"/>
      <c r="NAT63" s="6"/>
      <c r="NAU63" s="6"/>
      <c r="NAV63" s="6"/>
      <c r="NAW63" s="6"/>
      <c r="NAX63" s="6"/>
      <c r="NAY63" s="6"/>
      <c r="NAZ63" s="6"/>
      <c r="NBA63" s="6"/>
      <c r="NBB63" s="6"/>
      <c r="NBC63" s="6"/>
      <c r="NBD63" s="6"/>
      <c r="NBE63" s="6"/>
      <c r="NBF63" s="6"/>
      <c r="NBG63" s="6"/>
      <c r="NBH63" s="6"/>
      <c r="NBI63" s="6"/>
      <c r="NBJ63" s="6"/>
      <c r="NBK63" s="6"/>
      <c r="NBL63" s="6"/>
      <c r="NBM63" s="6"/>
      <c r="NBN63" s="6"/>
      <c r="NBO63" s="6"/>
      <c r="NBP63" s="6"/>
      <c r="NBQ63" s="6"/>
      <c r="NBR63" s="6"/>
      <c r="NBS63" s="6"/>
      <c r="NBT63" s="6"/>
      <c r="NBU63" s="6"/>
      <c r="NBV63" s="6"/>
      <c r="NBW63" s="6"/>
      <c r="NBX63" s="6"/>
      <c r="NBY63" s="6"/>
      <c r="NBZ63" s="6"/>
      <c r="NCA63" s="6"/>
      <c r="NCB63" s="6"/>
      <c r="NCC63" s="6"/>
      <c r="NCD63" s="6"/>
      <c r="NCE63" s="6"/>
      <c r="NCF63" s="6"/>
      <c r="NCG63" s="6"/>
      <c r="NCH63" s="6"/>
      <c r="NCI63" s="6"/>
      <c r="NCJ63" s="6"/>
      <c r="NCK63" s="6"/>
      <c r="NCL63" s="6"/>
      <c r="NCM63" s="6"/>
      <c r="NCN63" s="6"/>
      <c r="NCO63" s="6"/>
      <c r="NCP63" s="6"/>
      <c r="NCQ63" s="6"/>
      <c r="NCR63" s="6"/>
      <c r="NCS63" s="6"/>
      <c r="NCT63" s="6"/>
      <c r="NCU63" s="6"/>
      <c r="NCV63" s="6"/>
      <c r="NCW63" s="6"/>
      <c r="NCX63" s="6"/>
      <c r="NCY63" s="6"/>
      <c r="NCZ63" s="6"/>
      <c r="NDA63" s="6"/>
      <c r="NDB63" s="6"/>
      <c r="NDC63" s="6"/>
      <c r="NDD63" s="6"/>
      <c r="NDE63" s="6"/>
      <c r="NDF63" s="6"/>
      <c r="NDG63" s="6"/>
      <c r="NDH63" s="6"/>
      <c r="NDI63" s="6"/>
      <c r="NDJ63" s="6"/>
      <c r="NDK63" s="6"/>
      <c r="NDL63" s="6"/>
      <c r="NDM63" s="6"/>
      <c r="NDN63" s="6"/>
      <c r="NDO63" s="6"/>
      <c r="NDP63" s="6"/>
      <c r="NDQ63" s="6"/>
      <c r="NDR63" s="6"/>
      <c r="NDS63" s="6"/>
      <c r="NDT63" s="6"/>
      <c r="NDU63" s="6"/>
      <c r="NDV63" s="6"/>
      <c r="NDW63" s="6"/>
      <c r="NDX63" s="6"/>
      <c r="NDY63" s="6"/>
      <c r="NDZ63" s="6"/>
      <c r="NEA63" s="6"/>
      <c r="NEB63" s="6"/>
      <c r="NEC63" s="6"/>
      <c r="NED63" s="6"/>
      <c r="NEE63" s="6"/>
      <c r="NEF63" s="6"/>
      <c r="NEG63" s="6"/>
      <c r="NEH63" s="6"/>
      <c r="NEI63" s="6"/>
      <c r="NEJ63" s="6"/>
      <c r="NEK63" s="6"/>
      <c r="NEL63" s="6"/>
      <c r="NEM63" s="6"/>
      <c r="NEN63" s="6"/>
      <c r="NEO63" s="6"/>
      <c r="NEP63" s="6"/>
      <c r="NEQ63" s="6"/>
      <c r="NER63" s="6"/>
      <c r="NES63" s="6"/>
      <c r="NET63" s="6"/>
      <c r="NEU63" s="6"/>
      <c r="NEV63" s="6"/>
      <c r="NEW63" s="6"/>
      <c r="NEX63" s="6"/>
      <c r="NEY63" s="6"/>
      <c r="NEZ63" s="6"/>
      <c r="NFA63" s="6"/>
      <c r="NFB63" s="6"/>
      <c r="NFC63" s="6"/>
      <c r="NFD63" s="6"/>
      <c r="NFE63" s="6"/>
      <c r="NFF63" s="6"/>
      <c r="NFG63" s="6"/>
      <c r="NFH63" s="6"/>
      <c r="NFI63" s="6"/>
      <c r="NFJ63" s="6"/>
      <c r="NFK63" s="6"/>
      <c r="NFL63" s="6"/>
      <c r="NFM63" s="6"/>
      <c r="NFN63" s="6"/>
      <c r="NFO63" s="6"/>
      <c r="NFP63" s="6"/>
      <c r="NFQ63" s="6"/>
      <c r="NFR63" s="6"/>
      <c r="NFS63" s="6"/>
      <c r="NFT63" s="6"/>
      <c r="NFU63" s="6"/>
      <c r="NFV63" s="6"/>
      <c r="NFW63" s="6"/>
      <c r="NFX63" s="6"/>
      <c r="NFY63" s="6"/>
      <c r="NFZ63" s="6"/>
      <c r="NGA63" s="6"/>
      <c r="NGB63" s="6"/>
      <c r="NGC63" s="6"/>
      <c r="NGD63" s="6"/>
      <c r="NGE63" s="6"/>
      <c r="NGF63" s="6"/>
      <c r="NGG63" s="6"/>
      <c r="NGH63" s="6"/>
      <c r="NGI63" s="6"/>
      <c r="NGJ63" s="6"/>
      <c r="NGK63" s="6"/>
      <c r="NGL63" s="6"/>
      <c r="NGM63" s="6"/>
      <c r="NGN63" s="6"/>
      <c r="NGO63" s="6"/>
      <c r="NGP63" s="6"/>
      <c r="NGQ63" s="6"/>
      <c r="NGR63" s="6"/>
      <c r="NGS63" s="6"/>
      <c r="NGT63" s="6"/>
      <c r="NGU63" s="6"/>
      <c r="NGV63" s="6"/>
      <c r="NGW63" s="6"/>
      <c r="NGX63" s="6"/>
      <c r="NGY63" s="6"/>
      <c r="NGZ63" s="6"/>
      <c r="NHA63" s="6"/>
      <c r="NHB63" s="6"/>
      <c r="NHC63" s="6"/>
      <c r="NHD63" s="6"/>
      <c r="NHE63" s="6"/>
      <c r="NHF63" s="6"/>
      <c r="NHG63" s="6"/>
      <c r="NHH63" s="6"/>
      <c r="NHI63" s="6"/>
      <c r="NHJ63" s="6"/>
      <c r="NHK63" s="6"/>
      <c r="NHL63" s="6"/>
      <c r="NHM63" s="6"/>
      <c r="NHN63" s="6"/>
      <c r="NHO63" s="6"/>
      <c r="NHP63" s="6"/>
      <c r="NHQ63" s="6"/>
      <c r="NHR63" s="6"/>
      <c r="NHS63" s="6"/>
      <c r="NHT63" s="6"/>
      <c r="NHU63" s="6"/>
      <c r="NHV63" s="6"/>
      <c r="NHW63" s="6"/>
      <c r="NHX63" s="6"/>
      <c r="NHY63" s="6"/>
      <c r="NHZ63" s="6"/>
      <c r="NIA63" s="6"/>
      <c r="NIB63" s="6"/>
      <c r="NIC63" s="6"/>
      <c r="NID63" s="6"/>
      <c r="NIE63" s="6"/>
      <c r="NIF63" s="6"/>
      <c r="NIG63" s="6"/>
      <c r="NIH63" s="6"/>
      <c r="NII63" s="6"/>
      <c r="NIJ63" s="6"/>
      <c r="NIK63" s="6"/>
      <c r="NIL63" s="6"/>
      <c r="NIM63" s="6"/>
      <c r="NIN63" s="6"/>
      <c r="NIO63" s="6"/>
      <c r="NIP63" s="6"/>
      <c r="NIQ63" s="6"/>
      <c r="NIR63" s="6"/>
      <c r="NIS63" s="6"/>
      <c r="NIT63" s="6"/>
      <c r="NIU63" s="6"/>
      <c r="NIV63" s="6"/>
      <c r="NIW63" s="6"/>
      <c r="NIX63" s="6"/>
      <c r="NIY63" s="6"/>
      <c r="NIZ63" s="6"/>
      <c r="NJA63" s="6"/>
      <c r="NJB63" s="6"/>
      <c r="NJC63" s="6"/>
      <c r="NJD63" s="6"/>
      <c r="NJE63" s="6"/>
      <c r="NJF63" s="6"/>
      <c r="NJG63" s="6"/>
      <c r="NJH63" s="6"/>
      <c r="NJI63" s="6"/>
      <c r="NJJ63" s="6"/>
      <c r="NJK63" s="6"/>
      <c r="NJL63" s="6"/>
      <c r="NJM63" s="6"/>
      <c r="NJN63" s="6"/>
      <c r="NJO63" s="6"/>
      <c r="NJP63" s="6"/>
      <c r="NJQ63" s="6"/>
      <c r="NJR63" s="6"/>
      <c r="NJS63" s="6"/>
      <c r="NJT63" s="6"/>
      <c r="NJU63" s="6"/>
      <c r="NJV63" s="6"/>
      <c r="NJW63" s="6"/>
      <c r="NJX63" s="6"/>
      <c r="NJY63" s="6"/>
      <c r="NJZ63" s="6"/>
      <c r="NKA63" s="6"/>
      <c r="NKB63" s="6"/>
      <c r="NKC63" s="6"/>
      <c r="NKD63" s="6"/>
      <c r="NKE63" s="6"/>
      <c r="NKF63" s="6"/>
      <c r="NKG63" s="6"/>
      <c r="NKH63" s="6"/>
      <c r="NKI63" s="6"/>
      <c r="NKJ63" s="6"/>
      <c r="NKK63" s="6"/>
      <c r="NKL63" s="6"/>
      <c r="NKM63" s="6"/>
      <c r="NKN63" s="6"/>
      <c r="NKO63" s="6"/>
      <c r="NKP63" s="6"/>
      <c r="NKQ63" s="6"/>
      <c r="NKR63" s="6"/>
      <c r="NKS63" s="6"/>
      <c r="NKT63" s="6"/>
      <c r="NKU63" s="6"/>
      <c r="NKV63" s="6"/>
      <c r="NKW63" s="6"/>
      <c r="NKX63" s="6"/>
      <c r="NKY63" s="6"/>
      <c r="NKZ63" s="6"/>
      <c r="NLA63" s="6"/>
      <c r="NLB63" s="6"/>
      <c r="NLC63" s="6"/>
      <c r="NLD63" s="6"/>
      <c r="NLE63" s="6"/>
      <c r="NLF63" s="6"/>
      <c r="NLG63" s="6"/>
      <c r="NLH63" s="6"/>
      <c r="NLI63" s="6"/>
      <c r="NLJ63" s="6"/>
      <c r="NLK63" s="6"/>
      <c r="NLL63" s="6"/>
      <c r="NLM63" s="6"/>
      <c r="NLN63" s="6"/>
      <c r="NLO63" s="6"/>
      <c r="NLP63" s="6"/>
      <c r="NLQ63" s="6"/>
      <c r="NLR63" s="6"/>
      <c r="NLS63" s="6"/>
      <c r="NLT63" s="6"/>
      <c r="NLU63" s="6"/>
      <c r="NLV63" s="6"/>
      <c r="NLW63" s="6"/>
      <c r="NLX63" s="6"/>
      <c r="NLY63" s="6"/>
      <c r="NLZ63" s="6"/>
      <c r="NMA63" s="6"/>
      <c r="NMB63" s="6"/>
      <c r="NMC63" s="6"/>
      <c r="NMD63" s="6"/>
      <c r="NME63" s="6"/>
      <c r="NMF63" s="6"/>
      <c r="NMG63" s="6"/>
      <c r="NMH63" s="6"/>
      <c r="NMI63" s="6"/>
      <c r="NMJ63" s="6"/>
      <c r="NMK63" s="6"/>
      <c r="NML63" s="6"/>
      <c r="NMM63" s="6"/>
      <c r="NMN63" s="6"/>
      <c r="NMO63" s="6"/>
      <c r="NMP63" s="6"/>
      <c r="NMQ63" s="6"/>
      <c r="NMR63" s="6"/>
      <c r="NMS63" s="6"/>
      <c r="NMT63" s="6"/>
      <c r="NMU63" s="6"/>
      <c r="NMV63" s="6"/>
      <c r="NMW63" s="6"/>
      <c r="NMX63" s="6"/>
      <c r="NMY63" s="6"/>
      <c r="NMZ63" s="6"/>
      <c r="NNA63" s="6"/>
      <c r="NNB63" s="6"/>
      <c r="NNC63" s="6"/>
      <c r="NND63" s="6"/>
      <c r="NNE63" s="6"/>
      <c r="NNF63" s="6"/>
      <c r="NNG63" s="6"/>
      <c r="NNH63" s="6"/>
      <c r="NNI63" s="6"/>
      <c r="NNJ63" s="6"/>
      <c r="NNK63" s="6"/>
      <c r="NNL63" s="6"/>
      <c r="NNM63" s="6"/>
      <c r="NNN63" s="6"/>
      <c r="NNO63" s="6"/>
      <c r="NNP63" s="6"/>
      <c r="NNQ63" s="6"/>
      <c r="NNR63" s="6"/>
      <c r="NNS63" s="6"/>
      <c r="NNT63" s="6"/>
      <c r="NNU63" s="6"/>
      <c r="NNV63" s="6"/>
      <c r="NNW63" s="6"/>
      <c r="NNX63" s="6"/>
      <c r="NNY63" s="6"/>
      <c r="NNZ63" s="6"/>
      <c r="NOA63" s="6"/>
      <c r="NOB63" s="6"/>
      <c r="NOC63" s="6"/>
      <c r="NOD63" s="6"/>
      <c r="NOE63" s="6"/>
      <c r="NOF63" s="6"/>
      <c r="NOG63" s="6"/>
      <c r="NOH63" s="6"/>
      <c r="NOI63" s="6"/>
      <c r="NOJ63" s="6"/>
      <c r="NOK63" s="6"/>
      <c r="NOL63" s="6"/>
      <c r="NOM63" s="6"/>
      <c r="NON63" s="6"/>
      <c r="NOO63" s="6"/>
      <c r="NOP63" s="6"/>
      <c r="NOQ63" s="6"/>
      <c r="NOR63" s="6"/>
      <c r="NOS63" s="6"/>
      <c r="NOT63" s="6"/>
      <c r="NOU63" s="6"/>
      <c r="NOV63" s="6"/>
      <c r="NOW63" s="6"/>
      <c r="NOX63" s="6"/>
      <c r="NOY63" s="6"/>
      <c r="NOZ63" s="6"/>
      <c r="NPA63" s="6"/>
      <c r="NPB63" s="6"/>
      <c r="NPC63" s="6"/>
      <c r="NPD63" s="6"/>
      <c r="NPE63" s="6"/>
      <c r="NPF63" s="6"/>
      <c r="NPG63" s="6"/>
      <c r="NPH63" s="6"/>
      <c r="NPI63" s="6"/>
      <c r="NPJ63" s="6"/>
      <c r="NPK63" s="6"/>
      <c r="NPL63" s="6"/>
      <c r="NPM63" s="6"/>
      <c r="NPN63" s="6"/>
      <c r="NPO63" s="6"/>
      <c r="NPP63" s="6"/>
      <c r="NPQ63" s="6"/>
      <c r="NPR63" s="6"/>
      <c r="NPS63" s="6"/>
      <c r="NPT63" s="6"/>
      <c r="NPU63" s="6"/>
      <c r="NPV63" s="6"/>
      <c r="NPW63" s="6"/>
      <c r="NPX63" s="6"/>
      <c r="NPY63" s="6"/>
      <c r="NPZ63" s="6"/>
      <c r="NQA63" s="6"/>
      <c r="NQB63" s="6"/>
      <c r="NQC63" s="6"/>
      <c r="NQD63" s="6"/>
      <c r="NQE63" s="6"/>
      <c r="NQF63" s="6"/>
      <c r="NQG63" s="6"/>
      <c r="NQH63" s="6"/>
      <c r="NQI63" s="6"/>
      <c r="NQJ63" s="6"/>
      <c r="NQK63" s="6"/>
      <c r="NQL63" s="6"/>
      <c r="NQM63" s="6"/>
      <c r="NQN63" s="6"/>
      <c r="NQO63" s="6"/>
      <c r="NQP63" s="6"/>
      <c r="NQQ63" s="6"/>
      <c r="NQR63" s="6"/>
      <c r="NQS63" s="6"/>
      <c r="NQT63" s="6"/>
      <c r="NQU63" s="6"/>
      <c r="NQV63" s="6"/>
      <c r="NQW63" s="6"/>
      <c r="NQX63" s="6"/>
      <c r="NQY63" s="6"/>
      <c r="NQZ63" s="6"/>
      <c r="NRA63" s="6"/>
      <c r="NRB63" s="6"/>
      <c r="NRC63" s="6"/>
      <c r="NRD63" s="6"/>
      <c r="NRE63" s="6"/>
      <c r="NRF63" s="6"/>
      <c r="NRG63" s="6"/>
      <c r="NRH63" s="6"/>
      <c r="NRI63" s="6"/>
      <c r="NRJ63" s="6"/>
      <c r="NRK63" s="6"/>
      <c r="NRL63" s="6"/>
      <c r="NRM63" s="6"/>
      <c r="NRN63" s="6"/>
      <c r="NRO63" s="6"/>
      <c r="NRP63" s="6"/>
      <c r="NRQ63" s="6"/>
      <c r="NRR63" s="6"/>
      <c r="NRS63" s="6"/>
      <c r="NRT63" s="6"/>
      <c r="NRU63" s="6"/>
      <c r="NRV63" s="6"/>
      <c r="NRW63" s="6"/>
      <c r="NRX63" s="6"/>
      <c r="NRY63" s="6"/>
      <c r="NRZ63" s="6"/>
      <c r="NSA63" s="6"/>
      <c r="NSB63" s="6"/>
      <c r="NSC63" s="6"/>
      <c r="NSD63" s="6"/>
      <c r="NSE63" s="6"/>
      <c r="NSF63" s="6"/>
      <c r="NSG63" s="6"/>
      <c r="NSH63" s="6"/>
      <c r="NSI63" s="6"/>
      <c r="NSJ63" s="6"/>
      <c r="NSK63" s="6"/>
      <c r="NSL63" s="6"/>
      <c r="NSM63" s="6"/>
      <c r="NSN63" s="6"/>
      <c r="NSO63" s="6"/>
      <c r="NSP63" s="6"/>
      <c r="NSQ63" s="6"/>
      <c r="NSR63" s="6"/>
      <c r="NSS63" s="6"/>
      <c r="NST63" s="6"/>
      <c r="NSU63" s="6"/>
      <c r="NSV63" s="6"/>
      <c r="NSW63" s="6"/>
      <c r="NSX63" s="6"/>
      <c r="NSY63" s="6"/>
      <c r="NSZ63" s="6"/>
      <c r="NTA63" s="6"/>
      <c r="NTB63" s="6"/>
      <c r="NTC63" s="6"/>
      <c r="NTD63" s="6"/>
      <c r="NTE63" s="6"/>
      <c r="NTF63" s="6"/>
      <c r="NTG63" s="6"/>
      <c r="NTH63" s="6"/>
      <c r="NTI63" s="6"/>
      <c r="NTJ63" s="6"/>
      <c r="NTK63" s="6"/>
      <c r="NTL63" s="6"/>
      <c r="NTM63" s="6"/>
      <c r="NTN63" s="6"/>
      <c r="NTO63" s="6"/>
      <c r="NTP63" s="6"/>
      <c r="NTQ63" s="6"/>
      <c r="NTR63" s="6"/>
      <c r="NTS63" s="6"/>
      <c r="NTT63" s="6"/>
      <c r="NTU63" s="6"/>
      <c r="NTV63" s="6"/>
      <c r="NTW63" s="6"/>
      <c r="NTX63" s="6"/>
      <c r="NTY63" s="6"/>
      <c r="NTZ63" s="6"/>
      <c r="NUA63" s="6"/>
      <c r="NUB63" s="6"/>
      <c r="NUC63" s="6"/>
      <c r="NUD63" s="6"/>
      <c r="NUE63" s="6"/>
      <c r="NUF63" s="6"/>
      <c r="NUG63" s="6"/>
      <c r="NUH63" s="6"/>
      <c r="NUI63" s="6"/>
      <c r="NUJ63" s="6"/>
      <c r="NUK63" s="6"/>
      <c r="NUL63" s="6"/>
      <c r="NUM63" s="6"/>
      <c r="NUN63" s="6"/>
      <c r="NUO63" s="6"/>
      <c r="NUP63" s="6"/>
      <c r="NUQ63" s="6"/>
      <c r="NUR63" s="6"/>
      <c r="NUS63" s="6"/>
      <c r="NUT63" s="6"/>
      <c r="NUU63" s="6"/>
      <c r="NUV63" s="6"/>
      <c r="NUW63" s="6"/>
      <c r="NUX63" s="6"/>
      <c r="NUY63" s="6"/>
      <c r="NUZ63" s="6"/>
      <c r="NVA63" s="6"/>
      <c r="NVB63" s="6"/>
      <c r="NVC63" s="6"/>
      <c r="NVD63" s="6"/>
      <c r="NVE63" s="6"/>
      <c r="NVF63" s="6"/>
      <c r="NVG63" s="6"/>
      <c r="NVH63" s="6"/>
      <c r="NVI63" s="6"/>
      <c r="NVJ63" s="6"/>
      <c r="NVK63" s="6"/>
      <c r="NVL63" s="6"/>
      <c r="NVM63" s="6"/>
      <c r="NVN63" s="6"/>
      <c r="NVO63" s="6"/>
      <c r="NVP63" s="6"/>
      <c r="NVQ63" s="6"/>
      <c r="NVR63" s="6"/>
      <c r="NVS63" s="6"/>
      <c r="NVT63" s="6"/>
      <c r="NVU63" s="6"/>
      <c r="NVV63" s="6"/>
      <c r="NVW63" s="6"/>
      <c r="NVX63" s="6"/>
      <c r="NVY63" s="6"/>
      <c r="NVZ63" s="6"/>
      <c r="NWA63" s="6"/>
      <c r="NWB63" s="6"/>
      <c r="NWC63" s="6"/>
      <c r="NWD63" s="6"/>
      <c r="NWE63" s="6"/>
      <c r="NWF63" s="6"/>
      <c r="NWG63" s="6"/>
      <c r="NWH63" s="6"/>
      <c r="NWI63" s="6"/>
      <c r="NWJ63" s="6"/>
      <c r="NWK63" s="6"/>
      <c r="NWL63" s="6"/>
      <c r="NWM63" s="6"/>
      <c r="NWN63" s="6"/>
      <c r="NWO63" s="6"/>
      <c r="NWP63" s="6"/>
      <c r="NWQ63" s="6"/>
      <c r="NWR63" s="6"/>
      <c r="NWS63" s="6"/>
      <c r="NWT63" s="6"/>
      <c r="NWU63" s="6"/>
      <c r="NWV63" s="6"/>
      <c r="NWW63" s="6"/>
      <c r="NWX63" s="6"/>
      <c r="NWY63" s="6"/>
      <c r="NWZ63" s="6"/>
      <c r="NXA63" s="6"/>
      <c r="NXB63" s="6"/>
      <c r="NXC63" s="6"/>
      <c r="NXD63" s="6"/>
      <c r="NXE63" s="6"/>
      <c r="NXF63" s="6"/>
      <c r="NXG63" s="6"/>
      <c r="NXH63" s="6"/>
      <c r="NXI63" s="6"/>
      <c r="NXJ63" s="6"/>
      <c r="NXK63" s="6"/>
      <c r="NXL63" s="6"/>
      <c r="NXM63" s="6"/>
      <c r="NXN63" s="6"/>
      <c r="NXO63" s="6"/>
      <c r="NXP63" s="6"/>
      <c r="NXQ63" s="6"/>
      <c r="NXR63" s="6"/>
      <c r="NXS63" s="6"/>
      <c r="NXT63" s="6"/>
      <c r="NXU63" s="6"/>
      <c r="NXV63" s="6"/>
      <c r="NXW63" s="6"/>
      <c r="NXX63" s="6"/>
      <c r="NXY63" s="6"/>
      <c r="NXZ63" s="6"/>
      <c r="NYA63" s="6"/>
      <c r="NYB63" s="6"/>
      <c r="NYC63" s="6"/>
      <c r="NYD63" s="6"/>
      <c r="NYE63" s="6"/>
      <c r="NYF63" s="6"/>
      <c r="NYG63" s="6"/>
      <c r="NYH63" s="6"/>
      <c r="NYI63" s="6"/>
      <c r="NYJ63" s="6"/>
      <c r="NYK63" s="6"/>
      <c r="NYL63" s="6"/>
      <c r="NYM63" s="6"/>
      <c r="NYN63" s="6"/>
      <c r="NYO63" s="6"/>
      <c r="NYP63" s="6"/>
      <c r="NYQ63" s="6"/>
      <c r="NYR63" s="6"/>
      <c r="NYS63" s="6"/>
      <c r="NYT63" s="6"/>
      <c r="NYU63" s="6"/>
      <c r="NYV63" s="6"/>
      <c r="NYW63" s="6"/>
      <c r="NYX63" s="6"/>
      <c r="NYY63" s="6"/>
      <c r="NYZ63" s="6"/>
      <c r="NZA63" s="6"/>
      <c r="NZB63" s="6"/>
      <c r="NZC63" s="6"/>
      <c r="NZD63" s="6"/>
      <c r="NZE63" s="6"/>
      <c r="NZF63" s="6"/>
      <c r="NZG63" s="6"/>
      <c r="NZH63" s="6"/>
      <c r="NZI63" s="6"/>
      <c r="NZJ63" s="6"/>
      <c r="NZK63" s="6"/>
      <c r="NZL63" s="6"/>
      <c r="NZM63" s="6"/>
      <c r="NZN63" s="6"/>
      <c r="NZO63" s="6"/>
      <c r="NZP63" s="6"/>
      <c r="NZQ63" s="6"/>
      <c r="NZR63" s="6"/>
      <c r="NZS63" s="6"/>
      <c r="NZT63" s="6"/>
      <c r="NZU63" s="6"/>
      <c r="NZV63" s="6"/>
      <c r="NZW63" s="6"/>
      <c r="NZX63" s="6"/>
      <c r="NZY63" s="6"/>
      <c r="NZZ63" s="6"/>
      <c r="OAA63" s="6"/>
      <c r="OAB63" s="6"/>
      <c r="OAC63" s="6"/>
      <c r="OAD63" s="6"/>
      <c r="OAE63" s="6"/>
      <c r="OAF63" s="6"/>
      <c r="OAG63" s="6"/>
      <c r="OAH63" s="6"/>
      <c r="OAI63" s="6"/>
      <c r="OAJ63" s="6"/>
      <c r="OAK63" s="6"/>
      <c r="OAL63" s="6"/>
      <c r="OAM63" s="6"/>
      <c r="OAN63" s="6"/>
      <c r="OAO63" s="6"/>
      <c r="OAP63" s="6"/>
      <c r="OAQ63" s="6"/>
      <c r="OAR63" s="6"/>
      <c r="OAS63" s="6"/>
      <c r="OAT63" s="6"/>
      <c r="OAU63" s="6"/>
      <c r="OAV63" s="6"/>
      <c r="OAW63" s="6"/>
      <c r="OAX63" s="6"/>
      <c r="OAY63" s="6"/>
      <c r="OAZ63" s="6"/>
      <c r="OBA63" s="6"/>
      <c r="OBB63" s="6"/>
      <c r="OBC63" s="6"/>
      <c r="OBD63" s="6"/>
      <c r="OBE63" s="6"/>
      <c r="OBF63" s="6"/>
      <c r="OBG63" s="6"/>
      <c r="OBH63" s="6"/>
      <c r="OBI63" s="6"/>
      <c r="OBJ63" s="6"/>
      <c r="OBK63" s="6"/>
      <c r="OBL63" s="6"/>
      <c r="OBM63" s="6"/>
      <c r="OBN63" s="6"/>
      <c r="OBO63" s="6"/>
      <c r="OBP63" s="6"/>
      <c r="OBQ63" s="6"/>
      <c r="OBR63" s="6"/>
      <c r="OBS63" s="6"/>
      <c r="OBT63" s="6"/>
      <c r="OBU63" s="6"/>
      <c r="OBV63" s="6"/>
      <c r="OBW63" s="6"/>
      <c r="OBX63" s="6"/>
      <c r="OBY63" s="6"/>
      <c r="OBZ63" s="6"/>
      <c r="OCA63" s="6"/>
      <c r="OCB63" s="6"/>
      <c r="OCC63" s="6"/>
      <c r="OCD63" s="6"/>
      <c r="OCE63" s="6"/>
      <c r="OCF63" s="6"/>
      <c r="OCG63" s="6"/>
      <c r="OCH63" s="6"/>
      <c r="OCI63" s="6"/>
      <c r="OCJ63" s="6"/>
      <c r="OCK63" s="6"/>
      <c r="OCL63" s="6"/>
      <c r="OCM63" s="6"/>
      <c r="OCN63" s="6"/>
      <c r="OCO63" s="6"/>
      <c r="OCP63" s="6"/>
      <c r="OCQ63" s="6"/>
      <c r="OCR63" s="6"/>
      <c r="OCS63" s="6"/>
      <c r="OCT63" s="6"/>
      <c r="OCU63" s="6"/>
      <c r="OCV63" s="6"/>
      <c r="OCW63" s="6"/>
      <c r="OCX63" s="6"/>
      <c r="OCY63" s="6"/>
      <c r="OCZ63" s="6"/>
      <c r="ODA63" s="6"/>
      <c r="ODB63" s="6"/>
      <c r="ODC63" s="6"/>
      <c r="ODD63" s="6"/>
      <c r="ODE63" s="6"/>
      <c r="ODF63" s="6"/>
      <c r="ODG63" s="6"/>
      <c r="ODH63" s="6"/>
      <c r="ODI63" s="6"/>
      <c r="ODJ63" s="6"/>
      <c r="ODK63" s="6"/>
      <c r="ODL63" s="6"/>
      <c r="ODM63" s="6"/>
      <c r="ODN63" s="6"/>
      <c r="ODO63" s="6"/>
      <c r="ODP63" s="6"/>
      <c r="ODQ63" s="6"/>
      <c r="ODR63" s="6"/>
      <c r="ODS63" s="6"/>
      <c r="ODT63" s="6"/>
      <c r="ODU63" s="6"/>
      <c r="ODV63" s="6"/>
      <c r="ODW63" s="6"/>
      <c r="ODX63" s="6"/>
      <c r="ODY63" s="6"/>
      <c r="ODZ63" s="6"/>
      <c r="OEA63" s="6"/>
      <c r="OEB63" s="6"/>
      <c r="OEC63" s="6"/>
      <c r="OED63" s="6"/>
      <c r="OEE63" s="6"/>
      <c r="OEF63" s="6"/>
      <c r="OEG63" s="6"/>
      <c r="OEH63" s="6"/>
      <c r="OEI63" s="6"/>
      <c r="OEJ63" s="6"/>
      <c r="OEK63" s="6"/>
      <c r="OEL63" s="6"/>
      <c r="OEM63" s="6"/>
      <c r="OEN63" s="6"/>
      <c r="OEO63" s="6"/>
      <c r="OEP63" s="6"/>
      <c r="OEQ63" s="6"/>
      <c r="OER63" s="6"/>
      <c r="OES63" s="6"/>
      <c r="OET63" s="6"/>
      <c r="OEU63" s="6"/>
      <c r="OEV63" s="6"/>
      <c r="OEW63" s="6"/>
      <c r="OEX63" s="6"/>
      <c r="OEY63" s="6"/>
      <c r="OEZ63" s="6"/>
      <c r="OFA63" s="6"/>
      <c r="OFB63" s="6"/>
      <c r="OFC63" s="6"/>
      <c r="OFD63" s="6"/>
      <c r="OFE63" s="6"/>
      <c r="OFF63" s="6"/>
      <c r="OFG63" s="6"/>
      <c r="OFH63" s="6"/>
      <c r="OFI63" s="6"/>
      <c r="OFJ63" s="6"/>
      <c r="OFK63" s="6"/>
      <c r="OFL63" s="6"/>
      <c r="OFM63" s="6"/>
      <c r="OFN63" s="6"/>
      <c r="OFO63" s="6"/>
      <c r="OFP63" s="6"/>
      <c r="OFQ63" s="6"/>
      <c r="OFR63" s="6"/>
      <c r="OFS63" s="6"/>
      <c r="OFT63" s="6"/>
      <c r="OFU63" s="6"/>
      <c r="OFV63" s="6"/>
      <c r="OFW63" s="6"/>
      <c r="OFX63" s="6"/>
      <c r="OFY63" s="6"/>
      <c r="OFZ63" s="6"/>
      <c r="OGA63" s="6"/>
      <c r="OGB63" s="6"/>
      <c r="OGC63" s="6"/>
      <c r="OGD63" s="6"/>
      <c r="OGE63" s="6"/>
      <c r="OGF63" s="6"/>
      <c r="OGG63" s="6"/>
      <c r="OGH63" s="6"/>
      <c r="OGI63" s="6"/>
      <c r="OGJ63" s="6"/>
      <c r="OGK63" s="6"/>
      <c r="OGL63" s="6"/>
      <c r="OGM63" s="6"/>
      <c r="OGN63" s="6"/>
      <c r="OGO63" s="6"/>
      <c r="OGP63" s="6"/>
      <c r="OGQ63" s="6"/>
      <c r="OGR63" s="6"/>
      <c r="OGS63" s="6"/>
      <c r="OGT63" s="6"/>
      <c r="OGU63" s="6"/>
      <c r="OGV63" s="6"/>
      <c r="OGW63" s="6"/>
      <c r="OGX63" s="6"/>
      <c r="OGY63" s="6"/>
      <c r="OGZ63" s="6"/>
      <c r="OHA63" s="6"/>
      <c r="OHB63" s="6"/>
      <c r="OHC63" s="6"/>
      <c r="OHD63" s="6"/>
      <c r="OHE63" s="6"/>
      <c r="OHF63" s="6"/>
      <c r="OHG63" s="6"/>
      <c r="OHH63" s="6"/>
      <c r="OHI63" s="6"/>
      <c r="OHJ63" s="6"/>
      <c r="OHK63" s="6"/>
      <c r="OHL63" s="6"/>
      <c r="OHM63" s="6"/>
      <c r="OHN63" s="6"/>
      <c r="OHO63" s="6"/>
      <c r="OHP63" s="6"/>
      <c r="OHQ63" s="6"/>
      <c r="OHR63" s="6"/>
      <c r="OHS63" s="6"/>
      <c r="OHT63" s="6"/>
      <c r="OHU63" s="6"/>
      <c r="OHV63" s="6"/>
      <c r="OHW63" s="6"/>
      <c r="OHX63" s="6"/>
      <c r="OHY63" s="6"/>
      <c r="OHZ63" s="6"/>
      <c r="OIA63" s="6"/>
      <c r="OIB63" s="6"/>
      <c r="OIC63" s="6"/>
      <c r="OID63" s="6"/>
      <c r="OIE63" s="6"/>
      <c r="OIF63" s="6"/>
      <c r="OIG63" s="6"/>
      <c r="OIH63" s="6"/>
      <c r="OII63" s="6"/>
      <c r="OIJ63" s="6"/>
      <c r="OIK63" s="6"/>
      <c r="OIL63" s="6"/>
      <c r="OIM63" s="6"/>
      <c r="OIN63" s="6"/>
      <c r="OIO63" s="6"/>
      <c r="OIP63" s="6"/>
      <c r="OIQ63" s="6"/>
      <c r="OIR63" s="6"/>
      <c r="OIS63" s="6"/>
      <c r="OIT63" s="6"/>
      <c r="OIU63" s="6"/>
      <c r="OIV63" s="6"/>
      <c r="OIW63" s="6"/>
      <c r="OIX63" s="6"/>
      <c r="OIY63" s="6"/>
      <c r="OIZ63" s="6"/>
      <c r="OJA63" s="6"/>
      <c r="OJB63" s="6"/>
      <c r="OJC63" s="6"/>
      <c r="OJD63" s="6"/>
      <c r="OJE63" s="6"/>
      <c r="OJF63" s="6"/>
      <c r="OJG63" s="6"/>
      <c r="OJH63" s="6"/>
      <c r="OJI63" s="6"/>
      <c r="OJJ63" s="6"/>
      <c r="OJK63" s="6"/>
      <c r="OJL63" s="6"/>
      <c r="OJM63" s="6"/>
      <c r="OJN63" s="6"/>
      <c r="OJO63" s="6"/>
      <c r="OJP63" s="6"/>
      <c r="OJQ63" s="6"/>
      <c r="OJR63" s="6"/>
      <c r="OJS63" s="6"/>
      <c r="OJT63" s="6"/>
      <c r="OJU63" s="6"/>
      <c r="OJV63" s="6"/>
      <c r="OJW63" s="6"/>
      <c r="OJX63" s="6"/>
      <c r="OJY63" s="6"/>
      <c r="OJZ63" s="6"/>
      <c r="OKA63" s="6"/>
      <c r="OKB63" s="6"/>
      <c r="OKC63" s="6"/>
      <c r="OKD63" s="6"/>
      <c r="OKE63" s="6"/>
      <c r="OKF63" s="6"/>
      <c r="OKG63" s="6"/>
      <c r="OKH63" s="6"/>
      <c r="OKI63" s="6"/>
      <c r="OKJ63" s="6"/>
      <c r="OKK63" s="6"/>
      <c r="OKL63" s="6"/>
      <c r="OKM63" s="6"/>
      <c r="OKN63" s="6"/>
      <c r="OKO63" s="6"/>
      <c r="OKP63" s="6"/>
      <c r="OKQ63" s="6"/>
      <c r="OKR63" s="6"/>
      <c r="OKS63" s="6"/>
      <c r="OKT63" s="6"/>
      <c r="OKU63" s="6"/>
      <c r="OKV63" s="6"/>
      <c r="OKW63" s="6"/>
      <c r="OKX63" s="6"/>
      <c r="OKY63" s="6"/>
      <c r="OKZ63" s="6"/>
      <c r="OLA63" s="6"/>
      <c r="OLB63" s="6"/>
      <c r="OLC63" s="6"/>
      <c r="OLD63" s="6"/>
      <c r="OLE63" s="6"/>
      <c r="OLF63" s="6"/>
      <c r="OLG63" s="6"/>
      <c r="OLH63" s="6"/>
      <c r="OLI63" s="6"/>
      <c r="OLJ63" s="6"/>
      <c r="OLK63" s="6"/>
      <c r="OLL63" s="6"/>
      <c r="OLM63" s="6"/>
      <c r="OLN63" s="6"/>
      <c r="OLO63" s="6"/>
      <c r="OLP63" s="6"/>
      <c r="OLQ63" s="6"/>
      <c r="OLR63" s="6"/>
      <c r="OLS63" s="6"/>
      <c r="OLT63" s="6"/>
      <c r="OLU63" s="6"/>
      <c r="OLV63" s="6"/>
      <c r="OLW63" s="6"/>
      <c r="OLX63" s="6"/>
      <c r="OLY63" s="6"/>
      <c r="OLZ63" s="6"/>
      <c r="OMA63" s="6"/>
      <c r="OMB63" s="6"/>
      <c r="OMC63" s="6"/>
      <c r="OMD63" s="6"/>
      <c r="OME63" s="6"/>
      <c r="OMF63" s="6"/>
      <c r="OMG63" s="6"/>
      <c r="OMH63" s="6"/>
      <c r="OMI63" s="6"/>
      <c r="OMJ63" s="6"/>
      <c r="OMK63" s="6"/>
      <c r="OML63" s="6"/>
      <c r="OMM63" s="6"/>
      <c r="OMN63" s="6"/>
      <c r="OMO63" s="6"/>
      <c r="OMP63" s="6"/>
      <c r="OMQ63" s="6"/>
      <c r="OMR63" s="6"/>
      <c r="OMS63" s="6"/>
      <c r="OMT63" s="6"/>
      <c r="OMU63" s="6"/>
      <c r="OMV63" s="6"/>
      <c r="OMW63" s="6"/>
      <c r="OMX63" s="6"/>
      <c r="OMY63" s="6"/>
      <c r="OMZ63" s="6"/>
      <c r="ONA63" s="6"/>
      <c r="ONB63" s="6"/>
      <c r="ONC63" s="6"/>
      <c r="OND63" s="6"/>
      <c r="ONE63" s="6"/>
      <c r="ONF63" s="6"/>
      <c r="ONG63" s="6"/>
      <c r="ONH63" s="6"/>
      <c r="ONI63" s="6"/>
      <c r="ONJ63" s="6"/>
      <c r="ONK63" s="6"/>
      <c r="ONL63" s="6"/>
      <c r="ONM63" s="6"/>
      <c r="ONN63" s="6"/>
      <c r="ONO63" s="6"/>
      <c r="ONP63" s="6"/>
      <c r="ONQ63" s="6"/>
      <c r="ONR63" s="6"/>
      <c r="ONS63" s="6"/>
      <c r="ONT63" s="6"/>
      <c r="ONU63" s="6"/>
      <c r="ONV63" s="6"/>
      <c r="ONW63" s="6"/>
      <c r="ONX63" s="6"/>
      <c r="ONY63" s="6"/>
      <c r="ONZ63" s="6"/>
      <c r="OOA63" s="6"/>
      <c r="OOB63" s="6"/>
      <c r="OOC63" s="6"/>
      <c r="OOD63" s="6"/>
      <c r="OOE63" s="6"/>
      <c r="OOF63" s="6"/>
      <c r="OOG63" s="6"/>
      <c r="OOH63" s="6"/>
      <c r="OOI63" s="6"/>
      <c r="OOJ63" s="6"/>
      <c r="OOK63" s="6"/>
      <c r="OOL63" s="6"/>
      <c r="OOM63" s="6"/>
      <c r="OON63" s="6"/>
      <c r="OOO63" s="6"/>
      <c r="OOP63" s="6"/>
      <c r="OOQ63" s="6"/>
      <c r="OOR63" s="6"/>
      <c r="OOS63" s="6"/>
      <c r="OOT63" s="6"/>
      <c r="OOU63" s="6"/>
      <c r="OOV63" s="6"/>
      <c r="OOW63" s="6"/>
      <c r="OOX63" s="6"/>
      <c r="OOY63" s="6"/>
      <c r="OOZ63" s="6"/>
      <c r="OPA63" s="6"/>
      <c r="OPB63" s="6"/>
      <c r="OPC63" s="6"/>
      <c r="OPD63" s="6"/>
      <c r="OPE63" s="6"/>
      <c r="OPF63" s="6"/>
      <c r="OPG63" s="6"/>
      <c r="OPH63" s="6"/>
      <c r="OPI63" s="6"/>
      <c r="OPJ63" s="6"/>
      <c r="OPK63" s="6"/>
      <c r="OPL63" s="6"/>
      <c r="OPM63" s="6"/>
      <c r="OPN63" s="6"/>
      <c r="OPO63" s="6"/>
      <c r="OPP63" s="6"/>
      <c r="OPQ63" s="6"/>
      <c r="OPR63" s="6"/>
      <c r="OPS63" s="6"/>
      <c r="OPT63" s="6"/>
      <c r="OPU63" s="6"/>
      <c r="OPV63" s="6"/>
      <c r="OPW63" s="6"/>
      <c r="OPX63" s="6"/>
      <c r="OPY63" s="6"/>
      <c r="OPZ63" s="6"/>
      <c r="OQA63" s="6"/>
      <c r="OQB63" s="6"/>
      <c r="OQC63" s="6"/>
      <c r="OQD63" s="6"/>
      <c r="OQE63" s="6"/>
      <c r="OQF63" s="6"/>
      <c r="OQG63" s="6"/>
      <c r="OQH63" s="6"/>
      <c r="OQI63" s="6"/>
      <c r="OQJ63" s="6"/>
      <c r="OQK63" s="6"/>
      <c r="OQL63" s="6"/>
      <c r="OQM63" s="6"/>
      <c r="OQN63" s="6"/>
      <c r="OQO63" s="6"/>
      <c r="OQP63" s="6"/>
      <c r="OQQ63" s="6"/>
      <c r="OQR63" s="6"/>
      <c r="OQS63" s="6"/>
      <c r="OQT63" s="6"/>
      <c r="OQU63" s="6"/>
      <c r="OQV63" s="6"/>
      <c r="OQW63" s="6"/>
      <c r="OQX63" s="6"/>
      <c r="OQY63" s="6"/>
      <c r="OQZ63" s="6"/>
      <c r="ORA63" s="6"/>
      <c r="ORB63" s="6"/>
      <c r="ORC63" s="6"/>
      <c r="ORD63" s="6"/>
      <c r="ORE63" s="6"/>
      <c r="ORF63" s="6"/>
      <c r="ORG63" s="6"/>
      <c r="ORH63" s="6"/>
      <c r="ORI63" s="6"/>
      <c r="ORJ63" s="6"/>
      <c r="ORK63" s="6"/>
      <c r="ORL63" s="6"/>
      <c r="ORM63" s="6"/>
      <c r="ORN63" s="6"/>
      <c r="ORO63" s="6"/>
      <c r="ORP63" s="6"/>
      <c r="ORQ63" s="6"/>
      <c r="ORR63" s="6"/>
      <c r="ORS63" s="6"/>
      <c r="ORT63" s="6"/>
      <c r="ORU63" s="6"/>
      <c r="ORV63" s="6"/>
      <c r="ORW63" s="6"/>
      <c r="ORX63" s="6"/>
      <c r="ORY63" s="6"/>
      <c r="ORZ63" s="6"/>
      <c r="OSA63" s="6"/>
      <c r="OSB63" s="6"/>
      <c r="OSC63" s="6"/>
      <c r="OSD63" s="6"/>
      <c r="OSE63" s="6"/>
      <c r="OSF63" s="6"/>
      <c r="OSG63" s="6"/>
      <c r="OSH63" s="6"/>
      <c r="OSI63" s="6"/>
      <c r="OSJ63" s="6"/>
      <c r="OSK63" s="6"/>
      <c r="OSL63" s="6"/>
      <c r="OSM63" s="6"/>
      <c r="OSN63" s="6"/>
      <c r="OSO63" s="6"/>
      <c r="OSP63" s="6"/>
      <c r="OSQ63" s="6"/>
      <c r="OSR63" s="6"/>
      <c r="OSS63" s="6"/>
      <c r="OST63" s="6"/>
      <c r="OSU63" s="6"/>
      <c r="OSV63" s="6"/>
      <c r="OSW63" s="6"/>
      <c r="OSX63" s="6"/>
      <c r="OSY63" s="6"/>
      <c r="OSZ63" s="6"/>
      <c r="OTA63" s="6"/>
      <c r="OTB63" s="6"/>
      <c r="OTC63" s="6"/>
      <c r="OTD63" s="6"/>
      <c r="OTE63" s="6"/>
      <c r="OTF63" s="6"/>
      <c r="OTG63" s="6"/>
      <c r="OTH63" s="6"/>
      <c r="OTI63" s="6"/>
      <c r="OTJ63" s="6"/>
      <c r="OTK63" s="6"/>
      <c r="OTL63" s="6"/>
      <c r="OTM63" s="6"/>
      <c r="OTN63" s="6"/>
      <c r="OTO63" s="6"/>
      <c r="OTP63" s="6"/>
      <c r="OTQ63" s="6"/>
      <c r="OTR63" s="6"/>
      <c r="OTS63" s="6"/>
      <c r="OTT63" s="6"/>
      <c r="OTU63" s="6"/>
      <c r="OTV63" s="6"/>
      <c r="OTW63" s="6"/>
      <c r="OTX63" s="6"/>
      <c r="OTY63" s="6"/>
      <c r="OTZ63" s="6"/>
      <c r="OUA63" s="6"/>
      <c r="OUB63" s="6"/>
      <c r="OUC63" s="6"/>
      <c r="OUD63" s="6"/>
      <c r="OUE63" s="6"/>
      <c r="OUF63" s="6"/>
      <c r="OUG63" s="6"/>
      <c r="OUH63" s="6"/>
      <c r="OUI63" s="6"/>
      <c r="OUJ63" s="6"/>
      <c r="OUK63" s="6"/>
      <c r="OUL63" s="6"/>
      <c r="OUM63" s="6"/>
      <c r="OUN63" s="6"/>
      <c r="OUO63" s="6"/>
      <c r="OUP63" s="6"/>
      <c r="OUQ63" s="6"/>
      <c r="OUR63" s="6"/>
      <c r="OUS63" s="6"/>
      <c r="OUT63" s="6"/>
      <c r="OUU63" s="6"/>
      <c r="OUV63" s="6"/>
      <c r="OUW63" s="6"/>
      <c r="OUX63" s="6"/>
      <c r="OUY63" s="6"/>
      <c r="OUZ63" s="6"/>
      <c r="OVA63" s="6"/>
      <c r="OVB63" s="6"/>
      <c r="OVC63" s="6"/>
      <c r="OVD63" s="6"/>
      <c r="OVE63" s="6"/>
      <c r="OVF63" s="6"/>
      <c r="OVG63" s="6"/>
      <c r="OVH63" s="6"/>
      <c r="OVI63" s="6"/>
      <c r="OVJ63" s="6"/>
      <c r="OVK63" s="6"/>
      <c r="OVL63" s="6"/>
      <c r="OVM63" s="6"/>
      <c r="OVN63" s="6"/>
      <c r="OVO63" s="6"/>
      <c r="OVP63" s="6"/>
      <c r="OVQ63" s="6"/>
      <c r="OVR63" s="6"/>
      <c r="OVS63" s="6"/>
      <c r="OVT63" s="6"/>
      <c r="OVU63" s="6"/>
      <c r="OVV63" s="6"/>
      <c r="OVW63" s="6"/>
      <c r="OVX63" s="6"/>
      <c r="OVY63" s="6"/>
      <c r="OVZ63" s="6"/>
      <c r="OWA63" s="6"/>
      <c r="OWB63" s="6"/>
      <c r="OWC63" s="6"/>
      <c r="OWD63" s="6"/>
      <c r="OWE63" s="6"/>
      <c r="OWF63" s="6"/>
      <c r="OWG63" s="6"/>
      <c r="OWH63" s="6"/>
      <c r="OWI63" s="6"/>
      <c r="OWJ63" s="6"/>
      <c r="OWK63" s="6"/>
      <c r="OWL63" s="6"/>
      <c r="OWM63" s="6"/>
      <c r="OWN63" s="6"/>
      <c r="OWO63" s="6"/>
      <c r="OWP63" s="6"/>
      <c r="OWQ63" s="6"/>
      <c r="OWR63" s="6"/>
      <c r="OWS63" s="6"/>
      <c r="OWT63" s="6"/>
      <c r="OWU63" s="6"/>
      <c r="OWV63" s="6"/>
      <c r="OWW63" s="6"/>
      <c r="OWX63" s="6"/>
      <c r="OWY63" s="6"/>
      <c r="OWZ63" s="6"/>
      <c r="OXA63" s="6"/>
      <c r="OXB63" s="6"/>
      <c r="OXC63" s="6"/>
      <c r="OXD63" s="6"/>
      <c r="OXE63" s="6"/>
      <c r="OXF63" s="6"/>
      <c r="OXG63" s="6"/>
      <c r="OXH63" s="6"/>
      <c r="OXI63" s="6"/>
      <c r="OXJ63" s="6"/>
      <c r="OXK63" s="6"/>
      <c r="OXL63" s="6"/>
      <c r="OXM63" s="6"/>
      <c r="OXN63" s="6"/>
      <c r="OXO63" s="6"/>
      <c r="OXP63" s="6"/>
      <c r="OXQ63" s="6"/>
      <c r="OXR63" s="6"/>
      <c r="OXS63" s="6"/>
      <c r="OXT63" s="6"/>
      <c r="OXU63" s="6"/>
      <c r="OXV63" s="6"/>
      <c r="OXW63" s="6"/>
      <c r="OXX63" s="6"/>
      <c r="OXY63" s="6"/>
      <c r="OXZ63" s="6"/>
      <c r="OYA63" s="6"/>
      <c r="OYB63" s="6"/>
      <c r="OYC63" s="6"/>
      <c r="OYD63" s="6"/>
      <c r="OYE63" s="6"/>
      <c r="OYF63" s="6"/>
      <c r="OYG63" s="6"/>
      <c r="OYH63" s="6"/>
      <c r="OYI63" s="6"/>
      <c r="OYJ63" s="6"/>
      <c r="OYK63" s="6"/>
      <c r="OYL63" s="6"/>
      <c r="OYM63" s="6"/>
      <c r="OYN63" s="6"/>
      <c r="OYO63" s="6"/>
      <c r="OYP63" s="6"/>
      <c r="OYQ63" s="6"/>
      <c r="OYR63" s="6"/>
      <c r="OYS63" s="6"/>
      <c r="OYT63" s="6"/>
      <c r="OYU63" s="6"/>
      <c r="OYV63" s="6"/>
      <c r="OYW63" s="6"/>
      <c r="OYX63" s="6"/>
      <c r="OYY63" s="6"/>
      <c r="OYZ63" s="6"/>
      <c r="OZA63" s="6"/>
      <c r="OZB63" s="6"/>
      <c r="OZC63" s="6"/>
      <c r="OZD63" s="6"/>
      <c r="OZE63" s="6"/>
      <c r="OZF63" s="6"/>
      <c r="OZG63" s="6"/>
      <c r="OZH63" s="6"/>
      <c r="OZI63" s="6"/>
      <c r="OZJ63" s="6"/>
      <c r="OZK63" s="6"/>
      <c r="OZL63" s="6"/>
      <c r="OZM63" s="6"/>
      <c r="OZN63" s="6"/>
      <c r="OZO63" s="6"/>
      <c r="OZP63" s="6"/>
      <c r="OZQ63" s="6"/>
      <c r="OZR63" s="6"/>
      <c r="OZS63" s="6"/>
      <c r="OZT63" s="6"/>
      <c r="OZU63" s="6"/>
      <c r="OZV63" s="6"/>
      <c r="OZW63" s="6"/>
      <c r="OZX63" s="6"/>
      <c r="OZY63" s="6"/>
      <c r="OZZ63" s="6"/>
      <c r="PAA63" s="6"/>
      <c r="PAB63" s="6"/>
      <c r="PAC63" s="6"/>
      <c r="PAD63" s="6"/>
      <c r="PAE63" s="6"/>
      <c r="PAF63" s="6"/>
      <c r="PAG63" s="6"/>
      <c r="PAH63" s="6"/>
      <c r="PAI63" s="6"/>
      <c r="PAJ63" s="6"/>
      <c r="PAK63" s="6"/>
      <c r="PAL63" s="6"/>
      <c r="PAM63" s="6"/>
      <c r="PAN63" s="6"/>
      <c r="PAO63" s="6"/>
      <c r="PAP63" s="6"/>
      <c r="PAQ63" s="6"/>
      <c r="PAR63" s="6"/>
      <c r="PAS63" s="6"/>
      <c r="PAT63" s="6"/>
      <c r="PAU63" s="6"/>
      <c r="PAV63" s="6"/>
      <c r="PAW63" s="6"/>
      <c r="PAX63" s="6"/>
      <c r="PAY63" s="6"/>
      <c r="PAZ63" s="6"/>
      <c r="PBA63" s="6"/>
      <c r="PBB63" s="6"/>
      <c r="PBC63" s="6"/>
      <c r="PBD63" s="6"/>
      <c r="PBE63" s="6"/>
      <c r="PBF63" s="6"/>
      <c r="PBG63" s="6"/>
      <c r="PBH63" s="6"/>
      <c r="PBI63" s="6"/>
      <c r="PBJ63" s="6"/>
      <c r="PBK63" s="6"/>
      <c r="PBL63" s="6"/>
      <c r="PBM63" s="6"/>
      <c r="PBN63" s="6"/>
      <c r="PBO63" s="6"/>
      <c r="PBP63" s="6"/>
      <c r="PBQ63" s="6"/>
      <c r="PBR63" s="6"/>
      <c r="PBS63" s="6"/>
      <c r="PBT63" s="6"/>
      <c r="PBU63" s="6"/>
      <c r="PBV63" s="6"/>
      <c r="PBW63" s="6"/>
      <c r="PBX63" s="6"/>
      <c r="PBY63" s="6"/>
      <c r="PBZ63" s="6"/>
      <c r="PCA63" s="6"/>
      <c r="PCB63" s="6"/>
      <c r="PCC63" s="6"/>
      <c r="PCD63" s="6"/>
      <c r="PCE63" s="6"/>
      <c r="PCF63" s="6"/>
      <c r="PCG63" s="6"/>
      <c r="PCH63" s="6"/>
      <c r="PCI63" s="6"/>
      <c r="PCJ63" s="6"/>
      <c r="PCK63" s="6"/>
      <c r="PCL63" s="6"/>
      <c r="PCM63" s="6"/>
      <c r="PCN63" s="6"/>
      <c r="PCO63" s="6"/>
      <c r="PCP63" s="6"/>
      <c r="PCQ63" s="6"/>
      <c r="PCR63" s="6"/>
      <c r="PCS63" s="6"/>
      <c r="PCT63" s="6"/>
      <c r="PCU63" s="6"/>
      <c r="PCV63" s="6"/>
      <c r="PCW63" s="6"/>
      <c r="PCX63" s="6"/>
      <c r="PCY63" s="6"/>
      <c r="PCZ63" s="6"/>
      <c r="PDA63" s="6"/>
      <c r="PDB63" s="6"/>
      <c r="PDC63" s="6"/>
      <c r="PDD63" s="6"/>
      <c r="PDE63" s="6"/>
      <c r="PDF63" s="6"/>
      <c r="PDG63" s="6"/>
      <c r="PDH63" s="6"/>
      <c r="PDI63" s="6"/>
      <c r="PDJ63" s="6"/>
      <c r="PDK63" s="6"/>
      <c r="PDL63" s="6"/>
      <c r="PDM63" s="6"/>
      <c r="PDN63" s="6"/>
      <c r="PDO63" s="6"/>
      <c r="PDP63" s="6"/>
      <c r="PDQ63" s="6"/>
      <c r="PDR63" s="6"/>
      <c r="PDS63" s="6"/>
      <c r="PDT63" s="6"/>
      <c r="PDU63" s="6"/>
      <c r="PDV63" s="6"/>
      <c r="PDW63" s="6"/>
      <c r="PDX63" s="6"/>
      <c r="PDY63" s="6"/>
      <c r="PDZ63" s="6"/>
      <c r="PEA63" s="6"/>
      <c r="PEB63" s="6"/>
      <c r="PEC63" s="6"/>
      <c r="PED63" s="6"/>
      <c r="PEE63" s="6"/>
      <c r="PEF63" s="6"/>
      <c r="PEG63" s="6"/>
      <c r="PEH63" s="6"/>
      <c r="PEI63" s="6"/>
      <c r="PEJ63" s="6"/>
      <c r="PEK63" s="6"/>
      <c r="PEL63" s="6"/>
      <c r="PEM63" s="6"/>
      <c r="PEN63" s="6"/>
      <c r="PEO63" s="6"/>
      <c r="PEP63" s="6"/>
      <c r="PEQ63" s="6"/>
      <c r="PER63" s="6"/>
      <c r="PES63" s="6"/>
      <c r="PET63" s="6"/>
      <c r="PEU63" s="6"/>
      <c r="PEV63" s="6"/>
      <c r="PEW63" s="6"/>
      <c r="PEX63" s="6"/>
      <c r="PEY63" s="6"/>
      <c r="PEZ63" s="6"/>
      <c r="PFA63" s="6"/>
      <c r="PFB63" s="6"/>
      <c r="PFC63" s="6"/>
      <c r="PFD63" s="6"/>
      <c r="PFE63" s="6"/>
      <c r="PFF63" s="6"/>
      <c r="PFG63" s="6"/>
      <c r="PFH63" s="6"/>
      <c r="PFI63" s="6"/>
      <c r="PFJ63" s="6"/>
      <c r="PFK63" s="6"/>
      <c r="PFL63" s="6"/>
      <c r="PFM63" s="6"/>
      <c r="PFN63" s="6"/>
      <c r="PFO63" s="6"/>
      <c r="PFP63" s="6"/>
      <c r="PFQ63" s="6"/>
      <c r="PFR63" s="6"/>
      <c r="PFS63" s="6"/>
      <c r="PFT63" s="6"/>
      <c r="PFU63" s="6"/>
      <c r="PFV63" s="6"/>
      <c r="PFW63" s="6"/>
      <c r="PFX63" s="6"/>
      <c r="PFY63" s="6"/>
      <c r="PFZ63" s="6"/>
      <c r="PGA63" s="6"/>
      <c r="PGB63" s="6"/>
      <c r="PGC63" s="6"/>
      <c r="PGD63" s="6"/>
      <c r="PGE63" s="6"/>
      <c r="PGF63" s="6"/>
      <c r="PGG63" s="6"/>
      <c r="PGH63" s="6"/>
      <c r="PGI63" s="6"/>
      <c r="PGJ63" s="6"/>
      <c r="PGK63" s="6"/>
      <c r="PGL63" s="6"/>
      <c r="PGM63" s="6"/>
      <c r="PGN63" s="6"/>
      <c r="PGO63" s="6"/>
      <c r="PGP63" s="6"/>
      <c r="PGQ63" s="6"/>
      <c r="PGR63" s="6"/>
      <c r="PGS63" s="6"/>
      <c r="PGT63" s="6"/>
      <c r="PGU63" s="6"/>
      <c r="PGV63" s="6"/>
      <c r="PGW63" s="6"/>
      <c r="PGX63" s="6"/>
      <c r="PGY63" s="6"/>
      <c r="PGZ63" s="6"/>
      <c r="PHA63" s="6"/>
      <c r="PHB63" s="6"/>
      <c r="PHC63" s="6"/>
      <c r="PHD63" s="6"/>
      <c r="PHE63" s="6"/>
      <c r="PHF63" s="6"/>
      <c r="PHG63" s="6"/>
      <c r="PHH63" s="6"/>
      <c r="PHI63" s="6"/>
      <c r="PHJ63" s="6"/>
      <c r="PHK63" s="6"/>
      <c r="PHL63" s="6"/>
      <c r="PHM63" s="6"/>
      <c r="PHN63" s="6"/>
      <c r="PHO63" s="6"/>
      <c r="PHP63" s="6"/>
      <c r="PHQ63" s="6"/>
      <c r="PHR63" s="6"/>
      <c r="PHS63" s="6"/>
      <c r="PHT63" s="6"/>
      <c r="PHU63" s="6"/>
      <c r="PHV63" s="6"/>
      <c r="PHW63" s="6"/>
      <c r="PHX63" s="6"/>
      <c r="PHY63" s="6"/>
      <c r="PHZ63" s="6"/>
      <c r="PIA63" s="6"/>
      <c r="PIB63" s="6"/>
      <c r="PIC63" s="6"/>
      <c r="PID63" s="6"/>
      <c r="PIE63" s="6"/>
      <c r="PIF63" s="6"/>
      <c r="PIG63" s="6"/>
      <c r="PIH63" s="6"/>
      <c r="PII63" s="6"/>
      <c r="PIJ63" s="6"/>
      <c r="PIK63" s="6"/>
      <c r="PIL63" s="6"/>
      <c r="PIM63" s="6"/>
      <c r="PIN63" s="6"/>
      <c r="PIO63" s="6"/>
      <c r="PIP63" s="6"/>
      <c r="PIQ63" s="6"/>
      <c r="PIR63" s="6"/>
      <c r="PIS63" s="6"/>
      <c r="PIT63" s="6"/>
      <c r="PIU63" s="6"/>
      <c r="PIV63" s="6"/>
      <c r="PIW63" s="6"/>
      <c r="PIX63" s="6"/>
      <c r="PIY63" s="6"/>
      <c r="PIZ63" s="6"/>
      <c r="PJA63" s="6"/>
      <c r="PJB63" s="6"/>
      <c r="PJC63" s="6"/>
      <c r="PJD63" s="6"/>
      <c r="PJE63" s="6"/>
      <c r="PJF63" s="6"/>
      <c r="PJG63" s="6"/>
      <c r="PJH63" s="6"/>
      <c r="PJI63" s="6"/>
      <c r="PJJ63" s="6"/>
      <c r="PJK63" s="6"/>
      <c r="PJL63" s="6"/>
      <c r="PJM63" s="6"/>
      <c r="PJN63" s="6"/>
      <c r="PJO63" s="6"/>
      <c r="PJP63" s="6"/>
      <c r="PJQ63" s="6"/>
      <c r="PJR63" s="6"/>
      <c r="PJS63" s="6"/>
      <c r="PJT63" s="6"/>
      <c r="PJU63" s="6"/>
      <c r="PJV63" s="6"/>
      <c r="PJW63" s="6"/>
      <c r="PJX63" s="6"/>
      <c r="PJY63" s="6"/>
      <c r="PJZ63" s="6"/>
      <c r="PKA63" s="6"/>
      <c r="PKB63" s="6"/>
      <c r="PKC63" s="6"/>
      <c r="PKD63" s="6"/>
      <c r="PKE63" s="6"/>
      <c r="PKF63" s="6"/>
      <c r="PKG63" s="6"/>
      <c r="PKH63" s="6"/>
      <c r="PKI63" s="6"/>
      <c r="PKJ63" s="6"/>
      <c r="PKK63" s="6"/>
      <c r="PKL63" s="6"/>
      <c r="PKM63" s="6"/>
      <c r="PKN63" s="6"/>
      <c r="PKO63" s="6"/>
      <c r="PKP63" s="6"/>
      <c r="PKQ63" s="6"/>
      <c r="PKR63" s="6"/>
      <c r="PKS63" s="6"/>
      <c r="PKT63" s="6"/>
      <c r="PKU63" s="6"/>
      <c r="PKV63" s="6"/>
      <c r="PKW63" s="6"/>
      <c r="PKX63" s="6"/>
      <c r="PKY63" s="6"/>
      <c r="PKZ63" s="6"/>
      <c r="PLA63" s="6"/>
      <c r="PLB63" s="6"/>
      <c r="PLC63" s="6"/>
      <c r="PLD63" s="6"/>
      <c r="PLE63" s="6"/>
      <c r="PLF63" s="6"/>
      <c r="PLG63" s="6"/>
      <c r="PLH63" s="6"/>
      <c r="PLI63" s="6"/>
      <c r="PLJ63" s="6"/>
      <c r="PLK63" s="6"/>
      <c r="PLL63" s="6"/>
      <c r="PLM63" s="6"/>
      <c r="PLN63" s="6"/>
      <c r="PLO63" s="6"/>
      <c r="PLP63" s="6"/>
      <c r="PLQ63" s="6"/>
      <c r="PLR63" s="6"/>
      <c r="PLS63" s="6"/>
      <c r="PLT63" s="6"/>
      <c r="PLU63" s="6"/>
      <c r="PLV63" s="6"/>
      <c r="PLW63" s="6"/>
      <c r="PLX63" s="6"/>
      <c r="PLY63" s="6"/>
      <c r="PLZ63" s="6"/>
      <c r="PMA63" s="6"/>
      <c r="PMB63" s="6"/>
      <c r="PMC63" s="6"/>
      <c r="PMD63" s="6"/>
      <c r="PME63" s="6"/>
      <c r="PMF63" s="6"/>
      <c r="PMG63" s="6"/>
      <c r="PMH63" s="6"/>
      <c r="PMI63" s="6"/>
      <c r="PMJ63" s="6"/>
      <c r="PMK63" s="6"/>
      <c r="PML63" s="6"/>
      <c r="PMM63" s="6"/>
      <c r="PMN63" s="6"/>
      <c r="PMO63" s="6"/>
      <c r="PMP63" s="6"/>
      <c r="PMQ63" s="6"/>
      <c r="PMR63" s="6"/>
      <c r="PMS63" s="6"/>
      <c r="PMT63" s="6"/>
      <c r="PMU63" s="6"/>
      <c r="PMV63" s="6"/>
      <c r="PMW63" s="6"/>
      <c r="PMX63" s="6"/>
      <c r="PMY63" s="6"/>
      <c r="PMZ63" s="6"/>
      <c r="PNA63" s="6"/>
      <c r="PNB63" s="6"/>
      <c r="PNC63" s="6"/>
      <c r="PND63" s="6"/>
      <c r="PNE63" s="6"/>
      <c r="PNF63" s="6"/>
      <c r="PNG63" s="6"/>
      <c r="PNH63" s="6"/>
      <c r="PNI63" s="6"/>
      <c r="PNJ63" s="6"/>
      <c r="PNK63" s="6"/>
      <c r="PNL63" s="6"/>
      <c r="PNM63" s="6"/>
      <c r="PNN63" s="6"/>
      <c r="PNO63" s="6"/>
      <c r="PNP63" s="6"/>
      <c r="PNQ63" s="6"/>
      <c r="PNR63" s="6"/>
      <c r="PNS63" s="6"/>
      <c r="PNT63" s="6"/>
      <c r="PNU63" s="6"/>
      <c r="PNV63" s="6"/>
      <c r="PNW63" s="6"/>
      <c r="PNX63" s="6"/>
      <c r="PNY63" s="6"/>
      <c r="PNZ63" s="6"/>
      <c r="POA63" s="6"/>
      <c r="POB63" s="6"/>
      <c r="POC63" s="6"/>
      <c r="POD63" s="6"/>
      <c r="POE63" s="6"/>
      <c r="POF63" s="6"/>
      <c r="POG63" s="6"/>
      <c r="POH63" s="6"/>
      <c r="POI63" s="6"/>
      <c r="POJ63" s="6"/>
      <c r="POK63" s="6"/>
      <c r="POL63" s="6"/>
      <c r="POM63" s="6"/>
      <c r="PON63" s="6"/>
      <c r="POO63" s="6"/>
      <c r="POP63" s="6"/>
      <c r="POQ63" s="6"/>
      <c r="POR63" s="6"/>
      <c r="POS63" s="6"/>
      <c r="POT63" s="6"/>
      <c r="POU63" s="6"/>
      <c r="POV63" s="6"/>
      <c r="POW63" s="6"/>
      <c r="POX63" s="6"/>
      <c r="POY63" s="6"/>
      <c r="POZ63" s="6"/>
      <c r="PPA63" s="6"/>
      <c r="PPB63" s="6"/>
      <c r="PPC63" s="6"/>
      <c r="PPD63" s="6"/>
      <c r="PPE63" s="6"/>
      <c r="PPF63" s="6"/>
      <c r="PPG63" s="6"/>
      <c r="PPH63" s="6"/>
      <c r="PPI63" s="6"/>
      <c r="PPJ63" s="6"/>
      <c r="PPK63" s="6"/>
      <c r="PPL63" s="6"/>
      <c r="PPM63" s="6"/>
      <c r="PPN63" s="6"/>
      <c r="PPO63" s="6"/>
      <c r="PPP63" s="6"/>
      <c r="PPQ63" s="6"/>
      <c r="PPR63" s="6"/>
      <c r="PPS63" s="6"/>
      <c r="PPT63" s="6"/>
      <c r="PPU63" s="6"/>
      <c r="PPV63" s="6"/>
      <c r="PPW63" s="6"/>
      <c r="PPX63" s="6"/>
      <c r="PPY63" s="6"/>
      <c r="PPZ63" s="6"/>
      <c r="PQA63" s="6"/>
      <c r="PQB63" s="6"/>
      <c r="PQC63" s="6"/>
      <c r="PQD63" s="6"/>
      <c r="PQE63" s="6"/>
      <c r="PQF63" s="6"/>
      <c r="PQG63" s="6"/>
      <c r="PQH63" s="6"/>
      <c r="PQI63" s="6"/>
      <c r="PQJ63" s="6"/>
      <c r="PQK63" s="6"/>
      <c r="PQL63" s="6"/>
      <c r="PQM63" s="6"/>
      <c r="PQN63" s="6"/>
      <c r="PQO63" s="6"/>
      <c r="PQP63" s="6"/>
      <c r="PQQ63" s="6"/>
      <c r="PQR63" s="6"/>
      <c r="PQS63" s="6"/>
      <c r="PQT63" s="6"/>
      <c r="PQU63" s="6"/>
      <c r="PQV63" s="6"/>
      <c r="PQW63" s="6"/>
      <c r="PQX63" s="6"/>
      <c r="PQY63" s="6"/>
      <c r="PQZ63" s="6"/>
      <c r="PRA63" s="6"/>
      <c r="PRB63" s="6"/>
      <c r="PRC63" s="6"/>
      <c r="PRD63" s="6"/>
      <c r="PRE63" s="6"/>
      <c r="PRF63" s="6"/>
      <c r="PRG63" s="6"/>
      <c r="PRH63" s="6"/>
      <c r="PRI63" s="6"/>
      <c r="PRJ63" s="6"/>
      <c r="PRK63" s="6"/>
      <c r="PRL63" s="6"/>
      <c r="PRM63" s="6"/>
      <c r="PRN63" s="6"/>
      <c r="PRO63" s="6"/>
      <c r="PRP63" s="6"/>
      <c r="PRQ63" s="6"/>
      <c r="PRR63" s="6"/>
      <c r="PRS63" s="6"/>
      <c r="PRT63" s="6"/>
      <c r="PRU63" s="6"/>
      <c r="PRV63" s="6"/>
      <c r="PRW63" s="6"/>
      <c r="PRX63" s="6"/>
      <c r="PRY63" s="6"/>
      <c r="PRZ63" s="6"/>
      <c r="PSA63" s="6"/>
      <c r="PSB63" s="6"/>
      <c r="PSC63" s="6"/>
      <c r="PSD63" s="6"/>
      <c r="PSE63" s="6"/>
      <c r="PSF63" s="6"/>
      <c r="PSG63" s="6"/>
      <c r="PSH63" s="6"/>
      <c r="PSI63" s="6"/>
      <c r="PSJ63" s="6"/>
      <c r="PSK63" s="6"/>
      <c r="PSL63" s="6"/>
      <c r="PSM63" s="6"/>
      <c r="PSN63" s="6"/>
      <c r="PSO63" s="6"/>
      <c r="PSP63" s="6"/>
      <c r="PSQ63" s="6"/>
      <c r="PSR63" s="6"/>
      <c r="PSS63" s="6"/>
      <c r="PST63" s="6"/>
      <c r="PSU63" s="6"/>
      <c r="PSV63" s="6"/>
      <c r="PSW63" s="6"/>
      <c r="PSX63" s="6"/>
      <c r="PSY63" s="6"/>
      <c r="PSZ63" s="6"/>
      <c r="PTA63" s="6"/>
      <c r="PTB63" s="6"/>
      <c r="PTC63" s="6"/>
      <c r="PTD63" s="6"/>
      <c r="PTE63" s="6"/>
      <c r="PTF63" s="6"/>
      <c r="PTG63" s="6"/>
      <c r="PTH63" s="6"/>
      <c r="PTI63" s="6"/>
      <c r="PTJ63" s="6"/>
      <c r="PTK63" s="6"/>
      <c r="PTL63" s="6"/>
      <c r="PTM63" s="6"/>
      <c r="PTN63" s="6"/>
      <c r="PTO63" s="6"/>
      <c r="PTP63" s="6"/>
      <c r="PTQ63" s="6"/>
      <c r="PTR63" s="6"/>
      <c r="PTS63" s="6"/>
      <c r="PTT63" s="6"/>
      <c r="PTU63" s="6"/>
      <c r="PTV63" s="6"/>
      <c r="PTW63" s="6"/>
      <c r="PTX63" s="6"/>
      <c r="PTY63" s="6"/>
      <c r="PTZ63" s="6"/>
      <c r="PUA63" s="6"/>
      <c r="PUB63" s="6"/>
      <c r="PUC63" s="6"/>
      <c r="PUD63" s="6"/>
      <c r="PUE63" s="6"/>
      <c r="PUF63" s="6"/>
      <c r="PUG63" s="6"/>
      <c r="PUH63" s="6"/>
      <c r="PUI63" s="6"/>
      <c r="PUJ63" s="6"/>
      <c r="PUK63" s="6"/>
      <c r="PUL63" s="6"/>
      <c r="PUM63" s="6"/>
      <c r="PUN63" s="6"/>
      <c r="PUO63" s="6"/>
      <c r="PUP63" s="6"/>
      <c r="PUQ63" s="6"/>
      <c r="PUR63" s="6"/>
      <c r="PUS63" s="6"/>
      <c r="PUT63" s="6"/>
      <c r="PUU63" s="6"/>
      <c r="PUV63" s="6"/>
      <c r="PUW63" s="6"/>
      <c r="PUX63" s="6"/>
      <c r="PUY63" s="6"/>
      <c r="PUZ63" s="6"/>
      <c r="PVA63" s="6"/>
      <c r="PVB63" s="6"/>
      <c r="PVC63" s="6"/>
      <c r="PVD63" s="6"/>
      <c r="PVE63" s="6"/>
      <c r="PVF63" s="6"/>
      <c r="PVG63" s="6"/>
      <c r="PVH63" s="6"/>
      <c r="PVI63" s="6"/>
      <c r="PVJ63" s="6"/>
      <c r="PVK63" s="6"/>
      <c r="PVL63" s="6"/>
      <c r="PVM63" s="6"/>
      <c r="PVN63" s="6"/>
      <c r="PVO63" s="6"/>
      <c r="PVP63" s="6"/>
      <c r="PVQ63" s="6"/>
      <c r="PVR63" s="6"/>
      <c r="PVS63" s="6"/>
      <c r="PVT63" s="6"/>
      <c r="PVU63" s="6"/>
      <c r="PVV63" s="6"/>
      <c r="PVW63" s="6"/>
      <c r="PVX63" s="6"/>
      <c r="PVY63" s="6"/>
      <c r="PVZ63" s="6"/>
      <c r="PWA63" s="6"/>
      <c r="PWB63" s="6"/>
      <c r="PWC63" s="6"/>
      <c r="PWD63" s="6"/>
      <c r="PWE63" s="6"/>
      <c r="PWF63" s="6"/>
      <c r="PWG63" s="6"/>
      <c r="PWH63" s="6"/>
      <c r="PWI63" s="6"/>
      <c r="PWJ63" s="6"/>
      <c r="PWK63" s="6"/>
      <c r="PWL63" s="6"/>
      <c r="PWM63" s="6"/>
      <c r="PWN63" s="6"/>
      <c r="PWO63" s="6"/>
      <c r="PWP63" s="6"/>
      <c r="PWQ63" s="6"/>
      <c r="PWR63" s="6"/>
      <c r="PWS63" s="6"/>
      <c r="PWT63" s="6"/>
      <c r="PWU63" s="6"/>
      <c r="PWV63" s="6"/>
      <c r="PWW63" s="6"/>
      <c r="PWX63" s="6"/>
      <c r="PWY63" s="6"/>
      <c r="PWZ63" s="6"/>
      <c r="PXA63" s="6"/>
      <c r="PXB63" s="6"/>
      <c r="PXC63" s="6"/>
      <c r="PXD63" s="6"/>
      <c r="PXE63" s="6"/>
      <c r="PXF63" s="6"/>
      <c r="PXG63" s="6"/>
      <c r="PXH63" s="6"/>
      <c r="PXI63" s="6"/>
      <c r="PXJ63" s="6"/>
      <c r="PXK63" s="6"/>
      <c r="PXL63" s="6"/>
      <c r="PXM63" s="6"/>
      <c r="PXN63" s="6"/>
      <c r="PXO63" s="6"/>
      <c r="PXP63" s="6"/>
      <c r="PXQ63" s="6"/>
      <c r="PXR63" s="6"/>
      <c r="PXS63" s="6"/>
      <c r="PXT63" s="6"/>
      <c r="PXU63" s="6"/>
      <c r="PXV63" s="6"/>
      <c r="PXW63" s="6"/>
      <c r="PXX63" s="6"/>
      <c r="PXY63" s="6"/>
      <c r="PXZ63" s="6"/>
      <c r="PYA63" s="6"/>
      <c r="PYB63" s="6"/>
      <c r="PYC63" s="6"/>
      <c r="PYD63" s="6"/>
      <c r="PYE63" s="6"/>
      <c r="PYF63" s="6"/>
      <c r="PYG63" s="6"/>
      <c r="PYH63" s="6"/>
      <c r="PYI63" s="6"/>
      <c r="PYJ63" s="6"/>
      <c r="PYK63" s="6"/>
      <c r="PYL63" s="6"/>
      <c r="PYM63" s="6"/>
      <c r="PYN63" s="6"/>
      <c r="PYO63" s="6"/>
      <c r="PYP63" s="6"/>
      <c r="PYQ63" s="6"/>
      <c r="PYR63" s="6"/>
      <c r="PYS63" s="6"/>
      <c r="PYT63" s="6"/>
      <c r="PYU63" s="6"/>
      <c r="PYV63" s="6"/>
      <c r="PYW63" s="6"/>
      <c r="PYX63" s="6"/>
      <c r="PYY63" s="6"/>
      <c r="PYZ63" s="6"/>
      <c r="PZA63" s="6"/>
      <c r="PZB63" s="6"/>
      <c r="PZC63" s="6"/>
      <c r="PZD63" s="6"/>
      <c r="PZE63" s="6"/>
      <c r="PZF63" s="6"/>
      <c r="PZG63" s="6"/>
      <c r="PZH63" s="6"/>
      <c r="PZI63" s="6"/>
      <c r="PZJ63" s="6"/>
      <c r="PZK63" s="6"/>
      <c r="PZL63" s="6"/>
      <c r="PZM63" s="6"/>
      <c r="PZN63" s="6"/>
      <c r="PZO63" s="6"/>
      <c r="PZP63" s="6"/>
      <c r="PZQ63" s="6"/>
      <c r="PZR63" s="6"/>
      <c r="PZS63" s="6"/>
      <c r="PZT63" s="6"/>
      <c r="PZU63" s="6"/>
      <c r="PZV63" s="6"/>
      <c r="PZW63" s="6"/>
      <c r="PZX63" s="6"/>
      <c r="PZY63" s="6"/>
      <c r="PZZ63" s="6"/>
      <c r="QAA63" s="6"/>
      <c r="QAB63" s="6"/>
      <c r="QAC63" s="6"/>
      <c r="QAD63" s="6"/>
      <c r="QAE63" s="6"/>
      <c r="QAF63" s="6"/>
      <c r="QAG63" s="6"/>
      <c r="QAH63" s="6"/>
      <c r="QAI63" s="6"/>
      <c r="QAJ63" s="6"/>
      <c r="QAK63" s="6"/>
      <c r="QAL63" s="6"/>
      <c r="QAM63" s="6"/>
      <c r="QAN63" s="6"/>
      <c r="QAO63" s="6"/>
      <c r="QAP63" s="6"/>
      <c r="QAQ63" s="6"/>
      <c r="QAR63" s="6"/>
      <c r="QAS63" s="6"/>
      <c r="QAT63" s="6"/>
      <c r="QAU63" s="6"/>
      <c r="QAV63" s="6"/>
      <c r="QAW63" s="6"/>
      <c r="QAX63" s="6"/>
      <c r="QAY63" s="6"/>
      <c r="QAZ63" s="6"/>
      <c r="QBA63" s="6"/>
      <c r="QBB63" s="6"/>
      <c r="QBC63" s="6"/>
      <c r="QBD63" s="6"/>
      <c r="QBE63" s="6"/>
      <c r="QBF63" s="6"/>
      <c r="QBG63" s="6"/>
      <c r="QBH63" s="6"/>
      <c r="QBI63" s="6"/>
      <c r="QBJ63" s="6"/>
      <c r="QBK63" s="6"/>
      <c r="QBL63" s="6"/>
      <c r="QBM63" s="6"/>
      <c r="QBN63" s="6"/>
      <c r="QBO63" s="6"/>
      <c r="QBP63" s="6"/>
      <c r="QBQ63" s="6"/>
      <c r="QBR63" s="6"/>
      <c r="QBS63" s="6"/>
      <c r="QBT63" s="6"/>
      <c r="QBU63" s="6"/>
      <c r="QBV63" s="6"/>
      <c r="QBW63" s="6"/>
      <c r="QBX63" s="6"/>
      <c r="QBY63" s="6"/>
      <c r="QBZ63" s="6"/>
      <c r="QCA63" s="6"/>
      <c r="QCB63" s="6"/>
      <c r="QCC63" s="6"/>
      <c r="QCD63" s="6"/>
      <c r="QCE63" s="6"/>
      <c r="QCF63" s="6"/>
      <c r="QCG63" s="6"/>
      <c r="QCH63" s="6"/>
      <c r="QCI63" s="6"/>
      <c r="QCJ63" s="6"/>
      <c r="QCK63" s="6"/>
      <c r="QCL63" s="6"/>
      <c r="QCM63" s="6"/>
      <c r="QCN63" s="6"/>
      <c r="QCO63" s="6"/>
      <c r="QCP63" s="6"/>
      <c r="QCQ63" s="6"/>
      <c r="QCR63" s="6"/>
      <c r="QCS63" s="6"/>
      <c r="QCT63" s="6"/>
      <c r="QCU63" s="6"/>
      <c r="QCV63" s="6"/>
      <c r="QCW63" s="6"/>
      <c r="QCX63" s="6"/>
      <c r="QCY63" s="6"/>
      <c r="QCZ63" s="6"/>
      <c r="QDA63" s="6"/>
      <c r="QDB63" s="6"/>
      <c r="QDC63" s="6"/>
      <c r="QDD63" s="6"/>
      <c r="QDE63" s="6"/>
      <c r="QDF63" s="6"/>
      <c r="QDG63" s="6"/>
      <c r="QDH63" s="6"/>
      <c r="QDI63" s="6"/>
      <c r="QDJ63" s="6"/>
      <c r="QDK63" s="6"/>
      <c r="QDL63" s="6"/>
      <c r="QDM63" s="6"/>
      <c r="QDN63" s="6"/>
      <c r="QDO63" s="6"/>
      <c r="QDP63" s="6"/>
      <c r="QDQ63" s="6"/>
      <c r="QDR63" s="6"/>
      <c r="QDS63" s="6"/>
      <c r="QDT63" s="6"/>
      <c r="QDU63" s="6"/>
      <c r="QDV63" s="6"/>
      <c r="QDW63" s="6"/>
      <c r="QDX63" s="6"/>
      <c r="QDY63" s="6"/>
      <c r="QDZ63" s="6"/>
      <c r="QEA63" s="6"/>
      <c r="QEB63" s="6"/>
      <c r="QEC63" s="6"/>
      <c r="QED63" s="6"/>
      <c r="QEE63" s="6"/>
      <c r="QEF63" s="6"/>
      <c r="QEG63" s="6"/>
      <c r="QEH63" s="6"/>
      <c r="QEI63" s="6"/>
      <c r="QEJ63" s="6"/>
      <c r="QEK63" s="6"/>
      <c r="QEL63" s="6"/>
      <c r="QEM63" s="6"/>
      <c r="QEN63" s="6"/>
      <c r="QEO63" s="6"/>
      <c r="QEP63" s="6"/>
      <c r="QEQ63" s="6"/>
      <c r="QER63" s="6"/>
      <c r="QES63" s="6"/>
      <c r="QET63" s="6"/>
      <c r="QEU63" s="6"/>
      <c r="QEV63" s="6"/>
      <c r="QEW63" s="6"/>
      <c r="QEX63" s="6"/>
      <c r="QEY63" s="6"/>
      <c r="QEZ63" s="6"/>
      <c r="QFA63" s="6"/>
      <c r="QFB63" s="6"/>
      <c r="QFC63" s="6"/>
      <c r="QFD63" s="6"/>
      <c r="QFE63" s="6"/>
      <c r="QFF63" s="6"/>
      <c r="QFG63" s="6"/>
      <c r="QFH63" s="6"/>
      <c r="QFI63" s="6"/>
      <c r="QFJ63" s="6"/>
      <c r="QFK63" s="6"/>
      <c r="QFL63" s="6"/>
      <c r="QFM63" s="6"/>
      <c r="QFN63" s="6"/>
      <c r="QFO63" s="6"/>
      <c r="QFP63" s="6"/>
      <c r="QFQ63" s="6"/>
      <c r="QFR63" s="6"/>
      <c r="QFS63" s="6"/>
      <c r="QFT63" s="6"/>
      <c r="QFU63" s="6"/>
      <c r="QFV63" s="6"/>
      <c r="QFW63" s="6"/>
      <c r="QFX63" s="6"/>
      <c r="QFY63" s="6"/>
      <c r="QFZ63" s="6"/>
      <c r="QGA63" s="6"/>
      <c r="QGB63" s="6"/>
      <c r="QGC63" s="6"/>
      <c r="QGD63" s="6"/>
      <c r="QGE63" s="6"/>
      <c r="QGF63" s="6"/>
      <c r="QGG63" s="6"/>
      <c r="QGH63" s="6"/>
      <c r="QGI63" s="6"/>
      <c r="QGJ63" s="6"/>
      <c r="QGK63" s="6"/>
      <c r="QGL63" s="6"/>
      <c r="QGM63" s="6"/>
      <c r="QGN63" s="6"/>
      <c r="QGO63" s="6"/>
      <c r="QGP63" s="6"/>
      <c r="QGQ63" s="6"/>
      <c r="QGR63" s="6"/>
      <c r="QGS63" s="6"/>
      <c r="QGT63" s="6"/>
      <c r="QGU63" s="6"/>
      <c r="QGV63" s="6"/>
      <c r="QGW63" s="6"/>
      <c r="QGX63" s="6"/>
      <c r="QGY63" s="6"/>
      <c r="QGZ63" s="6"/>
      <c r="QHA63" s="6"/>
      <c r="QHB63" s="6"/>
      <c r="QHC63" s="6"/>
      <c r="QHD63" s="6"/>
      <c r="QHE63" s="6"/>
      <c r="QHF63" s="6"/>
      <c r="QHG63" s="6"/>
      <c r="QHH63" s="6"/>
      <c r="QHI63" s="6"/>
      <c r="QHJ63" s="6"/>
      <c r="QHK63" s="6"/>
      <c r="QHL63" s="6"/>
      <c r="QHM63" s="6"/>
      <c r="QHN63" s="6"/>
      <c r="QHO63" s="6"/>
      <c r="QHP63" s="6"/>
      <c r="QHQ63" s="6"/>
      <c r="QHR63" s="6"/>
      <c r="QHS63" s="6"/>
      <c r="QHT63" s="6"/>
      <c r="QHU63" s="6"/>
      <c r="QHV63" s="6"/>
      <c r="QHW63" s="6"/>
      <c r="QHX63" s="6"/>
      <c r="QHY63" s="6"/>
      <c r="QHZ63" s="6"/>
      <c r="QIA63" s="6"/>
      <c r="QIB63" s="6"/>
      <c r="QIC63" s="6"/>
      <c r="QID63" s="6"/>
      <c r="QIE63" s="6"/>
      <c r="QIF63" s="6"/>
      <c r="QIG63" s="6"/>
      <c r="QIH63" s="6"/>
      <c r="QII63" s="6"/>
      <c r="QIJ63" s="6"/>
      <c r="QIK63" s="6"/>
      <c r="QIL63" s="6"/>
      <c r="QIM63" s="6"/>
      <c r="QIN63" s="6"/>
      <c r="QIO63" s="6"/>
      <c r="QIP63" s="6"/>
      <c r="QIQ63" s="6"/>
      <c r="QIR63" s="6"/>
      <c r="QIS63" s="6"/>
      <c r="QIT63" s="6"/>
      <c r="QIU63" s="6"/>
      <c r="QIV63" s="6"/>
      <c r="QIW63" s="6"/>
      <c r="QIX63" s="6"/>
      <c r="QIY63" s="6"/>
      <c r="QIZ63" s="6"/>
      <c r="QJA63" s="6"/>
      <c r="QJB63" s="6"/>
      <c r="QJC63" s="6"/>
      <c r="QJD63" s="6"/>
      <c r="QJE63" s="6"/>
      <c r="QJF63" s="6"/>
      <c r="QJG63" s="6"/>
      <c r="QJH63" s="6"/>
      <c r="QJI63" s="6"/>
      <c r="QJJ63" s="6"/>
      <c r="QJK63" s="6"/>
      <c r="QJL63" s="6"/>
      <c r="QJM63" s="6"/>
      <c r="QJN63" s="6"/>
      <c r="QJO63" s="6"/>
      <c r="QJP63" s="6"/>
      <c r="QJQ63" s="6"/>
      <c r="QJR63" s="6"/>
      <c r="QJS63" s="6"/>
      <c r="QJT63" s="6"/>
      <c r="QJU63" s="6"/>
      <c r="QJV63" s="6"/>
      <c r="QJW63" s="6"/>
      <c r="QJX63" s="6"/>
      <c r="QJY63" s="6"/>
      <c r="QJZ63" s="6"/>
      <c r="QKA63" s="6"/>
      <c r="QKB63" s="6"/>
      <c r="QKC63" s="6"/>
      <c r="QKD63" s="6"/>
      <c r="QKE63" s="6"/>
      <c r="QKF63" s="6"/>
      <c r="QKG63" s="6"/>
      <c r="QKH63" s="6"/>
      <c r="QKI63" s="6"/>
      <c r="QKJ63" s="6"/>
      <c r="QKK63" s="6"/>
      <c r="QKL63" s="6"/>
      <c r="QKM63" s="6"/>
      <c r="QKN63" s="6"/>
      <c r="QKO63" s="6"/>
      <c r="QKP63" s="6"/>
      <c r="QKQ63" s="6"/>
      <c r="QKR63" s="6"/>
      <c r="QKS63" s="6"/>
      <c r="QKT63" s="6"/>
      <c r="QKU63" s="6"/>
      <c r="QKV63" s="6"/>
      <c r="QKW63" s="6"/>
      <c r="QKX63" s="6"/>
      <c r="QKY63" s="6"/>
      <c r="QKZ63" s="6"/>
      <c r="QLA63" s="6"/>
      <c r="QLB63" s="6"/>
      <c r="QLC63" s="6"/>
      <c r="QLD63" s="6"/>
      <c r="QLE63" s="6"/>
      <c r="QLF63" s="6"/>
      <c r="QLG63" s="6"/>
      <c r="QLH63" s="6"/>
      <c r="QLI63" s="6"/>
      <c r="QLJ63" s="6"/>
      <c r="QLK63" s="6"/>
      <c r="QLL63" s="6"/>
      <c r="QLM63" s="6"/>
      <c r="QLN63" s="6"/>
      <c r="QLO63" s="6"/>
      <c r="QLP63" s="6"/>
      <c r="QLQ63" s="6"/>
      <c r="QLR63" s="6"/>
      <c r="QLS63" s="6"/>
      <c r="QLT63" s="6"/>
      <c r="QLU63" s="6"/>
      <c r="QLV63" s="6"/>
      <c r="QLW63" s="6"/>
      <c r="QLX63" s="6"/>
      <c r="QLY63" s="6"/>
      <c r="QLZ63" s="6"/>
      <c r="QMA63" s="6"/>
      <c r="QMB63" s="6"/>
      <c r="QMC63" s="6"/>
      <c r="QMD63" s="6"/>
      <c r="QME63" s="6"/>
      <c r="QMF63" s="6"/>
      <c r="QMG63" s="6"/>
      <c r="QMH63" s="6"/>
      <c r="QMI63" s="6"/>
      <c r="QMJ63" s="6"/>
      <c r="QMK63" s="6"/>
      <c r="QML63" s="6"/>
      <c r="QMM63" s="6"/>
      <c r="QMN63" s="6"/>
      <c r="QMO63" s="6"/>
      <c r="QMP63" s="6"/>
      <c r="QMQ63" s="6"/>
      <c r="QMR63" s="6"/>
      <c r="QMS63" s="6"/>
      <c r="QMT63" s="6"/>
      <c r="QMU63" s="6"/>
      <c r="QMV63" s="6"/>
      <c r="QMW63" s="6"/>
      <c r="QMX63" s="6"/>
      <c r="QMY63" s="6"/>
      <c r="QMZ63" s="6"/>
      <c r="QNA63" s="6"/>
      <c r="QNB63" s="6"/>
      <c r="QNC63" s="6"/>
      <c r="QND63" s="6"/>
      <c r="QNE63" s="6"/>
      <c r="QNF63" s="6"/>
      <c r="QNG63" s="6"/>
      <c r="QNH63" s="6"/>
      <c r="QNI63" s="6"/>
      <c r="QNJ63" s="6"/>
      <c r="QNK63" s="6"/>
      <c r="QNL63" s="6"/>
      <c r="QNM63" s="6"/>
      <c r="QNN63" s="6"/>
      <c r="QNO63" s="6"/>
      <c r="QNP63" s="6"/>
      <c r="QNQ63" s="6"/>
      <c r="QNR63" s="6"/>
      <c r="QNS63" s="6"/>
      <c r="QNT63" s="6"/>
      <c r="QNU63" s="6"/>
      <c r="QNV63" s="6"/>
      <c r="QNW63" s="6"/>
      <c r="QNX63" s="6"/>
      <c r="QNY63" s="6"/>
      <c r="QNZ63" s="6"/>
      <c r="QOA63" s="6"/>
      <c r="QOB63" s="6"/>
      <c r="QOC63" s="6"/>
      <c r="QOD63" s="6"/>
      <c r="QOE63" s="6"/>
      <c r="QOF63" s="6"/>
      <c r="QOG63" s="6"/>
      <c r="QOH63" s="6"/>
      <c r="QOI63" s="6"/>
      <c r="QOJ63" s="6"/>
      <c r="QOK63" s="6"/>
      <c r="QOL63" s="6"/>
      <c r="QOM63" s="6"/>
      <c r="QON63" s="6"/>
      <c r="QOO63" s="6"/>
      <c r="QOP63" s="6"/>
      <c r="QOQ63" s="6"/>
      <c r="QOR63" s="6"/>
      <c r="QOS63" s="6"/>
      <c r="QOT63" s="6"/>
      <c r="QOU63" s="6"/>
      <c r="QOV63" s="6"/>
      <c r="QOW63" s="6"/>
      <c r="QOX63" s="6"/>
      <c r="QOY63" s="6"/>
      <c r="QOZ63" s="6"/>
      <c r="QPA63" s="6"/>
      <c r="QPB63" s="6"/>
      <c r="QPC63" s="6"/>
      <c r="QPD63" s="6"/>
      <c r="QPE63" s="6"/>
      <c r="QPF63" s="6"/>
      <c r="QPG63" s="6"/>
      <c r="QPH63" s="6"/>
      <c r="QPI63" s="6"/>
      <c r="QPJ63" s="6"/>
      <c r="QPK63" s="6"/>
      <c r="QPL63" s="6"/>
      <c r="QPM63" s="6"/>
      <c r="QPN63" s="6"/>
      <c r="QPO63" s="6"/>
      <c r="QPP63" s="6"/>
      <c r="QPQ63" s="6"/>
      <c r="QPR63" s="6"/>
      <c r="QPS63" s="6"/>
      <c r="QPT63" s="6"/>
      <c r="QPU63" s="6"/>
      <c r="QPV63" s="6"/>
      <c r="QPW63" s="6"/>
      <c r="QPX63" s="6"/>
      <c r="QPY63" s="6"/>
      <c r="QPZ63" s="6"/>
      <c r="QQA63" s="6"/>
      <c r="QQB63" s="6"/>
      <c r="QQC63" s="6"/>
      <c r="QQD63" s="6"/>
      <c r="QQE63" s="6"/>
      <c r="QQF63" s="6"/>
      <c r="QQG63" s="6"/>
      <c r="QQH63" s="6"/>
      <c r="QQI63" s="6"/>
      <c r="QQJ63" s="6"/>
      <c r="QQK63" s="6"/>
      <c r="QQL63" s="6"/>
      <c r="QQM63" s="6"/>
      <c r="QQN63" s="6"/>
      <c r="QQO63" s="6"/>
      <c r="QQP63" s="6"/>
      <c r="QQQ63" s="6"/>
      <c r="QQR63" s="6"/>
      <c r="QQS63" s="6"/>
      <c r="QQT63" s="6"/>
      <c r="QQU63" s="6"/>
      <c r="QQV63" s="6"/>
      <c r="QQW63" s="6"/>
      <c r="QQX63" s="6"/>
      <c r="QQY63" s="6"/>
      <c r="QQZ63" s="6"/>
      <c r="QRA63" s="6"/>
      <c r="QRB63" s="6"/>
      <c r="QRC63" s="6"/>
      <c r="QRD63" s="6"/>
      <c r="QRE63" s="6"/>
      <c r="QRF63" s="6"/>
      <c r="QRG63" s="6"/>
      <c r="QRH63" s="6"/>
      <c r="QRI63" s="6"/>
      <c r="QRJ63" s="6"/>
      <c r="QRK63" s="6"/>
      <c r="QRL63" s="6"/>
      <c r="QRM63" s="6"/>
      <c r="QRN63" s="6"/>
      <c r="QRO63" s="6"/>
      <c r="QRP63" s="6"/>
      <c r="QRQ63" s="6"/>
      <c r="QRR63" s="6"/>
      <c r="QRS63" s="6"/>
      <c r="QRT63" s="6"/>
      <c r="QRU63" s="6"/>
      <c r="QRV63" s="6"/>
      <c r="QRW63" s="6"/>
      <c r="QRX63" s="6"/>
      <c r="QRY63" s="6"/>
      <c r="QRZ63" s="6"/>
      <c r="QSA63" s="6"/>
      <c r="QSB63" s="6"/>
      <c r="QSC63" s="6"/>
      <c r="QSD63" s="6"/>
      <c r="QSE63" s="6"/>
      <c r="QSF63" s="6"/>
      <c r="QSG63" s="6"/>
      <c r="QSH63" s="6"/>
      <c r="QSI63" s="6"/>
      <c r="QSJ63" s="6"/>
      <c r="QSK63" s="6"/>
      <c r="QSL63" s="6"/>
      <c r="QSM63" s="6"/>
      <c r="QSN63" s="6"/>
      <c r="QSO63" s="6"/>
      <c r="QSP63" s="6"/>
      <c r="QSQ63" s="6"/>
      <c r="QSR63" s="6"/>
      <c r="QSS63" s="6"/>
      <c r="QST63" s="6"/>
      <c r="QSU63" s="6"/>
      <c r="QSV63" s="6"/>
      <c r="QSW63" s="6"/>
      <c r="QSX63" s="6"/>
      <c r="QSY63" s="6"/>
      <c r="QSZ63" s="6"/>
      <c r="QTA63" s="6"/>
      <c r="QTB63" s="6"/>
      <c r="QTC63" s="6"/>
      <c r="QTD63" s="6"/>
      <c r="QTE63" s="6"/>
      <c r="QTF63" s="6"/>
      <c r="QTG63" s="6"/>
      <c r="QTH63" s="6"/>
      <c r="QTI63" s="6"/>
      <c r="QTJ63" s="6"/>
      <c r="QTK63" s="6"/>
      <c r="QTL63" s="6"/>
      <c r="QTM63" s="6"/>
      <c r="QTN63" s="6"/>
      <c r="QTO63" s="6"/>
      <c r="QTP63" s="6"/>
      <c r="QTQ63" s="6"/>
      <c r="QTR63" s="6"/>
      <c r="QTS63" s="6"/>
      <c r="QTT63" s="6"/>
      <c r="QTU63" s="6"/>
      <c r="QTV63" s="6"/>
      <c r="QTW63" s="6"/>
      <c r="QTX63" s="6"/>
      <c r="QTY63" s="6"/>
      <c r="QTZ63" s="6"/>
      <c r="QUA63" s="6"/>
      <c r="QUB63" s="6"/>
      <c r="QUC63" s="6"/>
      <c r="QUD63" s="6"/>
      <c r="QUE63" s="6"/>
      <c r="QUF63" s="6"/>
      <c r="QUG63" s="6"/>
      <c r="QUH63" s="6"/>
      <c r="QUI63" s="6"/>
      <c r="QUJ63" s="6"/>
      <c r="QUK63" s="6"/>
      <c r="QUL63" s="6"/>
      <c r="QUM63" s="6"/>
      <c r="QUN63" s="6"/>
      <c r="QUO63" s="6"/>
      <c r="QUP63" s="6"/>
      <c r="QUQ63" s="6"/>
      <c r="QUR63" s="6"/>
      <c r="QUS63" s="6"/>
      <c r="QUT63" s="6"/>
      <c r="QUU63" s="6"/>
      <c r="QUV63" s="6"/>
      <c r="QUW63" s="6"/>
      <c r="QUX63" s="6"/>
      <c r="QUY63" s="6"/>
      <c r="QUZ63" s="6"/>
      <c r="QVA63" s="6"/>
      <c r="QVB63" s="6"/>
      <c r="QVC63" s="6"/>
      <c r="QVD63" s="6"/>
      <c r="QVE63" s="6"/>
      <c r="QVF63" s="6"/>
      <c r="QVG63" s="6"/>
      <c r="QVH63" s="6"/>
      <c r="QVI63" s="6"/>
      <c r="QVJ63" s="6"/>
      <c r="QVK63" s="6"/>
      <c r="QVL63" s="6"/>
      <c r="QVM63" s="6"/>
      <c r="QVN63" s="6"/>
      <c r="QVO63" s="6"/>
      <c r="QVP63" s="6"/>
      <c r="QVQ63" s="6"/>
      <c r="QVR63" s="6"/>
      <c r="QVS63" s="6"/>
      <c r="QVT63" s="6"/>
      <c r="QVU63" s="6"/>
      <c r="QVV63" s="6"/>
      <c r="QVW63" s="6"/>
      <c r="QVX63" s="6"/>
      <c r="QVY63" s="6"/>
      <c r="QVZ63" s="6"/>
      <c r="QWA63" s="6"/>
      <c r="QWB63" s="6"/>
      <c r="QWC63" s="6"/>
      <c r="QWD63" s="6"/>
      <c r="QWE63" s="6"/>
      <c r="QWF63" s="6"/>
      <c r="QWG63" s="6"/>
      <c r="QWH63" s="6"/>
      <c r="QWI63" s="6"/>
      <c r="QWJ63" s="6"/>
      <c r="QWK63" s="6"/>
      <c r="QWL63" s="6"/>
      <c r="QWM63" s="6"/>
      <c r="QWN63" s="6"/>
      <c r="QWO63" s="6"/>
      <c r="QWP63" s="6"/>
      <c r="QWQ63" s="6"/>
      <c r="QWR63" s="6"/>
      <c r="QWS63" s="6"/>
      <c r="QWT63" s="6"/>
      <c r="QWU63" s="6"/>
      <c r="QWV63" s="6"/>
      <c r="QWW63" s="6"/>
      <c r="QWX63" s="6"/>
      <c r="QWY63" s="6"/>
      <c r="QWZ63" s="6"/>
      <c r="QXA63" s="6"/>
      <c r="QXB63" s="6"/>
      <c r="QXC63" s="6"/>
      <c r="QXD63" s="6"/>
      <c r="QXE63" s="6"/>
      <c r="QXF63" s="6"/>
      <c r="QXG63" s="6"/>
      <c r="QXH63" s="6"/>
      <c r="QXI63" s="6"/>
      <c r="QXJ63" s="6"/>
      <c r="QXK63" s="6"/>
      <c r="QXL63" s="6"/>
      <c r="QXM63" s="6"/>
      <c r="QXN63" s="6"/>
      <c r="QXO63" s="6"/>
      <c r="QXP63" s="6"/>
      <c r="QXQ63" s="6"/>
      <c r="QXR63" s="6"/>
      <c r="QXS63" s="6"/>
      <c r="QXT63" s="6"/>
      <c r="QXU63" s="6"/>
      <c r="QXV63" s="6"/>
      <c r="QXW63" s="6"/>
      <c r="QXX63" s="6"/>
      <c r="QXY63" s="6"/>
      <c r="QXZ63" s="6"/>
      <c r="QYA63" s="6"/>
      <c r="QYB63" s="6"/>
      <c r="QYC63" s="6"/>
      <c r="QYD63" s="6"/>
      <c r="QYE63" s="6"/>
      <c r="QYF63" s="6"/>
      <c r="QYG63" s="6"/>
      <c r="QYH63" s="6"/>
      <c r="QYI63" s="6"/>
      <c r="QYJ63" s="6"/>
      <c r="QYK63" s="6"/>
      <c r="QYL63" s="6"/>
      <c r="QYM63" s="6"/>
      <c r="QYN63" s="6"/>
      <c r="QYO63" s="6"/>
      <c r="QYP63" s="6"/>
      <c r="QYQ63" s="6"/>
      <c r="QYR63" s="6"/>
      <c r="QYS63" s="6"/>
      <c r="QYT63" s="6"/>
      <c r="QYU63" s="6"/>
      <c r="QYV63" s="6"/>
      <c r="QYW63" s="6"/>
      <c r="QYX63" s="6"/>
      <c r="QYY63" s="6"/>
      <c r="QYZ63" s="6"/>
      <c r="QZA63" s="6"/>
      <c r="QZB63" s="6"/>
      <c r="QZC63" s="6"/>
      <c r="QZD63" s="6"/>
      <c r="QZE63" s="6"/>
      <c r="QZF63" s="6"/>
      <c r="QZG63" s="6"/>
      <c r="QZH63" s="6"/>
      <c r="QZI63" s="6"/>
      <c r="QZJ63" s="6"/>
      <c r="QZK63" s="6"/>
      <c r="QZL63" s="6"/>
      <c r="QZM63" s="6"/>
      <c r="QZN63" s="6"/>
      <c r="QZO63" s="6"/>
      <c r="QZP63" s="6"/>
      <c r="QZQ63" s="6"/>
      <c r="QZR63" s="6"/>
      <c r="QZS63" s="6"/>
      <c r="QZT63" s="6"/>
      <c r="QZU63" s="6"/>
      <c r="QZV63" s="6"/>
      <c r="QZW63" s="6"/>
      <c r="QZX63" s="6"/>
      <c r="QZY63" s="6"/>
      <c r="QZZ63" s="6"/>
      <c r="RAA63" s="6"/>
      <c r="RAB63" s="6"/>
      <c r="RAC63" s="6"/>
      <c r="RAD63" s="6"/>
      <c r="RAE63" s="6"/>
      <c r="RAF63" s="6"/>
      <c r="RAG63" s="6"/>
      <c r="RAH63" s="6"/>
      <c r="RAI63" s="6"/>
      <c r="RAJ63" s="6"/>
      <c r="RAK63" s="6"/>
      <c r="RAL63" s="6"/>
      <c r="RAM63" s="6"/>
      <c r="RAN63" s="6"/>
      <c r="RAO63" s="6"/>
      <c r="RAP63" s="6"/>
      <c r="RAQ63" s="6"/>
      <c r="RAR63" s="6"/>
      <c r="RAS63" s="6"/>
      <c r="RAT63" s="6"/>
      <c r="RAU63" s="6"/>
      <c r="RAV63" s="6"/>
      <c r="RAW63" s="6"/>
      <c r="RAX63" s="6"/>
      <c r="RAY63" s="6"/>
      <c r="RAZ63" s="6"/>
      <c r="RBA63" s="6"/>
      <c r="RBB63" s="6"/>
      <c r="RBC63" s="6"/>
      <c r="RBD63" s="6"/>
      <c r="RBE63" s="6"/>
      <c r="RBF63" s="6"/>
      <c r="RBG63" s="6"/>
      <c r="RBH63" s="6"/>
      <c r="RBI63" s="6"/>
      <c r="RBJ63" s="6"/>
      <c r="RBK63" s="6"/>
      <c r="RBL63" s="6"/>
      <c r="RBM63" s="6"/>
      <c r="RBN63" s="6"/>
      <c r="RBO63" s="6"/>
      <c r="RBP63" s="6"/>
      <c r="RBQ63" s="6"/>
      <c r="RBR63" s="6"/>
      <c r="RBS63" s="6"/>
      <c r="RBT63" s="6"/>
      <c r="RBU63" s="6"/>
      <c r="RBV63" s="6"/>
      <c r="RBW63" s="6"/>
      <c r="RBX63" s="6"/>
      <c r="RBY63" s="6"/>
      <c r="RBZ63" s="6"/>
      <c r="RCA63" s="6"/>
      <c r="RCB63" s="6"/>
      <c r="RCC63" s="6"/>
      <c r="RCD63" s="6"/>
      <c r="RCE63" s="6"/>
      <c r="RCF63" s="6"/>
      <c r="RCG63" s="6"/>
      <c r="RCH63" s="6"/>
      <c r="RCI63" s="6"/>
      <c r="RCJ63" s="6"/>
      <c r="RCK63" s="6"/>
      <c r="RCL63" s="6"/>
      <c r="RCM63" s="6"/>
      <c r="RCN63" s="6"/>
      <c r="RCO63" s="6"/>
      <c r="RCP63" s="6"/>
      <c r="RCQ63" s="6"/>
      <c r="RCR63" s="6"/>
      <c r="RCS63" s="6"/>
      <c r="RCT63" s="6"/>
      <c r="RCU63" s="6"/>
      <c r="RCV63" s="6"/>
      <c r="RCW63" s="6"/>
      <c r="RCX63" s="6"/>
      <c r="RCY63" s="6"/>
      <c r="RCZ63" s="6"/>
      <c r="RDA63" s="6"/>
      <c r="RDB63" s="6"/>
      <c r="RDC63" s="6"/>
      <c r="RDD63" s="6"/>
      <c r="RDE63" s="6"/>
      <c r="RDF63" s="6"/>
      <c r="RDG63" s="6"/>
      <c r="RDH63" s="6"/>
      <c r="RDI63" s="6"/>
      <c r="RDJ63" s="6"/>
      <c r="RDK63" s="6"/>
      <c r="RDL63" s="6"/>
      <c r="RDM63" s="6"/>
      <c r="RDN63" s="6"/>
      <c r="RDO63" s="6"/>
      <c r="RDP63" s="6"/>
      <c r="RDQ63" s="6"/>
      <c r="RDR63" s="6"/>
      <c r="RDS63" s="6"/>
      <c r="RDT63" s="6"/>
      <c r="RDU63" s="6"/>
      <c r="RDV63" s="6"/>
      <c r="RDW63" s="6"/>
      <c r="RDX63" s="6"/>
      <c r="RDY63" s="6"/>
      <c r="RDZ63" s="6"/>
      <c r="REA63" s="6"/>
      <c r="REB63" s="6"/>
      <c r="REC63" s="6"/>
      <c r="RED63" s="6"/>
      <c r="REE63" s="6"/>
      <c r="REF63" s="6"/>
      <c r="REG63" s="6"/>
      <c r="REH63" s="6"/>
      <c r="REI63" s="6"/>
      <c r="REJ63" s="6"/>
      <c r="REK63" s="6"/>
      <c r="REL63" s="6"/>
      <c r="REM63" s="6"/>
      <c r="REN63" s="6"/>
      <c r="REO63" s="6"/>
      <c r="REP63" s="6"/>
      <c r="REQ63" s="6"/>
      <c r="RER63" s="6"/>
      <c r="RES63" s="6"/>
      <c r="RET63" s="6"/>
      <c r="REU63" s="6"/>
      <c r="REV63" s="6"/>
      <c r="REW63" s="6"/>
      <c r="REX63" s="6"/>
      <c r="REY63" s="6"/>
      <c r="REZ63" s="6"/>
      <c r="RFA63" s="6"/>
      <c r="RFB63" s="6"/>
      <c r="RFC63" s="6"/>
      <c r="RFD63" s="6"/>
      <c r="RFE63" s="6"/>
      <c r="RFF63" s="6"/>
      <c r="RFG63" s="6"/>
      <c r="RFH63" s="6"/>
      <c r="RFI63" s="6"/>
      <c r="RFJ63" s="6"/>
      <c r="RFK63" s="6"/>
      <c r="RFL63" s="6"/>
      <c r="RFM63" s="6"/>
      <c r="RFN63" s="6"/>
      <c r="RFO63" s="6"/>
      <c r="RFP63" s="6"/>
      <c r="RFQ63" s="6"/>
      <c r="RFR63" s="6"/>
      <c r="RFS63" s="6"/>
      <c r="RFT63" s="6"/>
      <c r="RFU63" s="6"/>
      <c r="RFV63" s="6"/>
      <c r="RFW63" s="6"/>
      <c r="RFX63" s="6"/>
      <c r="RFY63" s="6"/>
      <c r="RFZ63" s="6"/>
      <c r="RGA63" s="6"/>
      <c r="RGB63" s="6"/>
      <c r="RGC63" s="6"/>
      <c r="RGD63" s="6"/>
      <c r="RGE63" s="6"/>
      <c r="RGF63" s="6"/>
      <c r="RGG63" s="6"/>
      <c r="RGH63" s="6"/>
      <c r="RGI63" s="6"/>
      <c r="RGJ63" s="6"/>
      <c r="RGK63" s="6"/>
      <c r="RGL63" s="6"/>
      <c r="RGM63" s="6"/>
      <c r="RGN63" s="6"/>
      <c r="RGO63" s="6"/>
      <c r="RGP63" s="6"/>
      <c r="RGQ63" s="6"/>
      <c r="RGR63" s="6"/>
      <c r="RGS63" s="6"/>
      <c r="RGT63" s="6"/>
      <c r="RGU63" s="6"/>
      <c r="RGV63" s="6"/>
      <c r="RGW63" s="6"/>
      <c r="RGX63" s="6"/>
      <c r="RGY63" s="6"/>
      <c r="RGZ63" s="6"/>
      <c r="RHA63" s="6"/>
      <c r="RHB63" s="6"/>
      <c r="RHC63" s="6"/>
      <c r="RHD63" s="6"/>
      <c r="RHE63" s="6"/>
      <c r="RHF63" s="6"/>
      <c r="RHG63" s="6"/>
      <c r="RHH63" s="6"/>
      <c r="RHI63" s="6"/>
      <c r="RHJ63" s="6"/>
      <c r="RHK63" s="6"/>
      <c r="RHL63" s="6"/>
      <c r="RHM63" s="6"/>
      <c r="RHN63" s="6"/>
      <c r="RHO63" s="6"/>
      <c r="RHP63" s="6"/>
      <c r="RHQ63" s="6"/>
      <c r="RHR63" s="6"/>
      <c r="RHS63" s="6"/>
      <c r="RHT63" s="6"/>
      <c r="RHU63" s="6"/>
      <c r="RHV63" s="6"/>
      <c r="RHW63" s="6"/>
      <c r="RHX63" s="6"/>
      <c r="RHY63" s="6"/>
      <c r="RHZ63" s="6"/>
      <c r="RIA63" s="6"/>
      <c r="RIB63" s="6"/>
      <c r="RIC63" s="6"/>
      <c r="RID63" s="6"/>
      <c r="RIE63" s="6"/>
      <c r="RIF63" s="6"/>
      <c r="RIG63" s="6"/>
      <c r="RIH63" s="6"/>
      <c r="RII63" s="6"/>
      <c r="RIJ63" s="6"/>
      <c r="RIK63" s="6"/>
      <c r="RIL63" s="6"/>
      <c r="RIM63" s="6"/>
      <c r="RIN63" s="6"/>
      <c r="RIO63" s="6"/>
      <c r="RIP63" s="6"/>
      <c r="RIQ63" s="6"/>
      <c r="RIR63" s="6"/>
      <c r="RIS63" s="6"/>
      <c r="RIT63" s="6"/>
      <c r="RIU63" s="6"/>
      <c r="RIV63" s="6"/>
      <c r="RIW63" s="6"/>
      <c r="RIX63" s="6"/>
      <c r="RIY63" s="6"/>
      <c r="RIZ63" s="6"/>
      <c r="RJA63" s="6"/>
      <c r="RJB63" s="6"/>
      <c r="RJC63" s="6"/>
      <c r="RJD63" s="6"/>
      <c r="RJE63" s="6"/>
      <c r="RJF63" s="6"/>
      <c r="RJG63" s="6"/>
      <c r="RJH63" s="6"/>
      <c r="RJI63" s="6"/>
      <c r="RJJ63" s="6"/>
      <c r="RJK63" s="6"/>
      <c r="RJL63" s="6"/>
      <c r="RJM63" s="6"/>
      <c r="RJN63" s="6"/>
      <c r="RJO63" s="6"/>
      <c r="RJP63" s="6"/>
      <c r="RJQ63" s="6"/>
      <c r="RJR63" s="6"/>
      <c r="RJS63" s="6"/>
      <c r="RJT63" s="6"/>
      <c r="RJU63" s="6"/>
      <c r="RJV63" s="6"/>
      <c r="RJW63" s="6"/>
      <c r="RJX63" s="6"/>
      <c r="RJY63" s="6"/>
      <c r="RJZ63" s="6"/>
      <c r="RKA63" s="6"/>
      <c r="RKB63" s="6"/>
      <c r="RKC63" s="6"/>
      <c r="RKD63" s="6"/>
      <c r="RKE63" s="6"/>
      <c r="RKF63" s="6"/>
      <c r="RKG63" s="6"/>
      <c r="RKH63" s="6"/>
      <c r="RKI63" s="6"/>
      <c r="RKJ63" s="6"/>
      <c r="RKK63" s="6"/>
      <c r="RKL63" s="6"/>
      <c r="RKM63" s="6"/>
      <c r="RKN63" s="6"/>
      <c r="RKO63" s="6"/>
      <c r="RKP63" s="6"/>
      <c r="RKQ63" s="6"/>
      <c r="RKR63" s="6"/>
      <c r="RKS63" s="6"/>
      <c r="RKT63" s="6"/>
      <c r="RKU63" s="6"/>
      <c r="RKV63" s="6"/>
      <c r="RKW63" s="6"/>
      <c r="RKX63" s="6"/>
      <c r="RKY63" s="6"/>
      <c r="RKZ63" s="6"/>
      <c r="RLA63" s="6"/>
      <c r="RLB63" s="6"/>
      <c r="RLC63" s="6"/>
      <c r="RLD63" s="6"/>
      <c r="RLE63" s="6"/>
      <c r="RLF63" s="6"/>
      <c r="RLG63" s="6"/>
      <c r="RLH63" s="6"/>
      <c r="RLI63" s="6"/>
      <c r="RLJ63" s="6"/>
      <c r="RLK63" s="6"/>
      <c r="RLL63" s="6"/>
      <c r="RLM63" s="6"/>
      <c r="RLN63" s="6"/>
      <c r="RLO63" s="6"/>
      <c r="RLP63" s="6"/>
      <c r="RLQ63" s="6"/>
      <c r="RLR63" s="6"/>
      <c r="RLS63" s="6"/>
      <c r="RLT63" s="6"/>
      <c r="RLU63" s="6"/>
      <c r="RLV63" s="6"/>
      <c r="RLW63" s="6"/>
      <c r="RLX63" s="6"/>
      <c r="RLY63" s="6"/>
      <c r="RLZ63" s="6"/>
      <c r="RMA63" s="6"/>
      <c r="RMB63" s="6"/>
      <c r="RMC63" s="6"/>
      <c r="RMD63" s="6"/>
      <c r="RME63" s="6"/>
      <c r="RMF63" s="6"/>
      <c r="RMG63" s="6"/>
      <c r="RMH63" s="6"/>
      <c r="RMI63" s="6"/>
      <c r="RMJ63" s="6"/>
      <c r="RMK63" s="6"/>
      <c r="RML63" s="6"/>
      <c r="RMM63" s="6"/>
      <c r="RMN63" s="6"/>
      <c r="RMO63" s="6"/>
      <c r="RMP63" s="6"/>
      <c r="RMQ63" s="6"/>
      <c r="RMR63" s="6"/>
      <c r="RMS63" s="6"/>
      <c r="RMT63" s="6"/>
      <c r="RMU63" s="6"/>
      <c r="RMV63" s="6"/>
      <c r="RMW63" s="6"/>
      <c r="RMX63" s="6"/>
      <c r="RMY63" s="6"/>
      <c r="RMZ63" s="6"/>
      <c r="RNA63" s="6"/>
      <c r="RNB63" s="6"/>
      <c r="RNC63" s="6"/>
      <c r="RND63" s="6"/>
      <c r="RNE63" s="6"/>
      <c r="RNF63" s="6"/>
      <c r="RNG63" s="6"/>
      <c r="RNH63" s="6"/>
      <c r="RNI63" s="6"/>
      <c r="RNJ63" s="6"/>
      <c r="RNK63" s="6"/>
      <c r="RNL63" s="6"/>
      <c r="RNM63" s="6"/>
      <c r="RNN63" s="6"/>
      <c r="RNO63" s="6"/>
      <c r="RNP63" s="6"/>
      <c r="RNQ63" s="6"/>
      <c r="RNR63" s="6"/>
      <c r="RNS63" s="6"/>
      <c r="RNT63" s="6"/>
      <c r="RNU63" s="6"/>
      <c r="RNV63" s="6"/>
      <c r="RNW63" s="6"/>
      <c r="RNX63" s="6"/>
      <c r="RNY63" s="6"/>
      <c r="RNZ63" s="6"/>
      <c r="ROA63" s="6"/>
      <c r="ROB63" s="6"/>
      <c r="ROC63" s="6"/>
      <c r="ROD63" s="6"/>
      <c r="ROE63" s="6"/>
      <c r="ROF63" s="6"/>
      <c r="ROG63" s="6"/>
      <c r="ROH63" s="6"/>
      <c r="ROI63" s="6"/>
      <c r="ROJ63" s="6"/>
      <c r="ROK63" s="6"/>
      <c r="ROL63" s="6"/>
      <c r="ROM63" s="6"/>
      <c r="RON63" s="6"/>
      <c r="ROO63" s="6"/>
      <c r="ROP63" s="6"/>
      <c r="ROQ63" s="6"/>
      <c r="ROR63" s="6"/>
      <c r="ROS63" s="6"/>
      <c r="ROT63" s="6"/>
      <c r="ROU63" s="6"/>
      <c r="ROV63" s="6"/>
      <c r="ROW63" s="6"/>
      <c r="ROX63" s="6"/>
      <c r="ROY63" s="6"/>
      <c r="ROZ63" s="6"/>
      <c r="RPA63" s="6"/>
      <c r="RPB63" s="6"/>
      <c r="RPC63" s="6"/>
      <c r="RPD63" s="6"/>
      <c r="RPE63" s="6"/>
      <c r="RPF63" s="6"/>
      <c r="RPG63" s="6"/>
      <c r="RPH63" s="6"/>
      <c r="RPI63" s="6"/>
      <c r="RPJ63" s="6"/>
      <c r="RPK63" s="6"/>
      <c r="RPL63" s="6"/>
      <c r="RPM63" s="6"/>
      <c r="RPN63" s="6"/>
      <c r="RPO63" s="6"/>
      <c r="RPP63" s="6"/>
      <c r="RPQ63" s="6"/>
      <c r="RPR63" s="6"/>
      <c r="RPS63" s="6"/>
      <c r="RPT63" s="6"/>
      <c r="RPU63" s="6"/>
      <c r="RPV63" s="6"/>
      <c r="RPW63" s="6"/>
      <c r="RPX63" s="6"/>
      <c r="RPY63" s="6"/>
      <c r="RPZ63" s="6"/>
      <c r="RQA63" s="6"/>
      <c r="RQB63" s="6"/>
      <c r="RQC63" s="6"/>
      <c r="RQD63" s="6"/>
      <c r="RQE63" s="6"/>
      <c r="RQF63" s="6"/>
      <c r="RQG63" s="6"/>
      <c r="RQH63" s="6"/>
      <c r="RQI63" s="6"/>
      <c r="RQJ63" s="6"/>
      <c r="RQK63" s="6"/>
      <c r="RQL63" s="6"/>
      <c r="RQM63" s="6"/>
      <c r="RQN63" s="6"/>
      <c r="RQO63" s="6"/>
      <c r="RQP63" s="6"/>
      <c r="RQQ63" s="6"/>
      <c r="RQR63" s="6"/>
      <c r="RQS63" s="6"/>
      <c r="RQT63" s="6"/>
      <c r="RQU63" s="6"/>
      <c r="RQV63" s="6"/>
      <c r="RQW63" s="6"/>
      <c r="RQX63" s="6"/>
      <c r="RQY63" s="6"/>
      <c r="RQZ63" s="6"/>
      <c r="RRA63" s="6"/>
      <c r="RRB63" s="6"/>
      <c r="RRC63" s="6"/>
      <c r="RRD63" s="6"/>
      <c r="RRE63" s="6"/>
      <c r="RRF63" s="6"/>
      <c r="RRG63" s="6"/>
      <c r="RRH63" s="6"/>
      <c r="RRI63" s="6"/>
      <c r="RRJ63" s="6"/>
      <c r="RRK63" s="6"/>
      <c r="RRL63" s="6"/>
      <c r="RRM63" s="6"/>
      <c r="RRN63" s="6"/>
      <c r="RRO63" s="6"/>
      <c r="RRP63" s="6"/>
      <c r="RRQ63" s="6"/>
      <c r="RRR63" s="6"/>
      <c r="RRS63" s="6"/>
      <c r="RRT63" s="6"/>
      <c r="RRU63" s="6"/>
      <c r="RRV63" s="6"/>
      <c r="RRW63" s="6"/>
      <c r="RRX63" s="6"/>
      <c r="RRY63" s="6"/>
      <c r="RRZ63" s="6"/>
      <c r="RSA63" s="6"/>
      <c r="RSB63" s="6"/>
      <c r="RSC63" s="6"/>
      <c r="RSD63" s="6"/>
      <c r="RSE63" s="6"/>
      <c r="RSF63" s="6"/>
      <c r="RSG63" s="6"/>
      <c r="RSH63" s="6"/>
      <c r="RSI63" s="6"/>
      <c r="RSJ63" s="6"/>
      <c r="RSK63" s="6"/>
      <c r="RSL63" s="6"/>
      <c r="RSM63" s="6"/>
      <c r="RSN63" s="6"/>
      <c r="RSO63" s="6"/>
      <c r="RSP63" s="6"/>
      <c r="RSQ63" s="6"/>
      <c r="RSR63" s="6"/>
      <c r="RSS63" s="6"/>
      <c r="RST63" s="6"/>
      <c r="RSU63" s="6"/>
      <c r="RSV63" s="6"/>
      <c r="RSW63" s="6"/>
      <c r="RSX63" s="6"/>
      <c r="RSY63" s="6"/>
      <c r="RSZ63" s="6"/>
      <c r="RTA63" s="6"/>
      <c r="RTB63" s="6"/>
      <c r="RTC63" s="6"/>
      <c r="RTD63" s="6"/>
      <c r="RTE63" s="6"/>
      <c r="RTF63" s="6"/>
      <c r="RTG63" s="6"/>
      <c r="RTH63" s="6"/>
      <c r="RTI63" s="6"/>
      <c r="RTJ63" s="6"/>
      <c r="RTK63" s="6"/>
      <c r="RTL63" s="6"/>
      <c r="RTM63" s="6"/>
      <c r="RTN63" s="6"/>
      <c r="RTO63" s="6"/>
      <c r="RTP63" s="6"/>
      <c r="RTQ63" s="6"/>
      <c r="RTR63" s="6"/>
      <c r="RTS63" s="6"/>
      <c r="RTT63" s="6"/>
      <c r="RTU63" s="6"/>
      <c r="RTV63" s="6"/>
      <c r="RTW63" s="6"/>
      <c r="RTX63" s="6"/>
      <c r="RTY63" s="6"/>
      <c r="RTZ63" s="6"/>
      <c r="RUA63" s="6"/>
      <c r="RUB63" s="6"/>
      <c r="RUC63" s="6"/>
      <c r="RUD63" s="6"/>
      <c r="RUE63" s="6"/>
      <c r="RUF63" s="6"/>
      <c r="RUG63" s="6"/>
      <c r="RUH63" s="6"/>
      <c r="RUI63" s="6"/>
      <c r="RUJ63" s="6"/>
      <c r="RUK63" s="6"/>
      <c r="RUL63" s="6"/>
      <c r="RUM63" s="6"/>
      <c r="RUN63" s="6"/>
      <c r="RUO63" s="6"/>
      <c r="RUP63" s="6"/>
      <c r="RUQ63" s="6"/>
      <c r="RUR63" s="6"/>
      <c r="RUS63" s="6"/>
      <c r="RUT63" s="6"/>
      <c r="RUU63" s="6"/>
      <c r="RUV63" s="6"/>
      <c r="RUW63" s="6"/>
      <c r="RUX63" s="6"/>
      <c r="RUY63" s="6"/>
      <c r="RUZ63" s="6"/>
      <c r="RVA63" s="6"/>
      <c r="RVB63" s="6"/>
      <c r="RVC63" s="6"/>
      <c r="RVD63" s="6"/>
      <c r="RVE63" s="6"/>
      <c r="RVF63" s="6"/>
      <c r="RVG63" s="6"/>
      <c r="RVH63" s="6"/>
      <c r="RVI63" s="6"/>
      <c r="RVJ63" s="6"/>
      <c r="RVK63" s="6"/>
      <c r="RVL63" s="6"/>
      <c r="RVM63" s="6"/>
      <c r="RVN63" s="6"/>
      <c r="RVO63" s="6"/>
      <c r="RVP63" s="6"/>
      <c r="RVQ63" s="6"/>
      <c r="RVR63" s="6"/>
      <c r="RVS63" s="6"/>
      <c r="RVT63" s="6"/>
      <c r="RVU63" s="6"/>
      <c r="RVV63" s="6"/>
      <c r="RVW63" s="6"/>
      <c r="RVX63" s="6"/>
      <c r="RVY63" s="6"/>
      <c r="RVZ63" s="6"/>
      <c r="RWA63" s="6"/>
      <c r="RWB63" s="6"/>
      <c r="RWC63" s="6"/>
      <c r="RWD63" s="6"/>
      <c r="RWE63" s="6"/>
      <c r="RWF63" s="6"/>
      <c r="RWG63" s="6"/>
      <c r="RWH63" s="6"/>
      <c r="RWI63" s="6"/>
      <c r="RWJ63" s="6"/>
      <c r="RWK63" s="6"/>
      <c r="RWL63" s="6"/>
      <c r="RWM63" s="6"/>
      <c r="RWN63" s="6"/>
      <c r="RWO63" s="6"/>
      <c r="RWP63" s="6"/>
      <c r="RWQ63" s="6"/>
      <c r="RWR63" s="6"/>
      <c r="RWS63" s="6"/>
      <c r="RWT63" s="6"/>
      <c r="RWU63" s="6"/>
      <c r="RWV63" s="6"/>
      <c r="RWW63" s="6"/>
      <c r="RWX63" s="6"/>
      <c r="RWY63" s="6"/>
      <c r="RWZ63" s="6"/>
      <c r="RXA63" s="6"/>
      <c r="RXB63" s="6"/>
      <c r="RXC63" s="6"/>
      <c r="RXD63" s="6"/>
      <c r="RXE63" s="6"/>
      <c r="RXF63" s="6"/>
      <c r="RXG63" s="6"/>
      <c r="RXH63" s="6"/>
      <c r="RXI63" s="6"/>
      <c r="RXJ63" s="6"/>
      <c r="RXK63" s="6"/>
      <c r="RXL63" s="6"/>
      <c r="RXM63" s="6"/>
      <c r="RXN63" s="6"/>
      <c r="RXO63" s="6"/>
      <c r="RXP63" s="6"/>
      <c r="RXQ63" s="6"/>
      <c r="RXR63" s="6"/>
      <c r="RXS63" s="6"/>
      <c r="RXT63" s="6"/>
      <c r="RXU63" s="6"/>
      <c r="RXV63" s="6"/>
      <c r="RXW63" s="6"/>
      <c r="RXX63" s="6"/>
      <c r="RXY63" s="6"/>
      <c r="RXZ63" s="6"/>
      <c r="RYA63" s="6"/>
      <c r="RYB63" s="6"/>
      <c r="RYC63" s="6"/>
      <c r="RYD63" s="6"/>
      <c r="RYE63" s="6"/>
      <c r="RYF63" s="6"/>
      <c r="RYG63" s="6"/>
      <c r="RYH63" s="6"/>
      <c r="RYI63" s="6"/>
      <c r="RYJ63" s="6"/>
      <c r="RYK63" s="6"/>
      <c r="RYL63" s="6"/>
      <c r="RYM63" s="6"/>
      <c r="RYN63" s="6"/>
      <c r="RYO63" s="6"/>
      <c r="RYP63" s="6"/>
      <c r="RYQ63" s="6"/>
      <c r="RYR63" s="6"/>
      <c r="RYS63" s="6"/>
      <c r="RYT63" s="6"/>
      <c r="RYU63" s="6"/>
      <c r="RYV63" s="6"/>
      <c r="RYW63" s="6"/>
      <c r="RYX63" s="6"/>
      <c r="RYY63" s="6"/>
      <c r="RYZ63" s="6"/>
      <c r="RZA63" s="6"/>
      <c r="RZB63" s="6"/>
      <c r="RZC63" s="6"/>
      <c r="RZD63" s="6"/>
      <c r="RZE63" s="6"/>
      <c r="RZF63" s="6"/>
      <c r="RZG63" s="6"/>
      <c r="RZH63" s="6"/>
      <c r="RZI63" s="6"/>
      <c r="RZJ63" s="6"/>
      <c r="RZK63" s="6"/>
      <c r="RZL63" s="6"/>
      <c r="RZM63" s="6"/>
      <c r="RZN63" s="6"/>
      <c r="RZO63" s="6"/>
      <c r="RZP63" s="6"/>
      <c r="RZQ63" s="6"/>
      <c r="RZR63" s="6"/>
      <c r="RZS63" s="6"/>
      <c r="RZT63" s="6"/>
      <c r="RZU63" s="6"/>
      <c r="RZV63" s="6"/>
      <c r="RZW63" s="6"/>
      <c r="RZX63" s="6"/>
      <c r="RZY63" s="6"/>
      <c r="RZZ63" s="6"/>
      <c r="SAA63" s="6"/>
      <c r="SAB63" s="6"/>
      <c r="SAC63" s="6"/>
      <c r="SAD63" s="6"/>
      <c r="SAE63" s="6"/>
      <c r="SAF63" s="6"/>
      <c r="SAG63" s="6"/>
      <c r="SAH63" s="6"/>
      <c r="SAI63" s="6"/>
      <c r="SAJ63" s="6"/>
      <c r="SAK63" s="6"/>
      <c r="SAL63" s="6"/>
      <c r="SAM63" s="6"/>
      <c r="SAN63" s="6"/>
      <c r="SAO63" s="6"/>
      <c r="SAP63" s="6"/>
      <c r="SAQ63" s="6"/>
      <c r="SAR63" s="6"/>
      <c r="SAS63" s="6"/>
      <c r="SAT63" s="6"/>
      <c r="SAU63" s="6"/>
      <c r="SAV63" s="6"/>
      <c r="SAW63" s="6"/>
      <c r="SAX63" s="6"/>
      <c r="SAY63" s="6"/>
      <c r="SAZ63" s="6"/>
      <c r="SBA63" s="6"/>
      <c r="SBB63" s="6"/>
      <c r="SBC63" s="6"/>
      <c r="SBD63" s="6"/>
      <c r="SBE63" s="6"/>
      <c r="SBF63" s="6"/>
      <c r="SBG63" s="6"/>
      <c r="SBH63" s="6"/>
      <c r="SBI63" s="6"/>
      <c r="SBJ63" s="6"/>
      <c r="SBK63" s="6"/>
      <c r="SBL63" s="6"/>
      <c r="SBM63" s="6"/>
      <c r="SBN63" s="6"/>
      <c r="SBO63" s="6"/>
      <c r="SBP63" s="6"/>
      <c r="SBQ63" s="6"/>
      <c r="SBR63" s="6"/>
      <c r="SBS63" s="6"/>
      <c r="SBT63" s="6"/>
      <c r="SBU63" s="6"/>
      <c r="SBV63" s="6"/>
      <c r="SBW63" s="6"/>
      <c r="SBX63" s="6"/>
      <c r="SBY63" s="6"/>
      <c r="SBZ63" s="6"/>
      <c r="SCA63" s="6"/>
      <c r="SCB63" s="6"/>
      <c r="SCC63" s="6"/>
      <c r="SCD63" s="6"/>
      <c r="SCE63" s="6"/>
      <c r="SCF63" s="6"/>
      <c r="SCG63" s="6"/>
      <c r="SCH63" s="6"/>
      <c r="SCI63" s="6"/>
      <c r="SCJ63" s="6"/>
      <c r="SCK63" s="6"/>
      <c r="SCL63" s="6"/>
      <c r="SCM63" s="6"/>
      <c r="SCN63" s="6"/>
      <c r="SCO63" s="6"/>
      <c r="SCP63" s="6"/>
      <c r="SCQ63" s="6"/>
      <c r="SCR63" s="6"/>
      <c r="SCS63" s="6"/>
      <c r="SCT63" s="6"/>
      <c r="SCU63" s="6"/>
      <c r="SCV63" s="6"/>
      <c r="SCW63" s="6"/>
      <c r="SCX63" s="6"/>
      <c r="SCY63" s="6"/>
      <c r="SCZ63" s="6"/>
      <c r="SDA63" s="6"/>
      <c r="SDB63" s="6"/>
      <c r="SDC63" s="6"/>
      <c r="SDD63" s="6"/>
      <c r="SDE63" s="6"/>
      <c r="SDF63" s="6"/>
      <c r="SDG63" s="6"/>
      <c r="SDH63" s="6"/>
      <c r="SDI63" s="6"/>
      <c r="SDJ63" s="6"/>
      <c r="SDK63" s="6"/>
      <c r="SDL63" s="6"/>
      <c r="SDM63" s="6"/>
      <c r="SDN63" s="6"/>
      <c r="SDO63" s="6"/>
      <c r="SDP63" s="6"/>
      <c r="SDQ63" s="6"/>
      <c r="SDR63" s="6"/>
      <c r="SDS63" s="6"/>
      <c r="SDT63" s="6"/>
      <c r="SDU63" s="6"/>
      <c r="SDV63" s="6"/>
      <c r="SDW63" s="6"/>
      <c r="SDX63" s="6"/>
      <c r="SDY63" s="6"/>
      <c r="SDZ63" s="6"/>
      <c r="SEA63" s="6"/>
      <c r="SEB63" s="6"/>
      <c r="SEC63" s="6"/>
      <c r="SED63" s="6"/>
      <c r="SEE63" s="6"/>
      <c r="SEF63" s="6"/>
      <c r="SEG63" s="6"/>
      <c r="SEH63" s="6"/>
      <c r="SEI63" s="6"/>
      <c r="SEJ63" s="6"/>
      <c r="SEK63" s="6"/>
      <c r="SEL63" s="6"/>
      <c r="SEM63" s="6"/>
      <c r="SEN63" s="6"/>
      <c r="SEO63" s="6"/>
      <c r="SEP63" s="6"/>
      <c r="SEQ63" s="6"/>
      <c r="SER63" s="6"/>
      <c r="SES63" s="6"/>
      <c r="SET63" s="6"/>
      <c r="SEU63" s="6"/>
      <c r="SEV63" s="6"/>
      <c r="SEW63" s="6"/>
      <c r="SEX63" s="6"/>
      <c r="SEY63" s="6"/>
      <c r="SEZ63" s="6"/>
      <c r="SFA63" s="6"/>
      <c r="SFB63" s="6"/>
      <c r="SFC63" s="6"/>
      <c r="SFD63" s="6"/>
      <c r="SFE63" s="6"/>
      <c r="SFF63" s="6"/>
      <c r="SFG63" s="6"/>
      <c r="SFH63" s="6"/>
      <c r="SFI63" s="6"/>
      <c r="SFJ63" s="6"/>
      <c r="SFK63" s="6"/>
      <c r="SFL63" s="6"/>
      <c r="SFM63" s="6"/>
      <c r="SFN63" s="6"/>
      <c r="SFO63" s="6"/>
      <c r="SFP63" s="6"/>
      <c r="SFQ63" s="6"/>
      <c r="SFR63" s="6"/>
      <c r="SFS63" s="6"/>
      <c r="SFT63" s="6"/>
      <c r="SFU63" s="6"/>
      <c r="SFV63" s="6"/>
      <c r="SFW63" s="6"/>
      <c r="SFX63" s="6"/>
      <c r="SFY63" s="6"/>
      <c r="SFZ63" s="6"/>
      <c r="SGA63" s="6"/>
      <c r="SGB63" s="6"/>
      <c r="SGC63" s="6"/>
      <c r="SGD63" s="6"/>
      <c r="SGE63" s="6"/>
      <c r="SGF63" s="6"/>
      <c r="SGG63" s="6"/>
      <c r="SGH63" s="6"/>
      <c r="SGI63" s="6"/>
      <c r="SGJ63" s="6"/>
      <c r="SGK63" s="6"/>
      <c r="SGL63" s="6"/>
      <c r="SGM63" s="6"/>
      <c r="SGN63" s="6"/>
      <c r="SGO63" s="6"/>
      <c r="SGP63" s="6"/>
      <c r="SGQ63" s="6"/>
      <c r="SGR63" s="6"/>
      <c r="SGS63" s="6"/>
      <c r="SGT63" s="6"/>
      <c r="SGU63" s="6"/>
      <c r="SGV63" s="6"/>
      <c r="SGW63" s="6"/>
      <c r="SGX63" s="6"/>
      <c r="SGY63" s="6"/>
      <c r="SGZ63" s="6"/>
      <c r="SHA63" s="6"/>
      <c r="SHB63" s="6"/>
      <c r="SHC63" s="6"/>
      <c r="SHD63" s="6"/>
      <c r="SHE63" s="6"/>
      <c r="SHF63" s="6"/>
      <c r="SHG63" s="6"/>
      <c r="SHH63" s="6"/>
      <c r="SHI63" s="6"/>
      <c r="SHJ63" s="6"/>
      <c r="SHK63" s="6"/>
      <c r="SHL63" s="6"/>
      <c r="SHM63" s="6"/>
      <c r="SHN63" s="6"/>
      <c r="SHO63" s="6"/>
      <c r="SHP63" s="6"/>
      <c r="SHQ63" s="6"/>
      <c r="SHR63" s="6"/>
      <c r="SHS63" s="6"/>
      <c r="SHT63" s="6"/>
      <c r="SHU63" s="6"/>
      <c r="SHV63" s="6"/>
      <c r="SHW63" s="6"/>
      <c r="SHX63" s="6"/>
      <c r="SHY63" s="6"/>
      <c r="SHZ63" s="6"/>
      <c r="SIA63" s="6"/>
      <c r="SIB63" s="6"/>
      <c r="SIC63" s="6"/>
      <c r="SID63" s="6"/>
      <c r="SIE63" s="6"/>
      <c r="SIF63" s="6"/>
      <c r="SIG63" s="6"/>
      <c r="SIH63" s="6"/>
      <c r="SII63" s="6"/>
      <c r="SIJ63" s="6"/>
      <c r="SIK63" s="6"/>
      <c r="SIL63" s="6"/>
      <c r="SIM63" s="6"/>
      <c r="SIN63" s="6"/>
      <c r="SIO63" s="6"/>
      <c r="SIP63" s="6"/>
      <c r="SIQ63" s="6"/>
      <c r="SIR63" s="6"/>
      <c r="SIS63" s="6"/>
      <c r="SIT63" s="6"/>
      <c r="SIU63" s="6"/>
      <c r="SIV63" s="6"/>
      <c r="SIW63" s="6"/>
      <c r="SIX63" s="6"/>
      <c r="SIY63" s="6"/>
      <c r="SIZ63" s="6"/>
      <c r="SJA63" s="6"/>
      <c r="SJB63" s="6"/>
      <c r="SJC63" s="6"/>
      <c r="SJD63" s="6"/>
      <c r="SJE63" s="6"/>
      <c r="SJF63" s="6"/>
      <c r="SJG63" s="6"/>
      <c r="SJH63" s="6"/>
      <c r="SJI63" s="6"/>
      <c r="SJJ63" s="6"/>
      <c r="SJK63" s="6"/>
      <c r="SJL63" s="6"/>
      <c r="SJM63" s="6"/>
      <c r="SJN63" s="6"/>
      <c r="SJO63" s="6"/>
      <c r="SJP63" s="6"/>
      <c r="SJQ63" s="6"/>
      <c r="SJR63" s="6"/>
      <c r="SJS63" s="6"/>
      <c r="SJT63" s="6"/>
      <c r="SJU63" s="6"/>
      <c r="SJV63" s="6"/>
      <c r="SJW63" s="6"/>
      <c r="SJX63" s="6"/>
      <c r="SJY63" s="6"/>
      <c r="SJZ63" s="6"/>
      <c r="SKA63" s="6"/>
      <c r="SKB63" s="6"/>
      <c r="SKC63" s="6"/>
      <c r="SKD63" s="6"/>
      <c r="SKE63" s="6"/>
      <c r="SKF63" s="6"/>
      <c r="SKG63" s="6"/>
      <c r="SKH63" s="6"/>
      <c r="SKI63" s="6"/>
      <c r="SKJ63" s="6"/>
      <c r="SKK63" s="6"/>
      <c r="SKL63" s="6"/>
      <c r="SKM63" s="6"/>
      <c r="SKN63" s="6"/>
      <c r="SKO63" s="6"/>
      <c r="SKP63" s="6"/>
      <c r="SKQ63" s="6"/>
      <c r="SKR63" s="6"/>
      <c r="SKS63" s="6"/>
      <c r="SKT63" s="6"/>
      <c r="SKU63" s="6"/>
      <c r="SKV63" s="6"/>
      <c r="SKW63" s="6"/>
      <c r="SKX63" s="6"/>
      <c r="SKY63" s="6"/>
      <c r="SKZ63" s="6"/>
      <c r="SLA63" s="6"/>
      <c r="SLB63" s="6"/>
      <c r="SLC63" s="6"/>
      <c r="SLD63" s="6"/>
      <c r="SLE63" s="6"/>
      <c r="SLF63" s="6"/>
      <c r="SLG63" s="6"/>
      <c r="SLH63" s="6"/>
      <c r="SLI63" s="6"/>
      <c r="SLJ63" s="6"/>
      <c r="SLK63" s="6"/>
      <c r="SLL63" s="6"/>
      <c r="SLM63" s="6"/>
      <c r="SLN63" s="6"/>
      <c r="SLO63" s="6"/>
      <c r="SLP63" s="6"/>
      <c r="SLQ63" s="6"/>
      <c r="SLR63" s="6"/>
      <c r="SLS63" s="6"/>
      <c r="SLT63" s="6"/>
      <c r="SLU63" s="6"/>
      <c r="SLV63" s="6"/>
      <c r="SLW63" s="6"/>
      <c r="SLX63" s="6"/>
      <c r="SLY63" s="6"/>
      <c r="SLZ63" s="6"/>
      <c r="SMA63" s="6"/>
      <c r="SMB63" s="6"/>
      <c r="SMC63" s="6"/>
      <c r="SMD63" s="6"/>
      <c r="SME63" s="6"/>
      <c r="SMF63" s="6"/>
      <c r="SMG63" s="6"/>
      <c r="SMH63" s="6"/>
      <c r="SMI63" s="6"/>
      <c r="SMJ63" s="6"/>
      <c r="SMK63" s="6"/>
      <c r="SML63" s="6"/>
      <c r="SMM63" s="6"/>
      <c r="SMN63" s="6"/>
      <c r="SMO63" s="6"/>
      <c r="SMP63" s="6"/>
      <c r="SMQ63" s="6"/>
      <c r="SMR63" s="6"/>
      <c r="SMS63" s="6"/>
      <c r="SMT63" s="6"/>
      <c r="SMU63" s="6"/>
      <c r="SMV63" s="6"/>
      <c r="SMW63" s="6"/>
      <c r="SMX63" s="6"/>
      <c r="SMY63" s="6"/>
      <c r="SMZ63" s="6"/>
      <c r="SNA63" s="6"/>
      <c r="SNB63" s="6"/>
      <c r="SNC63" s="6"/>
      <c r="SND63" s="6"/>
      <c r="SNE63" s="6"/>
      <c r="SNF63" s="6"/>
      <c r="SNG63" s="6"/>
      <c r="SNH63" s="6"/>
      <c r="SNI63" s="6"/>
      <c r="SNJ63" s="6"/>
      <c r="SNK63" s="6"/>
      <c r="SNL63" s="6"/>
      <c r="SNM63" s="6"/>
      <c r="SNN63" s="6"/>
      <c r="SNO63" s="6"/>
      <c r="SNP63" s="6"/>
      <c r="SNQ63" s="6"/>
      <c r="SNR63" s="6"/>
      <c r="SNS63" s="6"/>
      <c r="SNT63" s="6"/>
      <c r="SNU63" s="6"/>
      <c r="SNV63" s="6"/>
      <c r="SNW63" s="6"/>
      <c r="SNX63" s="6"/>
      <c r="SNY63" s="6"/>
      <c r="SNZ63" s="6"/>
      <c r="SOA63" s="6"/>
      <c r="SOB63" s="6"/>
      <c r="SOC63" s="6"/>
      <c r="SOD63" s="6"/>
      <c r="SOE63" s="6"/>
      <c r="SOF63" s="6"/>
      <c r="SOG63" s="6"/>
      <c r="SOH63" s="6"/>
      <c r="SOI63" s="6"/>
      <c r="SOJ63" s="6"/>
      <c r="SOK63" s="6"/>
      <c r="SOL63" s="6"/>
      <c r="SOM63" s="6"/>
      <c r="SON63" s="6"/>
      <c r="SOO63" s="6"/>
      <c r="SOP63" s="6"/>
      <c r="SOQ63" s="6"/>
      <c r="SOR63" s="6"/>
      <c r="SOS63" s="6"/>
      <c r="SOT63" s="6"/>
      <c r="SOU63" s="6"/>
      <c r="SOV63" s="6"/>
      <c r="SOW63" s="6"/>
      <c r="SOX63" s="6"/>
      <c r="SOY63" s="6"/>
      <c r="SOZ63" s="6"/>
      <c r="SPA63" s="6"/>
      <c r="SPB63" s="6"/>
      <c r="SPC63" s="6"/>
      <c r="SPD63" s="6"/>
      <c r="SPE63" s="6"/>
      <c r="SPF63" s="6"/>
      <c r="SPG63" s="6"/>
      <c r="SPH63" s="6"/>
      <c r="SPI63" s="6"/>
      <c r="SPJ63" s="6"/>
      <c r="SPK63" s="6"/>
      <c r="SPL63" s="6"/>
      <c r="SPM63" s="6"/>
      <c r="SPN63" s="6"/>
      <c r="SPO63" s="6"/>
      <c r="SPP63" s="6"/>
      <c r="SPQ63" s="6"/>
      <c r="SPR63" s="6"/>
      <c r="SPS63" s="6"/>
      <c r="SPT63" s="6"/>
      <c r="SPU63" s="6"/>
      <c r="SPV63" s="6"/>
      <c r="SPW63" s="6"/>
      <c r="SPX63" s="6"/>
      <c r="SPY63" s="6"/>
      <c r="SPZ63" s="6"/>
      <c r="SQA63" s="6"/>
      <c r="SQB63" s="6"/>
      <c r="SQC63" s="6"/>
      <c r="SQD63" s="6"/>
      <c r="SQE63" s="6"/>
      <c r="SQF63" s="6"/>
      <c r="SQG63" s="6"/>
      <c r="SQH63" s="6"/>
      <c r="SQI63" s="6"/>
      <c r="SQJ63" s="6"/>
      <c r="SQK63" s="6"/>
      <c r="SQL63" s="6"/>
      <c r="SQM63" s="6"/>
      <c r="SQN63" s="6"/>
      <c r="SQO63" s="6"/>
      <c r="SQP63" s="6"/>
      <c r="SQQ63" s="6"/>
      <c r="SQR63" s="6"/>
      <c r="SQS63" s="6"/>
      <c r="SQT63" s="6"/>
      <c r="SQU63" s="6"/>
      <c r="SQV63" s="6"/>
      <c r="SQW63" s="6"/>
      <c r="SQX63" s="6"/>
      <c r="SQY63" s="6"/>
      <c r="SQZ63" s="6"/>
      <c r="SRA63" s="6"/>
      <c r="SRB63" s="6"/>
      <c r="SRC63" s="6"/>
      <c r="SRD63" s="6"/>
      <c r="SRE63" s="6"/>
      <c r="SRF63" s="6"/>
      <c r="SRG63" s="6"/>
      <c r="SRH63" s="6"/>
      <c r="SRI63" s="6"/>
      <c r="SRJ63" s="6"/>
      <c r="SRK63" s="6"/>
      <c r="SRL63" s="6"/>
      <c r="SRM63" s="6"/>
      <c r="SRN63" s="6"/>
      <c r="SRO63" s="6"/>
      <c r="SRP63" s="6"/>
      <c r="SRQ63" s="6"/>
      <c r="SRR63" s="6"/>
      <c r="SRS63" s="6"/>
      <c r="SRT63" s="6"/>
      <c r="SRU63" s="6"/>
      <c r="SRV63" s="6"/>
      <c r="SRW63" s="6"/>
      <c r="SRX63" s="6"/>
      <c r="SRY63" s="6"/>
      <c r="SRZ63" s="6"/>
      <c r="SSA63" s="6"/>
      <c r="SSB63" s="6"/>
      <c r="SSC63" s="6"/>
      <c r="SSD63" s="6"/>
      <c r="SSE63" s="6"/>
      <c r="SSF63" s="6"/>
      <c r="SSG63" s="6"/>
      <c r="SSH63" s="6"/>
      <c r="SSI63" s="6"/>
      <c r="SSJ63" s="6"/>
      <c r="SSK63" s="6"/>
      <c r="SSL63" s="6"/>
      <c r="SSM63" s="6"/>
      <c r="SSN63" s="6"/>
      <c r="SSO63" s="6"/>
      <c r="SSP63" s="6"/>
      <c r="SSQ63" s="6"/>
      <c r="SSR63" s="6"/>
      <c r="SSS63" s="6"/>
      <c r="SST63" s="6"/>
      <c r="SSU63" s="6"/>
      <c r="SSV63" s="6"/>
      <c r="SSW63" s="6"/>
      <c r="SSX63" s="6"/>
      <c r="SSY63" s="6"/>
      <c r="SSZ63" s="6"/>
      <c r="STA63" s="6"/>
      <c r="STB63" s="6"/>
      <c r="STC63" s="6"/>
      <c r="STD63" s="6"/>
      <c r="STE63" s="6"/>
      <c r="STF63" s="6"/>
      <c r="STG63" s="6"/>
      <c r="STH63" s="6"/>
      <c r="STI63" s="6"/>
      <c r="STJ63" s="6"/>
      <c r="STK63" s="6"/>
      <c r="STL63" s="6"/>
      <c r="STM63" s="6"/>
      <c r="STN63" s="6"/>
      <c r="STO63" s="6"/>
      <c r="STP63" s="6"/>
      <c r="STQ63" s="6"/>
      <c r="STR63" s="6"/>
      <c r="STS63" s="6"/>
      <c r="STT63" s="6"/>
      <c r="STU63" s="6"/>
      <c r="STV63" s="6"/>
      <c r="STW63" s="6"/>
      <c r="STX63" s="6"/>
      <c r="STY63" s="6"/>
      <c r="STZ63" s="6"/>
      <c r="SUA63" s="6"/>
      <c r="SUB63" s="6"/>
      <c r="SUC63" s="6"/>
      <c r="SUD63" s="6"/>
      <c r="SUE63" s="6"/>
      <c r="SUF63" s="6"/>
      <c r="SUG63" s="6"/>
      <c r="SUH63" s="6"/>
      <c r="SUI63" s="6"/>
      <c r="SUJ63" s="6"/>
      <c r="SUK63" s="6"/>
      <c r="SUL63" s="6"/>
      <c r="SUM63" s="6"/>
      <c r="SUN63" s="6"/>
      <c r="SUO63" s="6"/>
      <c r="SUP63" s="6"/>
      <c r="SUQ63" s="6"/>
      <c r="SUR63" s="6"/>
      <c r="SUS63" s="6"/>
      <c r="SUT63" s="6"/>
      <c r="SUU63" s="6"/>
      <c r="SUV63" s="6"/>
      <c r="SUW63" s="6"/>
      <c r="SUX63" s="6"/>
      <c r="SUY63" s="6"/>
      <c r="SUZ63" s="6"/>
      <c r="SVA63" s="6"/>
      <c r="SVB63" s="6"/>
      <c r="SVC63" s="6"/>
      <c r="SVD63" s="6"/>
      <c r="SVE63" s="6"/>
      <c r="SVF63" s="6"/>
      <c r="SVG63" s="6"/>
      <c r="SVH63" s="6"/>
      <c r="SVI63" s="6"/>
      <c r="SVJ63" s="6"/>
      <c r="SVK63" s="6"/>
      <c r="SVL63" s="6"/>
      <c r="SVM63" s="6"/>
      <c r="SVN63" s="6"/>
      <c r="SVO63" s="6"/>
      <c r="SVP63" s="6"/>
      <c r="SVQ63" s="6"/>
      <c r="SVR63" s="6"/>
      <c r="SVS63" s="6"/>
      <c r="SVT63" s="6"/>
      <c r="SVU63" s="6"/>
      <c r="SVV63" s="6"/>
      <c r="SVW63" s="6"/>
      <c r="SVX63" s="6"/>
      <c r="SVY63" s="6"/>
      <c r="SVZ63" s="6"/>
      <c r="SWA63" s="6"/>
      <c r="SWB63" s="6"/>
      <c r="SWC63" s="6"/>
      <c r="SWD63" s="6"/>
      <c r="SWE63" s="6"/>
      <c r="SWF63" s="6"/>
      <c r="SWG63" s="6"/>
      <c r="SWH63" s="6"/>
      <c r="SWI63" s="6"/>
      <c r="SWJ63" s="6"/>
      <c r="SWK63" s="6"/>
      <c r="SWL63" s="6"/>
      <c r="SWM63" s="6"/>
      <c r="SWN63" s="6"/>
      <c r="SWO63" s="6"/>
      <c r="SWP63" s="6"/>
      <c r="SWQ63" s="6"/>
      <c r="SWR63" s="6"/>
      <c r="SWS63" s="6"/>
      <c r="SWT63" s="6"/>
      <c r="SWU63" s="6"/>
      <c r="SWV63" s="6"/>
      <c r="SWW63" s="6"/>
      <c r="SWX63" s="6"/>
      <c r="SWY63" s="6"/>
      <c r="SWZ63" s="6"/>
      <c r="SXA63" s="6"/>
      <c r="SXB63" s="6"/>
      <c r="SXC63" s="6"/>
      <c r="SXD63" s="6"/>
      <c r="SXE63" s="6"/>
      <c r="SXF63" s="6"/>
      <c r="SXG63" s="6"/>
      <c r="SXH63" s="6"/>
      <c r="SXI63" s="6"/>
      <c r="SXJ63" s="6"/>
      <c r="SXK63" s="6"/>
      <c r="SXL63" s="6"/>
      <c r="SXM63" s="6"/>
      <c r="SXN63" s="6"/>
      <c r="SXO63" s="6"/>
      <c r="SXP63" s="6"/>
      <c r="SXQ63" s="6"/>
      <c r="SXR63" s="6"/>
      <c r="SXS63" s="6"/>
      <c r="SXT63" s="6"/>
      <c r="SXU63" s="6"/>
      <c r="SXV63" s="6"/>
      <c r="SXW63" s="6"/>
      <c r="SXX63" s="6"/>
      <c r="SXY63" s="6"/>
      <c r="SXZ63" s="6"/>
      <c r="SYA63" s="6"/>
      <c r="SYB63" s="6"/>
      <c r="SYC63" s="6"/>
      <c r="SYD63" s="6"/>
      <c r="SYE63" s="6"/>
      <c r="SYF63" s="6"/>
      <c r="SYG63" s="6"/>
      <c r="SYH63" s="6"/>
      <c r="SYI63" s="6"/>
      <c r="SYJ63" s="6"/>
      <c r="SYK63" s="6"/>
      <c r="SYL63" s="6"/>
      <c r="SYM63" s="6"/>
      <c r="SYN63" s="6"/>
      <c r="SYO63" s="6"/>
      <c r="SYP63" s="6"/>
      <c r="SYQ63" s="6"/>
      <c r="SYR63" s="6"/>
      <c r="SYS63" s="6"/>
      <c r="SYT63" s="6"/>
      <c r="SYU63" s="6"/>
      <c r="SYV63" s="6"/>
      <c r="SYW63" s="6"/>
      <c r="SYX63" s="6"/>
      <c r="SYY63" s="6"/>
      <c r="SYZ63" s="6"/>
      <c r="SZA63" s="6"/>
      <c r="SZB63" s="6"/>
      <c r="SZC63" s="6"/>
      <c r="SZD63" s="6"/>
      <c r="SZE63" s="6"/>
      <c r="SZF63" s="6"/>
      <c r="SZG63" s="6"/>
      <c r="SZH63" s="6"/>
      <c r="SZI63" s="6"/>
      <c r="SZJ63" s="6"/>
      <c r="SZK63" s="6"/>
      <c r="SZL63" s="6"/>
      <c r="SZM63" s="6"/>
      <c r="SZN63" s="6"/>
      <c r="SZO63" s="6"/>
      <c r="SZP63" s="6"/>
      <c r="SZQ63" s="6"/>
      <c r="SZR63" s="6"/>
      <c r="SZS63" s="6"/>
      <c r="SZT63" s="6"/>
      <c r="SZU63" s="6"/>
      <c r="SZV63" s="6"/>
      <c r="SZW63" s="6"/>
      <c r="SZX63" s="6"/>
      <c r="SZY63" s="6"/>
      <c r="SZZ63" s="6"/>
      <c r="TAA63" s="6"/>
      <c r="TAB63" s="6"/>
      <c r="TAC63" s="6"/>
      <c r="TAD63" s="6"/>
      <c r="TAE63" s="6"/>
      <c r="TAF63" s="6"/>
      <c r="TAG63" s="6"/>
      <c r="TAH63" s="6"/>
      <c r="TAI63" s="6"/>
      <c r="TAJ63" s="6"/>
      <c r="TAK63" s="6"/>
      <c r="TAL63" s="6"/>
      <c r="TAM63" s="6"/>
      <c r="TAN63" s="6"/>
      <c r="TAO63" s="6"/>
      <c r="TAP63" s="6"/>
      <c r="TAQ63" s="6"/>
      <c r="TAR63" s="6"/>
      <c r="TAS63" s="6"/>
      <c r="TAT63" s="6"/>
      <c r="TAU63" s="6"/>
      <c r="TAV63" s="6"/>
      <c r="TAW63" s="6"/>
      <c r="TAX63" s="6"/>
      <c r="TAY63" s="6"/>
      <c r="TAZ63" s="6"/>
      <c r="TBA63" s="6"/>
      <c r="TBB63" s="6"/>
      <c r="TBC63" s="6"/>
      <c r="TBD63" s="6"/>
      <c r="TBE63" s="6"/>
      <c r="TBF63" s="6"/>
      <c r="TBG63" s="6"/>
      <c r="TBH63" s="6"/>
      <c r="TBI63" s="6"/>
      <c r="TBJ63" s="6"/>
      <c r="TBK63" s="6"/>
      <c r="TBL63" s="6"/>
      <c r="TBM63" s="6"/>
      <c r="TBN63" s="6"/>
      <c r="TBO63" s="6"/>
      <c r="TBP63" s="6"/>
      <c r="TBQ63" s="6"/>
      <c r="TBR63" s="6"/>
      <c r="TBS63" s="6"/>
      <c r="TBT63" s="6"/>
      <c r="TBU63" s="6"/>
      <c r="TBV63" s="6"/>
      <c r="TBW63" s="6"/>
      <c r="TBX63" s="6"/>
      <c r="TBY63" s="6"/>
      <c r="TBZ63" s="6"/>
      <c r="TCA63" s="6"/>
      <c r="TCB63" s="6"/>
      <c r="TCC63" s="6"/>
      <c r="TCD63" s="6"/>
      <c r="TCE63" s="6"/>
      <c r="TCF63" s="6"/>
      <c r="TCG63" s="6"/>
      <c r="TCH63" s="6"/>
      <c r="TCI63" s="6"/>
      <c r="TCJ63" s="6"/>
      <c r="TCK63" s="6"/>
      <c r="TCL63" s="6"/>
      <c r="TCM63" s="6"/>
      <c r="TCN63" s="6"/>
      <c r="TCO63" s="6"/>
      <c r="TCP63" s="6"/>
      <c r="TCQ63" s="6"/>
      <c r="TCR63" s="6"/>
      <c r="TCS63" s="6"/>
      <c r="TCT63" s="6"/>
      <c r="TCU63" s="6"/>
      <c r="TCV63" s="6"/>
      <c r="TCW63" s="6"/>
      <c r="TCX63" s="6"/>
      <c r="TCY63" s="6"/>
      <c r="TCZ63" s="6"/>
      <c r="TDA63" s="6"/>
      <c r="TDB63" s="6"/>
      <c r="TDC63" s="6"/>
      <c r="TDD63" s="6"/>
      <c r="TDE63" s="6"/>
      <c r="TDF63" s="6"/>
      <c r="TDG63" s="6"/>
      <c r="TDH63" s="6"/>
      <c r="TDI63" s="6"/>
      <c r="TDJ63" s="6"/>
      <c r="TDK63" s="6"/>
      <c r="TDL63" s="6"/>
      <c r="TDM63" s="6"/>
      <c r="TDN63" s="6"/>
      <c r="TDO63" s="6"/>
      <c r="TDP63" s="6"/>
      <c r="TDQ63" s="6"/>
      <c r="TDR63" s="6"/>
      <c r="TDS63" s="6"/>
      <c r="TDT63" s="6"/>
      <c r="TDU63" s="6"/>
      <c r="TDV63" s="6"/>
      <c r="TDW63" s="6"/>
      <c r="TDX63" s="6"/>
      <c r="TDY63" s="6"/>
      <c r="TDZ63" s="6"/>
      <c r="TEA63" s="6"/>
      <c r="TEB63" s="6"/>
      <c r="TEC63" s="6"/>
      <c r="TED63" s="6"/>
      <c r="TEE63" s="6"/>
      <c r="TEF63" s="6"/>
      <c r="TEG63" s="6"/>
      <c r="TEH63" s="6"/>
      <c r="TEI63" s="6"/>
      <c r="TEJ63" s="6"/>
      <c r="TEK63" s="6"/>
      <c r="TEL63" s="6"/>
      <c r="TEM63" s="6"/>
      <c r="TEN63" s="6"/>
      <c r="TEO63" s="6"/>
      <c r="TEP63" s="6"/>
      <c r="TEQ63" s="6"/>
      <c r="TER63" s="6"/>
      <c r="TES63" s="6"/>
      <c r="TET63" s="6"/>
      <c r="TEU63" s="6"/>
      <c r="TEV63" s="6"/>
      <c r="TEW63" s="6"/>
      <c r="TEX63" s="6"/>
      <c r="TEY63" s="6"/>
      <c r="TEZ63" s="6"/>
      <c r="TFA63" s="6"/>
      <c r="TFB63" s="6"/>
      <c r="TFC63" s="6"/>
      <c r="TFD63" s="6"/>
      <c r="TFE63" s="6"/>
      <c r="TFF63" s="6"/>
      <c r="TFG63" s="6"/>
      <c r="TFH63" s="6"/>
      <c r="TFI63" s="6"/>
      <c r="TFJ63" s="6"/>
      <c r="TFK63" s="6"/>
      <c r="TFL63" s="6"/>
      <c r="TFM63" s="6"/>
      <c r="TFN63" s="6"/>
      <c r="TFO63" s="6"/>
      <c r="TFP63" s="6"/>
      <c r="TFQ63" s="6"/>
      <c r="TFR63" s="6"/>
      <c r="TFS63" s="6"/>
      <c r="TFT63" s="6"/>
      <c r="TFU63" s="6"/>
      <c r="TFV63" s="6"/>
      <c r="TFW63" s="6"/>
      <c r="TFX63" s="6"/>
      <c r="TFY63" s="6"/>
      <c r="TFZ63" s="6"/>
      <c r="TGA63" s="6"/>
      <c r="TGB63" s="6"/>
      <c r="TGC63" s="6"/>
      <c r="TGD63" s="6"/>
      <c r="TGE63" s="6"/>
      <c r="TGF63" s="6"/>
      <c r="TGG63" s="6"/>
      <c r="TGH63" s="6"/>
      <c r="TGI63" s="6"/>
      <c r="TGJ63" s="6"/>
      <c r="TGK63" s="6"/>
      <c r="TGL63" s="6"/>
      <c r="TGM63" s="6"/>
      <c r="TGN63" s="6"/>
      <c r="TGO63" s="6"/>
      <c r="TGP63" s="6"/>
      <c r="TGQ63" s="6"/>
      <c r="TGR63" s="6"/>
      <c r="TGS63" s="6"/>
      <c r="TGT63" s="6"/>
      <c r="TGU63" s="6"/>
      <c r="TGV63" s="6"/>
      <c r="TGW63" s="6"/>
      <c r="TGX63" s="6"/>
      <c r="TGY63" s="6"/>
      <c r="TGZ63" s="6"/>
      <c r="THA63" s="6"/>
      <c r="THB63" s="6"/>
      <c r="THC63" s="6"/>
      <c r="THD63" s="6"/>
      <c r="THE63" s="6"/>
      <c r="THF63" s="6"/>
      <c r="THG63" s="6"/>
      <c r="THH63" s="6"/>
      <c r="THI63" s="6"/>
      <c r="THJ63" s="6"/>
      <c r="THK63" s="6"/>
      <c r="THL63" s="6"/>
      <c r="THM63" s="6"/>
      <c r="THN63" s="6"/>
      <c r="THO63" s="6"/>
      <c r="THP63" s="6"/>
      <c r="THQ63" s="6"/>
      <c r="THR63" s="6"/>
      <c r="THS63" s="6"/>
      <c r="THT63" s="6"/>
      <c r="THU63" s="6"/>
      <c r="THV63" s="6"/>
      <c r="THW63" s="6"/>
      <c r="THX63" s="6"/>
      <c r="THY63" s="6"/>
      <c r="THZ63" s="6"/>
      <c r="TIA63" s="6"/>
      <c r="TIB63" s="6"/>
      <c r="TIC63" s="6"/>
      <c r="TID63" s="6"/>
      <c r="TIE63" s="6"/>
      <c r="TIF63" s="6"/>
      <c r="TIG63" s="6"/>
      <c r="TIH63" s="6"/>
      <c r="TII63" s="6"/>
      <c r="TIJ63" s="6"/>
      <c r="TIK63" s="6"/>
      <c r="TIL63" s="6"/>
      <c r="TIM63" s="6"/>
      <c r="TIN63" s="6"/>
      <c r="TIO63" s="6"/>
      <c r="TIP63" s="6"/>
      <c r="TIQ63" s="6"/>
      <c r="TIR63" s="6"/>
      <c r="TIS63" s="6"/>
      <c r="TIT63" s="6"/>
      <c r="TIU63" s="6"/>
      <c r="TIV63" s="6"/>
      <c r="TIW63" s="6"/>
      <c r="TIX63" s="6"/>
      <c r="TIY63" s="6"/>
      <c r="TIZ63" s="6"/>
      <c r="TJA63" s="6"/>
      <c r="TJB63" s="6"/>
      <c r="TJC63" s="6"/>
      <c r="TJD63" s="6"/>
      <c r="TJE63" s="6"/>
      <c r="TJF63" s="6"/>
      <c r="TJG63" s="6"/>
      <c r="TJH63" s="6"/>
      <c r="TJI63" s="6"/>
      <c r="TJJ63" s="6"/>
      <c r="TJK63" s="6"/>
      <c r="TJL63" s="6"/>
      <c r="TJM63" s="6"/>
      <c r="TJN63" s="6"/>
      <c r="TJO63" s="6"/>
      <c r="TJP63" s="6"/>
      <c r="TJQ63" s="6"/>
      <c r="TJR63" s="6"/>
      <c r="TJS63" s="6"/>
      <c r="TJT63" s="6"/>
      <c r="TJU63" s="6"/>
      <c r="TJV63" s="6"/>
      <c r="TJW63" s="6"/>
      <c r="TJX63" s="6"/>
      <c r="TJY63" s="6"/>
      <c r="TJZ63" s="6"/>
      <c r="TKA63" s="6"/>
      <c r="TKB63" s="6"/>
      <c r="TKC63" s="6"/>
      <c r="TKD63" s="6"/>
      <c r="TKE63" s="6"/>
      <c r="TKF63" s="6"/>
      <c r="TKG63" s="6"/>
      <c r="TKH63" s="6"/>
      <c r="TKI63" s="6"/>
      <c r="TKJ63" s="6"/>
      <c r="TKK63" s="6"/>
      <c r="TKL63" s="6"/>
      <c r="TKM63" s="6"/>
      <c r="TKN63" s="6"/>
      <c r="TKO63" s="6"/>
      <c r="TKP63" s="6"/>
      <c r="TKQ63" s="6"/>
      <c r="TKR63" s="6"/>
      <c r="TKS63" s="6"/>
      <c r="TKT63" s="6"/>
      <c r="TKU63" s="6"/>
      <c r="TKV63" s="6"/>
      <c r="TKW63" s="6"/>
      <c r="TKX63" s="6"/>
      <c r="TKY63" s="6"/>
      <c r="TKZ63" s="6"/>
      <c r="TLA63" s="6"/>
      <c r="TLB63" s="6"/>
      <c r="TLC63" s="6"/>
      <c r="TLD63" s="6"/>
      <c r="TLE63" s="6"/>
      <c r="TLF63" s="6"/>
      <c r="TLG63" s="6"/>
      <c r="TLH63" s="6"/>
      <c r="TLI63" s="6"/>
      <c r="TLJ63" s="6"/>
      <c r="TLK63" s="6"/>
      <c r="TLL63" s="6"/>
      <c r="TLM63" s="6"/>
      <c r="TLN63" s="6"/>
      <c r="TLO63" s="6"/>
      <c r="TLP63" s="6"/>
      <c r="TLQ63" s="6"/>
      <c r="TLR63" s="6"/>
      <c r="TLS63" s="6"/>
      <c r="TLT63" s="6"/>
      <c r="TLU63" s="6"/>
      <c r="TLV63" s="6"/>
      <c r="TLW63" s="6"/>
      <c r="TLX63" s="6"/>
      <c r="TLY63" s="6"/>
      <c r="TLZ63" s="6"/>
      <c r="TMA63" s="6"/>
      <c r="TMB63" s="6"/>
      <c r="TMC63" s="6"/>
      <c r="TMD63" s="6"/>
      <c r="TME63" s="6"/>
      <c r="TMF63" s="6"/>
      <c r="TMG63" s="6"/>
      <c r="TMH63" s="6"/>
      <c r="TMI63" s="6"/>
      <c r="TMJ63" s="6"/>
      <c r="TMK63" s="6"/>
      <c r="TML63" s="6"/>
      <c r="TMM63" s="6"/>
      <c r="TMN63" s="6"/>
      <c r="TMO63" s="6"/>
      <c r="TMP63" s="6"/>
      <c r="TMQ63" s="6"/>
      <c r="TMR63" s="6"/>
      <c r="TMS63" s="6"/>
      <c r="TMT63" s="6"/>
      <c r="TMU63" s="6"/>
      <c r="TMV63" s="6"/>
      <c r="TMW63" s="6"/>
      <c r="TMX63" s="6"/>
      <c r="TMY63" s="6"/>
      <c r="TMZ63" s="6"/>
      <c r="TNA63" s="6"/>
      <c r="TNB63" s="6"/>
      <c r="TNC63" s="6"/>
      <c r="TND63" s="6"/>
      <c r="TNE63" s="6"/>
      <c r="TNF63" s="6"/>
      <c r="TNG63" s="6"/>
      <c r="TNH63" s="6"/>
      <c r="TNI63" s="6"/>
      <c r="TNJ63" s="6"/>
      <c r="TNK63" s="6"/>
      <c r="TNL63" s="6"/>
      <c r="TNM63" s="6"/>
      <c r="TNN63" s="6"/>
      <c r="TNO63" s="6"/>
      <c r="TNP63" s="6"/>
      <c r="TNQ63" s="6"/>
      <c r="TNR63" s="6"/>
      <c r="TNS63" s="6"/>
      <c r="TNT63" s="6"/>
      <c r="TNU63" s="6"/>
      <c r="TNV63" s="6"/>
      <c r="TNW63" s="6"/>
      <c r="TNX63" s="6"/>
      <c r="TNY63" s="6"/>
      <c r="TNZ63" s="6"/>
      <c r="TOA63" s="6"/>
      <c r="TOB63" s="6"/>
      <c r="TOC63" s="6"/>
      <c r="TOD63" s="6"/>
      <c r="TOE63" s="6"/>
      <c r="TOF63" s="6"/>
      <c r="TOG63" s="6"/>
      <c r="TOH63" s="6"/>
      <c r="TOI63" s="6"/>
      <c r="TOJ63" s="6"/>
      <c r="TOK63" s="6"/>
      <c r="TOL63" s="6"/>
      <c r="TOM63" s="6"/>
      <c r="TON63" s="6"/>
      <c r="TOO63" s="6"/>
      <c r="TOP63" s="6"/>
      <c r="TOQ63" s="6"/>
      <c r="TOR63" s="6"/>
      <c r="TOS63" s="6"/>
      <c r="TOT63" s="6"/>
      <c r="TOU63" s="6"/>
      <c r="TOV63" s="6"/>
      <c r="TOW63" s="6"/>
      <c r="TOX63" s="6"/>
      <c r="TOY63" s="6"/>
      <c r="TOZ63" s="6"/>
      <c r="TPA63" s="6"/>
      <c r="TPB63" s="6"/>
      <c r="TPC63" s="6"/>
      <c r="TPD63" s="6"/>
      <c r="TPE63" s="6"/>
      <c r="TPF63" s="6"/>
      <c r="TPG63" s="6"/>
      <c r="TPH63" s="6"/>
      <c r="TPI63" s="6"/>
      <c r="TPJ63" s="6"/>
      <c r="TPK63" s="6"/>
      <c r="TPL63" s="6"/>
      <c r="TPM63" s="6"/>
      <c r="TPN63" s="6"/>
      <c r="TPO63" s="6"/>
      <c r="TPP63" s="6"/>
      <c r="TPQ63" s="6"/>
      <c r="TPR63" s="6"/>
      <c r="TPS63" s="6"/>
      <c r="TPT63" s="6"/>
      <c r="TPU63" s="6"/>
      <c r="TPV63" s="6"/>
      <c r="TPW63" s="6"/>
      <c r="TPX63" s="6"/>
      <c r="TPY63" s="6"/>
      <c r="TPZ63" s="6"/>
      <c r="TQA63" s="6"/>
      <c r="TQB63" s="6"/>
      <c r="TQC63" s="6"/>
      <c r="TQD63" s="6"/>
      <c r="TQE63" s="6"/>
      <c r="TQF63" s="6"/>
      <c r="TQG63" s="6"/>
      <c r="TQH63" s="6"/>
      <c r="TQI63" s="6"/>
      <c r="TQJ63" s="6"/>
      <c r="TQK63" s="6"/>
      <c r="TQL63" s="6"/>
      <c r="TQM63" s="6"/>
      <c r="TQN63" s="6"/>
      <c r="TQO63" s="6"/>
      <c r="TQP63" s="6"/>
      <c r="TQQ63" s="6"/>
      <c r="TQR63" s="6"/>
      <c r="TQS63" s="6"/>
      <c r="TQT63" s="6"/>
      <c r="TQU63" s="6"/>
      <c r="TQV63" s="6"/>
      <c r="TQW63" s="6"/>
      <c r="TQX63" s="6"/>
      <c r="TQY63" s="6"/>
      <c r="TQZ63" s="6"/>
      <c r="TRA63" s="6"/>
      <c r="TRB63" s="6"/>
      <c r="TRC63" s="6"/>
      <c r="TRD63" s="6"/>
      <c r="TRE63" s="6"/>
      <c r="TRF63" s="6"/>
      <c r="TRG63" s="6"/>
      <c r="TRH63" s="6"/>
      <c r="TRI63" s="6"/>
      <c r="TRJ63" s="6"/>
      <c r="TRK63" s="6"/>
      <c r="TRL63" s="6"/>
      <c r="TRM63" s="6"/>
      <c r="TRN63" s="6"/>
      <c r="TRO63" s="6"/>
      <c r="TRP63" s="6"/>
      <c r="TRQ63" s="6"/>
      <c r="TRR63" s="6"/>
      <c r="TRS63" s="6"/>
      <c r="TRT63" s="6"/>
      <c r="TRU63" s="6"/>
      <c r="TRV63" s="6"/>
      <c r="TRW63" s="6"/>
      <c r="TRX63" s="6"/>
      <c r="TRY63" s="6"/>
      <c r="TRZ63" s="6"/>
      <c r="TSA63" s="6"/>
      <c r="TSB63" s="6"/>
      <c r="TSC63" s="6"/>
      <c r="TSD63" s="6"/>
      <c r="TSE63" s="6"/>
      <c r="TSF63" s="6"/>
      <c r="TSG63" s="6"/>
      <c r="TSH63" s="6"/>
      <c r="TSI63" s="6"/>
      <c r="TSJ63" s="6"/>
      <c r="TSK63" s="6"/>
      <c r="TSL63" s="6"/>
      <c r="TSM63" s="6"/>
      <c r="TSN63" s="6"/>
      <c r="TSO63" s="6"/>
      <c r="TSP63" s="6"/>
      <c r="TSQ63" s="6"/>
      <c r="TSR63" s="6"/>
      <c r="TSS63" s="6"/>
      <c r="TST63" s="6"/>
      <c r="TSU63" s="6"/>
      <c r="TSV63" s="6"/>
      <c r="TSW63" s="6"/>
      <c r="TSX63" s="6"/>
      <c r="TSY63" s="6"/>
      <c r="TSZ63" s="6"/>
      <c r="TTA63" s="6"/>
      <c r="TTB63" s="6"/>
      <c r="TTC63" s="6"/>
      <c r="TTD63" s="6"/>
      <c r="TTE63" s="6"/>
      <c r="TTF63" s="6"/>
      <c r="TTG63" s="6"/>
      <c r="TTH63" s="6"/>
      <c r="TTI63" s="6"/>
      <c r="TTJ63" s="6"/>
      <c r="TTK63" s="6"/>
      <c r="TTL63" s="6"/>
      <c r="TTM63" s="6"/>
      <c r="TTN63" s="6"/>
      <c r="TTO63" s="6"/>
      <c r="TTP63" s="6"/>
      <c r="TTQ63" s="6"/>
      <c r="TTR63" s="6"/>
      <c r="TTS63" s="6"/>
      <c r="TTT63" s="6"/>
      <c r="TTU63" s="6"/>
      <c r="TTV63" s="6"/>
      <c r="TTW63" s="6"/>
      <c r="TTX63" s="6"/>
      <c r="TTY63" s="6"/>
      <c r="TTZ63" s="6"/>
      <c r="TUA63" s="6"/>
      <c r="TUB63" s="6"/>
      <c r="TUC63" s="6"/>
      <c r="TUD63" s="6"/>
      <c r="TUE63" s="6"/>
      <c r="TUF63" s="6"/>
      <c r="TUG63" s="6"/>
      <c r="TUH63" s="6"/>
      <c r="TUI63" s="6"/>
      <c r="TUJ63" s="6"/>
      <c r="TUK63" s="6"/>
      <c r="TUL63" s="6"/>
      <c r="TUM63" s="6"/>
      <c r="TUN63" s="6"/>
      <c r="TUO63" s="6"/>
      <c r="TUP63" s="6"/>
      <c r="TUQ63" s="6"/>
      <c r="TUR63" s="6"/>
      <c r="TUS63" s="6"/>
      <c r="TUT63" s="6"/>
      <c r="TUU63" s="6"/>
      <c r="TUV63" s="6"/>
      <c r="TUW63" s="6"/>
      <c r="TUX63" s="6"/>
      <c r="TUY63" s="6"/>
      <c r="TUZ63" s="6"/>
      <c r="TVA63" s="6"/>
      <c r="TVB63" s="6"/>
      <c r="TVC63" s="6"/>
      <c r="TVD63" s="6"/>
      <c r="TVE63" s="6"/>
      <c r="TVF63" s="6"/>
      <c r="TVG63" s="6"/>
      <c r="TVH63" s="6"/>
      <c r="TVI63" s="6"/>
      <c r="TVJ63" s="6"/>
      <c r="TVK63" s="6"/>
      <c r="TVL63" s="6"/>
      <c r="TVM63" s="6"/>
      <c r="TVN63" s="6"/>
      <c r="TVO63" s="6"/>
      <c r="TVP63" s="6"/>
      <c r="TVQ63" s="6"/>
      <c r="TVR63" s="6"/>
      <c r="TVS63" s="6"/>
      <c r="TVT63" s="6"/>
      <c r="TVU63" s="6"/>
      <c r="TVV63" s="6"/>
      <c r="TVW63" s="6"/>
      <c r="TVX63" s="6"/>
      <c r="TVY63" s="6"/>
      <c r="TVZ63" s="6"/>
      <c r="TWA63" s="6"/>
      <c r="TWB63" s="6"/>
      <c r="TWC63" s="6"/>
      <c r="TWD63" s="6"/>
      <c r="TWE63" s="6"/>
      <c r="TWF63" s="6"/>
      <c r="TWG63" s="6"/>
      <c r="TWH63" s="6"/>
      <c r="TWI63" s="6"/>
      <c r="TWJ63" s="6"/>
      <c r="TWK63" s="6"/>
      <c r="TWL63" s="6"/>
      <c r="TWM63" s="6"/>
      <c r="TWN63" s="6"/>
      <c r="TWO63" s="6"/>
      <c r="TWP63" s="6"/>
      <c r="TWQ63" s="6"/>
      <c r="TWR63" s="6"/>
      <c r="TWS63" s="6"/>
      <c r="TWT63" s="6"/>
      <c r="TWU63" s="6"/>
      <c r="TWV63" s="6"/>
      <c r="TWW63" s="6"/>
      <c r="TWX63" s="6"/>
      <c r="TWY63" s="6"/>
      <c r="TWZ63" s="6"/>
      <c r="TXA63" s="6"/>
      <c r="TXB63" s="6"/>
      <c r="TXC63" s="6"/>
      <c r="TXD63" s="6"/>
      <c r="TXE63" s="6"/>
      <c r="TXF63" s="6"/>
      <c r="TXG63" s="6"/>
      <c r="TXH63" s="6"/>
      <c r="TXI63" s="6"/>
      <c r="TXJ63" s="6"/>
      <c r="TXK63" s="6"/>
      <c r="TXL63" s="6"/>
      <c r="TXM63" s="6"/>
      <c r="TXN63" s="6"/>
      <c r="TXO63" s="6"/>
      <c r="TXP63" s="6"/>
      <c r="TXQ63" s="6"/>
      <c r="TXR63" s="6"/>
      <c r="TXS63" s="6"/>
      <c r="TXT63" s="6"/>
      <c r="TXU63" s="6"/>
      <c r="TXV63" s="6"/>
      <c r="TXW63" s="6"/>
      <c r="TXX63" s="6"/>
      <c r="TXY63" s="6"/>
      <c r="TXZ63" s="6"/>
      <c r="TYA63" s="6"/>
      <c r="TYB63" s="6"/>
      <c r="TYC63" s="6"/>
      <c r="TYD63" s="6"/>
      <c r="TYE63" s="6"/>
      <c r="TYF63" s="6"/>
      <c r="TYG63" s="6"/>
      <c r="TYH63" s="6"/>
      <c r="TYI63" s="6"/>
      <c r="TYJ63" s="6"/>
      <c r="TYK63" s="6"/>
      <c r="TYL63" s="6"/>
      <c r="TYM63" s="6"/>
      <c r="TYN63" s="6"/>
      <c r="TYO63" s="6"/>
      <c r="TYP63" s="6"/>
      <c r="TYQ63" s="6"/>
      <c r="TYR63" s="6"/>
      <c r="TYS63" s="6"/>
      <c r="TYT63" s="6"/>
      <c r="TYU63" s="6"/>
      <c r="TYV63" s="6"/>
      <c r="TYW63" s="6"/>
      <c r="TYX63" s="6"/>
      <c r="TYY63" s="6"/>
      <c r="TYZ63" s="6"/>
      <c r="TZA63" s="6"/>
      <c r="TZB63" s="6"/>
      <c r="TZC63" s="6"/>
      <c r="TZD63" s="6"/>
      <c r="TZE63" s="6"/>
      <c r="TZF63" s="6"/>
      <c r="TZG63" s="6"/>
      <c r="TZH63" s="6"/>
      <c r="TZI63" s="6"/>
      <c r="TZJ63" s="6"/>
      <c r="TZK63" s="6"/>
      <c r="TZL63" s="6"/>
      <c r="TZM63" s="6"/>
      <c r="TZN63" s="6"/>
      <c r="TZO63" s="6"/>
      <c r="TZP63" s="6"/>
      <c r="TZQ63" s="6"/>
      <c r="TZR63" s="6"/>
      <c r="TZS63" s="6"/>
      <c r="TZT63" s="6"/>
      <c r="TZU63" s="6"/>
      <c r="TZV63" s="6"/>
      <c r="TZW63" s="6"/>
      <c r="TZX63" s="6"/>
      <c r="TZY63" s="6"/>
      <c r="TZZ63" s="6"/>
      <c r="UAA63" s="6"/>
      <c r="UAB63" s="6"/>
      <c r="UAC63" s="6"/>
      <c r="UAD63" s="6"/>
      <c r="UAE63" s="6"/>
      <c r="UAF63" s="6"/>
      <c r="UAG63" s="6"/>
      <c r="UAH63" s="6"/>
      <c r="UAI63" s="6"/>
      <c r="UAJ63" s="6"/>
      <c r="UAK63" s="6"/>
      <c r="UAL63" s="6"/>
      <c r="UAM63" s="6"/>
      <c r="UAN63" s="6"/>
      <c r="UAO63" s="6"/>
      <c r="UAP63" s="6"/>
      <c r="UAQ63" s="6"/>
      <c r="UAR63" s="6"/>
      <c r="UAS63" s="6"/>
      <c r="UAT63" s="6"/>
      <c r="UAU63" s="6"/>
      <c r="UAV63" s="6"/>
      <c r="UAW63" s="6"/>
      <c r="UAX63" s="6"/>
      <c r="UAY63" s="6"/>
      <c r="UAZ63" s="6"/>
      <c r="UBA63" s="6"/>
      <c r="UBB63" s="6"/>
      <c r="UBC63" s="6"/>
      <c r="UBD63" s="6"/>
      <c r="UBE63" s="6"/>
      <c r="UBF63" s="6"/>
      <c r="UBG63" s="6"/>
      <c r="UBH63" s="6"/>
      <c r="UBI63" s="6"/>
      <c r="UBJ63" s="6"/>
      <c r="UBK63" s="6"/>
      <c r="UBL63" s="6"/>
      <c r="UBM63" s="6"/>
      <c r="UBN63" s="6"/>
      <c r="UBO63" s="6"/>
      <c r="UBP63" s="6"/>
      <c r="UBQ63" s="6"/>
      <c r="UBR63" s="6"/>
      <c r="UBS63" s="6"/>
      <c r="UBT63" s="6"/>
      <c r="UBU63" s="6"/>
      <c r="UBV63" s="6"/>
      <c r="UBW63" s="6"/>
      <c r="UBX63" s="6"/>
      <c r="UBY63" s="6"/>
      <c r="UBZ63" s="6"/>
      <c r="UCA63" s="6"/>
      <c r="UCB63" s="6"/>
      <c r="UCC63" s="6"/>
      <c r="UCD63" s="6"/>
      <c r="UCE63" s="6"/>
      <c r="UCF63" s="6"/>
      <c r="UCG63" s="6"/>
      <c r="UCH63" s="6"/>
      <c r="UCI63" s="6"/>
      <c r="UCJ63" s="6"/>
      <c r="UCK63" s="6"/>
      <c r="UCL63" s="6"/>
      <c r="UCM63" s="6"/>
      <c r="UCN63" s="6"/>
      <c r="UCO63" s="6"/>
      <c r="UCP63" s="6"/>
      <c r="UCQ63" s="6"/>
      <c r="UCR63" s="6"/>
      <c r="UCS63" s="6"/>
      <c r="UCT63" s="6"/>
      <c r="UCU63" s="6"/>
      <c r="UCV63" s="6"/>
      <c r="UCW63" s="6"/>
      <c r="UCX63" s="6"/>
      <c r="UCY63" s="6"/>
      <c r="UCZ63" s="6"/>
      <c r="UDA63" s="6"/>
      <c r="UDB63" s="6"/>
      <c r="UDC63" s="6"/>
      <c r="UDD63" s="6"/>
      <c r="UDE63" s="6"/>
      <c r="UDF63" s="6"/>
      <c r="UDG63" s="6"/>
      <c r="UDH63" s="6"/>
      <c r="UDI63" s="6"/>
      <c r="UDJ63" s="6"/>
      <c r="UDK63" s="6"/>
      <c r="UDL63" s="6"/>
      <c r="UDM63" s="6"/>
      <c r="UDN63" s="6"/>
      <c r="UDO63" s="6"/>
      <c r="UDP63" s="6"/>
      <c r="UDQ63" s="6"/>
      <c r="UDR63" s="6"/>
      <c r="UDS63" s="6"/>
      <c r="UDT63" s="6"/>
      <c r="UDU63" s="6"/>
      <c r="UDV63" s="6"/>
      <c r="UDW63" s="6"/>
      <c r="UDX63" s="6"/>
      <c r="UDY63" s="6"/>
      <c r="UDZ63" s="6"/>
      <c r="UEA63" s="6"/>
      <c r="UEB63" s="6"/>
      <c r="UEC63" s="6"/>
      <c r="UED63" s="6"/>
      <c r="UEE63" s="6"/>
      <c r="UEF63" s="6"/>
      <c r="UEG63" s="6"/>
      <c r="UEH63" s="6"/>
      <c r="UEI63" s="6"/>
      <c r="UEJ63" s="6"/>
      <c r="UEK63" s="6"/>
      <c r="UEL63" s="6"/>
      <c r="UEM63" s="6"/>
      <c r="UEN63" s="6"/>
      <c r="UEO63" s="6"/>
      <c r="UEP63" s="6"/>
      <c r="UEQ63" s="6"/>
      <c r="UER63" s="6"/>
      <c r="UES63" s="6"/>
      <c r="UET63" s="6"/>
      <c r="UEU63" s="6"/>
      <c r="UEV63" s="6"/>
      <c r="UEW63" s="6"/>
      <c r="UEX63" s="6"/>
      <c r="UEY63" s="6"/>
      <c r="UEZ63" s="6"/>
      <c r="UFA63" s="6"/>
      <c r="UFB63" s="6"/>
      <c r="UFC63" s="6"/>
      <c r="UFD63" s="6"/>
      <c r="UFE63" s="6"/>
      <c r="UFF63" s="6"/>
      <c r="UFG63" s="6"/>
      <c r="UFH63" s="6"/>
      <c r="UFI63" s="6"/>
      <c r="UFJ63" s="6"/>
      <c r="UFK63" s="6"/>
      <c r="UFL63" s="6"/>
      <c r="UFM63" s="6"/>
      <c r="UFN63" s="6"/>
      <c r="UFO63" s="6"/>
      <c r="UFP63" s="6"/>
      <c r="UFQ63" s="6"/>
      <c r="UFR63" s="6"/>
      <c r="UFS63" s="6"/>
      <c r="UFT63" s="6"/>
      <c r="UFU63" s="6"/>
      <c r="UFV63" s="6"/>
      <c r="UFW63" s="6"/>
      <c r="UFX63" s="6"/>
      <c r="UFY63" s="6"/>
      <c r="UFZ63" s="6"/>
      <c r="UGA63" s="6"/>
      <c r="UGB63" s="6"/>
      <c r="UGC63" s="6"/>
      <c r="UGD63" s="6"/>
      <c r="UGE63" s="6"/>
      <c r="UGF63" s="6"/>
      <c r="UGG63" s="6"/>
      <c r="UGH63" s="6"/>
      <c r="UGI63" s="6"/>
      <c r="UGJ63" s="6"/>
      <c r="UGK63" s="6"/>
      <c r="UGL63" s="6"/>
      <c r="UGM63" s="6"/>
      <c r="UGN63" s="6"/>
      <c r="UGO63" s="6"/>
      <c r="UGP63" s="6"/>
      <c r="UGQ63" s="6"/>
      <c r="UGR63" s="6"/>
      <c r="UGS63" s="6"/>
      <c r="UGT63" s="6"/>
      <c r="UGU63" s="6"/>
      <c r="UGV63" s="6"/>
      <c r="UGW63" s="6"/>
      <c r="UGX63" s="6"/>
      <c r="UGY63" s="6"/>
      <c r="UGZ63" s="6"/>
      <c r="UHA63" s="6"/>
      <c r="UHB63" s="6"/>
      <c r="UHC63" s="6"/>
      <c r="UHD63" s="6"/>
      <c r="UHE63" s="6"/>
      <c r="UHF63" s="6"/>
      <c r="UHG63" s="6"/>
      <c r="UHH63" s="6"/>
      <c r="UHI63" s="6"/>
      <c r="UHJ63" s="6"/>
      <c r="UHK63" s="6"/>
      <c r="UHL63" s="6"/>
      <c r="UHM63" s="6"/>
      <c r="UHN63" s="6"/>
      <c r="UHO63" s="6"/>
      <c r="UHP63" s="6"/>
      <c r="UHQ63" s="6"/>
      <c r="UHR63" s="6"/>
      <c r="UHS63" s="6"/>
      <c r="UHT63" s="6"/>
      <c r="UHU63" s="6"/>
      <c r="UHV63" s="6"/>
      <c r="UHW63" s="6"/>
      <c r="UHX63" s="6"/>
      <c r="UHY63" s="6"/>
      <c r="UHZ63" s="6"/>
      <c r="UIA63" s="6"/>
      <c r="UIB63" s="6"/>
      <c r="UIC63" s="6"/>
      <c r="UID63" s="6"/>
      <c r="UIE63" s="6"/>
      <c r="UIF63" s="6"/>
      <c r="UIG63" s="6"/>
      <c r="UIH63" s="6"/>
      <c r="UII63" s="6"/>
      <c r="UIJ63" s="6"/>
      <c r="UIK63" s="6"/>
      <c r="UIL63" s="6"/>
      <c r="UIM63" s="6"/>
      <c r="UIN63" s="6"/>
      <c r="UIO63" s="6"/>
      <c r="UIP63" s="6"/>
      <c r="UIQ63" s="6"/>
      <c r="UIR63" s="6"/>
      <c r="UIS63" s="6"/>
      <c r="UIT63" s="6"/>
      <c r="UIU63" s="6"/>
      <c r="UIV63" s="6"/>
      <c r="UIW63" s="6"/>
      <c r="UIX63" s="6"/>
      <c r="UIY63" s="6"/>
      <c r="UIZ63" s="6"/>
      <c r="UJA63" s="6"/>
      <c r="UJB63" s="6"/>
      <c r="UJC63" s="6"/>
      <c r="UJD63" s="6"/>
      <c r="UJE63" s="6"/>
      <c r="UJF63" s="6"/>
      <c r="UJG63" s="6"/>
      <c r="UJH63" s="6"/>
      <c r="UJI63" s="6"/>
      <c r="UJJ63" s="6"/>
      <c r="UJK63" s="6"/>
      <c r="UJL63" s="6"/>
      <c r="UJM63" s="6"/>
      <c r="UJN63" s="6"/>
      <c r="UJO63" s="6"/>
      <c r="UJP63" s="6"/>
      <c r="UJQ63" s="6"/>
      <c r="UJR63" s="6"/>
      <c r="UJS63" s="6"/>
      <c r="UJT63" s="6"/>
      <c r="UJU63" s="6"/>
      <c r="UJV63" s="6"/>
      <c r="UJW63" s="6"/>
      <c r="UJX63" s="6"/>
      <c r="UJY63" s="6"/>
      <c r="UJZ63" s="6"/>
      <c r="UKA63" s="6"/>
      <c r="UKB63" s="6"/>
      <c r="UKC63" s="6"/>
      <c r="UKD63" s="6"/>
      <c r="UKE63" s="6"/>
      <c r="UKF63" s="6"/>
      <c r="UKG63" s="6"/>
      <c r="UKH63" s="6"/>
      <c r="UKI63" s="6"/>
      <c r="UKJ63" s="6"/>
      <c r="UKK63" s="6"/>
      <c r="UKL63" s="6"/>
      <c r="UKM63" s="6"/>
      <c r="UKN63" s="6"/>
      <c r="UKO63" s="6"/>
      <c r="UKP63" s="6"/>
      <c r="UKQ63" s="6"/>
      <c r="UKR63" s="6"/>
      <c r="UKS63" s="6"/>
      <c r="UKT63" s="6"/>
      <c r="UKU63" s="6"/>
      <c r="UKV63" s="6"/>
      <c r="UKW63" s="6"/>
      <c r="UKX63" s="6"/>
      <c r="UKY63" s="6"/>
      <c r="UKZ63" s="6"/>
      <c r="ULA63" s="6"/>
      <c r="ULB63" s="6"/>
      <c r="ULC63" s="6"/>
      <c r="ULD63" s="6"/>
      <c r="ULE63" s="6"/>
      <c r="ULF63" s="6"/>
      <c r="ULG63" s="6"/>
      <c r="ULH63" s="6"/>
      <c r="ULI63" s="6"/>
      <c r="ULJ63" s="6"/>
      <c r="ULK63" s="6"/>
      <c r="ULL63" s="6"/>
      <c r="ULM63" s="6"/>
      <c r="ULN63" s="6"/>
      <c r="ULO63" s="6"/>
      <c r="ULP63" s="6"/>
      <c r="ULQ63" s="6"/>
      <c r="ULR63" s="6"/>
      <c r="ULS63" s="6"/>
      <c r="ULT63" s="6"/>
      <c r="ULU63" s="6"/>
      <c r="ULV63" s="6"/>
      <c r="ULW63" s="6"/>
      <c r="ULX63" s="6"/>
      <c r="ULY63" s="6"/>
      <c r="ULZ63" s="6"/>
      <c r="UMA63" s="6"/>
      <c r="UMB63" s="6"/>
      <c r="UMC63" s="6"/>
      <c r="UMD63" s="6"/>
      <c r="UME63" s="6"/>
      <c r="UMF63" s="6"/>
      <c r="UMG63" s="6"/>
      <c r="UMH63" s="6"/>
      <c r="UMI63" s="6"/>
      <c r="UMJ63" s="6"/>
      <c r="UMK63" s="6"/>
      <c r="UML63" s="6"/>
      <c r="UMM63" s="6"/>
      <c r="UMN63" s="6"/>
      <c r="UMO63" s="6"/>
      <c r="UMP63" s="6"/>
      <c r="UMQ63" s="6"/>
      <c r="UMR63" s="6"/>
      <c r="UMS63" s="6"/>
      <c r="UMT63" s="6"/>
      <c r="UMU63" s="6"/>
      <c r="UMV63" s="6"/>
      <c r="UMW63" s="6"/>
      <c r="UMX63" s="6"/>
      <c r="UMY63" s="6"/>
      <c r="UMZ63" s="6"/>
      <c r="UNA63" s="6"/>
      <c r="UNB63" s="6"/>
      <c r="UNC63" s="6"/>
      <c r="UND63" s="6"/>
      <c r="UNE63" s="6"/>
      <c r="UNF63" s="6"/>
      <c r="UNG63" s="6"/>
      <c r="UNH63" s="6"/>
      <c r="UNI63" s="6"/>
      <c r="UNJ63" s="6"/>
      <c r="UNK63" s="6"/>
      <c r="UNL63" s="6"/>
      <c r="UNM63" s="6"/>
      <c r="UNN63" s="6"/>
      <c r="UNO63" s="6"/>
      <c r="UNP63" s="6"/>
      <c r="UNQ63" s="6"/>
      <c r="UNR63" s="6"/>
      <c r="UNS63" s="6"/>
      <c r="UNT63" s="6"/>
      <c r="UNU63" s="6"/>
      <c r="UNV63" s="6"/>
      <c r="UNW63" s="6"/>
      <c r="UNX63" s="6"/>
      <c r="UNY63" s="6"/>
      <c r="UNZ63" s="6"/>
      <c r="UOA63" s="6"/>
      <c r="UOB63" s="6"/>
      <c r="UOC63" s="6"/>
      <c r="UOD63" s="6"/>
      <c r="UOE63" s="6"/>
      <c r="UOF63" s="6"/>
      <c r="UOG63" s="6"/>
      <c r="UOH63" s="6"/>
      <c r="UOI63" s="6"/>
      <c r="UOJ63" s="6"/>
      <c r="UOK63" s="6"/>
      <c r="UOL63" s="6"/>
      <c r="UOM63" s="6"/>
      <c r="UON63" s="6"/>
      <c r="UOO63" s="6"/>
      <c r="UOP63" s="6"/>
      <c r="UOQ63" s="6"/>
      <c r="UOR63" s="6"/>
      <c r="UOS63" s="6"/>
      <c r="UOT63" s="6"/>
      <c r="UOU63" s="6"/>
      <c r="UOV63" s="6"/>
      <c r="UOW63" s="6"/>
      <c r="UOX63" s="6"/>
      <c r="UOY63" s="6"/>
      <c r="UOZ63" s="6"/>
      <c r="UPA63" s="6"/>
      <c r="UPB63" s="6"/>
      <c r="UPC63" s="6"/>
      <c r="UPD63" s="6"/>
      <c r="UPE63" s="6"/>
      <c r="UPF63" s="6"/>
      <c r="UPG63" s="6"/>
      <c r="UPH63" s="6"/>
      <c r="UPI63" s="6"/>
      <c r="UPJ63" s="6"/>
      <c r="UPK63" s="6"/>
      <c r="UPL63" s="6"/>
      <c r="UPM63" s="6"/>
      <c r="UPN63" s="6"/>
      <c r="UPO63" s="6"/>
      <c r="UPP63" s="6"/>
      <c r="UPQ63" s="6"/>
      <c r="UPR63" s="6"/>
      <c r="UPS63" s="6"/>
      <c r="UPT63" s="6"/>
      <c r="UPU63" s="6"/>
      <c r="UPV63" s="6"/>
      <c r="UPW63" s="6"/>
      <c r="UPX63" s="6"/>
      <c r="UPY63" s="6"/>
      <c r="UPZ63" s="6"/>
      <c r="UQA63" s="6"/>
      <c r="UQB63" s="6"/>
      <c r="UQC63" s="6"/>
      <c r="UQD63" s="6"/>
      <c r="UQE63" s="6"/>
      <c r="UQF63" s="6"/>
      <c r="UQG63" s="6"/>
      <c r="UQH63" s="6"/>
      <c r="UQI63" s="6"/>
      <c r="UQJ63" s="6"/>
      <c r="UQK63" s="6"/>
      <c r="UQL63" s="6"/>
      <c r="UQM63" s="6"/>
      <c r="UQN63" s="6"/>
      <c r="UQO63" s="6"/>
      <c r="UQP63" s="6"/>
      <c r="UQQ63" s="6"/>
      <c r="UQR63" s="6"/>
      <c r="UQS63" s="6"/>
      <c r="UQT63" s="6"/>
      <c r="UQU63" s="6"/>
      <c r="UQV63" s="6"/>
      <c r="UQW63" s="6"/>
      <c r="UQX63" s="6"/>
      <c r="UQY63" s="6"/>
      <c r="UQZ63" s="6"/>
      <c r="URA63" s="6"/>
      <c r="URB63" s="6"/>
      <c r="URC63" s="6"/>
      <c r="URD63" s="6"/>
      <c r="URE63" s="6"/>
      <c r="URF63" s="6"/>
      <c r="URG63" s="6"/>
      <c r="URH63" s="6"/>
      <c r="URI63" s="6"/>
      <c r="URJ63" s="6"/>
      <c r="URK63" s="6"/>
      <c r="URL63" s="6"/>
      <c r="URM63" s="6"/>
      <c r="URN63" s="6"/>
      <c r="URO63" s="6"/>
      <c r="URP63" s="6"/>
      <c r="URQ63" s="6"/>
      <c r="URR63" s="6"/>
      <c r="URS63" s="6"/>
      <c r="URT63" s="6"/>
      <c r="URU63" s="6"/>
      <c r="URV63" s="6"/>
      <c r="URW63" s="6"/>
      <c r="URX63" s="6"/>
      <c r="URY63" s="6"/>
      <c r="URZ63" s="6"/>
      <c r="USA63" s="6"/>
      <c r="USB63" s="6"/>
      <c r="USC63" s="6"/>
      <c r="USD63" s="6"/>
      <c r="USE63" s="6"/>
      <c r="USF63" s="6"/>
      <c r="USG63" s="6"/>
      <c r="USH63" s="6"/>
      <c r="USI63" s="6"/>
      <c r="USJ63" s="6"/>
      <c r="USK63" s="6"/>
      <c r="USL63" s="6"/>
      <c r="USM63" s="6"/>
      <c r="USN63" s="6"/>
      <c r="USO63" s="6"/>
      <c r="USP63" s="6"/>
      <c r="USQ63" s="6"/>
      <c r="USR63" s="6"/>
      <c r="USS63" s="6"/>
      <c r="UST63" s="6"/>
      <c r="USU63" s="6"/>
      <c r="USV63" s="6"/>
      <c r="USW63" s="6"/>
      <c r="USX63" s="6"/>
      <c r="USY63" s="6"/>
      <c r="USZ63" s="6"/>
      <c r="UTA63" s="6"/>
      <c r="UTB63" s="6"/>
      <c r="UTC63" s="6"/>
      <c r="UTD63" s="6"/>
      <c r="UTE63" s="6"/>
      <c r="UTF63" s="6"/>
      <c r="UTG63" s="6"/>
      <c r="UTH63" s="6"/>
      <c r="UTI63" s="6"/>
      <c r="UTJ63" s="6"/>
      <c r="UTK63" s="6"/>
      <c r="UTL63" s="6"/>
      <c r="UTM63" s="6"/>
      <c r="UTN63" s="6"/>
      <c r="UTO63" s="6"/>
      <c r="UTP63" s="6"/>
      <c r="UTQ63" s="6"/>
      <c r="UTR63" s="6"/>
      <c r="UTS63" s="6"/>
      <c r="UTT63" s="6"/>
      <c r="UTU63" s="6"/>
      <c r="UTV63" s="6"/>
      <c r="UTW63" s="6"/>
      <c r="UTX63" s="6"/>
      <c r="UTY63" s="6"/>
      <c r="UTZ63" s="6"/>
      <c r="UUA63" s="6"/>
      <c r="UUB63" s="6"/>
      <c r="UUC63" s="6"/>
      <c r="UUD63" s="6"/>
      <c r="UUE63" s="6"/>
      <c r="UUF63" s="6"/>
      <c r="UUG63" s="6"/>
      <c r="UUH63" s="6"/>
      <c r="UUI63" s="6"/>
      <c r="UUJ63" s="6"/>
      <c r="UUK63" s="6"/>
      <c r="UUL63" s="6"/>
      <c r="UUM63" s="6"/>
      <c r="UUN63" s="6"/>
      <c r="UUO63" s="6"/>
      <c r="UUP63" s="6"/>
      <c r="UUQ63" s="6"/>
      <c r="UUR63" s="6"/>
      <c r="UUS63" s="6"/>
      <c r="UUT63" s="6"/>
      <c r="UUU63" s="6"/>
      <c r="UUV63" s="6"/>
      <c r="UUW63" s="6"/>
      <c r="UUX63" s="6"/>
      <c r="UUY63" s="6"/>
      <c r="UUZ63" s="6"/>
      <c r="UVA63" s="6"/>
      <c r="UVB63" s="6"/>
      <c r="UVC63" s="6"/>
      <c r="UVD63" s="6"/>
      <c r="UVE63" s="6"/>
      <c r="UVF63" s="6"/>
      <c r="UVG63" s="6"/>
      <c r="UVH63" s="6"/>
      <c r="UVI63" s="6"/>
      <c r="UVJ63" s="6"/>
      <c r="UVK63" s="6"/>
      <c r="UVL63" s="6"/>
      <c r="UVM63" s="6"/>
      <c r="UVN63" s="6"/>
      <c r="UVO63" s="6"/>
      <c r="UVP63" s="6"/>
      <c r="UVQ63" s="6"/>
      <c r="UVR63" s="6"/>
      <c r="UVS63" s="6"/>
      <c r="UVT63" s="6"/>
      <c r="UVU63" s="6"/>
      <c r="UVV63" s="6"/>
      <c r="UVW63" s="6"/>
      <c r="UVX63" s="6"/>
      <c r="UVY63" s="6"/>
      <c r="UVZ63" s="6"/>
      <c r="UWA63" s="6"/>
      <c r="UWB63" s="6"/>
      <c r="UWC63" s="6"/>
      <c r="UWD63" s="6"/>
      <c r="UWE63" s="6"/>
      <c r="UWF63" s="6"/>
      <c r="UWG63" s="6"/>
      <c r="UWH63" s="6"/>
      <c r="UWI63" s="6"/>
      <c r="UWJ63" s="6"/>
      <c r="UWK63" s="6"/>
      <c r="UWL63" s="6"/>
      <c r="UWM63" s="6"/>
      <c r="UWN63" s="6"/>
      <c r="UWO63" s="6"/>
      <c r="UWP63" s="6"/>
      <c r="UWQ63" s="6"/>
      <c r="UWR63" s="6"/>
      <c r="UWS63" s="6"/>
      <c r="UWT63" s="6"/>
      <c r="UWU63" s="6"/>
      <c r="UWV63" s="6"/>
      <c r="UWW63" s="6"/>
      <c r="UWX63" s="6"/>
      <c r="UWY63" s="6"/>
      <c r="UWZ63" s="6"/>
      <c r="UXA63" s="6"/>
      <c r="UXB63" s="6"/>
      <c r="UXC63" s="6"/>
      <c r="UXD63" s="6"/>
      <c r="UXE63" s="6"/>
      <c r="UXF63" s="6"/>
      <c r="UXG63" s="6"/>
      <c r="UXH63" s="6"/>
      <c r="UXI63" s="6"/>
      <c r="UXJ63" s="6"/>
      <c r="UXK63" s="6"/>
      <c r="UXL63" s="6"/>
      <c r="UXM63" s="6"/>
      <c r="UXN63" s="6"/>
      <c r="UXO63" s="6"/>
      <c r="UXP63" s="6"/>
      <c r="UXQ63" s="6"/>
      <c r="UXR63" s="6"/>
      <c r="UXS63" s="6"/>
      <c r="UXT63" s="6"/>
      <c r="UXU63" s="6"/>
      <c r="UXV63" s="6"/>
      <c r="UXW63" s="6"/>
      <c r="UXX63" s="6"/>
      <c r="UXY63" s="6"/>
      <c r="UXZ63" s="6"/>
      <c r="UYA63" s="6"/>
      <c r="UYB63" s="6"/>
      <c r="UYC63" s="6"/>
      <c r="UYD63" s="6"/>
      <c r="UYE63" s="6"/>
      <c r="UYF63" s="6"/>
      <c r="UYG63" s="6"/>
      <c r="UYH63" s="6"/>
      <c r="UYI63" s="6"/>
      <c r="UYJ63" s="6"/>
      <c r="UYK63" s="6"/>
      <c r="UYL63" s="6"/>
      <c r="UYM63" s="6"/>
      <c r="UYN63" s="6"/>
      <c r="UYO63" s="6"/>
      <c r="UYP63" s="6"/>
      <c r="UYQ63" s="6"/>
      <c r="UYR63" s="6"/>
      <c r="UYS63" s="6"/>
      <c r="UYT63" s="6"/>
      <c r="UYU63" s="6"/>
      <c r="UYV63" s="6"/>
      <c r="UYW63" s="6"/>
      <c r="UYX63" s="6"/>
      <c r="UYY63" s="6"/>
      <c r="UYZ63" s="6"/>
      <c r="UZA63" s="6"/>
      <c r="UZB63" s="6"/>
      <c r="UZC63" s="6"/>
      <c r="UZD63" s="6"/>
      <c r="UZE63" s="6"/>
      <c r="UZF63" s="6"/>
      <c r="UZG63" s="6"/>
      <c r="UZH63" s="6"/>
      <c r="UZI63" s="6"/>
      <c r="UZJ63" s="6"/>
      <c r="UZK63" s="6"/>
      <c r="UZL63" s="6"/>
      <c r="UZM63" s="6"/>
      <c r="UZN63" s="6"/>
      <c r="UZO63" s="6"/>
      <c r="UZP63" s="6"/>
      <c r="UZQ63" s="6"/>
      <c r="UZR63" s="6"/>
      <c r="UZS63" s="6"/>
      <c r="UZT63" s="6"/>
      <c r="UZU63" s="6"/>
      <c r="UZV63" s="6"/>
      <c r="UZW63" s="6"/>
      <c r="UZX63" s="6"/>
      <c r="UZY63" s="6"/>
      <c r="UZZ63" s="6"/>
      <c r="VAA63" s="6"/>
      <c r="VAB63" s="6"/>
      <c r="VAC63" s="6"/>
      <c r="VAD63" s="6"/>
      <c r="VAE63" s="6"/>
      <c r="VAF63" s="6"/>
      <c r="VAG63" s="6"/>
      <c r="VAH63" s="6"/>
      <c r="VAI63" s="6"/>
      <c r="VAJ63" s="6"/>
      <c r="VAK63" s="6"/>
      <c r="VAL63" s="6"/>
      <c r="VAM63" s="6"/>
      <c r="VAN63" s="6"/>
      <c r="VAO63" s="6"/>
      <c r="VAP63" s="6"/>
      <c r="VAQ63" s="6"/>
      <c r="VAR63" s="6"/>
      <c r="VAS63" s="6"/>
      <c r="VAT63" s="6"/>
      <c r="VAU63" s="6"/>
      <c r="VAV63" s="6"/>
      <c r="VAW63" s="6"/>
      <c r="VAX63" s="6"/>
      <c r="VAY63" s="6"/>
      <c r="VAZ63" s="6"/>
      <c r="VBA63" s="6"/>
      <c r="VBB63" s="6"/>
      <c r="VBC63" s="6"/>
      <c r="VBD63" s="6"/>
      <c r="VBE63" s="6"/>
      <c r="VBF63" s="6"/>
      <c r="VBG63" s="6"/>
      <c r="VBH63" s="6"/>
      <c r="VBI63" s="6"/>
      <c r="VBJ63" s="6"/>
      <c r="VBK63" s="6"/>
      <c r="VBL63" s="6"/>
      <c r="VBM63" s="6"/>
      <c r="VBN63" s="6"/>
      <c r="VBO63" s="6"/>
      <c r="VBP63" s="6"/>
      <c r="VBQ63" s="6"/>
      <c r="VBR63" s="6"/>
      <c r="VBS63" s="6"/>
      <c r="VBT63" s="6"/>
      <c r="VBU63" s="6"/>
      <c r="VBV63" s="6"/>
      <c r="VBW63" s="6"/>
      <c r="VBX63" s="6"/>
      <c r="VBY63" s="6"/>
      <c r="VBZ63" s="6"/>
      <c r="VCA63" s="6"/>
      <c r="VCB63" s="6"/>
      <c r="VCC63" s="6"/>
      <c r="VCD63" s="6"/>
      <c r="VCE63" s="6"/>
      <c r="VCF63" s="6"/>
      <c r="VCG63" s="6"/>
      <c r="VCH63" s="6"/>
      <c r="VCI63" s="6"/>
      <c r="VCJ63" s="6"/>
      <c r="VCK63" s="6"/>
      <c r="VCL63" s="6"/>
      <c r="VCM63" s="6"/>
      <c r="VCN63" s="6"/>
      <c r="VCO63" s="6"/>
      <c r="VCP63" s="6"/>
      <c r="VCQ63" s="6"/>
      <c r="VCR63" s="6"/>
      <c r="VCS63" s="6"/>
      <c r="VCT63" s="6"/>
      <c r="VCU63" s="6"/>
      <c r="VCV63" s="6"/>
      <c r="VCW63" s="6"/>
      <c r="VCX63" s="6"/>
      <c r="VCY63" s="6"/>
      <c r="VCZ63" s="6"/>
      <c r="VDA63" s="6"/>
      <c r="VDB63" s="6"/>
      <c r="VDC63" s="6"/>
      <c r="VDD63" s="6"/>
      <c r="VDE63" s="6"/>
      <c r="VDF63" s="6"/>
      <c r="VDG63" s="6"/>
      <c r="VDH63" s="6"/>
      <c r="VDI63" s="6"/>
      <c r="VDJ63" s="6"/>
      <c r="VDK63" s="6"/>
      <c r="VDL63" s="6"/>
      <c r="VDM63" s="6"/>
      <c r="VDN63" s="6"/>
      <c r="VDO63" s="6"/>
      <c r="VDP63" s="6"/>
      <c r="VDQ63" s="6"/>
      <c r="VDR63" s="6"/>
      <c r="VDS63" s="6"/>
      <c r="VDT63" s="6"/>
      <c r="VDU63" s="6"/>
      <c r="VDV63" s="6"/>
      <c r="VDW63" s="6"/>
      <c r="VDX63" s="6"/>
      <c r="VDY63" s="6"/>
      <c r="VDZ63" s="6"/>
      <c r="VEA63" s="6"/>
      <c r="VEB63" s="6"/>
      <c r="VEC63" s="6"/>
      <c r="VED63" s="6"/>
      <c r="VEE63" s="6"/>
      <c r="VEF63" s="6"/>
      <c r="VEG63" s="6"/>
      <c r="VEH63" s="6"/>
      <c r="VEI63" s="6"/>
      <c r="VEJ63" s="6"/>
      <c r="VEK63" s="6"/>
      <c r="VEL63" s="6"/>
      <c r="VEM63" s="6"/>
      <c r="VEN63" s="6"/>
      <c r="VEO63" s="6"/>
      <c r="VEP63" s="6"/>
      <c r="VEQ63" s="6"/>
      <c r="VER63" s="6"/>
      <c r="VES63" s="6"/>
      <c r="VET63" s="6"/>
      <c r="VEU63" s="6"/>
      <c r="VEV63" s="6"/>
      <c r="VEW63" s="6"/>
      <c r="VEX63" s="6"/>
      <c r="VEY63" s="6"/>
      <c r="VEZ63" s="6"/>
      <c r="VFA63" s="6"/>
      <c r="VFB63" s="6"/>
      <c r="VFC63" s="6"/>
      <c r="VFD63" s="6"/>
      <c r="VFE63" s="6"/>
      <c r="VFF63" s="6"/>
      <c r="VFG63" s="6"/>
      <c r="VFH63" s="6"/>
      <c r="VFI63" s="6"/>
      <c r="VFJ63" s="6"/>
      <c r="VFK63" s="6"/>
      <c r="VFL63" s="6"/>
      <c r="VFM63" s="6"/>
      <c r="VFN63" s="6"/>
      <c r="VFO63" s="6"/>
      <c r="VFP63" s="6"/>
      <c r="VFQ63" s="6"/>
      <c r="VFR63" s="6"/>
      <c r="VFS63" s="6"/>
      <c r="VFT63" s="6"/>
      <c r="VFU63" s="6"/>
      <c r="VFV63" s="6"/>
      <c r="VFW63" s="6"/>
      <c r="VFX63" s="6"/>
      <c r="VFY63" s="6"/>
      <c r="VFZ63" s="6"/>
      <c r="VGA63" s="6"/>
      <c r="VGB63" s="6"/>
      <c r="VGC63" s="6"/>
      <c r="VGD63" s="6"/>
      <c r="VGE63" s="6"/>
      <c r="VGF63" s="6"/>
      <c r="VGG63" s="6"/>
      <c r="VGH63" s="6"/>
      <c r="VGI63" s="6"/>
      <c r="VGJ63" s="6"/>
      <c r="VGK63" s="6"/>
      <c r="VGL63" s="6"/>
      <c r="VGM63" s="6"/>
      <c r="VGN63" s="6"/>
      <c r="VGO63" s="6"/>
      <c r="VGP63" s="6"/>
      <c r="VGQ63" s="6"/>
      <c r="VGR63" s="6"/>
      <c r="VGS63" s="6"/>
      <c r="VGT63" s="6"/>
      <c r="VGU63" s="6"/>
      <c r="VGV63" s="6"/>
      <c r="VGW63" s="6"/>
      <c r="VGX63" s="6"/>
      <c r="VGY63" s="6"/>
      <c r="VGZ63" s="6"/>
      <c r="VHA63" s="6"/>
      <c r="VHB63" s="6"/>
      <c r="VHC63" s="6"/>
      <c r="VHD63" s="6"/>
      <c r="VHE63" s="6"/>
      <c r="VHF63" s="6"/>
      <c r="VHG63" s="6"/>
      <c r="VHH63" s="6"/>
      <c r="VHI63" s="6"/>
      <c r="VHJ63" s="6"/>
      <c r="VHK63" s="6"/>
      <c r="VHL63" s="6"/>
      <c r="VHM63" s="6"/>
      <c r="VHN63" s="6"/>
      <c r="VHO63" s="6"/>
      <c r="VHP63" s="6"/>
      <c r="VHQ63" s="6"/>
      <c r="VHR63" s="6"/>
      <c r="VHS63" s="6"/>
      <c r="VHT63" s="6"/>
      <c r="VHU63" s="6"/>
      <c r="VHV63" s="6"/>
      <c r="VHW63" s="6"/>
      <c r="VHX63" s="6"/>
      <c r="VHY63" s="6"/>
      <c r="VHZ63" s="6"/>
      <c r="VIA63" s="6"/>
      <c r="VIB63" s="6"/>
      <c r="VIC63" s="6"/>
      <c r="VID63" s="6"/>
      <c r="VIE63" s="6"/>
      <c r="VIF63" s="6"/>
      <c r="VIG63" s="6"/>
      <c r="VIH63" s="6"/>
      <c r="VII63" s="6"/>
      <c r="VIJ63" s="6"/>
      <c r="VIK63" s="6"/>
      <c r="VIL63" s="6"/>
      <c r="VIM63" s="6"/>
      <c r="VIN63" s="6"/>
      <c r="VIO63" s="6"/>
      <c r="VIP63" s="6"/>
      <c r="VIQ63" s="6"/>
      <c r="VIR63" s="6"/>
      <c r="VIS63" s="6"/>
      <c r="VIT63" s="6"/>
      <c r="VIU63" s="6"/>
      <c r="VIV63" s="6"/>
      <c r="VIW63" s="6"/>
      <c r="VIX63" s="6"/>
      <c r="VIY63" s="6"/>
      <c r="VIZ63" s="6"/>
      <c r="VJA63" s="6"/>
      <c r="VJB63" s="6"/>
      <c r="VJC63" s="6"/>
      <c r="VJD63" s="6"/>
      <c r="VJE63" s="6"/>
      <c r="VJF63" s="6"/>
      <c r="VJG63" s="6"/>
      <c r="VJH63" s="6"/>
      <c r="VJI63" s="6"/>
      <c r="VJJ63" s="6"/>
      <c r="VJK63" s="6"/>
      <c r="VJL63" s="6"/>
      <c r="VJM63" s="6"/>
      <c r="VJN63" s="6"/>
      <c r="VJO63" s="6"/>
      <c r="VJP63" s="6"/>
      <c r="VJQ63" s="6"/>
      <c r="VJR63" s="6"/>
      <c r="VJS63" s="6"/>
      <c r="VJT63" s="6"/>
      <c r="VJU63" s="6"/>
      <c r="VJV63" s="6"/>
      <c r="VJW63" s="6"/>
      <c r="VJX63" s="6"/>
      <c r="VJY63" s="6"/>
      <c r="VJZ63" s="6"/>
      <c r="VKA63" s="6"/>
      <c r="VKB63" s="6"/>
      <c r="VKC63" s="6"/>
      <c r="VKD63" s="6"/>
      <c r="VKE63" s="6"/>
      <c r="VKF63" s="6"/>
      <c r="VKG63" s="6"/>
      <c r="VKH63" s="6"/>
      <c r="VKI63" s="6"/>
      <c r="VKJ63" s="6"/>
      <c r="VKK63" s="6"/>
      <c r="VKL63" s="6"/>
      <c r="VKM63" s="6"/>
      <c r="VKN63" s="6"/>
      <c r="VKO63" s="6"/>
      <c r="VKP63" s="6"/>
      <c r="VKQ63" s="6"/>
      <c r="VKR63" s="6"/>
      <c r="VKS63" s="6"/>
      <c r="VKT63" s="6"/>
      <c r="VKU63" s="6"/>
      <c r="VKV63" s="6"/>
      <c r="VKW63" s="6"/>
      <c r="VKX63" s="6"/>
      <c r="VKY63" s="6"/>
      <c r="VKZ63" s="6"/>
      <c r="VLA63" s="6"/>
      <c r="VLB63" s="6"/>
      <c r="VLC63" s="6"/>
      <c r="VLD63" s="6"/>
      <c r="VLE63" s="6"/>
      <c r="VLF63" s="6"/>
      <c r="VLG63" s="6"/>
      <c r="VLH63" s="6"/>
      <c r="VLI63" s="6"/>
      <c r="VLJ63" s="6"/>
      <c r="VLK63" s="6"/>
      <c r="VLL63" s="6"/>
      <c r="VLM63" s="6"/>
      <c r="VLN63" s="6"/>
      <c r="VLO63" s="6"/>
      <c r="VLP63" s="6"/>
      <c r="VLQ63" s="6"/>
      <c r="VLR63" s="6"/>
      <c r="VLS63" s="6"/>
      <c r="VLT63" s="6"/>
      <c r="VLU63" s="6"/>
      <c r="VLV63" s="6"/>
      <c r="VLW63" s="6"/>
      <c r="VLX63" s="6"/>
      <c r="VLY63" s="6"/>
      <c r="VLZ63" s="6"/>
      <c r="VMA63" s="6"/>
      <c r="VMB63" s="6"/>
      <c r="VMC63" s="6"/>
      <c r="VMD63" s="6"/>
      <c r="VME63" s="6"/>
      <c r="VMF63" s="6"/>
      <c r="VMG63" s="6"/>
      <c r="VMH63" s="6"/>
      <c r="VMI63" s="6"/>
      <c r="VMJ63" s="6"/>
      <c r="VMK63" s="6"/>
      <c r="VML63" s="6"/>
      <c r="VMM63" s="6"/>
      <c r="VMN63" s="6"/>
      <c r="VMO63" s="6"/>
      <c r="VMP63" s="6"/>
      <c r="VMQ63" s="6"/>
      <c r="VMR63" s="6"/>
      <c r="VMS63" s="6"/>
      <c r="VMT63" s="6"/>
      <c r="VMU63" s="6"/>
      <c r="VMV63" s="6"/>
      <c r="VMW63" s="6"/>
      <c r="VMX63" s="6"/>
      <c r="VMY63" s="6"/>
      <c r="VMZ63" s="6"/>
      <c r="VNA63" s="6"/>
      <c r="VNB63" s="6"/>
      <c r="VNC63" s="6"/>
      <c r="VND63" s="6"/>
      <c r="VNE63" s="6"/>
      <c r="VNF63" s="6"/>
      <c r="VNG63" s="6"/>
      <c r="VNH63" s="6"/>
      <c r="VNI63" s="6"/>
      <c r="VNJ63" s="6"/>
      <c r="VNK63" s="6"/>
      <c r="VNL63" s="6"/>
      <c r="VNM63" s="6"/>
      <c r="VNN63" s="6"/>
      <c r="VNO63" s="6"/>
      <c r="VNP63" s="6"/>
      <c r="VNQ63" s="6"/>
      <c r="VNR63" s="6"/>
      <c r="VNS63" s="6"/>
      <c r="VNT63" s="6"/>
      <c r="VNU63" s="6"/>
      <c r="VNV63" s="6"/>
      <c r="VNW63" s="6"/>
      <c r="VNX63" s="6"/>
      <c r="VNY63" s="6"/>
      <c r="VNZ63" s="6"/>
      <c r="VOA63" s="6"/>
      <c r="VOB63" s="6"/>
      <c r="VOC63" s="6"/>
      <c r="VOD63" s="6"/>
      <c r="VOE63" s="6"/>
      <c r="VOF63" s="6"/>
      <c r="VOG63" s="6"/>
      <c r="VOH63" s="6"/>
      <c r="VOI63" s="6"/>
      <c r="VOJ63" s="6"/>
      <c r="VOK63" s="6"/>
      <c r="VOL63" s="6"/>
      <c r="VOM63" s="6"/>
      <c r="VON63" s="6"/>
      <c r="VOO63" s="6"/>
      <c r="VOP63" s="6"/>
      <c r="VOQ63" s="6"/>
      <c r="VOR63" s="6"/>
      <c r="VOS63" s="6"/>
      <c r="VOT63" s="6"/>
      <c r="VOU63" s="6"/>
      <c r="VOV63" s="6"/>
      <c r="VOW63" s="6"/>
      <c r="VOX63" s="6"/>
      <c r="VOY63" s="6"/>
      <c r="VOZ63" s="6"/>
      <c r="VPA63" s="6"/>
      <c r="VPB63" s="6"/>
      <c r="VPC63" s="6"/>
      <c r="VPD63" s="6"/>
      <c r="VPE63" s="6"/>
      <c r="VPF63" s="6"/>
      <c r="VPG63" s="6"/>
      <c r="VPH63" s="6"/>
      <c r="VPI63" s="6"/>
      <c r="VPJ63" s="6"/>
      <c r="VPK63" s="6"/>
      <c r="VPL63" s="6"/>
      <c r="VPM63" s="6"/>
      <c r="VPN63" s="6"/>
      <c r="VPO63" s="6"/>
      <c r="VPP63" s="6"/>
      <c r="VPQ63" s="6"/>
      <c r="VPR63" s="6"/>
      <c r="VPS63" s="6"/>
      <c r="VPT63" s="6"/>
      <c r="VPU63" s="6"/>
      <c r="VPV63" s="6"/>
      <c r="VPW63" s="6"/>
      <c r="VPX63" s="6"/>
      <c r="VPY63" s="6"/>
      <c r="VPZ63" s="6"/>
      <c r="VQA63" s="6"/>
      <c r="VQB63" s="6"/>
      <c r="VQC63" s="6"/>
      <c r="VQD63" s="6"/>
      <c r="VQE63" s="6"/>
      <c r="VQF63" s="6"/>
      <c r="VQG63" s="6"/>
      <c r="VQH63" s="6"/>
      <c r="VQI63" s="6"/>
      <c r="VQJ63" s="6"/>
      <c r="VQK63" s="6"/>
      <c r="VQL63" s="6"/>
      <c r="VQM63" s="6"/>
      <c r="VQN63" s="6"/>
      <c r="VQO63" s="6"/>
      <c r="VQP63" s="6"/>
      <c r="VQQ63" s="6"/>
      <c r="VQR63" s="6"/>
      <c r="VQS63" s="6"/>
      <c r="VQT63" s="6"/>
      <c r="VQU63" s="6"/>
      <c r="VQV63" s="6"/>
      <c r="VQW63" s="6"/>
      <c r="VQX63" s="6"/>
      <c r="VQY63" s="6"/>
      <c r="VQZ63" s="6"/>
      <c r="VRA63" s="6"/>
      <c r="VRB63" s="6"/>
      <c r="VRC63" s="6"/>
      <c r="VRD63" s="6"/>
      <c r="VRE63" s="6"/>
      <c r="VRF63" s="6"/>
      <c r="VRG63" s="6"/>
      <c r="VRH63" s="6"/>
      <c r="VRI63" s="6"/>
      <c r="VRJ63" s="6"/>
      <c r="VRK63" s="6"/>
      <c r="VRL63" s="6"/>
      <c r="VRM63" s="6"/>
      <c r="VRN63" s="6"/>
      <c r="VRO63" s="6"/>
      <c r="VRP63" s="6"/>
      <c r="VRQ63" s="6"/>
      <c r="VRR63" s="6"/>
      <c r="VRS63" s="6"/>
      <c r="VRT63" s="6"/>
      <c r="VRU63" s="6"/>
      <c r="VRV63" s="6"/>
      <c r="VRW63" s="6"/>
      <c r="VRX63" s="6"/>
      <c r="VRY63" s="6"/>
      <c r="VRZ63" s="6"/>
      <c r="VSA63" s="6"/>
      <c r="VSB63" s="6"/>
      <c r="VSC63" s="6"/>
      <c r="VSD63" s="6"/>
      <c r="VSE63" s="6"/>
      <c r="VSF63" s="6"/>
      <c r="VSG63" s="6"/>
      <c r="VSH63" s="6"/>
      <c r="VSI63" s="6"/>
      <c r="VSJ63" s="6"/>
      <c r="VSK63" s="6"/>
      <c r="VSL63" s="6"/>
      <c r="VSM63" s="6"/>
      <c r="VSN63" s="6"/>
      <c r="VSO63" s="6"/>
      <c r="VSP63" s="6"/>
      <c r="VSQ63" s="6"/>
      <c r="VSR63" s="6"/>
      <c r="VSS63" s="6"/>
      <c r="VST63" s="6"/>
      <c r="VSU63" s="6"/>
      <c r="VSV63" s="6"/>
      <c r="VSW63" s="6"/>
      <c r="VSX63" s="6"/>
      <c r="VSY63" s="6"/>
      <c r="VSZ63" s="6"/>
      <c r="VTA63" s="6"/>
      <c r="VTB63" s="6"/>
      <c r="VTC63" s="6"/>
      <c r="VTD63" s="6"/>
      <c r="VTE63" s="6"/>
      <c r="VTF63" s="6"/>
      <c r="VTG63" s="6"/>
      <c r="VTH63" s="6"/>
      <c r="VTI63" s="6"/>
      <c r="VTJ63" s="6"/>
      <c r="VTK63" s="6"/>
      <c r="VTL63" s="6"/>
      <c r="VTM63" s="6"/>
      <c r="VTN63" s="6"/>
      <c r="VTO63" s="6"/>
      <c r="VTP63" s="6"/>
      <c r="VTQ63" s="6"/>
      <c r="VTR63" s="6"/>
      <c r="VTS63" s="6"/>
      <c r="VTT63" s="6"/>
      <c r="VTU63" s="6"/>
      <c r="VTV63" s="6"/>
      <c r="VTW63" s="6"/>
      <c r="VTX63" s="6"/>
      <c r="VTY63" s="6"/>
      <c r="VTZ63" s="6"/>
      <c r="VUA63" s="6"/>
      <c r="VUB63" s="6"/>
      <c r="VUC63" s="6"/>
      <c r="VUD63" s="6"/>
      <c r="VUE63" s="6"/>
      <c r="VUF63" s="6"/>
      <c r="VUG63" s="6"/>
      <c r="VUH63" s="6"/>
      <c r="VUI63" s="6"/>
      <c r="VUJ63" s="6"/>
      <c r="VUK63" s="6"/>
      <c r="VUL63" s="6"/>
      <c r="VUM63" s="6"/>
      <c r="VUN63" s="6"/>
      <c r="VUO63" s="6"/>
      <c r="VUP63" s="6"/>
      <c r="VUQ63" s="6"/>
      <c r="VUR63" s="6"/>
      <c r="VUS63" s="6"/>
      <c r="VUT63" s="6"/>
      <c r="VUU63" s="6"/>
      <c r="VUV63" s="6"/>
      <c r="VUW63" s="6"/>
      <c r="VUX63" s="6"/>
      <c r="VUY63" s="6"/>
      <c r="VUZ63" s="6"/>
      <c r="VVA63" s="6"/>
      <c r="VVB63" s="6"/>
      <c r="VVC63" s="6"/>
      <c r="VVD63" s="6"/>
      <c r="VVE63" s="6"/>
      <c r="VVF63" s="6"/>
      <c r="VVG63" s="6"/>
      <c r="VVH63" s="6"/>
      <c r="VVI63" s="6"/>
      <c r="VVJ63" s="6"/>
      <c r="VVK63" s="6"/>
      <c r="VVL63" s="6"/>
      <c r="VVM63" s="6"/>
      <c r="VVN63" s="6"/>
      <c r="VVO63" s="6"/>
      <c r="VVP63" s="6"/>
      <c r="VVQ63" s="6"/>
      <c r="VVR63" s="6"/>
      <c r="VVS63" s="6"/>
      <c r="VVT63" s="6"/>
      <c r="VVU63" s="6"/>
      <c r="VVV63" s="6"/>
      <c r="VVW63" s="6"/>
      <c r="VVX63" s="6"/>
      <c r="VVY63" s="6"/>
      <c r="VVZ63" s="6"/>
      <c r="VWA63" s="6"/>
      <c r="VWB63" s="6"/>
      <c r="VWC63" s="6"/>
      <c r="VWD63" s="6"/>
      <c r="VWE63" s="6"/>
      <c r="VWF63" s="6"/>
      <c r="VWG63" s="6"/>
      <c r="VWH63" s="6"/>
      <c r="VWI63" s="6"/>
      <c r="VWJ63" s="6"/>
      <c r="VWK63" s="6"/>
      <c r="VWL63" s="6"/>
      <c r="VWM63" s="6"/>
      <c r="VWN63" s="6"/>
      <c r="VWO63" s="6"/>
      <c r="VWP63" s="6"/>
      <c r="VWQ63" s="6"/>
      <c r="VWR63" s="6"/>
      <c r="VWS63" s="6"/>
      <c r="VWT63" s="6"/>
      <c r="VWU63" s="6"/>
      <c r="VWV63" s="6"/>
      <c r="VWW63" s="6"/>
      <c r="VWX63" s="6"/>
      <c r="VWY63" s="6"/>
      <c r="VWZ63" s="6"/>
      <c r="VXA63" s="6"/>
      <c r="VXB63" s="6"/>
      <c r="VXC63" s="6"/>
      <c r="VXD63" s="6"/>
      <c r="VXE63" s="6"/>
      <c r="VXF63" s="6"/>
      <c r="VXG63" s="6"/>
      <c r="VXH63" s="6"/>
      <c r="VXI63" s="6"/>
      <c r="VXJ63" s="6"/>
      <c r="VXK63" s="6"/>
      <c r="VXL63" s="6"/>
      <c r="VXM63" s="6"/>
      <c r="VXN63" s="6"/>
      <c r="VXO63" s="6"/>
      <c r="VXP63" s="6"/>
      <c r="VXQ63" s="6"/>
      <c r="VXR63" s="6"/>
      <c r="VXS63" s="6"/>
      <c r="VXT63" s="6"/>
      <c r="VXU63" s="6"/>
      <c r="VXV63" s="6"/>
      <c r="VXW63" s="6"/>
      <c r="VXX63" s="6"/>
      <c r="VXY63" s="6"/>
      <c r="VXZ63" s="6"/>
      <c r="VYA63" s="6"/>
      <c r="VYB63" s="6"/>
      <c r="VYC63" s="6"/>
      <c r="VYD63" s="6"/>
      <c r="VYE63" s="6"/>
      <c r="VYF63" s="6"/>
      <c r="VYG63" s="6"/>
      <c r="VYH63" s="6"/>
      <c r="VYI63" s="6"/>
      <c r="VYJ63" s="6"/>
      <c r="VYK63" s="6"/>
      <c r="VYL63" s="6"/>
      <c r="VYM63" s="6"/>
      <c r="VYN63" s="6"/>
      <c r="VYO63" s="6"/>
      <c r="VYP63" s="6"/>
      <c r="VYQ63" s="6"/>
      <c r="VYR63" s="6"/>
      <c r="VYS63" s="6"/>
      <c r="VYT63" s="6"/>
      <c r="VYU63" s="6"/>
      <c r="VYV63" s="6"/>
      <c r="VYW63" s="6"/>
      <c r="VYX63" s="6"/>
      <c r="VYY63" s="6"/>
      <c r="VYZ63" s="6"/>
      <c r="VZA63" s="6"/>
      <c r="VZB63" s="6"/>
      <c r="VZC63" s="6"/>
      <c r="VZD63" s="6"/>
      <c r="VZE63" s="6"/>
      <c r="VZF63" s="6"/>
      <c r="VZG63" s="6"/>
      <c r="VZH63" s="6"/>
      <c r="VZI63" s="6"/>
      <c r="VZJ63" s="6"/>
      <c r="VZK63" s="6"/>
      <c r="VZL63" s="6"/>
      <c r="VZM63" s="6"/>
      <c r="VZN63" s="6"/>
      <c r="VZO63" s="6"/>
      <c r="VZP63" s="6"/>
      <c r="VZQ63" s="6"/>
      <c r="VZR63" s="6"/>
      <c r="VZS63" s="6"/>
      <c r="VZT63" s="6"/>
      <c r="VZU63" s="6"/>
      <c r="VZV63" s="6"/>
      <c r="VZW63" s="6"/>
      <c r="VZX63" s="6"/>
      <c r="VZY63" s="6"/>
      <c r="VZZ63" s="6"/>
      <c r="WAA63" s="6"/>
      <c r="WAB63" s="6"/>
      <c r="WAC63" s="6"/>
      <c r="WAD63" s="6"/>
      <c r="WAE63" s="6"/>
      <c r="WAF63" s="6"/>
      <c r="WAG63" s="6"/>
      <c r="WAH63" s="6"/>
      <c r="WAI63" s="6"/>
      <c r="WAJ63" s="6"/>
      <c r="WAK63" s="6"/>
      <c r="WAL63" s="6"/>
      <c r="WAM63" s="6"/>
      <c r="WAN63" s="6"/>
      <c r="WAO63" s="6"/>
      <c r="WAP63" s="6"/>
      <c r="WAQ63" s="6"/>
      <c r="WAR63" s="6"/>
      <c r="WAS63" s="6"/>
      <c r="WAT63" s="6"/>
      <c r="WAU63" s="6"/>
      <c r="WAV63" s="6"/>
      <c r="WAW63" s="6"/>
      <c r="WAX63" s="6"/>
      <c r="WAY63" s="6"/>
      <c r="WAZ63" s="6"/>
      <c r="WBA63" s="6"/>
      <c r="WBB63" s="6"/>
      <c r="WBC63" s="6"/>
      <c r="WBD63" s="6"/>
      <c r="WBE63" s="6"/>
      <c r="WBF63" s="6"/>
      <c r="WBG63" s="6"/>
      <c r="WBH63" s="6"/>
      <c r="WBI63" s="6"/>
      <c r="WBJ63" s="6"/>
      <c r="WBK63" s="6"/>
      <c r="WBL63" s="6"/>
      <c r="WBM63" s="6"/>
      <c r="WBN63" s="6"/>
      <c r="WBO63" s="6"/>
      <c r="WBP63" s="6"/>
      <c r="WBQ63" s="6"/>
      <c r="WBR63" s="6"/>
      <c r="WBS63" s="6"/>
      <c r="WBT63" s="6"/>
      <c r="WBU63" s="6"/>
      <c r="WBV63" s="6"/>
      <c r="WBW63" s="6"/>
      <c r="WBX63" s="6"/>
      <c r="WBY63" s="6"/>
      <c r="WBZ63" s="6"/>
      <c r="WCA63" s="6"/>
      <c r="WCB63" s="6"/>
      <c r="WCC63" s="6"/>
      <c r="WCD63" s="6"/>
      <c r="WCE63" s="6"/>
      <c r="WCF63" s="6"/>
      <c r="WCG63" s="6"/>
      <c r="WCH63" s="6"/>
      <c r="WCI63" s="6"/>
      <c r="WCJ63" s="6"/>
      <c r="WCK63" s="6"/>
      <c r="WCL63" s="6"/>
      <c r="WCM63" s="6"/>
      <c r="WCN63" s="6"/>
      <c r="WCO63" s="6"/>
      <c r="WCP63" s="6"/>
      <c r="WCQ63" s="6"/>
      <c r="WCR63" s="6"/>
      <c r="WCS63" s="6"/>
      <c r="WCT63" s="6"/>
      <c r="WCU63" s="6"/>
      <c r="WCV63" s="6"/>
      <c r="WCW63" s="6"/>
      <c r="WCX63" s="6"/>
      <c r="WCY63" s="6"/>
      <c r="WCZ63" s="6"/>
      <c r="WDA63" s="6"/>
      <c r="WDB63" s="6"/>
      <c r="WDC63" s="6"/>
      <c r="WDD63" s="6"/>
      <c r="WDE63" s="6"/>
      <c r="WDF63" s="6"/>
      <c r="WDG63" s="6"/>
      <c r="WDH63" s="6"/>
      <c r="WDI63" s="6"/>
      <c r="WDJ63" s="6"/>
      <c r="WDK63" s="6"/>
      <c r="WDL63" s="6"/>
      <c r="WDM63" s="6"/>
      <c r="WDN63" s="6"/>
      <c r="WDO63" s="6"/>
      <c r="WDP63" s="6"/>
      <c r="WDQ63" s="6"/>
      <c r="WDR63" s="6"/>
      <c r="WDS63" s="6"/>
      <c r="WDT63" s="6"/>
      <c r="WDU63" s="6"/>
      <c r="WDV63" s="6"/>
      <c r="WDW63" s="6"/>
      <c r="WDX63" s="6"/>
      <c r="WDY63" s="6"/>
      <c r="WDZ63" s="6"/>
      <c r="WEA63" s="6"/>
      <c r="WEB63" s="6"/>
      <c r="WEC63" s="6"/>
      <c r="WED63" s="6"/>
      <c r="WEE63" s="6"/>
      <c r="WEF63" s="6"/>
      <c r="WEG63" s="6"/>
      <c r="WEH63" s="6"/>
      <c r="WEI63" s="6"/>
      <c r="WEJ63" s="6"/>
      <c r="WEK63" s="6"/>
      <c r="WEL63" s="6"/>
      <c r="WEM63" s="6"/>
      <c r="WEN63" s="6"/>
      <c r="WEO63" s="6"/>
      <c r="WEP63" s="6"/>
      <c r="WEQ63" s="6"/>
      <c r="WER63" s="6"/>
      <c r="WES63" s="6"/>
      <c r="WET63" s="6"/>
      <c r="WEU63" s="6"/>
      <c r="WEV63" s="6"/>
      <c r="WEW63" s="6"/>
      <c r="WEX63" s="6"/>
      <c r="WEY63" s="6"/>
      <c r="WEZ63" s="6"/>
      <c r="WFA63" s="6"/>
      <c r="WFB63" s="6"/>
      <c r="WFC63" s="6"/>
      <c r="WFD63" s="6"/>
      <c r="WFE63" s="6"/>
      <c r="WFF63" s="6"/>
      <c r="WFG63" s="6"/>
      <c r="WFH63" s="6"/>
      <c r="WFI63" s="6"/>
      <c r="WFJ63" s="6"/>
      <c r="WFK63" s="6"/>
      <c r="WFL63" s="6"/>
      <c r="WFM63" s="6"/>
      <c r="WFN63" s="6"/>
      <c r="WFO63" s="6"/>
      <c r="WFP63" s="6"/>
      <c r="WFQ63" s="6"/>
      <c r="WFR63" s="6"/>
      <c r="WFS63" s="6"/>
      <c r="WFT63" s="6"/>
      <c r="WFU63" s="6"/>
      <c r="WFV63" s="6"/>
      <c r="WFW63" s="6"/>
      <c r="WFX63" s="6"/>
      <c r="WFY63" s="6"/>
      <c r="WFZ63" s="6"/>
      <c r="WGA63" s="6"/>
      <c r="WGB63" s="6"/>
      <c r="WGC63" s="6"/>
      <c r="WGD63" s="6"/>
      <c r="WGE63" s="6"/>
      <c r="WGF63" s="6"/>
      <c r="WGG63" s="6"/>
      <c r="WGH63" s="6"/>
      <c r="WGI63" s="6"/>
      <c r="WGJ63" s="6"/>
      <c r="WGK63" s="6"/>
      <c r="WGL63" s="6"/>
      <c r="WGM63" s="6"/>
      <c r="WGN63" s="6"/>
      <c r="WGO63" s="6"/>
      <c r="WGP63" s="6"/>
      <c r="WGQ63" s="6"/>
      <c r="WGR63" s="6"/>
      <c r="WGS63" s="6"/>
      <c r="WGT63" s="6"/>
      <c r="WGU63" s="6"/>
      <c r="WGV63" s="6"/>
      <c r="WGW63" s="6"/>
      <c r="WGX63" s="6"/>
      <c r="WGY63" s="6"/>
      <c r="WGZ63" s="6"/>
      <c r="WHA63" s="6"/>
      <c r="WHB63" s="6"/>
      <c r="WHC63" s="6"/>
      <c r="WHD63" s="6"/>
      <c r="WHE63" s="6"/>
      <c r="WHF63" s="6"/>
      <c r="WHG63" s="6"/>
      <c r="WHH63" s="6"/>
      <c r="WHI63" s="6"/>
      <c r="WHJ63" s="6"/>
      <c r="WHK63" s="6"/>
      <c r="WHL63" s="6"/>
      <c r="WHM63" s="6"/>
      <c r="WHN63" s="6"/>
      <c r="WHO63" s="6"/>
      <c r="WHP63" s="6"/>
      <c r="WHQ63" s="6"/>
      <c r="WHR63" s="6"/>
      <c r="WHS63" s="6"/>
      <c r="WHT63" s="6"/>
      <c r="WHU63" s="6"/>
      <c r="WHV63" s="6"/>
      <c r="WHW63" s="6"/>
      <c r="WHX63" s="6"/>
      <c r="WHY63" s="6"/>
      <c r="WHZ63" s="6"/>
      <c r="WIA63" s="6"/>
      <c r="WIB63" s="6"/>
      <c r="WIC63" s="6"/>
      <c r="WID63" s="6"/>
      <c r="WIE63" s="6"/>
      <c r="WIF63" s="6"/>
      <c r="WIG63" s="6"/>
      <c r="WIH63" s="6"/>
      <c r="WII63" s="6"/>
      <c r="WIJ63" s="6"/>
      <c r="WIK63" s="6"/>
      <c r="WIL63" s="6"/>
      <c r="WIM63" s="6"/>
      <c r="WIN63" s="6"/>
      <c r="WIO63" s="6"/>
      <c r="WIP63" s="6"/>
      <c r="WIQ63" s="6"/>
      <c r="WIR63" s="6"/>
      <c r="WIS63" s="6"/>
      <c r="WIT63" s="6"/>
      <c r="WIU63" s="6"/>
      <c r="WIV63" s="6"/>
      <c r="WIW63" s="6"/>
      <c r="WIX63" s="6"/>
      <c r="WIY63" s="6"/>
      <c r="WIZ63" s="6"/>
      <c r="WJA63" s="6"/>
      <c r="WJB63" s="6"/>
      <c r="WJC63" s="6"/>
      <c r="WJD63" s="6"/>
      <c r="WJE63" s="6"/>
      <c r="WJF63" s="6"/>
      <c r="WJG63" s="6"/>
      <c r="WJH63" s="6"/>
      <c r="WJI63" s="6"/>
      <c r="WJJ63" s="6"/>
      <c r="WJK63" s="6"/>
      <c r="WJL63" s="6"/>
      <c r="WJM63" s="6"/>
      <c r="WJN63" s="6"/>
      <c r="WJO63" s="6"/>
      <c r="WJP63" s="6"/>
      <c r="WJQ63" s="6"/>
      <c r="WJR63" s="6"/>
      <c r="WJS63" s="6"/>
      <c r="WJT63" s="6"/>
      <c r="WJU63" s="6"/>
      <c r="WJV63" s="6"/>
      <c r="WJW63" s="6"/>
      <c r="WJX63" s="6"/>
      <c r="WJY63" s="6"/>
      <c r="WJZ63" s="6"/>
      <c r="WKA63" s="6"/>
      <c r="WKB63" s="6"/>
      <c r="WKC63" s="6"/>
      <c r="WKD63" s="6"/>
      <c r="WKE63" s="6"/>
      <c r="WKF63" s="6"/>
      <c r="WKG63" s="6"/>
      <c r="WKH63" s="6"/>
      <c r="WKI63" s="6"/>
      <c r="WKJ63" s="6"/>
      <c r="WKK63" s="6"/>
      <c r="WKL63" s="6"/>
      <c r="WKM63" s="6"/>
      <c r="WKN63" s="6"/>
      <c r="WKO63" s="6"/>
      <c r="WKP63" s="6"/>
      <c r="WKQ63" s="6"/>
      <c r="WKR63" s="6"/>
      <c r="WKS63" s="6"/>
      <c r="WKT63" s="6"/>
      <c r="WKU63" s="6"/>
      <c r="WKV63" s="6"/>
      <c r="WKW63" s="6"/>
      <c r="WKX63" s="6"/>
      <c r="WKY63" s="6"/>
      <c r="WKZ63" s="6"/>
      <c r="WLA63" s="6"/>
      <c r="WLB63" s="6"/>
      <c r="WLC63" s="6"/>
      <c r="WLD63" s="6"/>
      <c r="WLE63" s="6"/>
      <c r="WLF63" s="6"/>
      <c r="WLG63" s="6"/>
      <c r="WLH63" s="6"/>
      <c r="WLI63" s="6"/>
      <c r="WLJ63" s="6"/>
      <c r="WLK63" s="6"/>
      <c r="WLL63" s="6"/>
      <c r="WLM63" s="6"/>
      <c r="WLN63" s="6"/>
      <c r="WLO63" s="6"/>
      <c r="WLP63" s="6"/>
      <c r="WLQ63" s="6"/>
      <c r="WLR63" s="6"/>
      <c r="WLS63" s="6"/>
      <c r="WLT63" s="6"/>
      <c r="WLU63" s="6"/>
      <c r="WLV63" s="6"/>
      <c r="WLW63" s="6"/>
      <c r="WLX63" s="6"/>
      <c r="WLY63" s="6"/>
      <c r="WLZ63" s="6"/>
      <c r="WMA63" s="6"/>
      <c r="WMB63" s="6"/>
      <c r="WMC63" s="6"/>
      <c r="WMD63" s="6"/>
      <c r="WME63" s="6"/>
      <c r="WMF63" s="6"/>
      <c r="WMG63" s="6"/>
      <c r="WMH63" s="6"/>
      <c r="WMI63" s="6"/>
      <c r="WMJ63" s="6"/>
      <c r="WMK63" s="6"/>
      <c r="WML63" s="6"/>
      <c r="WMM63" s="6"/>
      <c r="WMN63" s="6"/>
      <c r="WMO63" s="6"/>
      <c r="WMP63" s="6"/>
      <c r="WMQ63" s="6"/>
      <c r="WMR63" s="6"/>
      <c r="WMS63" s="6"/>
      <c r="WMT63" s="6"/>
      <c r="WMU63" s="6"/>
      <c r="WMV63" s="6"/>
      <c r="WMW63" s="6"/>
      <c r="WMX63" s="6"/>
      <c r="WMY63" s="6"/>
      <c r="WMZ63" s="6"/>
      <c r="WNA63" s="6"/>
      <c r="WNB63" s="6"/>
      <c r="WNC63" s="6"/>
      <c r="WND63" s="6"/>
      <c r="WNE63" s="6"/>
      <c r="WNF63" s="6"/>
      <c r="WNG63" s="6"/>
      <c r="WNH63" s="6"/>
      <c r="WNI63" s="6"/>
      <c r="WNJ63" s="6"/>
      <c r="WNK63" s="6"/>
      <c r="WNL63" s="6"/>
      <c r="WNM63" s="6"/>
      <c r="WNN63" s="6"/>
      <c r="WNO63" s="6"/>
      <c r="WNP63" s="6"/>
      <c r="WNQ63" s="6"/>
      <c r="WNR63" s="6"/>
      <c r="WNS63" s="6"/>
      <c r="WNT63" s="6"/>
      <c r="WNU63" s="6"/>
      <c r="WNV63" s="6"/>
      <c r="WNW63" s="6"/>
      <c r="WNX63" s="6"/>
      <c r="WNY63" s="6"/>
      <c r="WNZ63" s="6"/>
      <c r="WOA63" s="6"/>
      <c r="WOB63" s="6"/>
      <c r="WOC63" s="6"/>
      <c r="WOD63" s="6"/>
      <c r="WOE63" s="6"/>
      <c r="WOF63" s="6"/>
      <c r="WOG63" s="6"/>
      <c r="WOH63" s="6"/>
      <c r="WOI63" s="6"/>
      <c r="WOJ63" s="6"/>
      <c r="WOK63" s="6"/>
      <c r="WOL63" s="6"/>
      <c r="WOM63" s="6"/>
      <c r="WON63" s="6"/>
      <c r="WOO63" s="6"/>
      <c r="WOP63" s="6"/>
      <c r="WOQ63" s="6"/>
      <c r="WOR63" s="6"/>
      <c r="WOS63" s="6"/>
      <c r="WOT63" s="6"/>
      <c r="WOU63" s="6"/>
      <c r="WOV63" s="6"/>
      <c r="WOW63" s="6"/>
      <c r="WOX63" s="6"/>
      <c r="WOY63" s="6"/>
      <c r="WOZ63" s="6"/>
      <c r="WPA63" s="6"/>
      <c r="WPB63" s="6"/>
      <c r="WPC63" s="6"/>
      <c r="WPD63" s="6"/>
      <c r="WPE63" s="6"/>
      <c r="WPF63" s="6"/>
      <c r="WPG63" s="6"/>
      <c r="WPH63" s="6"/>
      <c r="WPI63" s="6"/>
      <c r="WPJ63" s="6"/>
      <c r="WPK63" s="6"/>
      <c r="WPL63" s="6"/>
      <c r="WPM63" s="6"/>
      <c r="WPN63" s="6"/>
      <c r="WPO63" s="6"/>
      <c r="WPP63" s="6"/>
      <c r="WPQ63" s="6"/>
      <c r="WPR63" s="6"/>
      <c r="WPS63" s="6"/>
      <c r="WPT63" s="6"/>
      <c r="WPU63" s="6"/>
      <c r="WPV63" s="6"/>
      <c r="WPW63" s="6"/>
      <c r="WPX63" s="6"/>
      <c r="WPY63" s="6"/>
      <c r="WPZ63" s="6"/>
      <c r="WQA63" s="6"/>
      <c r="WQB63" s="6"/>
      <c r="WQC63" s="6"/>
      <c r="WQD63" s="6"/>
      <c r="WQE63" s="6"/>
      <c r="WQF63" s="6"/>
      <c r="WQG63" s="6"/>
      <c r="WQH63" s="6"/>
      <c r="WQI63" s="6"/>
      <c r="WQJ63" s="6"/>
      <c r="WQK63" s="6"/>
      <c r="WQL63" s="6"/>
      <c r="WQM63" s="6"/>
      <c r="WQN63" s="6"/>
      <c r="WQO63" s="6"/>
      <c r="WQP63" s="6"/>
      <c r="WQQ63" s="6"/>
      <c r="WQR63" s="6"/>
      <c r="WQS63" s="6"/>
      <c r="WQT63" s="6"/>
      <c r="WQU63" s="6"/>
      <c r="WQV63" s="6"/>
      <c r="WQW63" s="6"/>
      <c r="WQX63" s="6"/>
      <c r="WQY63" s="6"/>
      <c r="WQZ63" s="6"/>
      <c r="WRA63" s="6"/>
      <c r="WRB63" s="6"/>
      <c r="WRC63" s="6"/>
      <c r="WRD63" s="6"/>
      <c r="WRE63" s="6"/>
      <c r="WRF63" s="6"/>
      <c r="WRG63" s="6"/>
      <c r="WRH63" s="6"/>
      <c r="WRI63" s="6"/>
      <c r="WRJ63" s="6"/>
      <c r="WRK63" s="6"/>
      <c r="WRL63" s="6"/>
      <c r="WRM63" s="6"/>
      <c r="WRN63" s="6"/>
      <c r="WRO63" s="6"/>
      <c r="WRP63" s="6"/>
      <c r="WRQ63" s="6"/>
      <c r="WRR63" s="6"/>
      <c r="WRS63" s="6"/>
      <c r="WRT63" s="6"/>
      <c r="WRU63" s="6"/>
      <c r="WRV63" s="6"/>
      <c r="WRW63" s="6"/>
      <c r="WRX63" s="6"/>
      <c r="WRY63" s="6"/>
      <c r="WRZ63" s="6"/>
      <c r="WSA63" s="6"/>
      <c r="WSB63" s="6"/>
      <c r="WSC63" s="6"/>
      <c r="WSD63" s="6"/>
      <c r="WSE63" s="6"/>
      <c r="WSF63" s="6"/>
      <c r="WSG63" s="6"/>
      <c r="WSH63" s="6"/>
      <c r="WSI63" s="6"/>
      <c r="WSJ63" s="6"/>
      <c r="WSK63" s="6"/>
      <c r="WSL63" s="6"/>
      <c r="WSM63" s="6"/>
      <c r="WSN63" s="6"/>
      <c r="WSO63" s="6"/>
      <c r="WSP63" s="6"/>
      <c r="WSQ63" s="6"/>
      <c r="WSR63" s="6"/>
      <c r="WSS63" s="6"/>
      <c r="WST63" s="6"/>
      <c r="WSU63" s="6"/>
      <c r="WSV63" s="6"/>
      <c r="WSW63" s="6"/>
      <c r="WSX63" s="6"/>
      <c r="WSY63" s="6"/>
      <c r="WSZ63" s="6"/>
      <c r="WTA63" s="6"/>
      <c r="WTB63" s="6"/>
      <c r="WTC63" s="6"/>
      <c r="WTD63" s="6"/>
      <c r="WTE63" s="6"/>
      <c r="WTF63" s="6"/>
      <c r="WTG63" s="6"/>
      <c r="WTH63" s="6"/>
      <c r="WTI63" s="6"/>
      <c r="WTJ63" s="6"/>
      <c r="WTK63" s="6"/>
      <c r="WTL63" s="6"/>
      <c r="WTM63" s="6"/>
      <c r="WTN63" s="6"/>
      <c r="WTO63" s="6"/>
      <c r="WTP63" s="6"/>
      <c r="WTQ63" s="6"/>
      <c r="WTR63" s="6"/>
      <c r="WTS63" s="6"/>
      <c r="WTT63" s="6"/>
      <c r="WTU63" s="6"/>
      <c r="WTV63" s="6"/>
      <c r="WTW63" s="6"/>
      <c r="WTX63" s="6"/>
      <c r="WTY63" s="6"/>
      <c r="WTZ63" s="6"/>
      <c r="WUA63" s="6"/>
      <c r="WUB63" s="6"/>
      <c r="WUC63" s="6"/>
      <c r="WUD63" s="6"/>
      <c r="WUE63" s="6"/>
      <c r="WUF63" s="6"/>
      <c r="WUG63" s="6"/>
      <c r="WUH63" s="6"/>
      <c r="WUI63" s="6"/>
      <c r="WUJ63" s="6"/>
      <c r="WUK63" s="6"/>
      <c r="WUL63" s="6"/>
      <c r="WUM63" s="6"/>
      <c r="WUN63" s="6"/>
      <c r="WUO63" s="6"/>
      <c r="WUP63" s="6"/>
      <c r="WUQ63" s="6"/>
      <c r="WUR63" s="6"/>
      <c r="WUS63" s="6"/>
      <c r="WUT63" s="6"/>
      <c r="WUU63" s="6"/>
      <c r="WUV63" s="6"/>
      <c r="WUW63" s="6"/>
      <c r="WUX63" s="6"/>
      <c r="WUY63" s="6"/>
      <c r="WUZ63" s="6"/>
      <c r="WVA63" s="6"/>
      <c r="WVB63" s="6"/>
      <c r="WVC63" s="6"/>
      <c r="WVD63" s="6"/>
      <c r="WVE63" s="6"/>
      <c r="WVF63" s="6"/>
      <c r="WVG63" s="6"/>
      <c r="WVH63" s="6"/>
      <c r="WVI63" s="6"/>
      <c r="WVJ63" s="6"/>
      <c r="WVK63" s="6"/>
      <c r="WVL63" s="6"/>
      <c r="WVM63" s="6"/>
      <c r="WVN63" s="6"/>
      <c r="WVO63" s="6"/>
      <c r="WVP63" s="6"/>
      <c r="WVQ63" s="6"/>
      <c r="WVR63" s="6"/>
      <c r="WVS63" s="6"/>
      <c r="WVT63" s="6"/>
      <c r="WVU63" s="6"/>
      <c r="WVV63" s="6"/>
      <c r="WVW63" s="6"/>
      <c r="WVX63" s="6"/>
      <c r="WVY63" s="6"/>
      <c r="WVZ63" s="6"/>
      <c r="WWA63" s="6"/>
      <c r="WWB63" s="6"/>
      <c r="WWC63" s="6"/>
      <c r="WWD63" s="6"/>
      <c r="WWE63" s="6"/>
      <c r="WWF63" s="6"/>
      <c r="WWG63" s="6"/>
      <c r="WWH63" s="6"/>
      <c r="WWI63" s="6"/>
      <c r="WWJ63" s="6"/>
      <c r="WWK63" s="6"/>
      <c r="WWL63" s="6"/>
      <c r="WWM63" s="6"/>
      <c r="WWN63" s="6"/>
      <c r="WWO63" s="6"/>
      <c r="WWP63" s="6"/>
      <c r="WWQ63" s="6"/>
      <c r="WWR63" s="6"/>
      <c r="WWS63" s="6"/>
      <c r="WWT63" s="6"/>
      <c r="WWU63" s="6"/>
      <c r="WWV63" s="6"/>
      <c r="WWW63" s="6"/>
      <c r="WWX63" s="6"/>
      <c r="WWY63" s="6"/>
      <c r="WWZ63" s="6"/>
      <c r="WXA63" s="6"/>
      <c r="WXB63" s="6"/>
      <c r="WXC63" s="6"/>
      <c r="WXD63" s="6"/>
      <c r="WXE63" s="6"/>
      <c r="WXF63" s="6"/>
      <c r="WXG63" s="6"/>
      <c r="WXH63" s="6"/>
      <c r="WXI63" s="6"/>
      <c r="WXJ63" s="6"/>
      <c r="WXK63" s="6"/>
      <c r="WXL63" s="6"/>
      <c r="WXM63" s="6"/>
      <c r="WXN63" s="6"/>
      <c r="WXO63" s="6"/>
      <c r="WXP63" s="6"/>
      <c r="WXQ63" s="6"/>
      <c r="WXR63" s="6"/>
      <c r="WXS63" s="6"/>
      <c r="WXT63" s="6"/>
      <c r="WXU63" s="6"/>
      <c r="WXV63" s="6"/>
      <c r="WXW63" s="6"/>
      <c r="WXX63" s="6"/>
      <c r="WXY63" s="6"/>
      <c r="WXZ63" s="6"/>
      <c r="WYA63" s="6"/>
      <c r="WYB63" s="6"/>
      <c r="WYC63" s="6"/>
      <c r="WYD63" s="6"/>
      <c r="WYE63" s="6"/>
      <c r="WYF63" s="6"/>
      <c r="WYG63" s="6"/>
      <c r="WYH63" s="6"/>
      <c r="WYI63" s="6"/>
      <c r="WYJ63" s="6"/>
      <c r="WYK63" s="6"/>
      <c r="WYL63" s="6"/>
      <c r="WYM63" s="6"/>
      <c r="WYN63" s="6"/>
      <c r="WYO63" s="6"/>
      <c r="WYP63" s="6"/>
      <c r="WYQ63" s="6"/>
      <c r="WYR63" s="6"/>
      <c r="WYS63" s="6"/>
      <c r="WYT63" s="6"/>
      <c r="WYU63" s="6"/>
      <c r="WYV63" s="6"/>
      <c r="WYW63" s="6"/>
      <c r="WYX63" s="6"/>
      <c r="WYY63" s="6"/>
      <c r="WYZ63" s="6"/>
      <c r="WZA63" s="6"/>
      <c r="WZB63" s="6"/>
      <c r="WZC63" s="6"/>
      <c r="WZD63" s="6"/>
      <c r="WZE63" s="6"/>
      <c r="WZF63" s="6"/>
      <c r="WZG63" s="6"/>
      <c r="WZH63" s="6"/>
      <c r="WZI63" s="6"/>
      <c r="WZJ63" s="6"/>
      <c r="WZK63" s="6"/>
      <c r="WZL63" s="6"/>
      <c r="WZM63" s="6"/>
      <c r="WZN63" s="6"/>
      <c r="WZO63" s="6"/>
      <c r="WZP63" s="6"/>
      <c r="WZQ63" s="6"/>
      <c r="WZR63" s="6"/>
      <c r="WZS63" s="6"/>
      <c r="WZT63" s="6"/>
      <c r="WZU63" s="6"/>
      <c r="WZV63" s="6"/>
      <c r="WZW63" s="6"/>
      <c r="WZX63" s="6"/>
      <c r="WZY63" s="6"/>
      <c r="WZZ63" s="6"/>
      <c r="XAA63" s="6"/>
      <c r="XAB63" s="6"/>
      <c r="XAC63" s="6"/>
      <c r="XAD63" s="6"/>
      <c r="XAE63" s="6"/>
      <c r="XAF63" s="6"/>
      <c r="XAG63" s="6"/>
      <c r="XAH63" s="6"/>
      <c r="XAI63" s="6"/>
      <c r="XAJ63" s="6"/>
      <c r="XAK63" s="6"/>
      <c r="XAL63" s="6"/>
      <c r="XAM63" s="6"/>
      <c r="XAN63" s="6"/>
      <c r="XAO63" s="6"/>
      <c r="XAP63" s="6"/>
      <c r="XAQ63" s="6"/>
      <c r="XAR63" s="6"/>
      <c r="XAS63" s="6"/>
      <c r="XAT63" s="6"/>
      <c r="XAU63" s="6"/>
      <c r="XAV63" s="6"/>
      <c r="XAW63" s="6"/>
      <c r="XAX63" s="6"/>
      <c r="XAY63" s="6"/>
      <c r="XAZ63" s="6"/>
      <c r="XBA63" s="6"/>
      <c r="XBB63" s="6"/>
      <c r="XBC63" s="6"/>
      <c r="XBD63" s="6"/>
      <c r="XBE63" s="6"/>
      <c r="XBF63" s="6"/>
      <c r="XBG63" s="6"/>
      <c r="XBH63" s="6"/>
      <c r="XBI63" s="6"/>
      <c r="XBJ63" s="6"/>
      <c r="XBK63" s="6"/>
      <c r="XBL63" s="6"/>
      <c r="XBM63" s="6"/>
      <c r="XBN63" s="6"/>
      <c r="XBO63" s="6"/>
      <c r="XBP63" s="6"/>
      <c r="XBQ63" s="6"/>
      <c r="XBR63" s="6"/>
      <c r="XBS63" s="6"/>
      <c r="XBT63" s="6"/>
      <c r="XBU63" s="6"/>
      <c r="XBV63" s="6"/>
      <c r="XBW63" s="6"/>
      <c r="XBX63" s="6"/>
      <c r="XBY63" s="6"/>
      <c r="XBZ63" s="6"/>
      <c r="XCA63" s="6"/>
      <c r="XCB63" s="6"/>
      <c r="XCC63" s="6"/>
      <c r="XCD63" s="6"/>
      <c r="XCE63" s="6"/>
      <c r="XCF63" s="6"/>
      <c r="XCG63" s="6"/>
      <c r="XCH63" s="6"/>
      <c r="XCI63" s="6"/>
      <c r="XCJ63" s="6"/>
      <c r="XCK63" s="6"/>
      <c r="XCL63" s="6"/>
      <c r="XCM63" s="6"/>
      <c r="XCN63" s="6"/>
      <c r="XCO63" s="6"/>
      <c r="XCP63" s="6"/>
      <c r="XCQ63" s="6"/>
      <c r="XCR63" s="6"/>
      <c r="XCS63" s="6"/>
      <c r="XCT63" s="6"/>
      <c r="XCU63" s="6"/>
      <c r="XCV63" s="6"/>
      <c r="XCW63" s="6"/>
      <c r="XCX63" s="6"/>
      <c r="XCY63" s="6"/>
      <c r="XCZ63" s="6"/>
      <c r="XDA63" s="6"/>
      <c r="XDB63" s="6"/>
      <c r="XDC63" s="6"/>
      <c r="XDD63" s="6"/>
      <c r="XDE63" s="6"/>
      <c r="XDF63" s="6"/>
      <c r="XDG63" s="6"/>
      <c r="XDH63" s="6"/>
      <c r="XDI63" s="6"/>
      <c r="XDJ63" s="6"/>
      <c r="XDK63" s="6"/>
      <c r="XDL63" s="6"/>
      <c r="XDM63" s="6"/>
      <c r="XDN63" s="6"/>
      <c r="XDO63" s="6"/>
      <c r="XDP63" s="6"/>
      <c r="XDQ63" s="6"/>
      <c r="XDR63" s="6"/>
      <c r="XDS63" s="6"/>
      <c r="XDT63" s="6"/>
      <c r="XDU63" s="6"/>
      <c r="XDV63" s="6"/>
      <c r="XDW63" s="6"/>
      <c r="XDX63" s="6"/>
      <c r="XDY63" s="6"/>
      <c r="XDZ63" s="6"/>
      <c r="XEA63" s="6"/>
      <c r="XEB63" s="6"/>
      <c r="XEC63" s="6"/>
      <c r="XED63" s="6"/>
      <c r="XEE63" s="6"/>
      <c r="XEF63" s="6"/>
      <c r="XEG63" s="6"/>
      <c r="XEH63" s="6"/>
      <c r="XEI63" s="6"/>
      <c r="XEJ63" s="6"/>
      <c r="XEK63" s="6"/>
      <c r="XEL63" s="6"/>
      <c r="XEM63" s="6"/>
      <c r="XEN63" s="6"/>
      <c r="XEO63" s="6"/>
      <c r="XEP63" s="6"/>
      <c r="XEQ63" s="6"/>
      <c r="XER63" s="6"/>
      <c r="XES63" s="6"/>
      <c r="XET63" s="6"/>
      <c r="XEU63" s="6"/>
      <c r="XEV63" s="6"/>
      <c r="XEW63" s="6"/>
      <c r="XEX63" s="6"/>
      <c r="XEY63" s="6"/>
    </row>
    <row r="64" s="3" customFormat="1" ht="56.25" outlineLevel="1" spans="1:27">
      <c r="A64" s="37">
        <v>1</v>
      </c>
      <c r="B64" s="64" t="s">
        <v>165</v>
      </c>
      <c r="C64" s="47" t="s">
        <v>166</v>
      </c>
      <c r="D64" s="47" t="s">
        <v>167</v>
      </c>
      <c r="E64" s="37" t="s">
        <v>83</v>
      </c>
      <c r="F64" s="41">
        <v>276.741</v>
      </c>
      <c r="G64" s="50">
        <v>228.5502</v>
      </c>
      <c r="H64" s="41">
        <v>173.04</v>
      </c>
      <c r="I64" s="41">
        <v>169.99</v>
      </c>
      <c r="J64" s="41">
        <v>161.3898</v>
      </c>
      <c r="K64" s="41">
        <v>245.8696</v>
      </c>
      <c r="L64" s="81">
        <f t="shared" ref="L64:L69" si="29">SUM(F64:K64)</f>
        <v>1255.5806</v>
      </c>
      <c r="M64" s="82">
        <v>13.5</v>
      </c>
      <c r="N64" s="82">
        <v>2.5</v>
      </c>
      <c r="O64" s="82">
        <v>1.02</v>
      </c>
      <c r="P64" s="83">
        <f t="shared" ref="P64:P69" si="30">N64*O64</f>
        <v>2.55</v>
      </c>
      <c r="Q64" s="82">
        <v>0.4</v>
      </c>
      <c r="R64" s="82">
        <v>0</v>
      </c>
      <c r="S64" s="100">
        <f>(M64+P64+Q64+R64)*$S$4</f>
        <v>1.645</v>
      </c>
      <c r="T64" s="83">
        <f t="shared" ref="T64:T69" si="31">M64+P64+Q64+R64+S64</f>
        <v>18.095</v>
      </c>
      <c r="U64" s="83">
        <f t="shared" ref="U64:U69" si="32">T64*L64</f>
        <v>22719.730957</v>
      </c>
      <c r="V64" s="104"/>
      <c r="W64" s="105"/>
      <c r="X64" s="106"/>
      <c r="Y64" s="20"/>
      <c r="Z64" s="20"/>
      <c r="AA64" s="20"/>
    </row>
    <row r="65" s="3" customFormat="1" spans="1:27">
      <c r="A65" s="32" t="s">
        <v>168</v>
      </c>
      <c r="B65" s="53" t="s">
        <v>169</v>
      </c>
      <c r="C65" s="47"/>
      <c r="D65" s="47"/>
      <c r="E65" s="37"/>
      <c r="F65" s="41"/>
      <c r="G65" s="50"/>
      <c r="H65" s="41"/>
      <c r="I65" s="41"/>
      <c r="J65" s="41"/>
      <c r="K65" s="41"/>
      <c r="L65" s="81"/>
      <c r="M65" s="82"/>
      <c r="N65" s="82"/>
      <c r="O65" s="82"/>
      <c r="P65" s="83"/>
      <c r="Q65" s="82"/>
      <c r="R65" s="82"/>
      <c r="S65" s="100"/>
      <c r="T65" s="83"/>
      <c r="U65" s="80">
        <f>SUM(U66)</f>
        <v>20409.4506</v>
      </c>
      <c r="V65" s="104"/>
      <c r="W65" s="105"/>
      <c r="X65" s="106"/>
      <c r="Y65" s="20"/>
      <c r="Z65" s="20"/>
      <c r="AA65" s="20"/>
    </row>
    <row r="66" s="3" customFormat="1" ht="72" outlineLevel="1" spans="1:27">
      <c r="A66" s="37">
        <v>1</v>
      </c>
      <c r="B66" s="62" t="s">
        <v>170</v>
      </c>
      <c r="C66" s="49" t="s">
        <v>171</v>
      </c>
      <c r="D66" s="49" t="s">
        <v>172</v>
      </c>
      <c r="E66" s="37" t="s">
        <v>104</v>
      </c>
      <c r="F66" s="41">
        <v>10.33</v>
      </c>
      <c r="G66" s="41">
        <v>10.33</v>
      </c>
      <c r="H66" s="41">
        <v>10.05</v>
      </c>
      <c r="I66" s="41">
        <v>10.33</v>
      </c>
      <c r="J66" s="41">
        <v>7.302</v>
      </c>
      <c r="K66" s="41">
        <v>17.22</v>
      </c>
      <c r="L66" s="81">
        <f t="shared" si="29"/>
        <v>65.562</v>
      </c>
      <c r="M66" s="82">
        <v>50</v>
      </c>
      <c r="N66" s="82">
        <v>150</v>
      </c>
      <c r="O66" s="82">
        <v>1.5</v>
      </c>
      <c r="P66" s="83">
        <f t="shared" si="30"/>
        <v>225</v>
      </c>
      <c r="Q66" s="82">
        <v>5</v>
      </c>
      <c r="R66" s="82">
        <v>3</v>
      </c>
      <c r="S66" s="100">
        <f>(M66+P66+Q66+R66)*$S$4</f>
        <v>28.3</v>
      </c>
      <c r="T66" s="83">
        <f t="shared" si="31"/>
        <v>311.3</v>
      </c>
      <c r="U66" s="83">
        <f t="shared" si="32"/>
        <v>20409.4506</v>
      </c>
      <c r="V66" s="104"/>
      <c r="W66" s="105"/>
      <c r="X66" s="106"/>
      <c r="Y66" s="20"/>
      <c r="Z66" s="20"/>
      <c r="AA66" s="20"/>
    </row>
    <row r="67" s="4" customFormat="1" ht="22" customHeight="1" spans="1:16384">
      <c r="A67" s="29"/>
      <c r="B67" s="29" t="s">
        <v>173</v>
      </c>
      <c r="C67" s="30"/>
      <c r="D67" s="30"/>
      <c r="E67" s="29"/>
      <c r="F67" s="113"/>
      <c r="G67" s="113"/>
      <c r="H67" s="113"/>
      <c r="I67" s="113"/>
      <c r="J67" s="113"/>
      <c r="K67" s="113"/>
      <c r="L67" s="144"/>
      <c r="M67" s="145"/>
      <c r="N67" s="145"/>
      <c r="O67" s="145"/>
      <c r="P67" s="144"/>
      <c r="Q67" s="145"/>
      <c r="R67" s="145"/>
      <c r="S67" s="147"/>
      <c r="T67" s="148"/>
      <c r="U67" s="94">
        <f>U68+U70+U83+U85+U92+U102+U113+U124+U126+U128</f>
        <v>18957250.4556035</v>
      </c>
      <c r="V67" s="95"/>
      <c r="W67" s="96"/>
      <c r="X67" s="97"/>
      <c r="Y67" s="109"/>
      <c r="Z67" s="109"/>
      <c r="AA67" s="109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0"/>
      <c r="CH67" s="110"/>
      <c r="CI67" s="110"/>
      <c r="CJ67" s="110"/>
      <c r="CK67" s="110"/>
      <c r="CL67" s="110"/>
      <c r="CM67" s="110"/>
      <c r="CN67" s="110"/>
      <c r="CO67" s="110"/>
      <c r="CP67" s="110"/>
      <c r="CQ67" s="110"/>
      <c r="CR67" s="110"/>
      <c r="CS67" s="110"/>
      <c r="CT67" s="110"/>
      <c r="CU67" s="110"/>
      <c r="CV67" s="110"/>
      <c r="CW67" s="110"/>
      <c r="CX67" s="110"/>
      <c r="CY67" s="110"/>
      <c r="CZ67" s="110"/>
      <c r="DA67" s="110"/>
      <c r="DB67" s="110"/>
      <c r="DC67" s="110"/>
      <c r="DD67" s="110"/>
      <c r="DE67" s="110"/>
      <c r="DF67" s="110"/>
      <c r="DG67" s="110"/>
      <c r="DH67" s="110"/>
      <c r="DI67" s="110"/>
      <c r="DJ67" s="110"/>
      <c r="DK67" s="110"/>
      <c r="DL67" s="110"/>
      <c r="DM67" s="110"/>
      <c r="DN67" s="110"/>
      <c r="DO67" s="110"/>
      <c r="DP67" s="110"/>
      <c r="DQ67" s="110"/>
      <c r="DR67" s="110"/>
      <c r="DS67" s="110"/>
      <c r="DT67" s="110"/>
      <c r="DU67" s="110"/>
      <c r="DV67" s="110"/>
      <c r="DW67" s="110"/>
      <c r="DX67" s="110"/>
      <c r="DY67" s="110"/>
      <c r="DZ67" s="110"/>
      <c r="EA67" s="110"/>
      <c r="EB67" s="110"/>
      <c r="EC67" s="110"/>
      <c r="ED67" s="110"/>
      <c r="EE67" s="110"/>
      <c r="EF67" s="110"/>
      <c r="EG67" s="110"/>
      <c r="EH67" s="110"/>
      <c r="EI67" s="110"/>
      <c r="EJ67" s="110"/>
      <c r="EK67" s="110"/>
      <c r="EL67" s="110"/>
      <c r="EM67" s="110"/>
      <c r="EN67" s="110"/>
      <c r="EO67" s="110"/>
      <c r="EP67" s="110"/>
      <c r="EQ67" s="110"/>
      <c r="ER67" s="110"/>
      <c r="ES67" s="110"/>
      <c r="ET67" s="110"/>
      <c r="EU67" s="110"/>
      <c r="EV67" s="110"/>
      <c r="EW67" s="110"/>
      <c r="EX67" s="110"/>
      <c r="EY67" s="110"/>
      <c r="EZ67" s="110"/>
      <c r="FA67" s="110"/>
      <c r="FB67" s="110"/>
      <c r="FC67" s="110"/>
      <c r="FD67" s="110"/>
      <c r="FE67" s="110"/>
      <c r="FF67" s="110"/>
      <c r="FG67" s="110"/>
      <c r="FH67" s="110"/>
      <c r="FI67" s="110"/>
      <c r="FJ67" s="110"/>
      <c r="FK67" s="110"/>
      <c r="FL67" s="110"/>
      <c r="FM67" s="110"/>
      <c r="FN67" s="110"/>
      <c r="FO67" s="110"/>
      <c r="FP67" s="110"/>
      <c r="FQ67" s="110"/>
      <c r="FR67" s="110"/>
      <c r="FS67" s="110"/>
      <c r="FT67" s="110"/>
      <c r="FU67" s="110"/>
      <c r="FV67" s="110"/>
      <c r="FW67" s="110"/>
      <c r="FX67" s="110"/>
      <c r="FY67" s="110"/>
      <c r="FZ67" s="110"/>
      <c r="GA67" s="110"/>
      <c r="GB67" s="110"/>
      <c r="GC67" s="110"/>
      <c r="GD67" s="110"/>
      <c r="GE67" s="110"/>
      <c r="GF67" s="110"/>
      <c r="GG67" s="110"/>
      <c r="GH67" s="110"/>
      <c r="GI67" s="110"/>
      <c r="GJ67" s="110"/>
      <c r="GK67" s="110"/>
      <c r="GL67" s="110"/>
      <c r="GM67" s="110"/>
      <c r="GN67" s="110"/>
      <c r="GO67" s="110"/>
      <c r="GP67" s="110"/>
      <c r="GQ67" s="110"/>
      <c r="GR67" s="110"/>
      <c r="GS67" s="110"/>
      <c r="GT67" s="110"/>
      <c r="GU67" s="110"/>
      <c r="GV67" s="110"/>
      <c r="GW67" s="110"/>
      <c r="GX67" s="110"/>
      <c r="GY67" s="110"/>
      <c r="GZ67" s="110"/>
      <c r="HA67" s="110"/>
      <c r="HB67" s="110"/>
      <c r="HC67" s="110"/>
      <c r="HD67" s="110"/>
      <c r="HE67" s="110"/>
      <c r="HF67" s="110"/>
      <c r="HG67" s="110"/>
      <c r="HH67" s="110"/>
      <c r="HI67" s="110"/>
      <c r="HJ67" s="110"/>
      <c r="HK67" s="110"/>
      <c r="HL67" s="110"/>
      <c r="HM67" s="110"/>
      <c r="HN67" s="110"/>
      <c r="HO67" s="110"/>
      <c r="HP67" s="110"/>
      <c r="HQ67" s="110"/>
      <c r="HR67" s="110"/>
      <c r="HS67" s="110"/>
      <c r="HT67" s="110"/>
      <c r="HU67" s="110"/>
      <c r="HV67" s="110"/>
      <c r="HW67" s="110"/>
      <c r="HX67" s="110"/>
      <c r="HY67" s="110"/>
      <c r="HZ67" s="110"/>
      <c r="IA67" s="110"/>
      <c r="IB67" s="110"/>
      <c r="IC67" s="110"/>
      <c r="ID67" s="110"/>
      <c r="IE67" s="110"/>
      <c r="IF67" s="110"/>
      <c r="IG67" s="110"/>
      <c r="IH67" s="110"/>
      <c r="II67" s="110"/>
      <c r="IJ67" s="110"/>
      <c r="IK67" s="110"/>
      <c r="IL67" s="110"/>
      <c r="IM67" s="110"/>
      <c r="IN67" s="110"/>
      <c r="IO67" s="110"/>
      <c r="IP67" s="110"/>
      <c r="IQ67" s="110"/>
      <c r="IR67" s="110"/>
      <c r="IS67" s="110"/>
      <c r="IT67" s="110"/>
      <c r="IU67" s="110"/>
      <c r="IV67" s="110"/>
      <c r="IW67" s="110"/>
      <c r="IX67" s="110"/>
      <c r="IY67" s="110"/>
      <c r="IZ67" s="110"/>
      <c r="JA67" s="110"/>
      <c r="JB67" s="110"/>
      <c r="JC67" s="110"/>
      <c r="JD67" s="110"/>
      <c r="JE67" s="110"/>
      <c r="JF67" s="110"/>
      <c r="JG67" s="110"/>
      <c r="JH67" s="110"/>
      <c r="JI67" s="110"/>
      <c r="JJ67" s="110"/>
      <c r="JK67" s="110"/>
      <c r="JL67" s="110"/>
      <c r="JM67" s="110"/>
      <c r="JN67" s="110"/>
      <c r="JO67" s="110"/>
      <c r="JP67" s="110"/>
      <c r="JQ67" s="110"/>
      <c r="JR67" s="110"/>
      <c r="JS67" s="110"/>
      <c r="JT67" s="110"/>
      <c r="JU67" s="110"/>
      <c r="JV67" s="110"/>
      <c r="JW67" s="110"/>
      <c r="JX67" s="110"/>
      <c r="JY67" s="110"/>
      <c r="JZ67" s="110"/>
      <c r="KA67" s="110"/>
      <c r="KB67" s="110"/>
      <c r="KC67" s="110"/>
      <c r="KD67" s="110"/>
      <c r="KE67" s="110"/>
      <c r="KF67" s="110"/>
      <c r="KG67" s="110"/>
      <c r="KH67" s="110"/>
      <c r="KI67" s="110"/>
      <c r="KJ67" s="110"/>
      <c r="KK67" s="110"/>
      <c r="KL67" s="110"/>
      <c r="KM67" s="110"/>
      <c r="KN67" s="110"/>
      <c r="KO67" s="110"/>
      <c r="KP67" s="110"/>
      <c r="KQ67" s="110"/>
      <c r="KR67" s="110"/>
      <c r="KS67" s="110"/>
      <c r="KT67" s="110"/>
      <c r="KU67" s="110"/>
      <c r="KV67" s="110"/>
      <c r="KW67" s="110"/>
      <c r="KX67" s="110"/>
      <c r="KY67" s="110"/>
      <c r="KZ67" s="110"/>
      <c r="LA67" s="110"/>
      <c r="LB67" s="110"/>
      <c r="LC67" s="110"/>
      <c r="LD67" s="110"/>
      <c r="LE67" s="110"/>
      <c r="LF67" s="110"/>
      <c r="LG67" s="110"/>
      <c r="LH67" s="110"/>
      <c r="LI67" s="110"/>
      <c r="LJ67" s="110"/>
      <c r="LK67" s="110"/>
      <c r="LL67" s="110"/>
      <c r="LM67" s="110"/>
      <c r="LN67" s="110"/>
      <c r="LO67" s="110"/>
      <c r="LP67" s="110"/>
      <c r="LQ67" s="110"/>
      <c r="LR67" s="110"/>
      <c r="LS67" s="110"/>
      <c r="LT67" s="110"/>
      <c r="LU67" s="110"/>
      <c r="LV67" s="110"/>
      <c r="LW67" s="110"/>
      <c r="LX67" s="110"/>
      <c r="LY67" s="110"/>
      <c r="LZ67" s="110"/>
      <c r="MA67" s="110"/>
      <c r="MB67" s="110"/>
      <c r="MC67" s="110"/>
      <c r="MD67" s="110"/>
      <c r="ME67" s="110"/>
      <c r="MF67" s="110"/>
      <c r="MG67" s="110"/>
      <c r="MH67" s="110"/>
      <c r="MI67" s="110"/>
      <c r="MJ67" s="110"/>
      <c r="MK67" s="110"/>
      <c r="ML67" s="110"/>
      <c r="MM67" s="110"/>
      <c r="MN67" s="110"/>
      <c r="MO67" s="110"/>
      <c r="MP67" s="110"/>
      <c r="MQ67" s="110"/>
      <c r="MR67" s="110"/>
      <c r="MS67" s="110"/>
      <c r="MT67" s="110"/>
      <c r="MU67" s="110"/>
      <c r="MV67" s="110"/>
      <c r="MW67" s="110"/>
      <c r="MX67" s="110"/>
      <c r="MY67" s="110"/>
      <c r="MZ67" s="110"/>
      <c r="NA67" s="110"/>
      <c r="NB67" s="110"/>
      <c r="NC67" s="110"/>
      <c r="ND67" s="110"/>
      <c r="NE67" s="110"/>
      <c r="NF67" s="110"/>
      <c r="NG67" s="110"/>
      <c r="NH67" s="110"/>
      <c r="NI67" s="110"/>
      <c r="NJ67" s="110"/>
      <c r="NK67" s="110"/>
      <c r="NL67" s="110"/>
      <c r="NM67" s="110"/>
      <c r="NN67" s="110"/>
      <c r="NO67" s="110"/>
      <c r="NP67" s="110"/>
      <c r="NQ67" s="110"/>
      <c r="NR67" s="110"/>
      <c r="NS67" s="110"/>
      <c r="NT67" s="110"/>
      <c r="NU67" s="110"/>
      <c r="NV67" s="110"/>
      <c r="NW67" s="110"/>
      <c r="NX67" s="110"/>
      <c r="NY67" s="110"/>
      <c r="NZ67" s="110"/>
      <c r="OA67" s="110"/>
      <c r="OB67" s="110"/>
      <c r="OC67" s="110"/>
      <c r="OD67" s="110"/>
      <c r="OE67" s="110"/>
      <c r="OF67" s="110"/>
      <c r="OG67" s="110"/>
      <c r="OH67" s="110"/>
      <c r="OI67" s="110"/>
      <c r="OJ67" s="110"/>
      <c r="OK67" s="110"/>
      <c r="OL67" s="110"/>
      <c r="OM67" s="110"/>
      <c r="ON67" s="110"/>
      <c r="OO67" s="110"/>
      <c r="OP67" s="110"/>
      <c r="OQ67" s="110"/>
      <c r="OR67" s="110"/>
      <c r="OS67" s="110"/>
      <c r="OT67" s="110"/>
      <c r="OU67" s="110"/>
      <c r="OV67" s="110"/>
      <c r="OW67" s="110"/>
      <c r="OX67" s="110"/>
      <c r="OY67" s="110"/>
      <c r="OZ67" s="110"/>
      <c r="PA67" s="110"/>
      <c r="PB67" s="110"/>
      <c r="PC67" s="110"/>
      <c r="PD67" s="110"/>
      <c r="PE67" s="110"/>
      <c r="PF67" s="110"/>
      <c r="PG67" s="110"/>
      <c r="PH67" s="110"/>
      <c r="PI67" s="110"/>
      <c r="PJ67" s="110"/>
      <c r="PK67" s="110"/>
      <c r="PL67" s="110"/>
      <c r="PM67" s="110"/>
      <c r="PN67" s="110"/>
      <c r="PO67" s="110"/>
      <c r="PP67" s="110"/>
      <c r="PQ67" s="110"/>
      <c r="PR67" s="110"/>
      <c r="PS67" s="110"/>
      <c r="PT67" s="110"/>
      <c r="PU67" s="110"/>
      <c r="PV67" s="110"/>
      <c r="PW67" s="110"/>
      <c r="PX67" s="110"/>
      <c r="PY67" s="110"/>
      <c r="PZ67" s="110"/>
      <c r="QA67" s="110"/>
      <c r="QB67" s="110"/>
      <c r="QC67" s="110"/>
      <c r="QD67" s="110"/>
      <c r="QE67" s="110"/>
      <c r="QF67" s="110"/>
      <c r="QG67" s="110"/>
      <c r="QH67" s="110"/>
      <c r="QI67" s="110"/>
      <c r="QJ67" s="110"/>
      <c r="QK67" s="110"/>
      <c r="QL67" s="110"/>
      <c r="QM67" s="110"/>
      <c r="QN67" s="110"/>
      <c r="QO67" s="110"/>
      <c r="QP67" s="110"/>
      <c r="QQ67" s="110"/>
      <c r="QR67" s="110"/>
      <c r="QS67" s="110"/>
      <c r="QT67" s="110"/>
      <c r="QU67" s="110"/>
      <c r="QV67" s="110"/>
      <c r="QW67" s="110"/>
      <c r="QX67" s="110"/>
      <c r="QY67" s="110"/>
      <c r="QZ67" s="110"/>
      <c r="RA67" s="110"/>
      <c r="RB67" s="110"/>
      <c r="RC67" s="110"/>
      <c r="RD67" s="110"/>
      <c r="RE67" s="110"/>
      <c r="RF67" s="110"/>
      <c r="RG67" s="110"/>
      <c r="RH67" s="110"/>
      <c r="RI67" s="110"/>
      <c r="RJ67" s="110"/>
      <c r="RK67" s="110"/>
      <c r="RL67" s="110"/>
      <c r="RM67" s="110"/>
      <c r="RN67" s="110"/>
      <c r="RO67" s="110"/>
      <c r="RP67" s="110"/>
      <c r="RQ67" s="110"/>
      <c r="RR67" s="110"/>
      <c r="RS67" s="110"/>
      <c r="RT67" s="110"/>
      <c r="RU67" s="110"/>
      <c r="RV67" s="110"/>
      <c r="RW67" s="110"/>
      <c r="RX67" s="110"/>
      <c r="RY67" s="110"/>
      <c r="RZ67" s="110"/>
      <c r="SA67" s="110"/>
      <c r="SB67" s="110"/>
      <c r="SC67" s="110"/>
      <c r="SD67" s="110"/>
      <c r="SE67" s="110"/>
      <c r="SF67" s="110"/>
      <c r="SG67" s="110"/>
      <c r="SH67" s="110"/>
      <c r="SI67" s="110"/>
      <c r="SJ67" s="110"/>
      <c r="SK67" s="110"/>
      <c r="SL67" s="110"/>
      <c r="SM67" s="110"/>
      <c r="SN67" s="110"/>
      <c r="SO67" s="110"/>
      <c r="SP67" s="110"/>
      <c r="SQ67" s="110"/>
      <c r="SR67" s="110"/>
      <c r="SS67" s="110"/>
      <c r="ST67" s="110"/>
      <c r="SU67" s="110"/>
      <c r="SV67" s="110"/>
      <c r="SW67" s="110"/>
      <c r="SX67" s="110"/>
      <c r="SY67" s="110"/>
      <c r="SZ67" s="110"/>
      <c r="TA67" s="110"/>
      <c r="TB67" s="110"/>
      <c r="TC67" s="110"/>
      <c r="TD67" s="110"/>
      <c r="TE67" s="110"/>
      <c r="TF67" s="110"/>
      <c r="TG67" s="110"/>
      <c r="TH67" s="110"/>
      <c r="TI67" s="110"/>
      <c r="TJ67" s="110"/>
      <c r="TK67" s="110"/>
      <c r="TL67" s="110"/>
      <c r="TM67" s="110"/>
      <c r="TN67" s="110"/>
      <c r="TO67" s="110"/>
      <c r="TP67" s="110"/>
      <c r="TQ67" s="110"/>
      <c r="TR67" s="110"/>
      <c r="TS67" s="110"/>
      <c r="TT67" s="110"/>
      <c r="TU67" s="110"/>
      <c r="TV67" s="110"/>
      <c r="TW67" s="110"/>
      <c r="TX67" s="110"/>
      <c r="TY67" s="110"/>
      <c r="TZ67" s="110"/>
      <c r="UA67" s="110"/>
      <c r="UB67" s="110"/>
      <c r="UC67" s="110"/>
      <c r="UD67" s="110"/>
      <c r="UE67" s="110"/>
      <c r="UF67" s="110"/>
      <c r="UG67" s="110"/>
      <c r="UH67" s="110"/>
      <c r="UI67" s="110"/>
      <c r="UJ67" s="110"/>
      <c r="UK67" s="110"/>
      <c r="UL67" s="110"/>
      <c r="UM67" s="110"/>
      <c r="UN67" s="110"/>
      <c r="UO67" s="110"/>
      <c r="UP67" s="110"/>
      <c r="UQ67" s="110"/>
      <c r="UR67" s="110"/>
      <c r="US67" s="110"/>
      <c r="UT67" s="110"/>
      <c r="UU67" s="110"/>
      <c r="UV67" s="110"/>
      <c r="UW67" s="110"/>
      <c r="UX67" s="110"/>
      <c r="UY67" s="110"/>
      <c r="UZ67" s="110"/>
      <c r="VA67" s="110"/>
      <c r="VB67" s="110"/>
      <c r="VC67" s="110"/>
      <c r="VD67" s="110"/>
      <c r="VE67" s="110"/>
      <c r="VF67" s="110"/>
      <c r="VG67" s="110"/>
      <c r="VH67" s="110"/>
      <c r="VI67" s="110"/>
      <c r="VJ67" s="110"/>
      <c r="VK67" s="110"/>
      <c r="VL67" s="110"/>
      <c r="VM67" s="110"/>
      <c r="VN67" s="110"/>
      <c r="VO67" s="110"/>
      <c r="VP67" s="110"/>
      <c r="VQ67" s="110"/>
      <c r="VR67" s="110"/>
      <c r="VS67" s="110"/>
      <c r="VT67" s="110"/>
      <c r="VU67" s="110"/>
      <c r="VV67" s="110"/>
      <c r="VW67" s="110"/>
      <c r="VX67" s="110"/>
      <c r="VY67" s="110"/>
      <c r="VZ67" s="110"/>
      <c r="WA67" s="110"/>
      <c r="WB67" s="110"/>
      <c r="WC67" s="110"/>
      <c r="WD67" s="110"/>
      <c r="WE67" s="110"/>
      <c r="WF67" s="110"/>
      <c r="WG67" s="110"/>
      <c r="WH67" s="110"/>
      <c r="WI67" s="110"/>
      <c r="WJ67" s="110"/>
      <c r="WK67" s="110"/>
      <c r="WL67" s="110"/>
      <c r="WM67" s="110"/>
      <c r="WN67" s="110"/>
      <c r="WO67" s="110"/>
      <c r="WP67" s="110"/>
      <c r="WQ67" s="110"/>
      <c r="WR67" s="110"/>
      <c r="WS67" s="110"/>
      <c r="WT67" s="110"/>
      <c r="WU67" s="110"/>
      <c r="WV67" s="110"/>
      <c r="WW67" s="110"/>
      <c r="WX67" s="110"/>
      <c r="WY67" s="110"/>
      <c r="WZ67" s="110"/>
      <c r="XA67" s="110"/>
      <c r="XB67" s="110"/>
      <c r="XC67" s="110"/>
      <c r="XD67" s="110"/>
      <c r="XE67" s="110"/>
      <c r="XF67" s="110"/>
      <c r="XG67" s="110"/>
      <c r="XH67" s="110"/>
      <c r="XI67" s="110"/>
      <c r="XJ67" s="110"/>
      <c r="XK67" s="110"/>
      <c r="XL67" s="110"/>
      <c r="XM67" s="110"/>
      <c r="XN67" s="110"/>
      <c r="XO67" s="110"/>
      <c r="XP67" s="110"/>
      <c r="XQ67" s="110"/>
      <c r="XR67" s="110"/>
      <c r="XS67" s="110"/>
      <c r="XT67" s="110"/>
      <c r="XU67" s="110"/>
      <c r="XV67" s="110"/>
      <c r="XW67" s="110"/>
      <c r="XX67" s="110"/>
      <c r="XY67" s="110"/>
      <c r="XZ67" s="110"/>
      <c r="YA67" s="110"/>
      <c r="YB67" s="110"/>
      <c r="YC67" s="110"/>
      <c r="YD67" s="110"/>
      <c r="YE67" s="110"/>
      <c r="YF67" s="110"/>
      <c r="YG67" s="110"/>
      <c r="YH67" s="110"/>
      <c r="YI67" s="110"/>
      <c r="YJ67" s="110"/>
      <c r="YK67" s="110"/>
      <c r="YL67" s="110"/>
      <c r="YM67" s="110"/>
      <c r="YN67" s="110"/>
      <c r="YO67" s="110"/>
      <c r="YP67" s="110"/>
      <c r="YQ67" s="110"/>
      <c r="YR67" s="110"/>
      <c r="YS67" s="110"/>
      <c r="YT67" s="110"/>
      <c r="YU67" s="110"/>
      <c r="YV67" s="110"/>
      <c r="YW67" s="110"/>
      <c r="YX67" s="110"/>
      <c r="YY67" s="110"/>
      <c r="YZ67" s="110"/>
      <c r="ZA67" s="110"/>
      <c r="ZB67" s="110"/>
      <c r="ZC67" s="110"/>
      <c r="ZD67" s="110"/>
      <c r="ZE67" s="110"/>
      <c r="ZF67" s="110"/>
      <c r="ZG67" s="110"/>
      <c r="ZH67" s="110"/>
      <c r="ZI67" s="110"/>
      <c r="ZJ67" s="110"/>
      <c r="ZK67" s="110"/>
      <c r="ZL67" s="110"/>
      <c r="ZM67" s="110"/>
      <c r="ZN67" s="110"/>
      <c r="ZO67" s="110"/>
      <c r="ZP67" s="110"/>
      <c r="ZQ67" s="110"/>
      <c r="ZR67" s="110"/>
      <c r="ZS67" s="110"/>
      <c r="ZT67" s="110"/>
      <c r="ZU67" s="110"/>
      <c r="ZV67" s="110"/>
      <c r="ZW67" s="110"/>
      <c r="ZX67" s="110"/>
      <c r="ZY67" s="110"/>
      <c r="ZZ67" s="110"/>
      <c r="AAA67" s="110"/>
      <c r="AAB67" s="110"/>
      <c r="AAC67" s="110"/>
      <c r="AAD67" s="110"/>
      <c r="AAE67" s="110"/>
      <c r="AAF67" s="110"/>
      <c r="AAG67" s="110"/>
      <c r="AAH67" s="110"/>
      <c r="AAI67" s="110"/>
      <c r="AAJ67" s="110"/>
      <c r="AAK67" s="110"/>
      <c r="AAL67" s="110"/>
      <c r="AAM67" s="110"/>
      <c r="AAN67" s="110"/>
      <c r="AAO67" s="110"/>
      <c r="AAP67" s="110"/>
      <c r="AAQ67" s="110"/>
      <c r="AAR67" s="110"/>
      <c r="AAS67" s="110"/>
      <c r="AAT67" s="110"/>
      <c r="AAU67" s="110"/>
      <c r="AAV67" s="110"/>
      <c r="AAW67" s="110"/>
      <c r="AAX67" s="110"/>
      <c r="AAY67" s="110"/>
      <c r="AAZ67" s="110"/>
      <c r="ABA67" s="110"/>
      <c r="ABB67" s="110"/>
      <c r="ABC67" s="110"/>
      <c r="ABD67" s="110"/>
      <c r="ABE67" s="110"/>
      <c r="ABF67" s="110"/>
      <c r="ABG67" s="110"/>
      <c r="ABH67" s="110"/>
      <c r="ABI67" s="110"/>
      <c r="ABJ67" s="110"/>
      <c r="ABK67" s="110"/>
      <c r="ABL67" s="110"/>
      <c r="ABM67" s="110"/>
      <c r="ABN67" s="110"/>
      <c r="ABO67" s="110"/>
      <c r="ABP67" s="110"/>
      <c r="ABQ67" s="110"/>
      <c r="ABR67" s="110"/>
      <c r="ABS67" s="110"/>
      <c r="ABT67" s="110"/>
      <c r="ABU67" s="110"/>
      <c r="ABV67" s="110"/>
      <c r="ABW67" s="110"/>
      <c r="ABX67" s="110"/>
      <c r="ABY67" s="110"/>
      <c r="ABZ67" s="110"/>
      <c r="ACA67" s="110"/>
      <c r="ACB67" s="110"/>
      <c r="ACC67" s="110"/>
      <c r="ACD67" s="110"/>
      <c r="ACE67" s="110"/>
      <c r="ACF67" s="110"/>
      <c r="ACG67" s="110"/>
      <c r="ACH67" s="110"/>
      <c r="ACI67" s="110"/>
      <c r="ACJ67" s="110"/>
      <c r="ACK67" s="110"/>
      <c r="ACL67" s="110"/>
      <c r="ACM67" s="110"/>
      <c r="ACN67" s="110"/>
      <c r="ACO67" s="110"/>
      <c r="ACP67" s="110"/>
      <c r="ACQ67" s="110"/>
      <c r="ACR67" s="110"/>
      <c r="ACS67" s="110"/>
      <c r="ACT67" s="110"/>
      <c r="ACU67" s="110"/>
      <c r="ACV67" s="110"/>
      <c r="ACW67" s="110"/>
      <c r="ACX67" s="110"/>
      <c r="ACY67" s="110"/>
      <c r="ACZ67" s="110"/>
      <c r="ADA67" s="110"/>
      <c r="ADB67" s="110"/>
      <c r="ADC67" s="110"/>
      <c r="ADD67" s="110"/>
      <c r="ADE67" s="110"/>
      <c r="ADF67" s="110"/>
      <c r="ADG67" s="110"/>
      <c r="ADH67" s="110"/>
      <c r="ADI67" s="110"/>
      <c r="ADJ67" s="110"/>
      <c r="ADK67" s="110"/>
      <c r="ADL67" s="110"/>
      <c r="ADM67" s="110"/>
      <c r="ADN67" s="110"/>
      <c r="ADO67" s="110"/>
      <c r="ADP67" s="110"/>
      <c r="ADQ67" s="110"/>
      <c r="ADR67" s="110"/>
      <c r="ADS67" s="110"/>
      <c r="ADT67" s="110"/>
      <c r="ADU67" s="110"/>
      <c r="ADV67" s="110"/>
      <c r="ADW67" s="110"/>
      <c r="ADX67" s="110"/>
      <c r="ADY67" s="110"/>
      <c r="ADZ67" s="110"/>
      <c r="AEA67" s="110"/>
      <c r="AEB67" s="110"/>
      <c r="AEC67" s="110"/>
      <c r="AED67" s="110"/>
      <c r="AEE67" s="110"/>
      <c r="AEF67" s="110"/>
      <c r="AEG67" s="110"/>
      <c r="AEH67" s="110"/>
      <c r="AEI67" s="110"/>
      <c r="AEJ67" s="110"/>
      <c r="AEK67" s="110"/>
      <c r="AEL67" s="110"/>
      <c r="AEM67" s="110"/>
      <c r="AEN67" s="110"/>
      <c r="AEO67" s="110"/>
      <c r="AEP67" s="110"/>
      <c r="AEQ67" s="110"/>
      <c r="AER67" s="110"/>
      <c r="AES67" s="110"/>
      <c r="AET67" s="110"/>
      <c r="AEU67" s="110"/>
      <c r="AEV67" s="110"/>
      <c r="AEW67" s="110"/>
      <c r="AEX67" s="110"/>
      <c r="AEY67" s="110"/>
      <c r="AEZ67" s="110"/>
      <c r="AFA67" s="110"/>
      <c r="AFB67" s="110"/>
      <c r="AFC67" s="110"/>
      <c r="AFD67" s="110"/>
      <c r="AFE67" s="110"/>
      <c r="AFF67" s="110"/>
      <c r="AFG67" s="110"/>
      <c r="AFH67" s="110"/>
      <c r="AFI67" s="110"/>
      <c r="AFJ67" s="110"/>
      <c r="AFK67" s="110"/>
      <c r="AFL67" s="110"/>
      <c r="AFM67" s="110"/>
      <c r="AFN67" s="110"/>
      <c r="AFO67" s="110"/>
      <c r="AFP67" s="110"/>
      <c r="AFQ67" s="110"/>
      <c r="AFR67" s="110"/>
      <c r="AFS67" s="110"/>
      <c r="AFT67" s="110"/>
      <c r="AFU67" s="110"/>
      <c r="AFV67" s="110"/>
      <c r="AFW67" s="110"/>
      <c r="AFX67" s="110"/>
      <c r="AFY67" s="110"/>
      <c r="AFZ67" s="110"/>
      <c r="AGA67" s="110"/>
      <c r="AGB67" s="110"/>
      <c r="AGC67" s="110"/>
      <c r="AGD67" s="110"/>
      <c r="AGE67" s="110"/>
      <c r="AGF67" s="110"/>
      <c r="AGG67" s="110"/>
      <c r="AGH67" s="110"/>
      <c r="AGI67" s="110"/>
      <c r="AGJ67" s="110"/>
      <c r="AGK67" s="110"/>
      <c r="AGL67" s="110"/>
      <c r="AGM67" s="110"/>
      <c r="AGN67" s="110"/>
      <c r="AGO67" s="110"/>
      <c r="AGP67" s="110"/>
      <c r="AGQ67" s="110"/>
      <c r="AGR67" s="110"/>
      <c r="AGS67" s="110"/>
      <c r="AGT67" s="110"/>
      <c r="AGU67" s="110"/>
      <c r="AGV67" s="110"/>
      <c r="AGW67" s="110"/>
      <c r="AGX67" s="110"/>
      <c r="AGY67" s="110"/>
      <c r="AGZ67" s="110"/>
      <c r="AHA67" s="110"/>
      <c r="AHB67" s="110"/>
      <c r="AHC67" s="110"/>
      <c r="AHD67" s="110"/>
      <c r="AHE67" s="110"/>
      <c r="AHF67" s="110"/>
      <c r="AHG67" s="110"/>
      <c r="AHH67" s="110"/>
      <c r="AHI67" s="110"/>
      <c r="AHJ67" s="110"/>
      <c r="AHK67" s="110"/>
      <c r="AHL67" s="110"/>
      <c r="AHM67" s="110"/>
      <c r="AHN67" s="110"/>
      <c r="AHO67" s="110"/>
      <c r="AHP67" s="110"/>
      <c r="AHQ67" s="110"/>
      <c r="AHR67" s="110"/>
      <c r="AHS67" s="110"/>
      <c r="AHT67" s="110"/>
      <c r="AHU67" s="110"/>
      <c r="AHV67" s="110"/>
      <c r="AHW67" s="110"/>
      <c r="AHX67" s="110"/>
      <c r="AHY67" s="110"/>
      <c r="AHZ67" s="110"/>
      <c r="AIA67" s="110"/>
      <c r="AIB67" s="110"/>
      <c r="AIC67" s="110"/>
      <c r="AID67" s="110"/>
      <c r="AIE67" s="110"/>
      <c r="AIF67" s="110"/>
      <c r="AIG67" s="110"/>
      <c r="AIH67" s="110"/>
      <c r="AII67" s="110"/>
      <c r="AIJ67" s="110"/>
      <c r="AIK67" s="110"/>
      <c r="AIL67" s="110"/>
      <c r="AIM67" s="110"/>
      <c r="AIN67" s="110"/>
      <c r="AIO67" s="110"/>
      <c r="AIP67" s="110"/>
      <c r="AIQ67" s="110"/>
      <c r="AIR67" s="110"/>
      <c r="AIS67" s="110"/>
      <c r="AIT67" s="110"/>
      <c r="AIU67" s="110"/>
      <c r="AIV67" s="110"/>
      <c r="AIW67" s="110"/>
      <c r="AIX67" s="110"/>
      <c r="AIY67" s="110"/>
      <c r="AIZ67" s="110"/>
      <c r="AJA67" s="110"/>
      <c r="AJB67" s="110"/>
      <c r="AJC67" s="110"/>
      <c r="AJD67" s="110"/>
      <c r="AJE67" s="110"/>
      <c r="AJF67" s="110"/>
      <c r="AJG67" s="110"/>
      <c r="AJH67" s="110"/>
      <c r="AJI67" s="110"/>
      <c r="AJJ67" s="110"/>
      <c r="AJK67" s="110"/>
      <c r="AJL67" s="110"/>
      <c r="AJM67" s="110"/>
      <c r="AJN67" s="110"/>
      <c r="AJO67" s="110"/>
      <c r="AJP67" s="110"/>
      <c r="AJQ67" s="110"/>
      <c r="AJR67" s="110"/>
      <c r="AJS67" s="110"/>
      <c r="AJT67" s="110"/>
      <c r="AJU67" s="110"/>
      <c r="AJV67" s="110"/>
      <c r="AJW67" s="110"/>
      <c r="AJX67" s="110"/>
      <c r="AJY67" s="110"/>
      <c r="AJZ67" s="110"/>
      <c r="AKA67" s="110"/>
      <c r="AKB67" s="110"/>
      <c r="AKC67" s="110"/>
      <c r="AKD67" s="110"/>
      <c r="AKE67" s="110"/>
      <c r="AKF67" s="110"/>
      <c r="AKG67" s="110"/>
      <c r="AKH67" s="110"/>
      <c r="AKI67" s="110"/>
      <c r="AKJ67" s="110"/>
      <c r="AKK67" s="110"/>
      <c r="AKL67" s="110"/>
      <c r="AKM67" s="110"/>
      <c r="AKN67" s="110"/>
      <c r="AKO67" s="110"/>
      <c r="AKP67" s="110"/>
      <c r="AKQ67" s="110"/>
      <c r="AKR67" s="110"/>
      <c r="AKS67" s="110"/>
      <c r="AKT67" s="110"/>
      <c r="AKU67" s="110"/>
      <c r="AKV67" s="110"/>
      <c r="AKW67" s="110"/>
      <c r="AKX67" s="110"/>
      <c r="AKY67" s="110"/>
      <c r="AKZ67" s="110"/>
      <c r="ALA67" s="110"/>
      <c r="ALB67" s="110"/>
      <c r="ALC67" s="110"/>
      <c r="ALD67" s="110"/>
      <c r="ALE67" s="110"/>
      <c r="ALF67" s="110"/>
      <c r="ALG67" s="110"/>
      <c r="ALH67" s="110"/>
      <c r="ALI67" s="110"/>
      <c r="ALJ67" s="110"/>
      <c r="ALK67" s="110"/>
      <c r="ALL67" s="110"/>
      <c r="ALM67" s="110"/>
      <c r="ALN67" s="110"/>
      <c r="ALO67" s="110"/>
      <c r="ALP67" s="110"/>
      <c r="ALQ67" s="110"/>
      <c r="ALR67" s="110"/>
      <c r="ALS67" s="110"/>
      <c r="ALT67" s="110"/>
      <c r="ALU67" s="110"/>
      <c r="ALV67" s="110"/>
      <c r="ALW67" s="110"/>
      <c r="ALX67" s="110"/>
      <c r="ALY67" s="110"/>
      <c r="ALZ67" s="110"/>
      <c r="AMA67" s="110"/>
      <c r="AMB67" s="110"/>
      <c r="AMC67" s="110"/>
      <c r="AMD67" s="110"/>
      <c r="AME67" s="110"/>
      <c r="AMF67" s="110"/>
      <c r="AMG67" s="110"/>
      <c r="AMH67" s="110"/>
      <c r="AMI67" s="110"/>
      <c r="AMJ67" s="110"/>
      <c r="AMK67" s="110"/>
      <c r="AML67" s="110"/>
      <c r="AMM67" s="110"/>
      <c r="AMN67" s="110"/>
      <c r="AMO67" s="110"/>
      <c r="AMP67" s="110"/>
      <c r="AMQ67" s="110"/>
      <c r="AMR67" s="110"/>
      <c r="AMS67" s="110"/>
      <c r="AMT67" s="110"/>
      <c r="AMU67" s="110"/>
      <c r="AMV67" s="110"/>
      <c r="AMW67" s="110"/>
      <c r="AMX67" s="110"/>
      <c r="AMY67" s="110"/>
      <c r="AMZ67" s="110"/>
      <c r="ANA67" s="110"/>
      <c r="ANB67" s="110"/>
      <c r="ANC67" s="110"/>
      <c r="AND67" s="110"/>
      <c r="ANE67" s="110"/>
      <c r="ANF67" s="110"/>
      <c r="ANG67" s="110"/>
      <c r="ANH67" s="110"/>
      <c r="ANI67" s="110"/>
      <c r="ANJ67" s="110"/>
      <c r="ANK67" s="110"/>
      <c r="ANL67" s="110"/>
      <c r="ANM67" s="110"/>
      <c r="ANN67" s="110"/>
      <c r="ANO67" s="110"/>
      <c r="ANP67" s="110"/>
      <c r="ANQ67" s="110"/>
      <c r="ANR67" s="110"/>
      <c r="ANS67" s="110"/>
      <c r="ANT67" s="110"/>
      <c r="ANU67" s="110"/>
      <c r="ANV67" s="110"/>
      <c r="ANW67" s="110"/>
      <c r="ANX67" s="110"/>
      <c r="ANY67" s="110"/>
      <c r="ANZ67" s="110"/>
      <c r="AOA67" s="110"/>
      <c r="AOB67" s="110"/>
      <c r="AOC67" s="110"/>
      <c r="AOD67" s="110"/>
      <c r="AOE67" s="110"/>
      <c r="AOF67" s="110"/>
      <c r="AOG67" s="110"/>
      <c r="AOH67" s="110"/>
      <c r="AOI67" s="110"/>
      <c r="AOJ67" s="110"/>
      <c r="AOK67" s="110"/>
      <c r="AOL67" s="110"/>
      <c r="AOM67" s="110"/>
      <c r="AON67" s="110"/>
      <c r="AOO67" s="110"/>
      <c r="AOP67" s="110"/>
      <c r="AOQ67" s="110"/>
      <c r="AOR67" s="110"/>
      <c r="AOS67" s="110"/>
      <c r="AOT67" s="110"/>
      <c r="AOU67" s="110"/>
      <c r="AOV67" s="110"/>
      <c r="AOW67" s="110"/>
      <c r="AOX67" s="110"/>
      <c r="AOY67" s="110"/>
      <c r="AOZ67" s="110"/>
      <c r="APA67" s="110"/>
      <c r="APB67" s="110"/>
      <c r="APC67" s="110"/>
      <c r="APD67" s="110"/>
      <c r="APE67" s="110"/>
      <c r="APF67" s="110"/>
      <c r="APG67" s="110"/>
      <c r="APH67" s="110"/>
      <c r="API67" s="110"/>
      <c r="APJ67" s="110"/>
      <c r="APK67" s="110"/>
      <c r="APL67" s="110"/>
      <c r="APM67" s="110"/>
      <c r="APN67" s="110"/>
      <c r="APO67" s="110"/>
      <c r="APP67" s="110"/>
      <c r="APQ67" s="110"/>
      <c r="APR67" s="110"/>
      <c r="APS67" s="110"/>
      <c r="APT67" s="110"/>
      <c r="APU67" s="110"/>
      <c r="APV67" s="110"/>
      <c r="APW67" s="110"/>
      <c r="APX67" s="110"/>
      <c r="APY67" s="110"/>
      <c r="APZ67" s="110"/>
      <c r="AQA67" s="110"/>
      <c r="AQB67" s="110"/>
      <c r="AQC67" s="110"/>
      <c r="AQD67" s="110"/>
      <c r="AQE67" s="110"/>
      <c r="AQF67" s="110"/>
      <c r="AQG67" s="110"/>
      <c r="AQH67" s="110"/>
      <c r="AQI67" s="110"/>
      <c r="AQJ67" s="110"/>
      <c r="AQK67" s="110"/>
      <c r="AQL67" s="110"/>
      <c r="AQM67" s="110"/>
      <c r="AQN67" s="110"/>
      <c r="AQO67" s="110"/>
      <c r="AQP67" s="110"/>
      <c r="AQQ67" s="110"/>
      <c r="AQR67" s="110"/>
      <c r="AQS67" s="110"/>
      <c r="AQT67" s="110"/>
      <c r="AQU67" s="110"/>
      <c r="AQV67" s="110"/>
      <c r="AQW67" s="110"/>
      <c r="AQX67" s="110"/>
      <c r="AQY67" s="110"/>
      <c r="AQZ67" s="110"/>
      <c r="ARA67" s="110"/>
      <c r="ARB67" s="110"/>
      <c r="ARC67" s="110"/>
      <c r="ARD67" s="110"/>
      <c r="ARE67" s="110"/>
      <c r="ARF67" s="110"/>
      <c r="ARG67" s="110"/>
      <c r="ARH67" s="110"/>
      <c r="ARI67" s="110"/>
      <c r="ARJ67" s="110"/>
      <c r="ARK67" s="110"/>
      <c r="ARL67" s="110"/>
      <c r="ARM67" s="110"/>
      <c r="ARN67" s="110"/>
      <c r="ARO67" s="110"/>
      <c r="ARP67" s="110"/>
      <c r="ARQ67" s="110"/>
      <c r="ARR67" s="110"/>
      <c r="ARS67" s="110"/>
      <c r="ART67" s="110"/>
      <c r="ARU67" s="110"/>
      <c r="ARV67" s="110"/>
      <c r="ARW67" s="110"/>
      <c r="ARX67" s="110"/>
      <c r="ARY67" s="110"/>
      <c r="ARZ67" s="110"/>
      <c r="ASA67" s="110"/>
      <c r="ASB67" s="110"/>
      <c r="ASC67" s="110"/>
      <c r="ASD67" s="110"/>
      <c r="ASE67" s="110"/>
      <c r="ASF67" s="110"/>
      <c r="ASG67" s="110"/>
      <c r="ASH67" s="110"/>
      <c r="ASI67" s="110"/>
      <c r="ASJ67" s="110"/>
      <c r="ASK67" s="110"/>
      <c r="ASL67" s="110"/>
      <c r="ASM67" s="110"/>
      <c r="ASN67" s="110"/>
      <c r="ASO67" s="110"/>
      <c r="ASP67" s="110"/>
      <c r="ASQ67" s="110"/>
      <c r="ASR67" s="110"/>
      <c r="ASS67" s="110"/>
      <c r="AST67" s="110"/>
      <c r="ASU67" s="110"/>
      <c r="ASV67" s="110"/>
      <c r="ASW67" s="110"/>
      <c r="ASX67" s="110"/>
      <c r="ASY67" s="110"/>
      <c r="ASZ67" s="110"/>
      <c r="ATA67" s="110"/>
      <c r="ATB67" s="110"/>
      <c r="ATC67" s="110"/>
      <c r="ATD67" s="110"/>
      <c r="ATE67" s="110"/>
      <c r="ATF67" s="110"/>
      <c r="ATG67" s="110"/>
      <c r="ATH67" s="110"/>
      <c r="ATI67" s="110"/>
      <c r="ATJ67" s="110"/>
      <c r="ATK67" s="110"/>
      <c r="ATL67" s="110"/>
      <c r="ATM67" s="110"/>
      <c r="ATN67" s="110"/>
      <c r="ATO67" s="110"/>
      <c r="ATP67" s="110"/>
      <c r="ATQ67" s="110"/>
      <c r="ATR67" s="110"/>
      <c r="ATS67" s="110"/>
      <c r="ATT67" s="110"/>
      <c r="ATU67" s="110"/>
      <c r="ATV67" s="110"/>
      <c r="ATW67" s="110"/>
      <c r="ATX67" s="110"/>
      <c r="ATY67" s="110"/>
      <c r="ATZ67" s="110"/>
      <c r="AUA67" s="110"/>
      <c r="AUB67" s="110"/>
      <c r="AUC67" s="110"/>
      <c r="AUD67" s="110"/>
      <c r="AUE67" s="110"/>
      <c r="AUF67" s="110"/>
      <c r="AUG67" s="110"/>
      <c r="AUH67" s="110"/>
      <c r="AUI67" s="110"/>
      <c r="AUJ67" s="110"/>
      <c r="AUK67" s="110"/>
      <c r="AUL67" s="110"/>
      <c r="AUM67" s="110"/>
      <c r="AUN67" s="110"/>
      <c r="AUO67" s="110"/>
      <c r="AUP67" s="110"/>
      <c r="AUQ67" s="110"/>
      <c r="AUR67" s="110"/>
      <c r="AUS67" s="110"/>
      <c r="AUT67" s="110"/>
      <c r="AUU67" s="110"/>
      <c r="AUV67" s="110"/>
      <c r="AUW67" s="110"/>
      <c r="AUX67" s="110"/>
      <c r="AUY67" s="110"/>
      <c r="AUZ67" s="110"/>
      <c r="AVA67" s="110"/>
      <c r="AVB67" s="110"/>
      <c r="AVC67" s="110"/>
      <c r="AVD67" s="110"/>
      <c r="AVE67" s="110"/>
      <c r="AVF67" s="110"/>
      <c r="AVG67" s="110"/>
      <c r="AVH67" s="110"/>
      <c r="AVI67" s="110"/>
      <c r="AVJ67" s="110"/>
      <c r="AVK67" s="110"/>
      <c r="AVL67" s="110"/>
      <c r="AVM67" s="110"/>
      <c r="AVN67" s="110"/>
      <c r="AVO67" s="110"/>
      <c r="AVP67" s="110"/>
      <c r="AVQ67" s="110"/>
      <c r="AVR67" s="110"/>
      <c r="AVS67" s="110"/>
      <c r="AVT67" s="110"/>
      <c r="AVU67" s="110"/>
      <c r="AVV67" s="110"/>
      <c r="AVW67" s="110"/>
      <c r="AVX67" s="110"/>
      <c r="AVY67" s="110"/>
      <c r="AVZ67" s="110"/>
      <c r="AWA67" s="110"/>
      <c r="AWB67" s="110"/>
      <c r="AWC67" s="110"/>
      <c r="AWD67" s="110"/>
      <c r="AWE67" s="110"/>
      <c r="AWF67" s="110"/>
      <c r="AWG67" s="110"/>
      <c r="AWH67" s="110"/>
      <c r="AWI67" s="110"/>
      <c r="AWJ67" s="110"/>
      <c r="AWK67" s="110"/>
      <c r="AWL67" s="110"/>
      <c r="AWM67" s="110"/>
      <c r="AWN67" s="110"/>
      <c r="AWO67" s="110"/>
      <c r="AWP67" s="110"/>
      <c r="AWQ67" s="110"/>
      <c r="AWR67" s="110"/>
      <c r="AWS67" s="110"/>
      <c r="AWT67" s="110"/>
      <c r="AWU67" s="110"/>
      <c r="AWV67" s="110"/>
      <c r="AWW67" s="110"/>
      <c r="AWX67" s="110"/>
      <c r="AWY67" s="110"/>
      <c r="AWZ67" s="110"/>
      <c r="AXA67" s="110"/>
      <c r="AXB67" s="110"/>
      <c r="AXC67" s="110"/>
      <c r="AXD67" s="110"/>
      <c r="AXE67" s="110"/>
      <c r="AXF67" s="110"/>
      <c r="AXG67" s="110"/>
      <c r="AXH67" s="110"/>
      <c r="AXI67" s="110"/>
      <c r="AXJ67" s="110"/>
      <c r="AXK67" s="110"/>
      <c r="AXL67" s="110"/>
      <c r="AXM67" s="110"/>
      <c r="AXN67" s="110"/>
      <c r="AXO67" s="110"/>
      <c r="AXP67" s="110"/>
      <c r="AXQ67" s="110"/>
      <c r="AXR67" s="110"/>
      <c r="AXS67" s="110"/>
      <c r="AXT67" s="110"/>
      <c r="AXU67" s="110"/>
      <c r="AXV67" s="110"/>
      <c r="AXW67" s="110"/>
      <c r="AXX67" s="110"/>
      <c r="AXY67" s="110"/>
      <c r="AXZ67" s="110"/>
      <c r="AYA67" s="110"/>
      <c r="AYB67" s="110"/>
      <c r="AYC67" s="110"/>
      <c r="AYD67" s="110"/>
      <c r="AYE67" s="110"/>
      <c r="AYF67" s="110"/>
      <c r="AYG67" s="110"/>
      <c r="AYH67" s="110"/>
      <c r="AYI67" s="110"/>
      <c r="AYJ67" s="110"/>
      <c r="AYK67" s="110"/>
      <c r="AYL67" s="110"/>
      <c r="AYM67" s="110"/>
      <c r="AYN67" s="110"/>
      <c r="AYO67" s="110"/>
      <c r="AYP67" s="110"/>
      <c r="AYQ67" s="110"/>
      <c r="AYR67" s="110"/>
      <c r="AYS67" s="110"/>
      <c r="AYT67" s="110"/>
      <c r="AYU67" s="110"/>
      <c r="AYV67" s="110"/>
      <c r="AYW67" s="110"/>
      <c r="AYX67" s="110"/>
      <c r="AYY67" s="110"/>
      <c r="AYZ67" s="110"/>
      <c r="AZA67" s="110"/>
      <c r="AZB67" s="110"/>
      <c r="AZC67" s="110"/>
      <c r="AZD67" s="110"/>
      <c r="AZE67" s="110"/>
      <c r="AZF67" s="110"/>
      <c r="AZG67" s="110"/>
      <c r="AZH67" s="110"/>
      <c r="AZI67" s="110"/>
      <c r="AZJ67" s="110"/>
      <c r="AZK67" s="110"/>
      <c r="AZL67" s="110"/>
      <c r="AZM67" s="110"/>
      <c r="AZN67" s="110"/>
      <c r="AZO67" s="110"/>
      <c r="AZP67" s="110"/>
      <c r="AZQ67" s="110"/>
      <c r="AZR67" s="110"/>
      <c r="AZS67" s="110"/>
      <c r="AZT67" s="110"/>
      <c r="AZU67" s="110"/>
      <c r="AZV67" s="110"/>
      <c r="AZW67" s="110"/>
      <c r="AZX67" s="110"/>
      <c r="AZY67" s="110"/>
      <c r="AZZ67" s="110"/>
      <c r="BAA67" s="110"/>
      <c r="BAB67" s="110"/>
      <c r="BAC67" s="110"/>
      <c r="BAD67" s="110"/>
      <c r="BAE67" s="110"/>
      <c r="BAF67" s="110"/>
      <c r="BAG67" s="110"/>
      <c r="BAH67" s="110"/>
      <c r="BAI67" s="110"/>
      <c r="BAJ67" s="110"/>
      <c r="BAK67" s="110"/>
      <c r="BAL67" s="110"/>
      <c r="BAM67" s="110"/>
      <c r="BAN67" s="110"/>
      <c r="BAO67" s="110"/>
      <c r="BAP67" s="110"/>
      <c r="BAQ67" s="110"/>
      <c r="BAR67" s="110"/>
      <c r="BAS67" s="110"/>
      <c r="BAT67" s="110"/>
      <c r="BAU67" s="110"/>
      <c r="BAV67" s="110"/>
      <c r="BAW67" s="110"/>
      <c r="BAX67" s="110"/>
      <c r="BAY67" s="110"/>
      <c r="BAZ67" s="110"/>
      <c r="BBA67" s="110"/>
      <c r="BBB67" s="110"/>
      <c r="BBC67" s="110"/>
      <c r="BBD67" s="110"/>
      <c r="BBE67" s="110"/>
      <c r="BBF67" s="110"/>
      <c r="BBG67" s="110"/>
      <c r="BBH67" s="110"/>
      <c r="BBI67" s="110"/>
      <c r="BBJ67" s="110"/>
      <c r="BBK67" s="110"/>
      <c r="BBL67" s="110"/>
      <c r="BBM67" s="110"/>
      <c r="BBN67" s="110"/>
      <c r="BBO67" s="110"/>
      <c r="BBP67" s="110"/>
      <c r="BBQ67" s="110"/>
      <c r="BBR67" s="110"/>
      <c r="BBS67" s="110"/>
      <c r="BBT67" s="110"/>
      <c r="BBU67" s="110"/>
      <c r="BBV67" s="110"/>
      <c r="BBW67" s="110"/>
      <c r="BBX67" s="110"/>
      <c r="BBY67" s="110"/>
      <c r="BBZ67" s="110"/>
      <c r="BCA67" s="110"/>
      <c r="BCB67" s="110"/>
      <c r="BCC67" s="110"/>
      <c r="BCD67" s="110"/>
      <c r="BCE67" s="110"/>
      <c r="BCF67" s="110"/>
      <c r="BCG67" s="110"/>
      <c r="BCH67" s="110"/>
      <c r="BCI67" s="110"/>
      <c r="BCJ67" s="110"/>
      <c r="BCK67" s="110"/>
      <c r="BCL67" s="110"/>
      <c r="BCM67" s="110"/>
      <c r="BCN67" s="110"/>
      <c r="BCO67" s="110"/>
      <c r="BCP67" s="110"/>
      <c r="BCQ67" s="110"/>
      <c r="BCR67" s="110"/>
      <c r="BCS67" s="110"/>
      <c r="BCT67" s="110"/>
      <c r="BCU67" s="110"/>
      <c r="BCV67" s="110"/>
      <c r="BCW67" s="110"/>
      <c r="BCX67" s="110"/>
      <c r="BCY67" s="110"/>
      <c r="BCZ67" s="110"/>
      <c r="BDA67" s="110"/>
      <c r="BDB67" s="110"/>
      <c r="BDC67" s="110"/>
      <c r="BDD67" s="110"/>
      <c r="BDE67" s="110"/>
      <c r="BDF67" s="110"/>
      <c r="BDG67" s="110"/>
      <c r="BDH67" s="110"/>
      <c r="BDI67" s="110"/>
      <c r="BDJ67" s="110"/>
      <c r="BDK67" s="110"/>
      <c r="BDL67" s="110"/>
      <c r="BDM67" s="110"/>
      <c r="BDN67" s="110"/>
      <c r="BDO67" s="110"/>
      <c r="BDP67" s="110"/>
      <c r="BDQ67" s="110"/>
      <c r="BDR67" s="110"/>
      <c r="BDS67" s="110"/>
      <c r="BDT67" s="110"/>
      <c r="BDU67" s="110"/>
      <c r="BDV67" s="110"/>
      <c r="BDW67" s="110"/>
      <c r="BDX67" s="110"/>
      <c r="BDY67" s="110"/>
      <c r="BDZ67" s="110"/>
      <c r="BEA67" s="110"/>
      <c r="BEB67" s="110"/>
      <c r="BEC67" s="110"/>
      <c r="BED67" s="110"/>
      <c r="BEE67" s="110"/>
      <c r="BEF67" s="110"/>
      <c r="BEG67" s="110"/>
      <c r="BEH67" s="110"/>
      <c r="BEI67" s="110"/>
      <c r="BEJ67" s="110"/>
      <c r="BEK67" s="110"/>
      <c r="BEL67" s="110"/>
      <c r="BEM67" s="110"/>
      <c r="BEN67" s="110"/>
      <c r="BEO67" s="110"/>
      <c r="BEP67" s="110"/>
      <c r="BEQ67" s="110"/>
      <c r="BER67" s="110"/>
      <c r="BES67" s="110"/>
      <c r="BET67" s="110"/>
      <c r="BEU67" s="110"/>
      <c r="BEV67" s="110"/>
      <c r="BEW67" s="110"/>
      <c r="BEX67" s="110"/>
      <c r="BEY67" s="110"/>
      <c r="BEZ67" s="110"/>
      <c r="BFA67" s="110"/>
      <c r="BFB67" s="110"/>
      <c r="BFC67" s="110"/>
      <c r="BFD67" s="110"/>
      <c r="BFE67" s="110"/>
      <c r="BFF67" s="110"/>
      <c r="BFG67" s="110"/>
      <c r="BFH67" s="110"/>
      <c r="BFI67" s="110"/>
      <c r="BFJ67" s="110"/>
      <c r="BFK67" s="110"/>
      <c r="BFL67" s="110"/>
      <c r="BFM67" s="110"/>
      <c r="BFN67" s="110"/>
      <c r="BFO67" s="110"/>
      <c r="BFP67" s="110"/>
      <c r="BFQ67" s="110"/>
      <c r="BFR67" s="110"/>
      <c r="BFS67" s="110"/>
      <c r="BFT67" s="110"/>
      <c r="BFU67" s="110"/>
      <c r="BFV67" s="110"/>
      <c r="BFW67" s="110"/>
      <c r="BFX67" s="110"/>
      <c r="BFY67" s="110"/>
      <c r="BFZ67" s="110"/>
      <c r="BGA67" s="110"/>
      <c r="BGB67" s="110"/>
      <c r="BGC67" s="110"/>
      <c r="BGD67" s="110"/>
      <c r="BGE67" s="110"/>
      <c r="BGF67" s="110"/>
      <c r="BGG67" s="110"/>
      <c r="BGH67" s="110"/>
      <c r="BGI67" s="110"/>
      <c r="BGJ67" s="110"/>
      <c r="BGK67" s="110"/>
      <c r="BGL67" s="110"/>
      <c r="BGM67" s="110"/>
      <c r="BGN67" s="110"/>
      <c r="BGO67" s="110"/>
      <c r="BGP67" s="110"/>
      <c r="BGQ67" s="110"/>
      <c r="BGR67" s="110"/>
      <c r="BGS67" s="110"/>
      <c r="BGT67" s="110"/>
      <c r="BGU67" s="110"/>
      <c r="BGV67" s="110"/>
      <c r="BGW67" s="110"/>
      <c r="BGX67" s="110"/>
      <c r="BGY67" s="110"/>
      <c r="BGZ67" s="110"/>
      <c r="BHA67" s="110"/>
      <c r="BHB67" s="110"/>
      <c r="BHC67" s="110"/>
      <c r="BHD67" s="110"/>
      <c r="BHE67" s="110"/>
      <c r="BHF67" s="110"/>
      <c r="BHG67" s="110"/>
      <c r="BHH67" s="110"/>
      <c r="BHI67" s="110"/>
      <c r="BHJ67" s="110"/>
      <c r="BHK67" s="110"/>
      <c r="BHL67" s="110"/>
      <c r="BHM67" s="110"/>
      <c r="BHN67" s="110"/>
      <c r="BHO67" s="110"/>
      <c r="BHP67" s="110"/>
      <c r="BHQ67" s="110"/>
      <c r="BHR67" s="110"/>
      <c r="BHS67" s="110"/>
      <c r="BHT67" s="110"/>
      <c r="BHU67" s="110"/>
      <c r="BHV67" s="110"/>
      <c r="BHW67" s="110"/>
      <c r="BHX67" s="110"/>
      <c r="BHY67" s="110"/>
      <c r="BHZ67" s="110"/>
      <c r="BIA67" s="110"/>
      <c r="BIB67" s="110"/>
      <c r="BIC67" s="110"/>
      <c r="BID67" s="110"/>
      <c r="BIE67" s="110"/>
      <c r="BIF67" s="110"/>
      <c r="BIG67" s="110"/>
      <c r="BIH67" s="110"/>
      <c r="BII67" s="110"/>
      <c r="BIJ67" s="110"/>
      <c r="BIK67" s="110"/>
      <c r="BIL67" s="110"/>
      <c r="BIM67" s="110"/>
      <c r="BIN67" s="110"/>
      <c r="BIO67" s="110"/>
      <c r="BIP67" s="110"/>
      <c r="BIQ67" s="110"/>
      <c r="BIR67" s="110"/>
      <c r="BIS67" s="110"/>
      <c r="BIT67" s="110"/>
      <c r="BIU67" s="110"/>
      <c r="BIV67" s="110"/>
      <c r="BIW67" s="110"/>
      <c r="BIX67" s="110"/>
      <c r="BIY67" s="110"/>
      <c r="BIZ67" s="110"/>
      <c r="BJA67" s="110"/>
      <c r="BJB67" s="110"/>
      <c r="BJC67" s="110"/>
      <c r="BJD67" s="110"/>
      <c r="BJE67" s="110"/>
      <c r="BJF67" s="110"/>
      <c r="BJG67" s="110"/>
      <c r="BJH67" s="110"/>
      <c r="BJI67" s="110"/>
      <c r="BJJ67" s="110"/>
      <c r="BJK67" s="110"/>
      <c r="BJL67" s="110"/>
      <c r="BJM67" s="110"/>
      <c r="BJN67" s="110"/>
      <c r="BJO67" s="110"/>
      <c r="BJP67" s="110"/>
      <c r="BJQ67" s="110"/>
      <c r="BJR67" s="110"/>
      <c r="BJS67" s="110"/>
      <c r="BJT67" s="110"/>
      <c r="BJU67" s="110"/>
      <c r="BJV67" s="110"/>
      <c r="BJW67" s="110"/>
      <c r="BJX67" s="110"/>
      <c r="BJY67" s="110"/>
      <c r="BJZ67" s="110"/>
      <c r="BKA67" s="110"/>
      <c r="BKB67" s="110"/>
      <c r="BKC67" s="110"/>
      <c r="BKD67" s="110"/>
      <c r="BKE67" s="110"/>
      <c r="BKF67" s="110"/>
      <c r="BKG67" s="110"/>
      <c r="BKH67" s="110"/>
      <c r="BKI67" s="110"/>
      <c r="BKJ67" s="110"/>
      <c r="BKK67" s="110"/>
      <c r="BKL67" s="110"/>
      <c r="BKM67" s="110"/>
      <c r="BKN67" s="110"/>
      <c r="BKO67" s="110"/>
      <c r="BKP67" s="110"/>
      <c r="BKQ67" s="110"/>
      <c r="BKR67" s="110"/>
      <c r="BKS67" s="110"/>
      <c r="BKT67" s="110"/>
      <c r="BKU67" s="110"/>
      <c r="BKV67" s="110"/>
      <c r="BKW67" s="110"/>
      <c r="BKX67" s="110"/>
      <c r="BKY67" s="110"/>
      <c r="BKZ67" s="110"/>
      <c r="BLA67" s="110"/>
      <c r="BLB67" s="110"/>
      <c r="BLC67" s="110"/>
      <c r="BLD67" s="110"/>
      <c r="BLE67" s="110"/>
      <c r="BLF67" s="110"/>
      <c r="BLG67" s="110"/>
      <c r="BLH67" s="110"/>
      <c r="BLI67" s="110"/>
      <c r="BLJ67" s="110"/>
      <c r="BLK67" s="110"/>
      <c r="BLL67" s="110"/>
      <c r="BLM67" s="110"/>
      <c r="BLN67" s="110"/>
      <c r="BLO67" s="110"/>
      <c r="BLP67" s="110"/>
      <c r="BLQ67" s="110"/>
      <c r="BLR67" s="110"/>
      <c r="BLS67" s="110"/>
      <c r="BLT67" s="110"/>
      <c r="BLU67" s="110"/>
      <c r="BLV67" s="110"/>
      <c r="BLW67" s="110"/>
      <c r="BLX67" s="110"/>
      <c r="BLY67" s="110"/>
      <c r="BLZ67" s="110"/>
      <c r="BMA67" s="110"/>
      <c r="BMB67" s="110"/>
      <c r="BMC67" s="110"/>
      <c r="BMD67" s="110"/>
      <c r="BME67" s="110"/>
      <c r="BMF67" s="110"/>
      <c r="BMG67" s="110"/>
      <c r="BMH67" s="110"/>
      <c r="BMI67" s="110"/>
      <c r="BMJ67" s="110"/>
      <c r="BMK67" s="110"/>
      <c r="BML67" s="110"/>
      <c r="BMM67" s="110"/>
      <c r="BMN67" s="110"/>
      <c r="BMO67" s="110"/>
      <c r="BMP67" s="110"/>
      <c r="BMQ67" s="110"/>
      <c r="BMR67" s="110"/>
      <c r="BMS67" s="110"/>
      <c r="BMT67" s="110"/>
      <c r="BMU67" s="110"/>
      <c r="BMV67" s="110"/>
      <c r="BMW67" s="110"/>
      <c r="BMX67" s="110"/>
      <c r="BMY67" s="110"/>
      <c r="BMZ67" s="110"/>
      <c r="BNA67" s="110"/>
      <c r="BNB67" s="110"/>
      <c r="BNC67" s="110"/>
      <c r="BND67" s="110"/>
      <c r="BNE67" s="110"/>
      <c r="BNF67" s="110"/>
      <c r="BNG67" s="110"/>
      <c r="BNH67" s="110"/>
      <c r="BNI67" s="110"/>
      <c r="BNJ67" s="110"/>
      <c r="BNK67" s="110"/>
      <c r="BNL67" s="110"/>
      <c r="BNM67" s="110"/>
      <c r="BNN67" s="110"/>
      <c r="BNO67" s="110"/>
      <c r="BNP67" s="110"/>
      <c r="BNQ67" s="110"/>
      <c r="BNR67" s="110"/>
      <c r="BNS67" s="110"/>
      <c r="BNT67" s="110"/>
      <c r="BNU67" s="110"/>
      <c r="BNV67" s="110"/>
      <c r="BNW67" s="110"/>
      <c r="BNX67" s="110"/>
      <c r="BNY67" s="110"/>
      <c r="BNZ67" s="110"/>
      <c r="BOA67" s="110"/>
      <c r="BOB67" s="110"/>
      <c r="BOC67" s="110"/>
      <c r="BOD67" s="110"/>
      <c r="BOE67" s="110"/>
      <c r="BOF67" s="110"/>
      <c r="BOG67" s="110"/>
      <c r="BOH67" s="110"/>
      <c r="BOI67" s="110"/>
      <c r="BOJ67" s="110"/>
      <c r="BOK67" s="110"/>
      <c r="BOL67" s="110"/>
      <c r="BOM67" s="110"/>
      <c r="BON67" s="110"/>
      <c r="BOO67" s="110"/>
      <c r="BOP67" s="110"/>
      <c r="BOQ67" s="110"/>
      <c r="BOR67" s="110"/>
      <c r="BOS67" s="110"/>
      <c r="BOT67" s="110"/>
      <c r="BOU67" s="110"/>
      <c r="BOV67" s="110"/>
      <c r="BOW67" s="110"/>
      <c r="BOX67" s="110"/>
      <c r="BOY67" s="110"/>
      <c r="BOZ67" s="110"/>
      <c r="BPA67" s="110"/>
      <c r="BPB67" s="110"/>
      <c r="BPC67" s="110"/>
      <c r="BPD67" s="110"/>
      <c r="BPE67" s="110"/>
      <c r="BPF67" s="110"/>
      <c r="BPG67" s="110"/>
      <c r="BPH67" s="110"/>
      <c r="BPI67" s="110"/>
      <c r="BPJ67" s="110"/>
      <c r="BPK67" s="110"/>
      <c r="BPL67" s="110"/>
      <c r="BPM67" s="110"/>
      <c r="BPN67" s="110"/>
      <c r="BPO67" s="110"/>
      <c r="BPP67" s="110"/>
      <c r="BPQ67" s="110"/>
      <c r="BPR67" s="110"/>
      <c r="BPS67" s="110"/>
      <c r="BPT67" s="110"/>
      <c r="BPU67" s="110"/>
      <c r="BPV67" s="110"/>
      <c r="BPW67" s="110"/>
      <c r="BPX67" s="110"/>
      <c r="BPY67" s="110"/>
      <c r="BPZ67" s="110"/>
      <c r="BQA67" s="110"/>
      <c r="BQB67" s="110"/>
      <c r="BQC67" s="110"/>
      <c r="BQD67" s="110"/>
      <c r="BQE67" s="110"/>
      <c r="BQF67" s="110"/>
      <c r="BQG67" s="110"/>
      <c r="BQH67" s="110"/>
      <c r="BQI67" s="110"/>
      <c r="BQJ67" s="110"/>
      <c r="BQK67" s="110"/>
      <c r="BQL67" s="110"/>
      <c r="BQM67" s="110"/>
      <c r="BQN67" s="110"/>
      <c r="BQO67" s="110"/>
      <c r="BQP67" s="110"/>
      <c r="BQQ67" s="110"/>
      <c r="BQR67" s="110"/>
      <c r="BQS67" s="110"/>
      <c r="BQT67" s="110"/>
      <c r="BQU67" s="110"/>
      <c r="BQV67" s="110"/>
      <c r="BQW67" s="110"/>
      <c r="BQX67" s="110"/>
      <c r="BQY67" s="110"/>
      <c r="BQZ67" s="110"/>
      <c r="BRA67" s="110"/>
      <c r="BRB67" s="110"/>
      <c r="BRC67" s="110"/>
      <c r="BRD67" s="110"/>
      <c r="BRE67" s="110"/>
      <c r="BRF67" s="110"/>
      <c r="BRG67" s="110"/>
      <c r="BRH67" s="110"/>
      <c r="BRI67" s="110"/>
      <c r="BRJ67" s="110"/>
      <c r="BRK67" s="110"/>
      <c r="BRL67" s="110"/>
      <c r="BRM67" s="110"/>
      <c r="BRN67" s="110"/>
      <c r="BRO67" s="110"/>
      <c r="BRP67" s="110"/>
      <c r="BRQ67" s="110"/>
      <c r="BRR67" s="110"/>
      <c r="BRS67" s="110"/>
      <c r="BRT67" s="110"/>
      <c r="BRU67" s="110"/>
      <c r="BRV67" s="110"/>
      <c r="BRW67" s="110"/>
      <c r="BRX67" s="110"/>
      <c r="BRY67" s="110"/>
      <c r="BRZ67" s="110"/>
      <c r="BSA67" s="110"/>
      <c r="BSB67" s="110"/>
      <c r="BSC67" s="110"/>
      <c r="BSD67" s="110"/>
      <c r="BSE67" s="110"/>
      <c r="BSF67" s="110"/>
      <c r="BSG67" s="110"/>
      <c r="BSH67" s="110"/>
      <c r="BSI67" s="110"/>
      <c r="BSJ67" s="110"/>
      <c r="BSK67" s="110"/>
      <c r="BSL67" s="110"/>
      <c r="BSM67" s="110"/>
      <c r="BSN67" s="110"/>
      <c r="BSO67" s="110"/>
      <c r="BSP67" s="110"/>
      <c r="BSQ67" s="110"/>
      <c r="BSR67" s="110"/>
      <c r="BSS67" s="110"/>
      <c r="BST67" s="110"/>
      <c r="BSU67" s="110"/>
      <c r="BSV67" s="110"/>
      <c r="BSW67" s="110"/>
      <c r="BSX67" s="110"/>
      <c r="BSY67" s="110"/>
      <c r="BSZ67" s="110"/>
      <c r="BTA67" s="110"/>
      <c r="BTB67" s="110"/>
      <c r="BTC67" s="110"/>
      <c r="BTD67" s="110"/>
      <c r="BTE67" s="110"/>
      <c r="BTF67" s="110"/>
      <c r="BTG67" s="110"/>
      <c r="BTH67" s="110"/>
      <c r="BTI67" s="110"/>
      <c r="BTJ67" s="110"/>
      <c r="BTK67" s="110"/>
      <c r="BTL67" s="110"/>
      <c r="BTM67" s="110"/>
      <c r="BTN67" s="110"/>
      <c r="BTO67" s="110"/>
      <c r="BTP67" s="110"/>
      <c r="BTQ67" s="110"/>
      <c r="BTR67" s="110"/>
      <c r="BTS67" s="110"/>
      <c r="BTT67" s="110"/>
      <c r="BTU67" s="110"/>
      <c r="BTV67" s="110"/>
      <c r="BTW67" s="110"/>
      <c r="BTX67" s="110"/>
      <c r="BTY67" s="110"/>
      <c r="BTZ67" s="110"/>
      <c r="BUA67" s="110"/>
      <c r="BUB67" s="110"/>
      <c r="BUC67" s="110"/>
      <c r="BUD67" s="110"/>
      <c r="BUE67" s="110"/>
      <c r="BUF67" s="110"/>
      <c r="BUG67" s="110"/>
      <c r="BUH67" s="110"/>
      <c r="BUI67" s="110"/>
      <c r="BUJ67" s="110"/>
      <c r="BUK67" s="110"/>
      <c r="BUL67" s="110"/>
      <c r="BUM67" s="110"/>
      <c r="BUN67" s="110"/>
      <c r="BUO67" s="110"/>
      <c r="BUP67" s="110"/>
      <c r="BUQ67" s="110"/>
      <c r="BUR67" s="110"/>
      <c r="BUS67" s="110"/>
      <c r="BUT67" s="110"/>
      <c r="BUU67" s="110"/>
      <c r="BUV67" s="110"/>
      <c r="BUW67" s="110"/>
      <c r="BUX67" s="110"/>
      <c r="BUY67" s="110"/>
      <c r="BUZ67" s="110"/>
      <c r="BVA67" s="110"/>
      <c r="BVB67" s="110"/>
      <c r="BVC67" s="110"/>
      <c r="BVD67" s="110"/>
      <c r="BVE67" s="110"/>
      <c r="BVF67" s="110"/>
      <c r="BVG67" s="110"/>
      <c r="BVH67" s="110"/>
      <c r="BVI67" s="110"/>
      <c r="BVJ67" s="110"/>
      <c r="BVK67" s="110"/>
      <c r="BVL67" s="110"/>
      <c r="BVM67" s="110"/>
      <c r="BVN67" s="110"/>
      <c r="BVO67" s="110"/>
      <c r="BVP67" s="110"/>
      <c r="BVQ67" s="110"/>
      <c r="BVR67" s="110"/>
      <c r="BVS67" s="110"/>
      <c r="BVT67" s="110"/>
      <c r="BVU67" s="110"/>
      <c r="BVV67" s="110"/>
      <c r="BVW67" s="110"/>
      <c r="BVX67" s="110"/>
      <c r="BVY67" s="110"/>
      <c r="BVZ67" s="110"/>
      <c r="BWA67" s="110"/>
      <c r="BWB67" s="110"/>
      <c r="BWC67" s="110"/>
      <c r="BWD67" s="110"/>
      <c r="BWE67" s="110"/>
      <c r="BWF67" s="110"/>
      <c r="BWG67" s="110"/>
      <c r="BWH67" s="110"/>
      <c r="BWI67" s="110"/>
      <c r="BWJ67" s="110"/>
      <c r="BWK67" s="110"/>
      <c r="BWL67" s="110"/>
      <c r="BWM67" s="110"/>
      <c r="BWN67" s="110"/>
      <c r="BWO67" s="110"/>
      <c r="BWP67" s="110"/>
      <c r="BWQ67" s="110"/>
      <c r="BWR67" s="110"/>
      <c r="BWS67" s="110"/>
      <c r="BWT67" s="110"/>
      <c r="BWU67" s="110"/>
      <c r="BWV67" s="110"/>
      <c r="BWW67" s="110"/>
      <c r="BWX67" s="110"/>
      <c r="BWY67" s="110"/>
      <c r="BWZ67" s="110"/>
      <c r="BXA67" s="110"/>
      <c r="BXB67" s="110"/>
      <c r="BXC67" s="110"/>
      <c r="BXD67" s="110"/>
      <c r="BXE67" s="110"/>
      <c r="BXF67" s="110"/>
      <c r="BXG67" s="110"/>
      <c r="BXH67" s="110"/>
      <c r="BXI67" s="110"/>
      <c r="BXJ67" s="110"/>
      <c r="BXK67" s="110"/>
      <c r="BXL67" s="110"/>
      <c r="BXM67" s="110"/>
      <c r="BXN67" s="110"/>
      <c r="BXO67" s="110"/>
      <c r="BXP67" s="110"/>
      <c r="BXQ67" s="110"/>
      <c r="BXR67" s="110"/>
      <c r="BXS67" s="110"/>
      <c r="BXT67" s="110"/>
      <c r="BXU67" s="110"/>
      <c r="BXV67" s="110"/>
      <c r="BXW67" s="110"/>
      <c r="BXX67" s="110"/>
      <c r="BXY67" s="110"/>
      <c r="BXZ67" s="110"/>
      <c r="BYA67" s="110"/>
      <c r="BYB67" s="110"/>
      <c r="BYC67" s="110"/>
      <c r="BYD67" s="110"/>
      <c r="BYE67" s="110"/>
      <c r="BYF67" s="110"/>
      <c r="BYG67" s="110"/>
      <c r="BYH67" s="110"/>
      <c r="BYI67" s="110"/>
      <c r="BYJ67" s="110"/>
      <c r="BYK67" s="110"/>
      <c r="BYL67" s="110"/>
      <c r="BYM67" s="110"/>
      <c r="BYN67" s="110"/>
      <c r="BYO67" s="110"/>
      <c r="BYP67" s="110"/>
      <c r="BYQ67" s="110"/>
      <c r="BYR67" s="110"/>
      <c r="BYS67" s="110"/>
      <c r="BYT67" s="110"/>
      <c r="BYU67" s="110"/>
      <c r="BYV67" s="110"/>
      <c r="BYW67" s="110"/>
      <c r="BYX67" s="110"/>
      <c r="BYY67" s="110"/>
      <c r="BYZ67" s="110"/>
      <c r="BZA67" s="110"/>
      <c r="BZB67" s="110"/>
      <c r="BZC67" s="110"/>
      <c r="BZD67" s="110"/>
      <c r="BZE67" s="110"/>
      <c r="BZF67" s="110"/>
      <c r="BZG67" s="110"/>
      <c r="BZH67" s="110"/>
      <c r="BZI67" s="110"/>
      <c r="BZJ67" s="110"/>
      <c r="BZK67" s="110"/>
      <c r="BZL67" s="110"/>
      <c r="BZM67" s="110"/>
      <c r="BZN67" s="110"/>
      <c r="BZO67" s="110"/>
      <c r="BZP67" s="110"/>
      <c r="BZQ67" s="110"/>
      <c r="BZR67" s="110"/>
      <c r="BZS67" s="110"/>
      <c r="BZT67" s="110"/>
      <c r="BZU67" s="110"/>
      <c r="BZV67" s="110"/>
      <c r="BZW67" s="110"/>
      <c r="BZX67" s="110"/>
      <c r="BZY67" s="110"/>
      <c r="BZZ67" s="110"/>
      <c r="CAA67" s="110"/>
      <c r="CAB67" s="110"/>
      <c r="CAC67" s="110"/>
      <c r="CAD67" s="110"/>
      <c r="CAE67" s="110"/>
      <c r="CAF67" s="110"/>
      <c r="CAG67" s="110"/>
      <c r="CAH67" s="110"/>
      <c r="CAI67" s="110"/>
      <c r="CAJ67" s="110"/>
      <c r="CAK67" s="110"/>
      <c r="CAL67" s="110"/>
      <c r="CAM67" s="110"/>
      <c r="CAN67" s="110"/>
      <c r="CAO67" s="110"/>
      <c r="CAP67" s="110"/>
      <c r="CAQ67" s="110"/>
      <c r="CAR67" s="110"/>
      <c r="CAS67" s="110"/>
      <c r="CAT67" s="110"/>
      <c r="CAU67" s="110"/>
      <c r="CAV67" s="110"/>
      <c r="CAW67" s="110"/>
      <c r="CAX67" s="110"/>
      <c r="CAY67" s="110"/>
      <c r="CAZ67" s="110"/>
      <c r="CBA67" s="110"/>
      <c r="CBB67" s="110"/>
      <c r="CBC67" s="110"/>
      <c r="CBD67" s="110"/>
      <c r="CBE67" s="110"/>
      <c r="CBF67" s="110"/>
      <c r="CBG67" s="110"/>
      <c r="CBH67" s="110"/>
      <c r="CBI67" s="110"/>
      <c r="CBJ67" s="110"/>
      <c r="CBK67" s="110"/>
      <c r="CBL67" s="110"/>
      <c r="CBM67" s="110"/>
      <c r="CBN67" s="110"/>
      <c r="CBO67" s="110"/>
      <c r="CBP67" s="110"/>
      <c r="CBQ67" s="110"/>
      <c r="CBR67" s="110"/>
      <c r="CBS67" s="110"/>
      <c r="CBT67" s="110"/>
      <c r="CBU67" s="110"/>
      <c r="CBV67" s="110"/>
      <c r="CBW67" s="110"/>
      <c r="CBX67" s="110"/>
      <c r="CBY67" s="110"/>
      <c r="CBZ67" s="110"/>
      <c r="CCA67" s="110"/>
      <c r="CCB67" s="110"/>
      <c r="CCC67" s="110"/>
      <c r="CCD67" s="110"/>
      <c r="CCE67" s="110"/>
      <c r="CCF67" s="110"/>
      <c r="CCG67" s="110"/>
      <c r="CCH67" s="110"/>
      <c r="CCI67" s="110"/>
      <c r="CCJ67" s="110"/>
      <c r="CCK67" s="110"/>
      <c r="CCL67" s="110"/>
      <c r="CCM67" s="110"/>
      <c r="CCN67" s="110"/>
      <c r="CCO67" s="110"/>
      <c r="CCP67" s="110"/>
      <c r="CCQ67" s="110"/>
      <c r="CCR67" s="110"/>
      <c r="CCS67" s="110"/>
      <c r="CCT67" s="110"/>
      <c r="CCU67" s="110"/>
      <c r="CCV67" s="110"/>
      <c r="CCW67" s="110"/>
      <c r="CCX67" s="110"/>
      <c r="CCY67" s="110"/>
      <c r="CCZ67" s="110"/>
      <c r="CDA67" s="110"/>
      <c r="CDB67" s="110"/>
      <c r="CDC67" s="110"/>
      <c r="CDD67" s="110"/>
      <c r="CDE67" s="110"/>
      <c r="CDF67" s="110"/>
      <c r="CDG67" s="110"/>
      <c r="CDH67" s="110"/>
      <c r="CDI67" s="110"/>
      <c r="CDJ67" s="110"/>
      <c r="CDK67" s="110"/>
      <c r="CDL67" s="110"/>
      <c r="CDM67" s="110"/>
      <c r="CDN67" s="110"/>
      <c r="CDO67" s="110"/>
      <c r="CDP67" s="110"/>
      <c r="CDQ67" s="110"/>
      <c r="CDR67" s="110"/>
      <c r="CDS67" s="110"/>
      <c r="CDT67" s="110"/>
      <c r="CDU67" s="110"/>
      <c r="CDV67" s="110"/>
      <c r="CDW67" s="110"/>
      <c r="CDX67" s="110"/>
      <c r="CDY67" s="110"/>
      <c r="CDZ67" s="110"/>
      <c r="CEA67" s="110"/>
      <c r="CEB67" s="110"/>
      <c r="CEC67" s="110"/>
      <c r="CED67" s="110"/>
      <c r="CEE67" s="110"/>
      <c r="CEF67" s="110"/>
      <c r="CEG67" s="110"/>
      <c r="CEH67" s="110"/>
      <c r="CEI67" s="110"/>
      <c r="CEJ67" s="110"/>
      <c r="CEK67" s="110"/>
      <c r="CEL67" s="110"/>
      <c r="CEM67" s="110"/>
      <c r="CEN67" s="110"/>
      <c r="CEO67" s="110"/>
      <c r="CEP67" s="110"/>
      <c r="CEQ67" s="110"/>
      <c r="CER67" s="110"/>
      <c r="CES67" s="110"/>
      <c r="CET67" s="110"/>
      <c r="CEU67" s="110"/>
      <c r="CEV67" s="110"/>
      <c r="CEW67" s="110"/>
      <c r="CEX67" s="110"/>
      <c r="CEY67" s="110"/>
      <c r="CEZ67" s="110"/>
      <c r="CFA67" s="110"/>
      <c r="CFB67" s="110"/>
      <c r="CFC67" s="110"/>
      <c r="CFD67" s="110"/>
      <c r="CFE67" s="110"/>
      <c r="CFF67" s="110"/>
      <c r="CFG67" s="110"/>
      <c r="CFH67" s="110"/>
      <c r="CFI67" s="110"/>
      <c r="CFJ67" s="110"/>
      <c r="CFK67" s="110"/>
      <c r="CFL67" s="110"/>
      <c r="CFM67" s="110"/>
      <c r="CFN67" s="110"/>
      <c r="CFO67" s="110"/>
      <c r="CFP67" s="110"/>
      <c r="CFQ67" s="110"/>
      <c r="CFR67" s="110"/>
      <c r="CFS67" s="110"/>
      <c r="CFT67" s="110"/>
      <c r="CFU67" s="110"/>
      <c r="CFV67" s="110"/>
      <c r="CFW67" s="110"/>
      <c r="CFX67" s="110"/>
      <c r="CFY67" s="110"/>
      <c r="CFZ67" s="110"/>
      <c r="CGA67" s="110"/>
      <c r="CGB67" s="110"/>
      <c r="CGC67" s="110"/>
      <c r="CGD67" s="110"/>
      <c r="CGE67" s="110"/>
      <c r="CGF67" s="110"/>
      <c r="CGG67" s="110"/>
      <c r="CGH67" s="110"/>
      <c r="CGI67" s="110"/>
      <c r="CGJ67" s="110"/>
      <c r="CGK67" s="110"/>
      <c r="CGL67" s="110"/>
      <c r="CGM67" s="110"/>
      <c r="CGN67" s="110"/>
      <c r="CGO67" s="110"/>
      <c r="CGP67" s="110"/>
      <c r="CGQ67" s="110"/>
      <c r="CGR67" s="110"/>
      <c r="CGS67" s="110"/>
      <c r="CGT67" s="110"/>
      <c r="CGU67" s="110"/>
      <c r="CGV67" s="110"/>
      <c r="CGW67" s="110"/>
      <c r="CGX67" s="110"/>
      <c r="CGY67" s="110"/>
      <c r="CGZ67" s="110"/>
      <c r="CHA67" s="110"/>
      <c r="CHB67" s="110"/>
      <c r="CHC67" s="110"/>
      <c r="CHD67" s="110"/>
      <c r="CHE67" s="110"/>
      <c r="CHF67" s="110"/>
      <c r="CHG67" s="110"/>
      <c r="CHH67" s="110"/>
      <c r="CHI67" s="110"/>
      <c r="CHJ67" s="110"/>
      <c r="CHK67" s="110"/>
      <c r="CHL67" s="110"/>
      <c r="CHM67" s="110"/>
      <c r="CHN67" s="110"/>
      <c r="CHO67" s="110"/>
      <c r="CHP67" s="110"/>
      <c r="CHQ67" s="110"/>
      <c r="CHR67" s="110"/>
      <c r="CHS67" s="110"/>
      <c r="CHT67" s="110"/>
      <c r="CHU67" s="110"/>
      <c r="CHV67" s="110"/>
      <c r="CHW67" s="110"/>
      <c r="CHX67" s="110"/>
      <c r="CHY67" s="110"/>
      <c r="CHZ67" s="110"/>
      <c r="CIA67" s="110"/>
      <c r="CIB67" s="110"/>
      <c r="CIC67" s="110"/>
      <c r="CID67" s="110"/>
      <c r="CIE67" s="110"/>
      <c r="CIF67" s="110"/>
      <c r="CIG67" s="110"/>
      <c r="CIH67" s="110"/>
      <c r="CII67" s="110"/>
      <c r="CIJ67" s="110"/>
      <c r="CIK67" s="110"/>
      <c r="CIL67" s="110"/>
      <c r="CIM67" s="110"/>
      <c r="CIN67" s="110"/>
      <c r="CIO67" s="110"/>
      <c r="CIP67" s="110"/>
      <c r="CIQ67" s="110"/>
      <c r="CIR67" s="110"/>
      <c r="CIS67" s="110"/>
      <c r="CIT67" s="110"/>
      <c r="CIU67" s="110"/>
      <c r="CIV67" s="110"/>
      <c r="CIW67" s="110"/>
      <c r="CIX67" s="110"/>
      <c r="CIY67" s="110"/>
      <c r="CIZ67" s="110"/>
      <c r="CJA67" s="110"/>
      <c r="CJB67" s="110"/>
      <c r="CJC67" s="110"/>
      <c r="CJD67" s="110"/>
      <c r="CJE67" s="110"/>
      <c r="CJF67" s="110"/>
      <c r="CJG67" s="110"/>
      <c r="CJH67" s="110"/>
      <c r="CJI67" s="110"/>
      <c r="CJJ67" s="110"/>
      <c r="CJK67" s="110"/>
      <c r="CJL67" s="110"/>
      <c r="CJM67" s="110"/>
      <c r="CJN67" s="110"/>
      <c r="CJO67" s="110"/>
      <c r="CJP67" s="110"/>
      <c r="CJQ67" s="110"/>
      <c r="CJR67" s="110"/>
      <c r="CJS67" s="110"/>
      <c r="CJT67" s="110"/>
      <c r="CJU67" s="110"/>
      <c r="CJV67" s="110"/>
      <c r="CJW67" s="110"/>
      <c r="CJX67" s="110"/>
      <c r="CJY67" s="110"/>
      <c r="CJZ67" s="110"/>
      <c r="CKA67" s="110"/>
      <c r="CKB67" s="110"/>
      <c r="CKC67" s="110"/>
      <c r="CKD67" s="110"/>
      <c r="CKE67" s="110"/>
      <c r="CKF67" s="110"/>
      <c r="CKG67" s="110"/>
      <c r="CKH67" s="110"/>
      <c r="CKI67" s="110"/>
      <c r="CKJ67" s="110"/>
      <c r="CKK67" s="110"/>
      <c r="CKL67" s="110"/>
      <c r="CKM67" s="110"/>
      <c r="CKN67" s="110"/>
      <c r="CKO67" s="110"/>
      <c r="CKP67" s="110"/>
      <c r="CKQ67" s="110"/>
      <c r="CKR67" s="110"/>
      <c r="CKS67" s="110"/>
      <c r="CKT67" s="110"/>
      <c r="CKU67" s="110"/>
      <c r="CKV67" s="110"/>
      <c r="CKW67" s="110"/>
      <c r="CKX67" s="110"/>
      <c r="CKY67" s="110"/>
      <c r="CKZ67" s="110"/>
      <c r="CLA67" s="110"/>
      <c r="CLB67" s="110"/>
      <c r="CLC67" s="110"/>
      <c r="CLD67" s="110"/>
      <c r="CLE67" s="110"/>
      <c r="CLF67" s="110"/>
      <c r="CLG67" s="110"/>
      <c r="CLH67" s="110"/>
      <c r="CLI67" s="110"/>
      <c r="CLJ67" s="110"/>
      <c r="CLK67" s="110"/>
      <c r="CLL67" s="110"/>
      <c r="CLM67" s="110"/>
      <c r="CLN67" s="110"/>
      <c r="CLO67" s="110"/>
      <c r="CLP67" s="110"/>
      <c r="CLQ67" s="110"/>
      <c r="CLR67" s="110"/>
      <c r="CLS67" s="110"/>
      <c r="CLT67" s="110"/>
      <c r="CLU67" s="110"/>
      <c r="CLV67" s="110"/>
      <c r="CLW67" s="110"/>
      <c r="CLX67" s="110"/>
      <c r="CLY67" s="110"/>
      <c r="CLZ67" s="110"/>
      <c r="CMA67" s="110"/>
      <c r="CMB67" s="110"/>
      <c r="CMC67" s="110"/>
      <c r="CMD67" s="110"/>
      <c r="CME67" s="110"/>
      <c r="CMF67" s="110"/>
      <c r="CMG67" s="110"/>
      <c r="CMH67" s="110"/>
      <c r="CMI67" s="110"/>
      <c r="CMJ67" s="110"/>
      <c r="CMK67" s="110"/>
      <c r="CML67" s="110"/>
      <c r="CMM67" s="110"/>
      <c r="CMN67" s="110"/>
      <c r="CMO67" s="110"/>
      <c r="CMP67" s="110"/>
      <c r="CMQ67" s="110"/>
      <c r="CMR67" s="110"/>
      <c r="CMS67" s="110"/>
      <c r="CMT67" s="110"/>
      <c r="CMU67" s="110"/>
      <c r="CMV67" s="110"/>
      <c r="CMW67" s="110"/>
      <c r="CMX67" s="110"/>
      <c r="CMY67" s="110"/>
      <c r="CMZ67" s="110"/>
      <c r="CNA67" s="110"/>
      <c r="CNB67" s="110"/>
      <c r="CNC67" s="110"/>
      <c r="CND67" s="110"/>
      <c r="CNE67" s="110"/>
      <c r="CNF67" s="110"/>
      <c r="CNG67" s="110"/>
      <c r="CNH67" s="110"/>
      <c r="CNI67" s="110"/>
      <c r="CNJ67" s="110"/>
      <c r="CNK67" s="110"/>
      <c r="CNL67" s="110"/>
      <c r="CNM67" s="110"/>
      <c r="CNN67" s="110"/>
      <c r="CNO67" s="110"/>
      <c r="CNP67" s="110"/>
      <c r="CNQ67" s="110"/>
      <c r="CNR67" s="110"/>
      <c r="CNS67" s="110"/>
      <c r="CNT67" s="110"/>
      <c r="CNU67" s="110"/>
      <c r="CNV67" s="110"/>
      <c r="CNW67" s="110"/>
      <c r="CNX67" s="110"/>
      <c r="CNY67" s="110"/>
      <c r="CNZ67" s="110"/>
      <c r="COA67" s="110"/>
      <c r="COB67" s="110"/>
      <c r="COC67" s="110"/>
      <c r="COD67" s="110"/>
      <c r="COE67" s="110"/>
      <c r="COF67" s="110"/>
      <c r="COG67" s="110"/>
      <c r="COH67" s="110"/>
      <c r="COI67" s="110"/>
      <c r="COJ67" s="110"/>
      <c r="COK67" s="110"/>
      <c r="COL67" s="110"/>
      <c r="COM67" s="110"/>
      <c r="CON67" s="110"/>
      <c r="COO67" s="110"/>
      <c r="COP67" s="110"/>
      <c r="COQ67" s="110"/>
      <c r="COR67" s="110"/>
      <c r="COS67" s="110"/>
      <c r="COT67" s="110"/>
      <c r="COU67" s="110"/>
      <c r="COV67" s="110"/>
      <c r="COW67" s="110"/>
      <c r="COX67" s="110"/>
      <c r="COY67" s="110"/>
      <c r="COZ67" s="110"/>
      <c r="CPA67" s="110"/>
      <c r="CPB67" s="110"/>
      <c r="CPC67" s="110"/>
      <c r="CPD67" s="110"/>
      <c r="CPE67" s="110"/>
      <c r="CPF67" s="110"/>
      <c r="CPG67" s="110"/>
      <c r="CPH67" s="110"/>
      <c r="CPI67" s="110"/>
      <c r="CPJ67" s="110"/>
      <c r="CPK67" s="110"/>
      <c r="CPL67" s="110"/>
      <c r="CPM67" s="110"/>
      <c r="CPN67" s="110"/>
      <c r="CPO67" s="110"/>
      <c r="CPP67" s="110"/>
      <c r="CPQ67" s="110"/>
      <c r="CPR67" s="110"/>
      <c r="CPS67" s="110"/>
      <c r="CPT67" s="110"/>
      <c r="CPU67" s="110"/>
      <c r="CPV67" s="110"/>
      <c r="CPW67" s="110"/>
      <c r="CPX67" s="110"/>
      <c r="CPY67" s="110"/>
      <c r="CPZ67" s="110"/>
      <c r="CQA67" s="110"/>
      <c r="CQB67" s="110"/>
      <c r="CQC67" s="110"/>
      <c r="CQD67" s="110"/>
      <c r="CQE67" s="110"/>
      <c r="CQF67" s="110"/>
      <c r="CQG67" s="110"/>
      <c r="CQH67" s="110"/>
      <c r="CQI67" s="110"/>
      <c r="CQJ67" s="110"/>
      <c r="CQK67" s="110"/>
      <c r="CQL67" s="110"/>
      <c r="CQM67" s="110"/>
      <c r="CQN67" s="110"/>
      <c r="CQO67" s="110"/>
      <c r="CQP67" s="110"/>
      <c r="CQQ67" s="110"/>
      <c r="CQR67" s="110"/>
      <c r="CQS67" s="110"/>
      <c r="CQT67" s="110"/>
      <c r="CQU67" s="110"/>
      <c r="CQV67" s="110"/>
      <c r="CQW67" s="110"/>
      <c r="CQX67" s="110"/>
      <c r="CQY67" s="110"/>
      <c r="CQZ67" s="110"/>
      <c r="CRA67" s="110"/>
      <c r="CRB67" s="110"/>
      <c r="CRC67" s="110"/>
      <c r="CRD67" s="110"/>
      <c r="CRE67" s="110"/>
      <c r="CRF67" s="110"/>
      <c r="CRG67" s="110"/>
      <c r="CRH67" s="110"/>
      <c r="CRI67" s="110"/>
      <c r="CRJ67" s="110"/>
      <c r="CRK67" s="110"/>
      <c r="CRL67" s="110"/>
      <c r="CRM67" s="110"/>
      <c r="CRN67" s="110"/>
      <c r="CRO67" s="110"/>
      <c r="CRP67" s="110"/>
      <c r="CRQ67" s="110"/>
      <c r="CRR67" s="110"/>
      <c r="CRS67" s="110"/>
      <c r="CRT67" s="110"/>
      <c r="CRU67" s="110"/>
      <c r="CRV67" s="110"/>
      <c r="CRW67" s="110"/>
      <c r="CRX67" s="110"/>
      <c r="CRY67" s="110"/>
      <c r="CRZ67" s="110"/>
      <c r="CSA67" s="110"/>
      <c r="CSB67" s="110"/>
      <c r="CSC67" s="110"/>
      <c r="CSD67" s="110"/>
      <c r="CSE67" s="110"/>
      <c r="CSF67" s="110"/>
      <c r="CSG67" s="110"/>
      <c r="CSH67" s="110"/>
      <c r="CSI67" s="110"/>
      <c r="CSJ67" s="110"/>
      <c r="CSK67" s="110"/>
      <c r="CSL67" s="110"/>
      <c r="CSM67" s="110"/>
      <c r="CSN67" s="110"/>
      <c r="CSO67" s="110"/>
      <c r="CSP67" s="110"/>
      <c r="CSQ67" s="110"/>
      <c r="CSR67" s="110"/>
      <c r="CSS67" s="110"/>
      <c r="CST67" s="110"/>
      <c r="CSU67" s="110"/>
      <c r="CSV67" s="110"/>
      <c r="CSW67" s="110"/>
      <c r="CSX67" s="110"/>
      <c r="CSY67" s="110"/>
      <c r="CSZ67" s="110"/>
      <c r="CTA67" s="110"/>
      <c r="CTB67" s="110"/>
      <c r="CTC67" s="110"/>
      <c r="CTD67" s="110"/>
      <c r="CTE67" s="110"/>
      <c r="CTF67" s="110"/>
      <c r="CTG67" s="110"/>
      <c r="CTH67" s="110"/>
      <c r="CTI67" s="110"/>
      <c r="CTJ67" s="110"/>
      <c r="CTK67" s="110"/>
      <c r="CTL67" s="110"/>
      <c r="CTM67" s="110"/>
      <c r="CTN67" s="110"/>
      <c r="CTO67" s="110"/>
      <c r="CTP67" s="110"/>
      <c r="CTQ67" s="110"/>
      <c r="CTR67" s="110"/>
      <c r="CTS67" s="110"/>
      <c r="CTT67" s="110"/>
      <c r="CTU67" s="110"/>
      <c r="CTV67" s="110"/>
      <c r="CTW67" s="110"/>
      <c r="CTX67" s="110"/>
      <c r="CTY67" s="110"/>
      <c r="CTZ67" s="110"/>
      <c r="CUA67" s="110"/>
      <c r="CUB67" s="110"/>
      <c r="CUC67" s="110"/>
      <c r="CUD67" s="110"/>
      <c r="CUE67" s="110"/>
      <c r="CUF67" s="110"/>
      <c r="CUG67" s="110"/>
      <c r="CUH67" s="110"/>
      <c r="CUI67" s="110"/>
      <c r="CUJ67" s="110"/>
      <c r="CUK67" s="110"/>
      <c r="CUL67" s="110"/>
      <c r="CUM67" s="110"/>
      <c r="CUN67" s="110"/>
      <c r="CUO67" s="110"/>
      <c r="CUP67" s="110"/>
      <c r="CUQ67" s="110"/>
      <c r="CUR67" s="110"/>
      <c r="CUS67" s="110"/>
      <c r="CUT67" s="110"/>
      <c r="CUU67" s="110"/>
      <c r="CUV67" s="110"/>
      <c r="CUW67" s="110"/>
      <c r="CUX67" s="110"/>
      <c r="CUY67" s="110"/>
      <c r="CUZ67" s="110"/>
      <c r="CVA67" s="110"/>
      <c r="CVB67" s="110"/>
      <c r="CVC67" s="110"/>
      <c r="CVD67" s="110"/>
      <c r="CVE67" s="110"/>
      <c r="CVF67" s="110"/>
      <c r="CVG67" s="110"/>
      <c r="CVH67" s="110"/>
      <c r="CVI67" s="110"/>
      <c r="CVJ67" s="110"/>
      <c r="CVK67" s="110"/>
      <c r="CVL67" s="110"/>
      <c r="CVM67" s="110"/>
      <c r="CVN67" s="110"/>
      <c r="CVO67" s="110"/>
      <c r="CVP67" s="110"/>
      <c r="CVQ67" s="110"/>
      <c r="CVR67" s="110"/>
      <c r="CVS67" s="110"/>
      <c r="CVT67" s="110"/>
      <c r="CVU67" s="110"/>
      <c r="CVV67" s="110"/>
      <c r="CVW67" s="110"/>
      <c r="CVX67" s="110"/>
      <c r="CVY67" s="110"/>
      <c r="CVZ67" s="110"/>
      <c r="CWA67" s="110"/>
      <c r="CWB67" s="110"/>
      <c r="CWC67" s="110"/>
      <c r="CWD67" s="110"/>
      <c r="CWE67" s="110"/>
      <c r="CWF67" s="110"/>
      <c r="CWG67" s="110"/>
      <c r="CWH67" s="110"/>
      <c r="CWI67" s="110"/>
      <c r="CWJ67" s="110"/>
      <c r="CWK67" s="110"/>
      <c r="CWL67" s="110"/>
      <c r="CWM67" s="110"/>
      <c r="CWN67" s="110"/>
      <c r="CWO67" s="110"/>
      <c r="CWP67" s="110"/>
      <c r="CWQ67" s="110"/>
      <c r="CWR67" s="110"/>
      <c r="CWS67" s="110"/>
      <c r="CWT67" s="110"/>
      <c r="CWU67" s="110"/>
      <c r="CWV67" s="110"/>
      <c r="CWW67" s="110"/>
      <c r="CWX67" s="110"/>
      <c r="CWY67" s="110"/>
      <c r="CWZ67" s="110"/>
      <c r="CXA67" s="110"/>
      <c r="CXB67" s="110"/>
      <c r="CXC67" s="110"/>
      <c r="CXD67" s="110"/>
      <c r="CXE67" s="110"/>
      <c r="CXF67" s="110"/>
      <c r="CXG67" s="110"/>
      <c r="CXH67" s="110"/>
      <c r="CXI67" s="110"/>
      <c r="CXJ67" s="110"/>
      <c r="CXK67" s="110"/>
      <c r="CXL67" s="110"/>
      <c r="CXM67" s="110"/>
      <c r="CXN67" s="110"/>
      <c r="CXO67" s="110"/>
      <c r="CXP67" s="110"/>
      <c r="CXQ67" s="110"/>
      <c r="CXR67" s="110"/>
      <c r="CXS67" s="110"/>
      <c r="CXT67" s="110"/>
      <c r="CXU67" s="110"/>
      <c r="CXV67" s="110"/>
      <c r="CXW67" s="110"/>
      <c r="CXX67" s="110"/>
      <c r="CXY67" s="110"/>
      <c r="CXZ67" s="110"/>
      <c r="CYA67" s="110"/>
      <c r="CYB67" s="110"/>
      <c r="CYC67" s="110"/>
      <c r="CYD67" s="110"/>
      <c r="CYE67" s="110"/>
      <c r="CYF67" s="110"/>
      <c r="CYG67" s="110"/>
      <c r="CYH67" s="110"/>
      <c r="CYI67" s="110"/>
      <c r="CYJ67" s="110"/>
      <c r="CYK67" s="110"/>
      <c r="CYL67" s="110"/>
      <c r="CYM67" s="110"/>
      <c r="CYN67" s="110"/>
      <c r="CYO67" s="110"/>
      <c r="CYP67" s="110"/>
      <c r="CYQ67" s="110"/>
      <c r="CYR67" s="110"/>
      <c r="CYS67" s="110"/>
      <c r="CYT67" s="110"/>
      <c r="CYU67" s="110"/>
      <c r="CYV67" s="110"/>
      <c r="CYW67" s="110"/>
      <c r="CYX67" s="110"/>
      <c r="CYY67" s="110"/>
      <c r="CYZ67" s="110"/>
      <c r="CZA67" s="110"/>
      <c r="CZB67" s="110"/>
      <c r="CZC67" s="110"/>
      <c r="CZD67" s="110"/>
      <c r="CZE67" s="110"/>
      <c r="CZF67" s="110"/>
      <c r="CZG67" s="110"/>
      <c r="CZH67" s="110"/>
      <c r="CZI67" s="110"/>
      <c r="CZJ67" s="110"/>
      <c r="CZK67" s="110"/>
      <c r="CZL67" s="110"/>
      <c r="CZM67" s="110"/>
      <c r="CZN67" s="110"/>
      <c r="CZO67" s="110"/>
      <c r="CZP67" s="110"/>
      <c r="CZQ67" s="110"/>
      <c r="CZR67" s="110"/>
      <c r="CZS67" s="110"/>
      <c r="CZT67" s="110"/>
      <c r="CZU67" s="110"/>
      <c r="CZV67" s="110"/>
      <c r="CZW67" s="110"/>
      <c r="CZX67" s="110"/>
      <c r="CZY67" s="110"/>
      <c r="CZZ67" s="110"/>
      <c r="DAA67" s="110"/>
      <c r="DAB67" s="110"/>
      <c r="DAC67" s="110"/>
      <c r="DAD67" s="110"/>
      <c r="DAE67" s="110"/>
      <c r="DAF67" s="110"/>
      <c r="DAG67" s="110"/>
      <c r="DAH67" s="110"/>
      <c r="DAI67" s="110"/>
      <c r="DAJ67" s="110"/>
      <c r="DAK67" s="110"/>
      <c r="DAL67" s="110"/>
      <c r="DAM67" s="110"/>
      <c r="DAN67" s="110"/>
      <c r="DAO67" s="110"/>
      <c r="DAP67" s="110"/>
      <c r="DAQ67" s="110"/>
      <c r="DAR67" s="110"/>
      <c r="DAS67" s="110"/>
      <c r="DAT67" s="110"/>
      <c r="DAU67" s="110"/>
      <c r="DAV67" s="110"/>
      <c r="DAW67" s="110"/>
      <c r="DAX67" s="110"/>
      <c r="DAY67" s="110"/>
      <c r="DAZ67" s="110"/>
      <c r="DBA67" s="110"/>
      <c r="DBB67" s="110"/>
      <c r="DBC67" s="110"/>
      <c r="DBD67" s="110"/>
      <c r="DBE67" s="110"/>
      <c r="DBF67" s="110"/>
      <c r="DBG67" s="110"/>
      <c r="DBH67" s="110"/>
      <c r="DBI67" s="110"/>
      <c r="DBJ67" s="110"/>
      <c r="DBK67" s="110"/>
      <c r="DBL67" s="110"/>
      <c r="DBM67" s="110"/>
      <c r="DBN67" s="110"/>
      <c r="DBO67" s="110"/>
      <c r="DBP67" s="110"/>
      <c r="DBQ67" s="110"/>
      <c r="DBR67" s="110"/>
      <c r="DBS67" s="110"/>
      <c r="DBT67" s="110"/>
      <c r="DBU67" s="110"/>
      <c r="DBV67" s="110"/>
      <c r="DBW67" s="110"/>
      <c r="DBX67" s="110"/>
      <c r="DBY67" s="110"/>
      <c r="DBZ67" s="110"/>
      <c r="DCA67" s="110"/>
      <c r="DCB67" s="110"/>
      <c r="DCC67" s="110"/>
      <c r="DCD67" s="110"/>
      <c r="DCE67" s="110"/>
      <c r="DCF67" s="110"/>
      <c r="DCG67" s="110"/>
      <c r="DCH67" s="110"/>
      <c r="DCI67" s="110"/>
      <c r="DCJ67" s="110"/>
      <c r="DCK67" s="110"/>
      <c r="DCL67" s="110"/>
      <c r="DCM67" s="110"/>
      <c r="DCN67" s="110"/>
      <c r="DCO67" s="110"/>
      <c r="DCP67" s="110"/>
      <c r="DCQ67" s="110"/>
      <c r="DCR67" s="110"/>
      <c r="DCS67" s="110"/>
      <c r="DCT67" s="110"/>
      <c r="DCU67" s="110"/>
      <c r="DCV67" s="110"/>
      <c r="DCW67" s="110"/>
      <c r="DCX67" s="110"/>
      <c r="DCY67" s="110"/>
      <c r="DCZ67" s="110"/>
      <c r="DDA67" s="110"/>
      <c r="DDB67" s="110"/>
      <c r="DDC67" s="110"/>
      <c r="DDD67" s="110"/>
      <c r="DDE67" s="110"/>
      <c r="DDF67" s="110"/>
      <c r="DDG67" s="110"/>
      <c r="DDH67" s="110"/>
      <c r="DDI67" s="110"/>
      <c r="DDJ67" s="110"/>
      <c r="DDK67" s="110"/>
      <c r="DDL67" s="110"/>
      <c r="DDM67" s="110"/>
      <c r="DDN67" s="110"/>
      <c r="DDO67" s="110"/>
      <c r="DDP67" s="110"/>
      <c r="DDQ67" s="110"/>
      <c r="DDR67" s="110"/>
      <c r="DDS67" s="110"/>
      <c r="DDT67" s="110"/>
      <c r="DDU67" s="110"/>
      <c r="DDV67" s="110"/>
      <c r="DDW67" s="110"/>
      <c r="DDX67" s="110"/>
      <c r="DDY67" s="110"/>
      <c r="DDZ67" s="110"/>
      <c r="DEA67" s="110"/>
      <c r="DEB67" s="110"/>
      <c r="DEC67" s="110"/>
      <c r="DED67" s="110"/>
      <c r="DEE67" s="110"/>
      <c r="DEF67" s="110"/>
      <c r="DEG67" s="110"/>
      <c r="DEH67" s="110"/>
      <c r="DEI67" s="110"/>
      <c r="DEJ67" s="110"/>
      <c r="DEK67" s="110"/>
      <c r="DEL67" s="110"/>
      <c r="DEM67" s="110"/>
      <c r="DEN67" s="110"/>
      <c r="DEO67" s="110"/>
      <c r="DEP67" s="110"/>
      <c r="DEQ67" s="110"/>
      <c r="DER67" s="110"/>
      <c r="DES67" s="110"/>
      <c r="DET67" s="110"/>
      <c r="DEU67" s="110"/>
      <c r="DEV67" s="110"/>
      <c r="DEW67" s="110"/>
      <c r="DEX67" s="110"/>
      <c r="DEY67" s="110"/>
      <c r="DEZ67" s="110"/>
      <c r="DFA67" s="110"/>
      <c r="DFB67" s="110"/>
      <c r="DFC67" s="110"/>
      <c r="DFD67" s="110"/>
      <c r="DFE67" s="110"/>
      <c r="DFF67" s="110"/>
      <c r="DFG67" s="110"/>
      <c r="DFH67" s="110"/>
      <c r="DFI67" s="110"/>
      <c r="DFJ67" s="110"/>
      <c r="DFK67" s="110"/>
      <c r="DFL67" s="110"/>
      <c r="DFM67" s="110"/>
      <c r="DFN67" s="110"/>
      <c r="DFO67" s="110"/>
      <c r="DFP67" s="110"/>
      <c r="DFQ67" s="110"/>
      <c r="DFR67" s="110"/>
      <c r="DFS67" s="110"/>
      <c r="DFT67" s="110"/>
      <c r="DFU67" s="110"/>
      <c r="DFV67" s="110"/>
      <c r="DFW67" s="110"/>
      <c r="DFX67" s="110"/>
      <c r="DFY67" s="110"/>
      <c r="DFZ67" s="110"/>
      <c r="DGA67" s="110"/>
      <c r="DGB67" s="110"/>
      <c r="DGC67" s="110"/>
      <c r="DGD67" s="110"/>
      <c r="DGE67" s="110"/>
      <c r="DGF67" s="110"/>
      <c r="DGG67" s="110"/>
      <c r="DGH67" s="110"/>
      <c r="DGI67" s="110"/>
      <c r="DGJ67" s="110"/>
      <c r="DGK67" s="110"/>
      <c r="DGL67" s="110"/>
      <c r="DGM67" s="110"/>
      <c r="DGN67" s="110"/>
      <c r="DGO67" s="110"/>
      <c r="DGP67" s="110"/>
      <c r="DGQ67" s="110"/>
      <c r="DGR67" s="110"/>
      <c r="DGS67" s="110"/>
      <c r="DGT67" s="110"/>
      <c r="DGU67" s="110"/>
      <c r="DGV67" s="110"/>
      <c r="DGW67" s="110"/>
      <c r="DGX67" s="110"/>
      <c r="DGY67" s="110"/>
      <c r="DGZ67" s="110"/>
      <c r="DHA67" s="110"/>
      <c r="DHB67" s="110"/>
      <c r="DHC67" s="110"/>
      <c r="DHD67" s="110"/>
      <c r="DHE67" s="110"/>
      <c r="DHF67" s="110"/>
      <c r="DHG67" s="110"/>
      <c r="DHH67" s="110"/>
      <c r="DHI67" s="110"/>
      <c r="DHJ67" s="110"/>
      <c r="DHK67" s="110"/>
      <c r="DHL67" s="110"/>
      <c r="DHM67" s="110"/>
      <c r="DHN67" s="110"/>
      <c r="DHO67" s="110"/>
      <c r="DHP67" s="110"/>
      <c r="DHQ67" s="110"/>
      <c r="DHR67" s="110"/>
      <c r="DHS67" s="110"/>
      <c r="DHT67" s="110"/>
      <c r="DHU67" s="110"/>
      <c r="DHV67" s="110"/>
      <c r="DHW67" s="110"/>
      <c r="DHX67" s="110"/>
      <c r="DHY67" s="110"/>
      <c r="DHZ67" s="110"/>
      <c r="DIA67" s="110"/>
      <c r="DIB67" s="110"/>
      <c r="DIC67" s="110"/>
      <c r="DID67" s="110"/>
      <c r="DIE67" s="110"/>
      <c r="DIF67" s="110"/>
      <c r="DIG67" s="110"/>
      <c r="DIH67" s="110"/>
      <c r="DII67" s="110"/>
      <c r="DIJ67" s="110"/>
      <c r="DIK67" s="110"/>
      <c r="DIL67" s="110"/>
      <c r="DIM67" s="110"/>
      <c r="DIN67" s="110"/>
      <c r="DIO67" s="110"/>
      <c r="DIP67" s="110"/>
      <c r="DIQ67" s="110"/>
      <c r="DIR67" s="110"/>
      <c r="DIS67" s="110"/>
      <c r="DIT67" s="110"/>
      <c r="DIU67" s="110"/>
      <c r="DIV67" s="110"/>
      <c r="DIW67" s="110"/>
      <c r="DIX67" s="110"/>
      <c r="DIY67" s="110"/>
      <c r="DIZ67" s="110"/>
      <c r="DJA67" s="110"/>
      <c r="DJB67" s="110"/>
      <c r="DJC67" s="110"/>
      <c r="DJD67" s="110"/>
      <c r="DJE67" s="110"/>
      <c r="DJF67" s="110"/>
      <c r="DJG67" s="110"/>
      <c r="DJH67" s="110"/>
      <c r="DJI67" s="110"/>
      <c r="DJJ67" s="110"/>
      <c r="DJK67" s="110"/>
      <c r="DJL67" s="110"/>
      <c r="DJM67" s="110"/>
      <c r="DJN67" s="110"/>
      <c r="DJO67" s="110"/>
      <c r="DJP67" s="110"/>
      <c r="DJQ67" s="110"/>
      <c r="DJR67" s="110"/>
      <c r="DJS67" s="110"/>
      <c r="DJT67" s="110"/>
      <c r="DJU67" s="110"/>
      <c r="DJV67" s="110"/>
      <c r="DJW67" s="110"/>
      <c r="DJX67" s="110"/>
      <c r="DJY67" s="110"/>
      <c r="DJZ67" s="110"/>
      <c r="DKA67" s="110"/>
      <c r="DKB67" s="110"/>
      <c r="DKC67" s="110"/>
      <c r="DKD67" s="110"/>
      <c r="DKE67" s="110"/>
      <c r="DKF67" s="110"/>
      <c r="DKG67" s="110"/>
      <c r="DKH67" s="110"/>
      <c r="DKI67" s="110"/>
      <c r="DKJ67" s="110"/>
      <c r="DKK67" s="110"/>
      <c r="DKL67" s="110"/>
      <c r="DKM67" s="110"/>
      <c r="DKN67" s="110"/>
      <c r="DKO67" s="110"/>
      <c r="DKP67" s="110"/>
      <c r="DKQ67" s="110"/>
      <c r="DKR67" s="110"/>
      <c r="DKS67" s="110"/>
      <c r="DKT67" s="110"/>
      <c r="DKU67" s="110"/>
      <c r="DKV67" s="110"/>
      <c r="DKW67" s="110"/>
      <c r="DKX67" s="110"/>
      <c r="DKY67" s="110"/>
      <c r="DKZ67" s="110"/>
      <c r="DLA67" s="110"/>
      <c r="DLB67" s="110"/>
      <c r="DLC67" s="110"/>
      <c r="DLD67" s="110"/>
      <c r="DLE67" s="110"/>
      <c r="DLF67" s="110"/>
      <c r="DLG67" s="110"/>
      <c r="DLH67" s="110"/>
      <c r="DLI67" s="110"/>
      <c r="DLJ67" s="110"/>
      <c r="DLK67" s="110"/>
      <c r="DLL67" s="110"/>
      <c r="DLM67" s="110"/>
      <c r="DLN67" s="110"/>
      <c r="DLO67" s="110"/>
      <c r="DLP67" s="110"/>
      <c r="DLQ67" s="110"/>
      <c r="DLR67" s="110"/>
      <c r="DLS67" s="110"/>
      <c r="DLT67" s="110"/>
      <c r="DLU67" s="110"/>
      <c r="DLV67" s="110"/>
      <c r="DLW67" s="110"/>
      <c r="DLX67" s="110"/>
      <c r="DLY67" s="110"/>
      <c r="DLZ67" s="110"/>
      <c r="DMA67" s="110"/>
      <c r="DMB67" s="110"/>
      <c r="DMC67" s="110"/>
      <c r="DMD67" s="110"/>
      <c r="DME67" s="110"/>
      <c r="DMF67" s="110"/>
      <c r="DMG67" s="110"/>
      <c r="DMH67" s="110"/>
      <c r="DMI67" s="110"/>
      <c r="DMJ67" s="110"/>
      <c r="DMK67" s="110"/>
      <c r="DML67" s="110"/>
      <c r="DMM67" s="110"/>
      <c r="DMN67" s="110"/>
      <c r="DMO67" s="110"/>
      <c r="DMP67" s="110"/>
      <c r="DMQ67" s="110"/>
      <c r="DMR67" s="110"/>
      <c r="DMS67" s="110"/>
      <c r="DMT67" s="110"/>
      <c r="DMU67" s="110"/>
      <c r="DMV67" s="110"/>
      <c r="DMW67" s="110"/>
      <c r="DMX67" s="110"/>
      <c r="DMY67" s="110"/>
      <c r="DMZ67" s="110"/>
      <c r="DNA67" s="110"/>
      <c r="DNB67" s="110"/>
      <c r="DNC67" s="110"/>
      <c r="DND67" s="110"/>
      <c r="DNE67" s="110"/>
      <c r="DNF67" s="110"/>
      <c r="DNG67" s="110"/>
      <c r="DNH67" s="110"/>
      <c r="DNI67" s="110"/>
      <c r="DNJ67" s="110"/>
      <c r="DNK67" s="110"/>
      <c r="DNL67" s="110"/>
      <c r="DNM67" s="110"/>
      <c r="DNN67" s="110"/>
      <c r="DNO67" s="110"/>
      <c r="DNP67" s="110"/>
      <c r="DNQ67" s="110"/>
      <c r="DNR67" s="110"/>
      <c r="DNS67" s="110"/>
      <c r="DNT67" s="110"/>
      <c r="DNU67" s="110"/>
      <c r="DNV67" s="110"/>
      <c r="DNW67" s="110"/>
      <c r="DNX67" s="110"/>
      <c r="DNY67" s="110"/>
      <c r="DNZ67" s="110"/>
      <c r="DOA67" s="110"/>
      <c r="DOB67" s="110"/>
      <c r="DOC67" s="110"/>
      <c r="DOD67" s="110"/>
      <c r="DOE67" s="110"/>
      <c r="DOF67" s="110"/>
      <c r="DOG67" s="110"/>
      <c r="DOH67" s="110"/>
      <c r="DOI67" s="110"/>
      <c r="DOJ67" s="110"/>
      <c r="DOK67" s="110"/>
      <c r="DOL67" s="110"/>
      <c r="DOM67" s="110"/>
      <c r="DON67" s="110"/>
      <c r="DOO67" s="110"/>
      <c r="DOP67" s="110"/>
      <c r="DOQ67" s="110"/>
      <c r="DOR67" s="110"/>
      <c r="DOS67" s="110"/>
      <c r="DOT67" s="110"/>
      <c r="DOU67" s="110"/>
      <c r="DOV67" s="110"/>
      <c r="DOW67" s="110"/>
      <c r="DOX67" s="110"/>
      <c r="DOY67" s="110"/>
      <c r="DOZ67" s="110"/>
      <c r="DPA67" s="110"/>
      <c r="DPB67" s="110"/>
      <c r="DPC67" s="110"/>
      <c r="DPD67" s="110"/>
      <c r="DPE67" s="110"/>
      <c r="DPF67" s="110"/>
      <c r="DPG67" s="110"/>
      <c r="DPH67" s="110"/>
      <c r="DPI67" s="110"/>
      <c r="DPJ67" s="110"/>
      <c r="DPK67" s="110"/>
      <c r="DPL67" s="110"/>
      <c r="DPM67" s="110"/>
      <c r="DPN67" s="110"/>
      <c r="DPO67" s="110"/>
      <c r="DPP67" s="110"/>
      <c r="DPQ67" s="110"/>
      <c r="DPR67" s="110"/>
      <c r="DPS67" s="110"/>
      <c r="DPT67" s="110"/>
      <c r="DPU67" s="110"/>
      <c r="DPV67" s="110"/>
      <c r="DPW67" s="110"/>
      <c r="DPX67" s="110"/>
      <c r="DPY67" s="110"/>
      <c r="DPZ67" s="110"/>
      <c r="DQA67" s="110"/>
      <c r="DQB67" s="110"/>
      <c r="DQC67" s="110"/>
      <c r="DQD67" s="110"/>
      <c r="DQE67" s="110"/>
      <c r="DQF67" s="110"/>
      <c r="DQG67" s="110"/>
      <c r="DQH67" s="110"/>
      <c r="DQI67" s="110"/>
      <c r="DQJ67" s="110"/>
      <c r="DQK67" s="110"/>
      <c r="DQL67" s="110"/>
      <c r="DQM67" s="110"/>
      <c r="DQN67" s="110"/>
      <c r="DQO67" s="110"/>
      <c r="DQP67" s="110"/>
      <c r="DQQ67" s="110"/>
      <c r="DQR67" s="110"/>
      <c r="DQS67" s="110"/>
      <c r="DQT67" s="110"/>
      <c r="DQU67" s="110"/>
      <c r="DQV67" s="110"/>
      <c r="DQW67" s="110"/>
      <c r="DQX67" s="110"/>
      <c r="DQY67" s="110"/>
      <c r="DQZ67" s="110"/>
      <c r="DRA67" s="110"/>
      <c r="DRB67" s="110"/>
      <c r="DRC67" s="110"/>
      <c r="DRD67" s="110"/>
      <c r="DRE67" s="110"/>
      <c r="DRF67" s="110"/>
      <c r="DRG67" s="110"/>
      <c r="DRH67" s="110"/>
      <c r="DRI67" s="110"/>
      <c r="DRJ67" s="110"/>
      <c r="DRK67" s="110"/>
      <c r="DRL67" s="110"/>
      <c r="DRM67" s="110"/>
      <c r="DRN67" s="110"/>
      <c r="DRO67" s="110"/>
      <c r="DRP67" s="110"/>
      <c r="DRQ67" s="110"/>
      <c r="DRR67" s="110"/>
      <c r="DRS67" s="110"/>
      <c r="DRT67" s="110"/>
      <c r="DRU67" s="110"/>
      <c r="DRV67" s="110"/>
      <c r="DRW67" s="110"/>
      <c r="DRX67" s="110"/>
      <c r="DRY67" s="110"/>
      <c r="DRZ67" s="110"/>
      <c r="DSA67" s="110"/>
      <c r="DSB67" s="110"/>
      <c r="DSC67" s="110"/>
      <c r="DSD67" s="110"/>
      <c r="DSE67" s="110"/>
      <c r="DSF67" s="110"/>
      <c r="DSG67" s="110"/>
      <c r="DSH67" s="110"/>
      <c r="DSI67" s="110"/>
      <c r="DSJ67" s="110"/>
      <c r="DSK67" s="110"/>
      <c r="DSL67" s="110"/>
      <c r="DSM67" s="110"/>
      <c r="DSN67" s="110"/>
      <c r="DSO67" s="110"/>
      <c r="DSP67" s="110"/>
      <c r="DSQ67" s="110"/>
      <c r="DSR67" s="110"/>
      <c r="DSS67" s="110"/>
      <c r="DST67" s="110"/>
      <c r="DSU67" s="110"/>
      <c r="DSV67" s="110"/>
      <c r="DSW67" s="110"/>
      <c r="DSX67" s="110"/>
      <c r="DSY67" s="110"/>
      <c r="DSZ67" s="110"/>
      <c r="DTA67" s="110"/>
      <c r="DTB67" s="110"/>
      <c r="DTC67" s="110"/>
      <c r="DTD67" s="110"/>
      <c r="DTE67" s="110"/>
      <c r="DTF67" s="110"/>
      <c r="DTG67" s="110"/>
      <c r="DTH67" s="110"/>
      <c r="DTI67" s="110"/>
      <c r="DTJ67" s="110"/>
      <c r="DTK67" s="110"/>
      <c r="DTL67" s="110"/>
      <c r="DTM67" s="110"/>
      <c r="DTN67" s="110"/>
      <c r="DTO67" s="110"/>
      <c r="DTP67" s="110"/>
      <c r="DTQ67" s="110"/>
      <c r="DTR67" s="110"/>
      <c r="DTS67" s="110"/>
      <c r="DTT67" s="110"/>
      <c r="DTU67" s="110"/>
      <c r="DTV67" s="110"/>
      <c r="DTW67" s="110"/>
      <c r="DTX67" s="110"/>
      <c r="DTY67" s="110"/>
      <c r="DTZ67" s="110"/>
      <c r="DUA67" s="110"/>
      <c r="DUB67" s="110"/>
      <c r="DUC67" s="110"/>
      <c r="DUD67" s="110"/>
      <c r="DUE67" s="110"/>
      <c r="DUF67" s="110"/>
      <c r="DUG67" s="110"/>
      <c r="DUH67" s="110"/>
      <c r="DUI67" s="110"/>
      <c r="DUJ67" s="110"/>
      <c r="DUK67" s="110"/>
      <c r="DUL67" s="110"/>
      <c r="DUM67" s="110"/>
      <c r="DUN67" s="110"/>
      <c r="DUO67" s="110"/>
      <c r="DUP67" s="110"/>
      <c r="DUQ67" s="110"/>
      <c r="DUR67" s="110"/>
      <c r="DUS67" s="110"/>
      <c r="DUT67" s="110"/>
      <c r="DUU67" s="110"/>
      <c r="DUV67" s="110"/>
      <c r="DUW67" s="110"/>
      <c r="DUX67" s="110"/>
      <c r="DUY67" s="110"/>
      <c r="DUZ67" s="110"/>
      <c r="DVA67" s="110"/>
      <c r="DVB67" s="110"/>
      <c r="DVC67" s="110"/>
      <c r="DVD67" s="110"/>
      <c r="DVE67" s="110"/>
      <c r="DVF67" s="110"/>
      <c r="DVG67" s="110"/>
      <c r="DVH67" s="110"/>
      <c r="DVI67" s="110"/>
      <c r="DVJ67" s="110"/>
      <c r="DVK67" s="110"/>
      <c r="DVL67" s="110"/>
      <c r="DVM67" s="110"/>
      <c r="DVN67" s="110"/>
      <c r="DVO67" s="110"/>
      <c r="DVP67" s="110"/>
      <c r="DVQ67" s="110"/>
      <c r="DVR67" s="110"/>
      <c r="DVS67" s="110"/>
      <c r="DVT67" s="110"/>
      <c r="DVU67" s="110"/>
      <c r="DVV67" s="110"/>
      <c r="DVW67" s="110"/>
      <c r="DVX67" s="110"/>
      <c r="DVY67" s="110"/>
      <c r="DVZ67" s="110"/>
      <c r="DWA67" s="110"/>
      <c r="DWB67" s="110"/>
      <c r="DWC67" s="110"/>
      <c r="DWD67" s="110"/>
      <c r="DWE67" s="110"/>
      <c r="DWF67" s="110"/>
      <c r="DWG67" s="110"/>
      <c r="DWH67" s="110"/>
      <c r="DWI67" s="110"/>
      <c r="DWJ67" s="110"/>
      <c r="DWK67" s="110"/>
      <c r="DWL67" s="110"/>
      <c r="DWM67" s="110"/>
      <c r="DWN67" s="110"/>
      <c r="DWO67" s="110"/>
      <c r="DWP67" s="110"/>
      <c r="DWQ67" s="110"/>
      <c r="DWR67" s="110"/>
      <c r="DWS67" s="110"/>
      <c r="DWT67" s="110"/>
      <c r="DWU67" s="110"/>
      <c r="DWV67" s="110"/>
      <c r="DWW67" s="110"/>
      <c r="DWX67" s="110"/>
      <c r="DWY67" s="110"/>
      <c r="DWZ67" s="110"/>
      <c r="DXA67" s="110"/>
      <c r="DXB67" s="110"/>
      <c r="DXC67" s="110"/>
      <c r="DXD67" s="110"/>
      <c r="DXE67" s="110"/>
      <c r="DXF67" s="110"/>
      <c r="DXG67" s="110"/>
      <c r="DXH67" s="110"/>
      <c r="DXI67" s="110"/>
      <c r="DXJ67" s="110"/>
      <c r="DXK67" s="110"/>
      <c r="DXL67" s="110"/>
      <c r="DXM67" s="110"/>
      <c r="DXN67" s="110"/>
      <c r="DXO67" s="110"/>
      <c r="DXP67" s="110"/>
      <c r="DXQ67" s="110"/>
      <c r="DXR67" s="110"/>
      <c r="DXS67" s="110"/>
      <c r="DXT67" s="110"/>
      <c r="DXU67" s="110"/>
      <c r="DXV67" s="110"/>
      <c r="DXW67" s="110"/>
      <c r="DXX67" s="110"/>
      <c r="DXY67" s="110"/>
      <c r="DXZ67" s="110"/>
      <c r="DYA67" s="110"/>
      <c r="DYB67" s="110"/>
      <c r="DYC67" s="110"/>
      <c r="DYD67" s="110"/>
      <c r="DYE67" s="110"/>
      <c r="DYF67" s="110"/>
      <c r="DYG67" s="110"/>
      <c r="DYH67" s="110"/>
      <c r="DYI67" s="110"/>
      <c r="DYJ67" s="110"/>
      <c r="DYK67" s="110"/>
      <c r="DYL67" s="110"/>
      <c r="DYM67" s="110"/>
      <c r="DYN67" s="110"/>
      <c r="DYO67" s="110"/>
      <c r="DYP67" s="110"/>
      <c r="DYQ67" s="110"/>
      <c r="DYR67" s="110"/>
      <c r="DYS67" s="110"/>
      <c r="DYT67" s="110"/>
      <c r="DYU67" s="110"/>
      <c r="DYV67" s="110"/>
      <c r="DYW67" s="110"/>
      <c r="DYX67" s="110"/>
      <c r="DYY67" s="110"/>
      <c r="DYZ67" s="110"/>
      <c r="DZA67" s="110"/>
      <c r="DZB67" s="110"/>
      <c r="DZC67" s="110"/>
      <c r="DZD67" s="110"/>
      <c r="DZE67" s="110"/>
      <c r="DZF67" s="110"/>
      <c r="DZG67" s="110"/>
      <c r="DZH67" s="110"/>
      <c r="DZI67" s="110"/>
      <c r="DZJ67" s="110"/>
      <c r="DZK67" s="110"/>
      <c r="DZL67" s="110"/>
      <c r="DZM67" s="110"/>
      <c r="DZN67" s="110"/>
      <c r="DZO67" s="110"/>
      <c r="DZP67" s="110"/>
      <c r="DZQ67" s="110"/>
      <c r="DZR67" s="110"/>
      <c r="DZS67" s="110"/>
      <c r="DZT67" s="110"/>
      <c r="DZU67" s="110"/>
      <c r="DZV67" s="110"/>
      <c r="DZW67" s="110"/>
      <c r="DZX67" s="110"/>
      <c r="DZY67" s="110"/>
      <c r="DZZ67" s="110"/>
      <c r="EAA67" s="110"/>
      <c r="EAB67" s="110"/>
      <c r="EAC67" s="110"/>
      <c r="EAD67" s="110"/>
      <c r="EAE67" s="110"/>
      <c r="EAF67" s="110"/>
      <c r="EAG67" s="110"/>
      <c r="EAH67" s="110"/>
      <c r="EAI67" s="110"/>
      <c r="EAJ67" s="110"/>
      <c r="EAK67" s="110"/>
      <c r="EAL67" s="110"/>
      <c r="EAM67" s="110"/>
      <c r="EAN67" s="110"/>
      <c r="EAO67" s="110"/>
      <c r="EAP67" s="110"/>
      <c r="EAQ67" s="110"/>
      <c r="EAR67" s="110"/>
      <c r="EAS67" s="110"/>
      <c r="EAT67" s="110"/>
      <c r="EAU67" s="110"/>
      <c r="EAV67" s="110"/>
      <c r="EAW67" s="110"/>
      <c r="EAX67" s="110"/>
      <c r="EAY67" s="110"/>
      <c r="EAZ67" s="110"/>
      <c r="EBA67" s="110"/>
      <c r="EBB67" s="110"/>
      <c r="EBC67" s="110"/>
      <c r="EBD67" s="110"/>
      <c r="EBE67" s="110"/>
      <c r="EBF67" s="110"/>
      <c r="EBG67" s="110"/>
      <c r="EBH67" s="110"/>
      <c r="EBI67" s="110"/>
      <c r="EBJ67" s="110"/>
      <c r="EBK67" s="110"/>
      <c r="EBL67" s="110"/>
      <c r="EBM67" s="110"/>
      <c r="EBN67" s="110"/>
      <c r="EBO67" s="110"/>
      <c r="EBP67" s="110"/>
      <c r="EBQ67" s="110"/>
      <c r="EBR67" s="110"/>
      <c r="EBS67" s="110"/>
      <c r="EBT67" s="110"/>
      <c r="EBU67" s="110"/>
      <c r="EBV67" s="110"/>
      <c r="EBW67" s="110"/>
      <c r="EBX67" s="110"/>
      <c r="EBY67" s="110"/>
      <c r="EBZ67" s="110"/>
      <c r="ECA67" s="110"/>
      <c r="ECB67" s="110"/>
      <c r="ECC67" s="110"/>
      <c r="ECD67" s="110"/>
      <c r="ECE67" s="110"/>
      <c r="ECF67" s="110"/>
      <c r="ECG67" s="110"/>
      <c r="ECH67" s="110"/>
      <c r="ECI67" s="110"/>
      <c r="ECJ67" s="110"/>
      <c r="ECK67" s="110"/>
      <c r="ECL67" s="110"/>
      <c r="ECM67" s="110"/>
      <c r="ECN67" s="110"/>
      <c r="ECO67" s="110"/>
      <c r="ECP67" s="110"/>
      <c r="ECQ67" s="110"/>
      <c r="ECR67" s="110"/>
      <c r="ECS67" s="110"/>
      <c r="ECT67" s="110"/>
      <c r="ECU67" s="110"/>
      <c r="ECV67" s="110"/>
      <c r="ECW67" s="110"/>
      <c r="ECX67" s="110"/>
      <c r="ECY67" s="110"/>
      <c r="ECZ67" s="110"/>
      <c r="EDA67" s="110"/>
      <c r="EDB67" s="110"/>
      <c r="EDC67" s="110"/>
      <c r="EDD67" s="110"/>
      <c r="EDE67" s="110"/>
      <c r="EDF67" s="110"/>
      <c r="EDG67" s="110"/>
      <c r="EDH67" s="110"/>
      <c r="EDI67" s="110"/>
      <c r="EDJ67" s="110"/>
      <c r="EDK67" s="110"/>
      <c r="EDL67" s="110"/>
      <c r="EDM67" s="110"/>
      <c r="EDN67" s="110"/>
      <c r="EDO67" s="110"/>
      <c r="EDP67" s="110"/>
      <c r="EDQ67" s="110"/>
      <c r="EDR67" s="110"/>
      <c r="EDS67" s="110"/>
      <c r="EDT67" s="110"/>
      <c r="EDU67" s="110"/>
      <c r="EDV67" s="110"/>
      <c r="EDW67" s="110"/>
      <c r="EDX67" s="110"/>
      <c r="EDY67" s="110"/>
      <c r="EDZ67" s="110"/>
      <c r="EEA67" s="110"/>
      <c r="EEB67" s="110"/>
      <c r="EEC67" s="110"/>
      <c r="EED67" s="110"/>
      <c r="EEE67" s="110"/>
      <c r="EEF67" s="110"/>
      <c r="EEG67" s="110"/>
      <c r="EEH67" s="110"/>
      <c r="EEI67" s="110"/>
      <c r="EEJ67" s="110"/>
      <c r="EEK67" s="110"/>
      <c r="EEL67" s="110"/>
      <c r="EEM67" s="110"/>
      <c r="EEN67" s="110"/>
      <c r="EEO67" s="110"/>
      <c r="EEP67" s="110"/>
      <c r="EEQ67" s="110"/>
      <c r="EER67" s="110"/>
      <c r="EES67" s="110"/>
      <c r="EET67" s="110"/>
      <c r="EEU67" s="110"/>
      <c r="EEV67" s="110"/>
      <c r="EEW67" s="110"/>
      <c r="EEX67" s="110"/>
      <c r="EEY67" s="110"/>
      <c r="EEZ67" s="110"/>
      <c r="EFA67" s="110"/>
      <c r="EFB67" s="110"/>
      <c r="EFC67" s="110"/>
      <c r="EFD67" s="110"/>
      <c r="EFE67" s="110"/>
      <c r="EFF67" s="110"/>
      <c r="EFG67" s="110"/>
      <c r="EFH67" s="110"/>
      <c r="EFI67" s="110"/>
      <c r="EFJ67" s="110"/>
      <c r="EFK67" s="110"/>
      <c r="EFL67" s="110"/>
      <c r="EFM67" s="110"/>
      <c r="EFN67" s="110"/>
      <c r="EFO67" s="110"/>
      <c r="EFP67" s="110"/>
      <c r="EFQ67" s="110"/>
      <c r="EFR67" s="110"/>
      <c r="EFS67" s="110"/>
      <c r="EFT67" s="110"/>
      <c r="EFU67" s="110"/>
      <c r="EFV67" s="110"/>
      <c r="EFW67" s="110"/>
      <c r="EFX67" s="110"/>
      <c r="EFY67" s="110"/>
      <c r="EFZ67" s="110"/>
      <c r="EGA67" s="110"/>
      <c r="EGB67" s="110"/>
      <c r="EGC67" s="110"/>
      <c r="EGD67" s="110"/>
      <c r="EGE67" s="110"/>
      <c r="EGF67" s="110"/>
      <c r="EGG67" s="110"/>
      <c r="EGH67" s="110"/>
      <c r="EGI67" s="110"/>
      <c r="EGJ67" s="110"/>
      <c r="EGK67" s="110"/>
      <c r="EGL67" s="110"/>
      <c r="EGM67" s="110"/>
      <c r="EGN67" s="110"/>
      <c r="EGO67" s="110"/>
      <c r="EGP67" s="110"/>
      <c r="EGQ67" s="110"/>
      <c r="EGR67" s="110"/>
      <c r="EGS67" s="110"/>
      <c r="EGT67" s="110"/>
      <c r="EGU67" s="110"/>
      <c r="EGV67" s="110"/>
      <c r="EGW67" s="110"/>
      <c r="EGX67" s="110"/>
      <c r="EGY67" s="110"/>
      <c r="EGZ67" s="110"/>
      <c r="EHA67" s="110"/>
      <c r="EHB67" s="110"/>
      <c r="EHC67" s="110"/>
      <c r="EHD67" s="110"/>
      <c r="EHE67" s="110"/>
      <c r="EHF67" s="110"/>
      <c r="EHG67" s="110"/>
      <c r="EHH67" s="110"/>
      <c r="EHI67" s="110"/>
      <c r="EHJ67" s="110"/>
      <c r="EHK67" s="110"/>
      <c r="EHL67" s="110"/>
      <c r="EHM67" s="110"/>
      <c r="EHN67" s="110"/>
      <c r="EHO67" s="110"/>
      <c r="EHP67" s="110"/>
      <c r="EHQ67" s="110"/>
      <c r="EHR67" s="110"/>
      <c r="EHS67" s="110"/>
      <c r="EHT67" s="110"/>
      <c r="EHU67" s="110"/>
      <c r="EHV67" s="110"/>
      <c r="EHW67" s="110"/>
      <c r="EHX67" s="110"/>
      <c r="EHY67" s="110"/>
      <c r="EHZ67" s="110"/>
      <c r="EIA67" s="110"/>
      <c r="EIB67" s="110"/>
      <c r="EIC67" s="110"/>
      <c r="EID67" s="110"/>
      <c r="EIE67" s="110"/>
      <c r="EIF67" s="110"/>
      <c r="EIG67" s="110"/>
      <c r="EIH67" s="110"/>
      <c r="EII67" s="110"/>
      <c r="EIJ67" s="110"/>
      <c r="EIK67" s="110"/>
      <c r="EIL67" s="110"/>
      <c r="EIM67" s="110"/>
      <c r="EIN67" s="110"/>
      <c r="EIO67" s="110"/>
      <c r="EIP67" s="110"/>
      <c r="EIQ67" s="110"/>
      <c r="EIR67" s="110"/>
      <c r="EIS67" s="110"/>
      <c r="EIT67" s="110"/>
      <c r="EIU67" s="110"/>
      <c r="EIV67" s="110"/>
      <c r="EIW67" s="110"/>
      <c r="EIX67" s="110"/>
      <c r="EIY67" s="110"/>
      <c r="EIZ67" s="110"/>
      <c r="EJA67" s="110"/>
      <c r="EJB67" s="110"/>
      <c r="EJC67" s="110"/>
      <c r="EJD67" s="110"/>
      <c r="EJE67" s="110"/>
      <c r="EJF67" s="110"/>
      <c r="EJG67" s="110"/>
      <c r="EJH67" s="110"/>
      <c r="EJI67" s="110"/>
      <c r="EJJ67" s="110"/>
      <c r="EJK67" s="110"/>
      <c r="EJL67" s="110"/>
      <c r="EJM67" s="110"/>
      <c r="EJN67" s="110"/>
      <c r="EJO67" s="110"/>
      <c r="EJP67" s="110"/>
      <c r="EJQ67" s="110"/>
      <c r="EJR67" s="110"/>
      <c r="EJS67" s="110"/>
      <c r="EJT67" s="110"/>
      <c r="EJU67" s="110"/>
      <c r="EJV67" s="110"/>
      <c r="EJW67" s="110"/>
      <c r="EJX67" s="110"/>
      <c r="EJY67" s="110"/>
      <c r="EJZ67" s="110"/>
      <c r="EKA67" s="110"/>
      <c r="EKB67" s="110"/>
      <c r="EKC67" s="110"/>
      <c r="EKD67" s="110"/>
      <c r="EKE67" s="110"/>
      <c r="EKF67" s="110"/>
      <c r="EKG67" s="110"/>
      <c r="EKH67" s="110"/>
      <c r="EKI67" s="110"/>
      <c r="EKJ67" s="110"/>
      <c r="EKK67" s="110"/>
      <c r="EKL67" s="110"/>
      <c r="EKM67" s="110"/>
      <c r="EKN67" s="110"/>
      <c r="EKO67" s="110"/>
      <c r="EKP67" s="110"/>
      <c r="EKQ67" s="110"/>
      <c r="EKR67" s="110"/>
      <c r="EKS67" s="110"/>
      <c r="EKT67" s="110"/>
      <c r="EKU67" s="110"/>
      <c r="EKV67" s="110"/>
      <c r="EKW67" s="110"/>
      <c r="EKX67" s="110"/>
      <c r="EKY67" s="110"/>
      <c r="EKZ67" s="110"/>
      <c r="ELA67" s="110"/>
      <c r="ELB67" s="110"/>
      <c r="ELC67" s="110"/>
      <c r="ELD67" s="110"/>
      <c r="ELE67" s="110"/>
      <c r="ELF67" s="110"/>
      <c r="ELG67" s="110"/>
      <c r="ELH67" s="110"/>
      <c r="ELI67" s="110"/>
      <c r="ELJ67" s="110"/>
      <c r="ELK67" s="110"/>
      <c r="ELL67" s="110"/>
      <c r="ELM67" s="110"/>
      <c r="ELN67" s="110"/>
      <c r="ELO67" s="110"/>
      <c r="ELP67" s="110"/>
      <c r="ELQ67" s="110"/>
      <c r="ELR67" s="110"/>
      <c r="ELS67" s="110"/>
      <c r="ELT67" s="110"/>
      <c r="ELU67" s="110"/>
      <c r="ELV67" s="110"/>
      <c r="ELW67" s="110"/>
      <c r="ELX67" s="110"/>
      <c r="ELY67" s="110"/>
      <c r="ELZ67" s="110"/>
      <c r="EMA67" s="110"/>
      <c r="EMB67" s="110"/>
      <c r="EMC67" s="110"/>
      <c r="EMD67" s="110"/>
      <c r="EME67" s="110"/>
      <c r="EMF67" s="110"/>
      <c r="EMG67" s="110"/>
      <c r="EMH67" s="110"/>
      <c r="EMI67" s="110"/>
      <c r="EMJ67" s="110"/>
      <c r="EMK67" s="110"/>
      <c r="EML67" s="110"/>
      <c r="EMM67" s="110"/>
      <c r="EMN67" s="110"/>
      <c r="EMO67" s="110"/>
      <c r="EMP67" s="110"/>
      <c r="EMQ67" s="110"/>
      <c r="EMR67" s="110"/>
      <c r="EMS67" s="110"/>
      <c r="EMT67" s="110"/>
      <c r="EMU67" s="110"/>
      <c r="EMV67" s="110"/>
      <c r="EMW67" s="110"/>
      <c r="EMX67" s="110"/>
      <c r="EMY67" s="110"/>
      <c r="EMZ67" s="110"/>
      <c r="ENA67" s="110"/>
      <c r="ENB67" s="110"/>
      <c r="ENC67" s="110"/>
      <c r="END67" s="110"/>
      <c r="ENE67" s="110"/>
      <c r="ENF67" s="110"/>
      <c r="ENG67" s="110"/>
      <c r="ENH67" s="110"/>
      <c r="ENI67" s="110"/>
      <c r="ENJ67" s="110"/>
      <c r="ENK67" s="110"/>
      <c r="ENL67" s="110"/>
      <c r="ENM67" s="110"/>
      <c r="ENN67" s="110"/>
      <c r="ENO67" s="110"/>
      <c r="ENP67" s="110"/>
      <c r="ENQ67" s="110"/>
      <c r="ENR67" s="110"/>
      <c r="ENS67" s="110"/>
      <c r="ENT67" s="110"/>
      <c r="ENU67" s="110"/>
      <c r="ENV67" s="110"/>
      <c r="ENW67" s="110"/>
      <c r="ENX67" s="110"/>
      <c r="ENY67" s="110"/>
      <c r="ENZ67" s="110"/>
      <c r="EOA67" s="110"/>
      <c r="EOB67" s="110"/>
      <c r="EOC67" s="110"/>
      <c r="EOD67" s="110"/>
      <c r="EOE67" s="110"/>
      <c r="EOF67" s="110"/>
      <c r="EOG67" s="110"/>
      <c r="EOH67" s="110"/>
      <c r="EOI67" s="110"/>
      <c r="EOJ67" s="110"/>
      <c r="EOK67" s="110"/>
      <c r="EOL67" s="110"/>
      <c r="EOM67" s="110"/>
      <c r="EON67" s="110"/>
      <c r="EOO67" s="110"/>
      <c r="EOP67" s="110"/>
      <c r="EOQ67" s="110"/>
      <c r="EOR67" s="110"/>
      <c r="EOS67" s="110"/>
      <c r="EOT67" s="110"/>
      <c r="EOU67" s="110"/>
      <c r="EOV67" s="110"/>
      <c r="EOW67" s="110"/>
      <c r="EOX67" s="110"/>
      <c r="EOY67" s="110"/>
      <c r="EOZ67" s="110"/>
      <c r="EPA67" s="110"/>
      <c r="EPB67" s="110"/>
      <c r="EPC67" s="110"/>
      <c r="EPD67" s="110"/>
      <c r="EPE67" s="110"/>
      <c r="EPF67" s="110"/>
      <c r="EPG67" s="110"/>
      <c r="EPH67" s="110"/>
      <c r="EPI67" s="110"/>
      <c r="EPJ67" s="110"/>
      <c r="EPK67" s="110"/>
      <c r="EPL67" s="110"/>
      <c r="EPM67" s="110"/>
      <c r="EPN67" s="110"/>
      <c r="EPO67" s="110"/>
      <c r="EPP67" s="110"/>
      <c r="EPQ67" s="110"/>
      <c r="EPR67" s="110"/>
      <c r="EPS67" s="110"/>
      <c r="EPT67" s="110"/>
      <c r="EPU67" s="110"/>
      <c r="EPV67" s="110"/>
      <c r="EPW67" s="110"/>
      <c r="EPX67" s="110"/>
      <c r="EPY67" s="110"/>
      <c r="EPZ67" s="110"/>
      <c r="EQA67" s="110"/>
      <c r="EQB67" s="110"/>
      <c r="EQC67" s="110"/>
      <c r="EQD67" s="110"/>
      <c r="EQE67" s="110"/>
      <c r="EQF67" s="110"/>
      <c r="EQG67" s="110"/>
      <c r="EQH67" s="110"/>
      <c r="EQI67" s="110"/>
      <c r="EQJ67" s="110"/>
      <c r="EQK67" s="110"/>
      <c r="EQL67" s="110"/>
      <c r="EQM67" s="110"/>
      <c r="EQN67" s="110"/>
      <c r="EQO67" s="110"/>
      <c r="EQP67" s="110"/>
      <c r="EQQ67" s="110"/>
      <c r="EQR67" s="110"/>
      <c r="EQS67" s="110"/>
      <c r="EQT67" s="110"/>
      <c r="EQU67" s="110"/>
      <c r="EQV67" s="110"/>
      <c r="EQW67" s="110"/>
      <c r="EQX67" s="110"/>
      <c r="EQY67" s="110"/>
      <c r="EQZ67" s="110"/>
      <c r="ERA67" s="110"/>
      <c r="ERB67" s="110"/>
      <c r="ERC67" s="110"/>
      <c r="ERD67" s="110"/>
      <c r="ERE67" s="110"/>
      <c r="ERF67" s="110"/>
      <c r="ERG67" s="110"/>
      <c r="ERH67" s="110"/>
      <c r="ERI67" s="110"/>
      <c r="ERJ67" s="110"/>
      <c r="ERK67" s="110"/>
      <c r="ERL67" s="110"/>
      <c r="ERM67" s="110"/>
      <c r="ERN67" s="110"/>
      <c r="ERO67" s="110"/>
      <c r="ERP67" s="110"/>
      <c r="ERQ67" s="110"/>
      <c r="ERR67" s="110"/>
      <c r="ERS67" s="110"/>
      <c r="ERT67" s="110"/>
      <c r="ERU67" s="110"/>
      <c r="ERV67" s="110"/>
      <c r="ERW67" s="110"/>
      <c r="ERX67" s="110"/>
      <c r="ERY67" s="110"/>
      <c r="ERZ67" s="110"/>
      <c r="ESA67" s="110"/>
      <c r="ESB67" s="110"/>
      <c r="ESC67" s="110"/>
      <c r="ESD67" s="110"/>
      <c r="ESE67" s="110"/>
      <c r="ESF67" s="110"/>
      <c r="ESG67" s="110"/>
      <c r="ESH67" s="110"/>
      <c r="ESI67" s="110"/>
      <c r="ESJ67" s="110"/>
      <c r="ESK67" s="110"/>
      <c r="ESL67" s="110"/>
      <c r="ESM67" s="110"/>
      <c r="ESN67" s="110"/>
      <c r="ESO67" s="110"/>
      <c r="ESP67" s="110"/>
      <c r="ESQ67" s="110"/>
      <c r="ESR67" s="110"/>
      <c r="ESS67" s="110"/>
      <c r="EST67" s="110"/>
      <c r="ESU67" s="110"/>
      <c r="ESV67" s="110"/>
      <c r="ESW67" s="110"/>
      <c r="ESX67" s="110"/>
      <c r="ESY67" s="110"/>
      <c r="ESZ67" s="110"/>
      <c r="ETA67" s="110"/>
      <c r="ETB67" s="110"/>
      <c r="ETC67" s="110"/>
      <c r="ETD67" s="110"/>
      <c r="ETE67" s="110"/>
      <c r="ETF67" s="110"/>
      <c r="ETG67" s="110"/>
      <c r="ETH67" s="110"/>
      <c r="ETI67" s="110"/>
      <c r="ETJ67" s="110"/>
      <c r="ETK67" s="110"/>
      <c r="ETL67" s="110"/>
      <c r="ETM67" s="110"/>
      <c r="ETN67" s="110"/>
      <c r="ETO67" s="110"/>
      <c r="ETP67" s="110"/>
      <c r="ETQ67" s="110"/>
      <c r="ETR67" s="110"/>
      <c r="ETS67" s="110"/>
      <c r="ETT67" s="110"/>
      <c r="ETU67" s="110"/>
      <c r="ETV67" s="110"/>
      <c r="ETW67" s="110"/>
      <c r="ETX67" s="110"/>
      <c r="ETY67" s="110"/>
      <c r="ETZ67" s="110"/>
      <c r="EUA67" s="110"/>
      <c r="EUB67" s="110"/>
      <c r="EUC67" s="110"/>
      <c r="EUD67" s="110"/>
      <c r="EUE67" s="110"/>
      <c r="EUF67" s="110"/>
      <c r="EUG67" s="110"/>
      <c r="EUH67" s="110"/>
      <c r="EUI67" s="110"/>
      <c r="EUJ67" s="110"/>
      <c r="EUK67" s="110"/>
      <c r="EUL67" s="110"/>
      <c r="EUM67" s="110"/>
      <c r="EUN67" s="110"/>
      <c r="EUO67" s="110"/>
      <c r="EUP67" s="110"/>
      <c r="EUQ67" s="110"/>
      <c r="EUR67" s="110"/>
      <c r="EUS67" s="110"/>
      <c r="EUT67" s="110"/>
      <c r="EUU67" s="110"/>
      <c r="EUV67" s="110"/>
      <c r="EUW67" s="110"/>
      <c r="EUX67" s="110"/>
      <c r="EUY67" s="110"/>
      <c r="EUZ67" s="110"/>
      <c r="EVA67" s="110"/>
      <c r="EVB67" s="110"/>
      <c r="EVC67" s="110"/>
      <c r="EVD67" s="110"/>
      <c r="EVE67" s="110"/>
      <c r="EVF67" s="110"/>
      <c r="EVG67" s="110"/>
      <c r="EVH67" s="110"/>
      <c r="EVI67" s="110"/>
      <c r="EVJ67" s="110"/>
      <c r="EVK67" s="110"/>
      <c r="EVL67" s="110"/>
      <c r="EVM67" s="110"/>
      <c r="EVN67" s="110"/>
      <c r="EVO67" s="110"/>
      <c r="EVP67" s="110"/>
      <c r="EVQ67" s="110"/>
      <c r="EVR67" s="110"/>
      <c r="EVS67" s="110"/>
      <c r="EVT67" s="110"/>
      <c r="EVU67" s="110"/>
      <c r="EVV67" s="110"/>
      <c r="EVW67" s="110"/>
      <c r="EVX67" s="110"/>
      <c r="EVY67" s="110"/>
      <c r="EVZ67" s="110"/>
      <c r="EWA67" s="110"/>
      <c r="EWB67" s="110"/>
      <c r="EWC67" s="110"/>
      <c r="EWD67" s="110"/>
      <c r="EWE67" s="110"/>
      <c r="EWF67" s="110"/>
      <c r="EWG67" s="110"/>
      <c r="EWH67" s="110"/>
      <c r="EWI67" s="110"/>
      <c r="EWJ67" s="110"/>
      <c r="EWK67" s="110"/>
      <c r="EWL67" s="110"/>
      <c r="EWM67" s="110"/>
      <c r="EWN67" s="110"/>
      <c r="EWO67" s="110"/>
      <c r="EWP67" s="110"/>
      <c r="EWQ67" s="110"/>
      <c r="EWR67" s="110"/>
      <c r="EWS67" s="110"/>
      <c r="EWT67" s="110"/>
      <c r="EWU67" s="110"/>
      <c r="EWV67" s="110"/>
      <c r="EWW67" s="110"/>
      <c r="EWX67" s="110"/>
      <c r="EWY67" s="110"/>
      <c r="EWZ67" s="110"/>
      <c r="EXA67" s="110"/>
      <c r="EXB67" s="110"/>
      <c r="EXC67" s="110"/>
      <c r="EXD67" s="110"/>
      <c r="EXE67" s="110"/>
      <c r="EXF67" s="110"/>
      <c r="EXG67" s="110"/>
      <c r="EXH67" s="110"/>
      <c r="EXI67" s="110"/>
      <c r="EXJ67" s="110"/>
      <c r="EXK67" s="110"/>
      <c r="EXL67" s="110"/>
      <c r="EXM67" s="110"/>
      <c r="EXN67" s="110"/>
      <c r="EXO67" s="110"/>
      <c r="EXP67" s="110"/>
      <c r="EXQ67" s="110"/>
      <c r="EXR67" s="110"/>
      <c r="EXS67" s="110"/>
      <c r="EXT67" s="110"/>
      <c r="EXU67" s="110"/>
      <c r="EXV67" s="110"/>
      <c r="EXW67" s="110"/>
      <c r="EXX67" s="110"/>
      <c r="EXY67" s="110"/>
      <c r="EXZ67" s="110"/>
      <c r="EYA67" s="110"/>
      <c r="EYB67" s="110"/>
      <c r="EYC67" s="110"/>
      <c r="EYD67" s="110"/>
      <c r="EYE67" s="110"/>
      <c r="EYF67" s="110"/>
      <c r="EYG67" s="110"/>
      <c r="EYH67" s="110"/>
      <c r="EYI67" s="110"/>
      <c r="EYJ67" s="110"/>
      <c r="EYK67" s="110"/>
      <c r="EYL67" s="110"/>
      <c r="EYM67" s="110"/>
      <c r="EYN67" s="110"/>
      <c r="EYO67" s="110"/>
      <c r="EYP67" s="110"/>
      <c r="EYQ67" s="110"/>
      <c r="EYR67" s="110"/>
      <c r="EYS67" s="110"/>
      <c r="EYT67" s="110"/>
      <c r="EYU67" s="110"/>
      <c r="EYV67" s="110"/>
      <c r="EYW67" s="110"/>
      <c r="EYX67" s="110"/>
      <c r="EYY67" s="110"/>
      <c r="EYZ67" s="110"/>
      <c r="EZA67" s="110"/>
      <c r="EZB67" s="110"/>
      <c r="EZC67" s="110"/>
      <c r="EZD67" s="110"/>
      <c r="EZE67" s="110"/>
      <c r="EZF67" s="110"/>
      <c r="EZG67" s="110"/>
      <c r="EZH67" s="110"/>
      <c r="EZI67" s="110"/>
      <c r="EZJ67" s="110"/>
      <c r="EZK67" s="110"/>
      <c r="EZL67" s="110"/>
      <c r="EZM67" s="110"/>
      <c r="EZN67" s="110"/>
      <c r="EZO67" s="110"/>
      <c r="EZP67" s="110"/>
      <c r="EZQ67" s="110"/>
      <c r="EZR67" s="110"/>
      <c r="EZS67" s="110"/>
      <c r="EZT67" s="110"/>
      <c r="EZU67" s="110"/>
      <c r="EZV67" s="110"/>
      <c r="EZW67" s="110"/>
      <c r="EZX67" s="110"/>
      <c r="EZY67" s="110"/>
      <c r="EZZ67" s="110"/>
      <c r="FAA67" s="110"/>
      <c r="FAB67" s="110"/>
      <c r="FAC67" s="110"/>
      <c r="FAD67" s="110"/>
      <c r="FAE67" s="110"/>
      <c r="FAF67" s="110"/>
      <c r="FAG67" s="110"/>
      <c r="FAH67" s="110"/>
      <c r="FAI67" s="110"/>
      <c r="FAJ67" s="110"/>
      <c r="FAK67" s="110"/>
      <c r="FAL67" s="110"/>
      <c r="FAM67" s="110"/>
      <c r="FAN67" s="110"/>
      <c r="FAO67" s="110"/>
      <c r="FAP67" s="110"/>
      <c r="FAQ67" s="110"/>
      <c r="FAR67" s="110"/>
      <c r="FAS67" s="110"/>
      <c r="FAT67" s="110"/>
      <c r="FAU67" s="110"/>
      <c r="FAV67" s="110"/>
      <c r="FAW67" s="110"/>
      <c r="FAX67" s="110"/>
      <c r="FAY67" s="110"/>
      <c r="FAZ67" s="110"/>
      <c r="FBA67" s="110"/>
      <c r="FBB67" s="110"/>
      <c r="FBC67" s="110"/>
      <c r="FBD67" s="110"/>
      <c r="FBE67" s="110"/>
      <c r="FBF67" s="110"/>
      <c r="FBG67" s="110"/>
      <c r="FBH67" s="110"/>
      <c r="FBI67" s="110"/>
      <c r="FBJ67" s="110"/>
      <c r="FBK67" s="110"/>
      <c r="FBL67" s="110"/>
      <c r="FBM67" s="110"/>
      <c r="FBN67" s="110"/>
      <c r="FBO67" s="110"/>
      <c r="FBP67" s="110"/>
      <c r="FBQ67" s="110"/>
      <c r="FBR67" s="110"/>
      <c r="FBS67" s="110"/>
      <c r="FBT67" s="110"/>
      <c r="FBU67" s="110"/>
      <c r="FBV67" s="110"/>
      <c r="FBW67" s="110"/>
      <c r="FBX67" s="110"/>
      <c r="FBY67" s="110"/>
      <c r="FBZ67" s="110"/>
      <c r="FCA67" s="110"/>
      <c r="FCB67" s="110"/>
      <c r="FCC67" s="110"/>
      <c r="FCD67" s="110"/>
      <c r="FCE67" s="110"/>
      <c r="FCF67" s="110"/>
      <c r="FCG67" s="110"/>
      <c r="FCH67" s="110"/>
      <c r="FCI67" s="110"/>
      <c r="FCJ67" s="110"/>
      <c r="FCK67" s="110"/>
      <c r="FCL67" s="110"/>
      <c r="FCM67" s="110"/>
      <c r="FCN67" s="110"/>
      <c r="FCO67" s="110"/>
      <c r="FCP67" s="110"/>
      <c r="FCQ67" s="110"/>
      <c r="FCR67" s="110"/>
      <c r="FCS67" s="110"/>
      <c r="FCT67" s="110"/>
      <c r="FCU67" s="110"/>
      <c r="FCV67" s="110"/>
      <c r="FCW67" s="110"/>
      <c r="FCX67" s="110"/>
      <c r="FCY67" s="110"/>
      <c r="FCZ67" s="110"/>
      <c r="FDA67" s="110"/>
      <c r="FDB67" s="110"/>
      <c r="FDC67" s="110"/>
      <c r="FDD67" s="110"/>
      <c r="FDE67" s="110"/>
      <c r="FDF67" s="110"/>
      <c r="FDG67" s="110"/>
      <c r="FDH67" s="110"/>
      <c r="FDI67" s="110"/>
      <c r="FDJ67" s="110"/>
      <c r="FDK67" s="110"/>
      <c r="FDL67" s="110"/>
      <c r="FDM67" s="110"/>
      <c r="FDN67" s="110"/>
      <c r="FDO67" s="110"/>
      <c r="FDP67" s="110"/>
      <c r="FDQ67" s="110"/>
      <c r="FDR67" s="110"/>
      <c r="FDS67" s="110"/>
      <c r="FDT67" s="110"/>
      <c r="FDU67" s="110"/>
      <c r="FDV67" s="110"/>
      <c r="FDW67" s="110"/>
      <c r="FDX67" s="110"/>
      <c r="FDY67" s="110"/>
      <c r="FDZ67" s="110"/>
      <c r="FEA67" s="110"/>
      <c r="FEB67" s="110"/>
      <c r="FEC67" s="110"/>
      <c r="FED67" s="110"/>
      <c r="FEE67" s="110"/>
      <c r="FEF67" s="110"/>
      <c r="FEG67" s="110"/>
      <c r="FEH67" s="110"/>
      <c r="FEI67" s="110"/>
      <c r="FEJ67" s="110"/>
      <c r="FEK67" s="110"/>
      <c r="FEL67" s="110"/>
      <c r="FEM67" s="110"/>
      <c r="FEN67" s="110"/>
      <c r="FEO67" s="110"/>
      <c r="FEP67" s="110"/>
      <c r="FEQ67" s="110"/>
      <c r="FER67" s="110"/>
      <c r="FES67" s="110"/>
      <c r="FET67" s="110"/>
      <c r="FEU67" s="110"/>
      <c r="FEV67" s="110"/>
      <c r="FEW67" s="110"/>
      <c r="FEX67" s="110"/>
      <c r="FEY67" s="110"/>
      <c r="FEZ67" s="110"/>
      <c r="FFA67" s="110"/>
      <c r="FFB67" s="110"/>
      <c r="FFC67" s="110"/>
      <c r="FFD67" s="110"/>
      <c r="FFE67" s="110"/>
      <c r="FFF67" s="110"/>
      <c r="FFG67" s="110"/>
      <c r="FFH67" s="110"/>
      <c r="FFI67" s="110"/>
      <c r="FFJ67" s="110"/>
      <c r="FFK67" s="110"/>
      <c r="FFL67" s="110"/>
      <c r="FFM67" s="110"/>
      <c r="FFN67" s="110"/>
      <c r="FFO67" s="110"/>
      <c r="FFP67" s="110"/>
      <c r="FFQ67" s="110"/>
      <c r="FFR67" s="110"/>
      <c r="FFS67" s="110"/>
      <c r="FFT67" s="110"/>
      <c r="FFU67" s="110"/>
      <c r="FFV67" s="110"/>
      <c r="FFW67" s="110"/>
      <c r="FFX67" s="110"/>
      <c r="FFY67" s="110"/>
      <c r="FFZ67" s="110"/>
      <c r="FGA67" s="110"/>
      <c r="FGB67" s="110"/>
      <c r="FGC67" s="110"/>
      <c r="FGD67" s="110"/>
      <c r="FGE67" s="110"/>
      <c r="FGF67" s="110"/>
      <c r="FGG67" s="110"/>
      <c r="FGH67" s="110"/>
      <c r="FGI67" s="110"/>
      <c r="FGJ67" s="110"/>
      <c r="FGK67" s="110"/>
      <c r="FGL67" s="110"/>
      <c r="FGM67" s="110"/>
      <c r="FGN67" s="110"/>
      <c r="FGO67" s="110"/>
      <c r="FGP67" s="110"/>
      <c r="FGQ67" s="110"/>
      <c r="FGR67" s="110"/>
      <c r="FGS67" s="110"/>
      <c r="FGT67" s="110"/>
      <c r="FGU67" s="110"/>
      <c r="FGV67" s="110"/>
      <c r="FGW67" s="110"/>
      <c r="FGX67" s="110"/>
      <c r="FGY67" s="110"/>
      <c r="FGZ67" s="110"/>
      <c r="FHA67" s="110"/>
      <c r="FHB67" s="110"/>
      <c r="FHC67" s="110"/>
      <c r="FHD67" s="110"/>
      <c r="FHE67" s="110"/>
      <c r="FHF67" s="110"/>
      <c r="FHG67" s="110"/>
      <c r="FHH67" s="110"/>
      <c r="FHI67" s="110"/>
      <c r="FHJ67" s="110"/>
      <c r="FHK67" s="110"/>
      <c r="FHL67" s="110"/>
      <c r="FHM67" s="110"/>
      <c r="FHN67" s="110"/>
      <c r="FHO67" s="110"/>
      <c r="FHP67" s="110"/>
      <c r="FHQ67" s="110"/>
      <c r="FHR67" s="110"/>
      <c r="FHS67" s="110"/>
      <c r="FHT67" s="110"/>
      <c r="FHU67" s="110"/>
      <c r="FHV67" s="110"/>
      <c r="FHW67" s="110"/>
      <c r="FHX67" s="110"/>
      <c r="FHY67" s="110"/>
      <c r="FHZ67" s="110"/>
      <c r="FIA67" s="110"/>
      <c r="FIB67" s="110"/>
      <c r="FIC67" s="110"/>
      <c r="FID67" s="110"/>
      <c r="FIE67" s="110"/>
      <c r="FIF67" s="110"/>
      <c r="FIG67" s="110"/>
      <c r="FIH67" s="110"/>
      <c r="FII67" s="110"/>
      <c r="FIJ67" s="110"/>
      <c r="FIK67" s="110"/>
      <c r="FIL67" s="110"/>
      <c r="FIM67" s="110"/>
      <c r="FIN67" s="110"/>
      <c r="FIO67" s="110"/>
      <c r="FIP67" s="110"/>
      <c r="FIQ67" s="110"/>
      <c r="FIR67" s="110"/>
      <c r="FIS67" s="110"/>
      <c r="FIT67" s="110"/>
      <c r="FIU67" s="110"/>
      <c r="FIV67" s="110"/>
      <c r="FIW67" s="110"/>
      <c r="FIX67" s="110"/>
      <c r="FIY67" s="110"/>
      <c r="FIZ67" s="110"/>
      <c r="FJA67" s="110"/>
      <c r="FJB67" s="110"/>
      <c r="FJC67" s="110"/>
      <c r="FJD67" s="110"/>
      <c r="FJE67" s="110"/>
      <c r="FJF67" s="110"/>
      <c r="FJG67" s="110"/>
      <c r="FJH67" s="110"/>
      <c r="FJI67" s="110"/>
      <c r="FJJ67" s="110"/>
      <c r="FJK67" s="110"/>
      <c r="FJL67" s="110"/>
      <c r="FJM67" s="110"/>
      <c r="FJN67" s="110"/>
      <c r="FJO67" s="110"/>
      <c r="FJP67" s="110"/>
      <c r="FJQ67" s="110"/>
      <c r="FJR67" s="110"/>
      <c r="FJS67" s="110"/>
      <c r="FJT67" s="110"/>
      <c r="FJU67" s="110"/>
      <c r="FJV67" s="110"/>
      <c r="FJW67" s="110"/>
      <c r="FJX67" s="110"/>
      <c r="FJY67" s="110"/>
      <c r="FJZ67" s="110"/>
      <c r="FKA67" s="110"/>
      <c r="FKB67" s="110"/>
      <c r="FKC67" s="110"/>
      <c r="FKD67" s="110"/>
      <c r="FKE67" s="110"/>
      <c r="FKF67" s="110"/>
      <c r="FKG67" s="110"/>
      <c r="FKH67" s="110"/>
      <c r="FKI67" s="110"/>
      <c r="FKJ67" s="110"/>
      <c r="FKK67" s="110"/>
      <c r="FKL67" s="110"/>
      <c r="FKM67" s="110"/>
      <c r="FKN67" s="110"/>
      <c r="FKO67" s="110"/>
      <c r="FKP67" s="110"/>
      <c r="FKQ67" s="110"/>
      <c r="FKR67" s="110"/>
      <c r="FKS67" s="110"/>
      <c r="FKT67" s="110"/>
      <c r="FKU67" s="110"/>
      <c r="FKV67" s="110"/>
      <c r="FKW67" s="110"/>
      <c r="FKX67" s="110"/>
      <c r="FKY67" s="110"/>
      <c r="FKZ67" s="110"/>
      <c r="FLA67" s="110"/>
      <c r="FLB67" s="110"/>
      <c r="FLC67" s="110"/>
      <c r="FLD67" s="110"/>
      <c r="FLE67" s="110"/>
      <c r="FLF67" s="110"/>
      <c r="FLG67" s="110"/>
      <c r="FLH67" s="110"/>
      <c r="FLI67" s="110"/>
      <c r="FLJ67" s="110"/>
      <c r="FLK67" s="110"/>
      <c r="FLL67" s="110"/>
      <c r="FLM67" s="110"/>
      <c r="FLN67" s="110"/>
      <c r="FLO67" s="110"/>
      <c r="FLP67" s="110"/>
      <c r="FLQ67" s="110"/>
      <c r="FLR67" s="110"/>
      <c r="FLS67" s="110"/>
      <c r="FLT67" s="110"/>
      <c r="FLU67" s="110"/>
      <c r="FLV67" s="110"/>
      <c r="FLW67" s="110"/>
      <c r="FLX67" s="110"/>
      <c r="FLY67" s="110"/>
      <c r="FLZ67" s="110"/>
      <c r="FMA67" s="110"/>
      <c r="FMB67" s="110"/>
      <c r="FMC67" s="110"/>
      <c r="FMD67" s="110"/>
      <c r="FME67" s="110"/>
      <c r="FMF67" s="110"/>
      <c r="FMG67" s="110"/>
      <c r="FMH67" s="110"/>
      <c r="FMI67" s="110"/>
      <c r="FMJ67" s="110"/>
      <c r="FMK67" s="110"/>
      <c r="FML67" s="110"/>
      <c r="FMM67" s="110"/>
      <c r="FMN67" s="110"/>
      <c r="FMO67" s="110"/>
      <c r="FMP67" s="110"/>
      <c r="FMQ67" s="110"/>
      <c r="FMR67" s="110"/>
      <c r="FMS67" s="110"/>
      <c r="FMT67" s="110"/>
      <c r="FMU67" s="110"/>
      <c r="FMV67" s="110"/>
      <c r="FMW67" s="110"/>
      <c r="FMX67" s="110"/>
      <c r="FMY67" s="110"/>
      <c r="FMZ67" s="110"/>
      <c r="FNA67" s="110"/>
      <c r="FNB67" s="110"/>
      <c r="FNC67" s="110"/>
      <c r="FND67" s="110"/>
      <c r="FNE67" s="110"/>
      <c r="FNF67" s="110"/>
      <c r="FNG67" s="110"/>
      <c r="FNH67" s="110"/>
      <c r="FNI67" s="110"/>
      <c r="FNJ67" s="110"/>
      <c r="FNK67" s="110"/>
      <c r="FNL67" s="110"/>
      <c r="FNM67" s="110"/>
      <c r="FNN67" s="110"/>
      <c r="FNO67" s="110"/>
      <c r="FNP67" s="110"/>
      <c r="FNQ67" s="110"/>
      <c r="FNR67" s="110"/>
      <c r="FNS67" s="110"/>
      <c r="FNT67" s="110"/>
      <c r="FNU67" s="110"/>
      <c r="FNV67" s="110"/>
      <c r="FNW67" s="110"/>
      <c r="FNX67" s="110"/>
      <c r="FNY67" s="110"/>
      <c r="FNZ67" s="110"/>
      <c r="FOA67" s="110"/>
      <c r="FOB67" s="110"/>
      <c r="FOC67" s="110"/>
      <c r="FOD67" s="110"/>
      <c r="FOE67" s="110"/>
      <c r="FOF67" s="110"/>
      <c r="FOG67" s="110"/>
      <c r="FOH67" s="110"/>
      <c r="FOI67" s="110"/>
      <c r="FOJ67" s="110"/>
      <c r="FOK67" s="110"/>
      <c r="FOL67" s="110"/>
      <c r="FOM67" s="110"/>
      <c r="FON67" s="110"/>
      <c r="FOO67" s="110"/>
      <c r="FOP67" s="110"/>
      <c r="FOQ67" s="110"/>
      <c r="FOR67" s="110"/>
      <c r="FOS67" s="110"/>
      <c r="FOT67" s="110"/>
      <c r="FOU67" s="110"/>
      <c r="FOV67" s="110"/>
      <c r="FOW67" s="110"/>
      <c r="FOX67" s="110"/>
      <c r="FOY67" s="110"/>
      <c r="FOZ67" s="110"/>
      <c r="FPA67" s="110"/>
      <c r="FPB67" s="110"/>
      <c r="FPC67" s="110"/>
      <c r="FPD67" s="110"/>
      <c r="FPE67" s="110"/>
      <c r="FPF67" s="110"/>
      <c r="FPG67" s="110"/>
      <c r="FPH67" s="110"/>
      <c r="FPI67" s="110"/>
      <c r="FPJ67" s="110"/>
      <c r="FPK67" s="110"/>
      <c r="FPL67" s="110"/>
      <c r="FPM67" s="110"/>
      <c r="FPN67" s="110"/>
      <c r="FPO67" s="110"/>
      <c r="FPP67" s="110"/>
      <c r="FPQ67" s="110"/>
      <c r="FPR67" s="110"/>
      <c r="FPS67" s="110"/>
      <c r="FPT67" s="110"/>
      <c r="FPU67" s="110"/>
      <c r="FPV67" s="110"/>
      <c r="FPW67" s="110"/>
      <c r="FPX67" s="110"/>
      <c r="FPY67" s="110"/>
      <c r="FPZ67" s="110"/>
      <c r="FQA67" s="110"/>
      <c r="FQB67" s="110"/>
      <c r="FQC67" s="110"/>
      <c r="FQD67" s="110"/>
      <c r="FQE67" s="110"/>
      <c r="FQF67" s="110"/>
      <c r="FQG67" s="110"/>
      <c r="FQH67" s="110"/>
      <c r="FQI67" s="110"/>
      <c r="FQJ67" s="110"/>
      <c r="FQK67" s="110"/>
      <c r="FQL67" s="110"/>
      <c r="FQM67" s="110"/>
      <c r="FQN67" s="110"/>
      <c r="FQO67" s="110"/>
      <c r="FQP67" s="110"/>
      <c r="FQQ67" s="110"/>
      <c r="FQR67" s="110"/>
      <c r="FQS67" s="110"/>
      <c r="FQT67" s="110"/>
      <c r="FQU67" s="110"/>
      <c r="FQV67" s="110"/>
      <c r="FQW67" s="110"/>
      <c r="FQX67" s="110"/>
      <c r="FQY67" s="110"/>
      <c r="FQZ67" s="110"/>
      <c r="FRA67" s="110"/>
      <c r="FRB67" s="110"/>
      <c r="FRC67" s="110"/>
      <c r="FRD67" s="110"/>
      <c r="FRE67" s="110"/>
      <c r="FRF67" s="110"/>
      <c r="FRG67" s="110"/>
      <c r="FRH67" s="110"/>
      <c r="FRI67" s="110"/>
      <c r="FRJ67" s="110"/>
      <c r="FRK67" s="110"/>
      <c r="FRL67" s="110"/>
      <c r="FRM67" s="110"/>
      <c r="FRN67" s="110"/>
      <c r="FRO67" s="110"/>
      <c r="FRP67" s="110"/>
      <c r="FRQ67" s="110"/>
      <c r="FRR67" s="110"/>
      <c r="FRS67" s="110"/>
      <c r="FRT67" s="110"/>
      <c r="FRU67" s="110"/>
      <c r="FRV67" s="110"/>
      <c r="FRW67" s="110"/>
      <c r="FRX67" s="110"/>
      <c r="FRY67" s="110"/>
      <c r="FRZ67" s="110"/>
      <c r="FSA67" s="110"/>
      <c r="FSB67" s="110"/>
      <c r="FSC67" s="110"/>
      <c r="FSD67" s="110"/>
      <c r="FSE67" s="110"/>
      <c r="FSF67" s="110"/>
      <c r="FSG67" s="110"/>
      <c r="FSH67" s="110"/>
      <c r="FSI67" s="110"/>
      <c r="FSJ67" s="110"/>
      <c r="FSK67" s="110"/>
      <c r="FSL67" s="110"/>
      <c r="FSM67" s="110"/>
      <c r="FSN67" s="110"/>
      <c r="FSO67" s="110"/>
      <c r="FSP67" s="110"/>
      <c r="FSQ67" s="110"/>
      <c r="FSR67" s="110"/>
      <c r="FSS67" s="110"/>
      <c r="FST67" s="110"/>
      <c r="FSU67" s="110"/>
      <c r="FSV67" s="110"/>
      <c r="FSW67" s="110"/>
      <c r="FSX67" s="110"/>
      <c r="FSY67" s="110"/>
      <c r="FSZ67" s="110"/>
      <c r="FTA67" s="110"/>
      <c r="FTB67" s="110"/>
      <c r="FTC67" s="110"/>
      <c r="FTD67" s="110"/>
      <c r="FTE67" s="110"/>
      <c r="FTF67" s="110"/>
      <c r="FTG67" s="110"/>
      <c r="FTH67" s="110"/>
      <c r="FTI67" s="110"/>
      <c r="FTJ67" s="110"/>
      <c r="FTK67" s="110"/>
      <c r="FTL67" s="110"/>
      <c r="FTM67" s="110"/>
      <c r="FTN67" s="110"/>
      <c r="FTO67" s="110"/>
      <c r="FTP67" s="110"/>
      <c r="FTQ67" s="110"/>
      <c r="FTR67" s="110"/>
      <c r="FTS67" s="110"/>
      <c r="FTT67" s="110"/>
      <c r="FTU67" s="110"/>
      <c r="FTV67" s="110"/>
      <c r="FTW67" s="110"/>
      <c r="FTX67" s="110"/>
      <c r="FTY67" s="110"/>
      <c r="FTZ67" s="110"/>
      <c r="FUA67" s="110"/>
      <c r="FUB67" s="110"/>
      <c r="FUC67" s="110"/>
      <c r="FUD67" s="110"/>
      <c r="FUE67" s="110"/>
      <c r="FUF67" s="110"/>
      <c r="FUG67" s="110"/>
      <c r="FUH67" s="110"/>
      <c r="FUI67" s="110"/>
      <c r="FUJ67" s="110"/>
      <c r="FUK67" s="110"/>
      <c r="FUL67" s="110"/>
      <c r="FUM67" s="110"/>
      <c r="FUN67" s="110"/>
      <c r="FUO67" s="110"/>
      <c r="FUP67" s="110"/>
      <c r="FUQ67" s="110"/>
      <c r="FUR67" s="110"/>
      <c r="FUS67" s="110"/>
      <c r="FUT67" s="110"/>
      <c r="FUU67" s="110"/>
      <c r="FUV67" s="110"/>
      <c r="FUW67" s="110"/>
      <c r="FUX67" s="110"/>
      <c r="FUY67" s="110"/>
      <c r="FUZ67" s="110"/>
      <c r="FVA67" s="110"/>
      <c r="FVB67" s="110"/>
      <c r="FVC67" s="110"/>
      <c r="FVD67" s="110"/>
      <c r="FVE67" s="110"/>
      <c r="FVF67" s="110"/>
      <c r="FVG67" s="110"/>
      <c r="FVH67" s="110"/>
      <c r="FVI67" s="110"/>
      <c r="FVJ67" s="110"/>
      <c r="FVK67" s="110"/>
      <c r="FVL67" s="110"/>
      <c r="FVM67" s="110"/>
      <c r="FVN67" s="110"/>
      <c r="FVO67" s="110"/>
      <c r="FVP67" s="110"/>
      <c r="FVQ67" s="110"/>
      <c r="FVR67" s="110"/>
      <c r="FVS67" s="110"/>
      <c r="FVT67" s="110"/>
      <c r="FVU67" s="110"/>
      <c r="FVV67" s="110"/>
      <c r="FVW67" s="110"/>
      <c r="FVX67" s="110"/>
      <c r="FVY67" s="110"/>
      <c r="FVZ67" s="110"/>
      <c r="FWA67" s="110"/>
      <c r="FWB67" s="110"/>
      <c r="FWC67" s="110"/>
      <c r="FWD67" s="110"/>
      <c r="FWE67" s="110"/>
      <c r="FWF67" s="110"/>
      <c r="FWG67" s="110"/>
      <c r="FWH67" s="110"/>
      <c r="FWI67" s="110"/>
      <c r="FWJ67" s="110"/>
      <c r="FWK67" s="110"/>
      <c r="FWL67" s="110"/>
      <c r="FWM67" s="110"/>
      <c r="FWN67" s="110"/>
      <c r="FWO67" s="110"/>
      <c r="FWP67" s="110"/>
      <c r="FWQ67" s="110"/>
      <c r="FWR67" s="110"/>
      <c r="FWS67" s="110"/>
      <c r="FWT67" s="110"/>
      <c r="FWU67" s="110"/>
      <c r="FWV67" s="110"/>
      <c r="FWW67" s="110"/>
      <c r="FWX67" s="110"/>
      <c r="FWY67" s="110"/>
      <c r="FWZ67" s="110"/>
      <c r="FXA67" s="110"/>
      <c r="FXB67" s="110"/>
      <c r="FXC67" s="110"/>
      <c r="FXD67" s="110"/>
      <c r="FXE67" s="110"/>
      <c r="FXF67" s="110"/>
      <c r="FXG67" s="110"/>
      <c r="FXH67" s="110"/>
      <c r="FXI67" s="110"/>
      <c r="FXJ67" s="110"/>
      <c r="FXK67" s="110"/>
      <c r="FXL67" s="110"/>
      <c r="FXM67" s="110"/>
      <c r="FXN67" s="110"/>
      <c r="FXO67" s="110"/>
      <c r="FXP67" s="110"/>
      <c r="FXQ67" s="110"/>
      <c r="FXR67" s="110"/>
      <c r="FXS67" s="110"/>
      <c r="FXT67" s="110"/>
      <c r="FXU67" s="110"/>
      <c r="FXV67" s="110"/>
      <c r="FXW67" s="110"/>
      <c r="FXX67" s="110"/>
      <c r="FXY67" s="110"/>
      <c r="FXZ67" s="110"/>
      <c r="FYA67" s="110"/>
      <c r="FYB67" s="110"/>
      <c r="FYC67" s="110"/>
      <c r="FYD67" s="110"/>
      <c r="FYE67" s="110"/>
      <c r="FYF67" s="110"/>
      <c r="FYG67" s="110"/>
      <c r="FYH67" s="110"/>
      <c r="FYI67" s="110"/>
      <c r="FYJ67" s="110"/>
      <c r="FYK67" s="110"/>
      <c r="FYL67" s="110"/>
      <c r="FYM67" s="110"/>
      <c r="FYN67" s="110"/>
      <c r="FYO67" s="110"/>
      <c r="FYP67" s="110"/>
      <c r="FYQ67" s="110"/>
      <c r="FYR67" s="110"/>
      <c r="FYS67" s="110"/>
      <c r="FYT67" s="110"/>
      <c r="FYU67" s="110"/>
      <c r="FYV67" s="110"/>
      <c r="FYW67" s="110"/>
      <c r="FYX67" s="110"/>
      <c r="FYY67" s="110"/>
      <c r="FYZ67" s="110"/>
      <c r="FZA67" s="110"/>
      <c r="FZB67" s="110"/>
      <c r="FZC67" s="110"/>
      <c r="FZD67" s="110"/>
      <c r="FZE67" s="110"/>
      <c r="FZF67" s="110"/>
      <c r="FZG67" s="110"/>
      <c r="FZH67" s="110"/>
      <c r="FZI67" s="110"/>
      <c r="FZJ67" s="110"/>
      <c r="FZK67" s="110"/>
      <c r="FZL67" s="110"/>
      <c r="FZM67" s="110"/>
      <c r="FZN67" s="110"/>
      <c r="FZO67" s="110"/>
      <c r="FZP67" s="110"/>
      <c r="FZQ67" s="110"/>
      <c r="FZR67" s="110"/>
      <c r="FZS67" s="110"/>
      <c r="FZT67" s="110"/>
      <c r="FZU67" s="110"/>
      <c r="FZV67" s="110"/>
      <c r="FZW67" s="110"/>
      <c r="FZX67" s="110"/>
      <c r="FZY67" s="110"/>
      <c r="FZZ67" s="110"/>
      <c r="GAA67" s="110"/>
      <c r="GAB67" s="110"/>
      <c r="GAC67" s="110"/>
      <c r="GAD67" s="110"/>
      <c r="GAE67" s="110"/>
      <c r="GAF67" s="110"/>
      <c r="GAG67" s="110"/>
      <c r="GAH67" s="110"/>
      <c r="GAI67" s="110"/>
      <c r="GAJ67" s="110"/>
      <c r="GAK67" s="110"/>
      <c r="GAL67" s="110"/>
      <c r="GAM67" s="110"/>
      <c r="GAN67" s="110"/>
      <c r="GAO67" s="110"/>
      <c r="GAP67" s="110"/>
      <c r="GAQ67" s="110"/>
      <c r="GAR67" s="110"/>
      <c r="GAS67" s="110"/>
      <c r="GAT67" s="110"/>
      <c r="GAU67" s="110"/>
      <c r="GAV67" s="110"/>
      <c r="GAW67" s="110"/>
      <c r="GAX67" s="110"/>
      <c r="GAY67" s="110"/>
      <c r="GAZ67" s="110"/>
      <c r="GBA67" s="110"/>
      <c r="GBB67" s="110"/>
      <c r="GBC67" s="110"/>
      <c r="GBD67" s="110"/>
      <c r="GBE67" s="110"/>
      <c r="GBF67" s="110"/>
      <c r="GBG67" s="110"/>
      <c r="GBH67" s="110"/>
      <c r="GBI67" s="110"/>
      <c r="GBJ67" s="110"/>
      <c r="GBK67" s="110"/>
      <c r="GBL67" s="110"/>
      <c r="GBM67" s="110"/>
      <c r="GBN67" s="110"/>
      <c r="GBO67" s="110"/>
      <c r="GBP67" s="110"/>
      <c r="GBQ67" s="110"/>
      <c r="GBR67" s="110"/>
      <c r="GBS67" s="110"/>
      <c r="GBT67" s="110"/>
      <c r="GBU67" s="110"/>
      <c r="GBV67" s="110"/>
      <c r="GBW67" s="110"/>
      <c r="GBX67" s="110"/>
      <c r="GBY67" s="110"/>
      <c r="GBZ67" s="110"/>
      <c r="GCA67" s="110"/>
      <c r="GCB67" s="110"/>
      <c r="GCC67" s="110"/>
      <c r="GCD67" s="110"/>
      <c r="GCE67" s="110"/>
      <c r="GCF67" s="110"/>
      <c r="GCG67" s="110"/>
      <c r="GCH67" s="110"/>
      <c r="GCI67" s="110"/>
      <c r="GCJ67" s="110"/>
      <c r="GCK67" s="110"/>
      <c r="GCL67" s="110"/>
      <c r="GCM67" s="110"/>
      <c r="GCN67" s="110"/>
      <c r="GCO67" s="110"/>
      <c r="GCP67" s="110"/>
      <c r="GCQ67" s="110"/>
      <c r="GCR67" s="110"/>
      <c r="GCS67" s="110"/>
      <c r="GCT67" s="110"/>
      <c r="GCU67" s="110"/>
      <c r="GCV67" s="110"/>
      <c r="GCW67" s="110"/>
      <c r="GCX67" s="110"/>
      <c r="GCY67" s="110"/>
      <c r="GCZ67" s="110"/>
      <c r="GDA67" s="110"/>
      <c r="GDB67" s="110"/>
      <c r="GDC67" s="110"/>
      <c r="GDD67" s="110"/>
      <c r="GDE67" s="110"/>
      <c r="GDF67" s="110"/>
      <c r="GDG67" s="110"/>
      <c r="GDH67" s="110"/>
      <c r="GDI67" s="110"/>
      <c r="GDJ67" s="110"/>
      <c r="GDK67" s="110"/>
      <c r="GDL67" s="110"/>
      <c r="GDM67" s="110"/>
      <c r="GDN67" s="110"/>
      <c r="GDO67" s="110"/>
      <c r="GDP67" s="110"/>
      <c r="GDQ67" s="110"/>
      <c r="GDR67" s="110"/>
      <c r="GDS67" s="110"/>
      <c r="GDT67" s="110"/>
      <c r="GDU67" s="110"/>
      <c r="GDV67" s="110"/>
      <c r="GDW67" s="110"/>
      <c r="GDX67" s="110"/>
      <c r="GDY67" s="110"/>
      <c r="GDZ67" s="110"/>
      <c r="GEA67" s="110"/>
      <c r="GEB67" s="110"/>
      <c r="GEC67" s="110"/>
      <c r="GED67" s="110"/>
      <c r="GEE67" s="110"/>
      <c r="GEF67" s="110"/>
      <c r="GEG67" s="110"/>
      <c r="GEH67" s="110"/>
      <c r="GEI67" s="110"/>
      <c r="GEJ67" s="110"/>
      <c r="GEK67" s="110"/>
      <c r="GEL67" s="110"/>
      <c r="GEM67" s="110"/>
      <c r="GEN67" s="110"/>
      <c r="GEO67" s="110"/>
      <c r="GEP67" s="110"/>
      <c r="GEQ67" s="110"/>
      <c r="GER67" s="110"/>
      <c r="GES67" s="110"/>
      <c r="GET67" s="110"/>
      <c r="GEU67" s="110"/>
      <c r="GEV67" s="110"/>
      <c r="GEW67" s="110"/>
      <c r="GEX67" s="110"/>
      <c r="GEY67" s="110"/>
      <c r="GEZ67" s="110"/>
      <c r="GFA67" s="110"/>
      <c r="GFB67" s="110"/>
      <c r="GFC67" s="110"/>
      <c r="GFD67" s="110"/>
      <c r="GFE67" s="110"/>
      <c r="GFF67" s="110"/>
      <c r="GFG67" s="110"/>
      <c r="GFH67" s="110"/>
      <c r="GFI67" s="110"/>
      <c r="GFJ67" s="110"/>
      <c r="GFK67" s="110"/>
      <c r="GFL67" s="110"/>
      <c r="GFM67" s="110"/>
      <c r="GFN67" s="110"/>
      <c r="GFO67" s="110"/>
      <c r="GFP67" s="110"/>
      <c r="GFQ67" s="110"/>
      <c r="GFR67" s="110"/>
      <c r="GFS67" s="110"/>
      <c r="GFT67" s="110"/>
      <c r="GFU67" s="110"/>
      <c r="GFV67" s="110"/>
      <c r="GFW67" s="110"/>
      <c r="GFX67" s="110"/>
      <c r="GFY67" s="110"/>
      <c r="GFZ67" s="110"/>
      <c r="GGA67" s="110"/>
      <c r="GGB67" s="110"/>
      <c r="GGC67" s="110"/>
      <c r="GGD67" s="110"/>
      <c r="GGE67" s="110"/>
      <c r="GGF67" s="110"/>
      <c r="GGG67" s="110"/>
      <c r="GGH67" s="110"/>
      <c r="GGI67" s="110"/>
      <c r="GGJ67" s="110"/>
      <c r="GGK67" s="110"/>
      <c r="GGL67" s="110"/>
      <c r="GGM67" s="110"/>
      <c r="GGN67" s="110"/>
      <c r="GGO67" s="110"/>
      <c r="GGP67" s="110"/>
      <c r="GGQ67" s="110"/>
      <c r="GGR67" s="110"/>
      <c r="GGS67" s="110"/>
      <c r="GGT67" s="110"/>
      <c r="GGU67" s="110"/>
      <c r="GGV67" s="110"/>
      <c r="GGW67" s="110"/>
      <c r="GGX67" s="110"/>
      <c r="GGY67" s="110"/>
      <c r="GGZ67" s="110"/>
      <c r="GHA67" s="110"/>
      <c r="GHB67" s="110"/>
      <c r="GHC67" s="110"/>
      <c r="GHD67" s="110"/>
      <c r="GHE67" s="110"/>
      <c r="GHF67" s="110"/>
      <c r="GHG67" s="110"/>
      <c r="GHH67" s="110"/>
      <c r="GHI67" s="110"/>
      <c r="GHJ67" s="110"/>
      <c r="GHK67" s="110"/>
      <c r="GHL67" s="110"/>
      <c r="GHM67" s="110"/>
      <c r="GHN67" s="110"/>
      <c r="GHO67" s="110"/>
      <c r="GHP67" s="110"/>
      <c r="GHQ67" s="110"/>
      <c r="GHR67" s="110"/>
      <c r="GHS67" s="110"/>
      <c r="GHT67" s="110"/>
      <c r="GHU67" s="110"/>
      <c r="GHV67" s="110"/>
      <c r="GHW67" s="110"/>
      <c r="GHX67" s="110"/>
      <c r="GHY67" s="110"/>
      <c r="GHZ67" s="110"/>
      <c r="GIA67" s="110"/>
      <c r="GIB67" s="110"/>
      <c r="GIC67" s="110"/>
      <c r="GID67" s="110"/>
      <c r="GIE67" s="110"/>
      <c r="GIF67" s="110"/>
      <c r="GIG67" s="110"/>
      <c r="GIH67" s="110"/>
      <c r="GII67" s="110"/>
      <c r="GIJ67" s="110"/>
      <c r="GIK67" s="110"/>
      <c r="GIL67" s="110"/>
      <c r="GIM67" s="110"/>
      <c r="GIN67" s="110"/>
      <c r="GIO67" s="110"/>
      <c r="GIP67" s="110"/>
      <c r="GIQ67" s="110"/>
      <c r="GIR67" s="110"/>
      <c r="GIS67" s="110"/>
      <c r="GIT67" s="110"/>
      <c r="GIU67" s="110"/>
      <c r="GIV67" s="110"/>
      <c r="GIW67" s="110"/>
      <c r="GIX67" s="110"/>
      <c r="GIY67" s="110"/>
      <c r="GIZ67" s="110"/>
      <c r="GJA67" s="110"/>
      <c r="GJB67" s="110"/>
      <c r="GJC67" s="110"/>
      <c r="GJD67" s="110"/>
      <c r="GJE67" s="110"/>
      <c r="GJF67" s="110"/>
      <c r="GJG67" s="110"/>
      <c r="GJH67" s="110"/>
      <c r="GJI67" s="110"/>
      <c r="GJJ67" s="110"/>
      <c r="GJK67" s="110"/>
      <c r="GJL67" s="110"/>
      <c r="GJM67" s="110"/>
      <c r="GJN67" s="110"/>
      <c r="GJO67" s="110"/>
      <c r="GJP67" s="110"/>
      <c r="GJQ67" s="110"/>
      <c r="GJR67" s="110"/>
      <c r="GJS67" s="110"/>
      <c r="GJT67" s="110"/>
      <c r="GJU67" s="110"/>
      <c r="GJV67" s="110"/>
      <c r="GJW67" s="110"/>
      <c r="GJX67" s="110"/>
      <c r="GJY67" s="110"/>
      <c r="GJZ67" s="110"/>
      <c r="GKA67" s="110"/>
      <c r="GKB67" s="110"/>
      <c r="GKC67" s="110"/>
      <c r="GKD67" s="110"/>
      <c r="GKE67" s="110"/>
      <c r="GKF67" s="110"/>
      <c r="GKG67" s="110"/>
      <c r="GKH67" s="110"/>
      <c r="GKI67" s="110"/>
      <c r="GKJ67" s="110"/>
      <c r="GKK67" s="110"/>
      <c r="GKL67" s="110"/>
      <c r="GKM67" s="110"/>
      <c r="GKN67" s="110"/>
      <c r="GKO67" s="110"/>
      <c r="GKP67" s="110"/>
      <c r="GKQ67" s="110"/>
      <c r="GKR67" s="110"/>
      <c r="GKS67" s="110"/>
      <c r="GKT67" s="110"/>
      <c r="GKU67" s="110"/>
      <c r="GKV67" s="110"/>
      <c r="GKW67" s="110"/>
      <c r="GKX67" s="110"/>
      <c r="GKY67" s="110"/>
      <c r="GKZ67" s="110"/>
      <c r="GLA67" s="110"/>
      <c r="GLB67" s="110"/>
      <c r="GLC67" s="110"/>
      <c r="GLD67" s="110"/>
      <c r="GLE67" s="110"/>
      <c r="GLF67" s="110"/>
      <c r="GLG67" s="110"/>
      <c r="GLH67" s="110"/>
      <c r="GLI67" s="110"/>
      <c r="GLJ67" s="110"/>
      <c r="GLK67" s="110"/>
      <c r="GLL67" s="110"/>
      <c r="GLM67" s="110"/>
      <c r="GLN67" s="110"/>
      <c r="GLO67" s="110"/>
      <c r="GLP67" s="110"/>
      <c r="GLQ67" s="110"/>
      <c r="GLR67" s="110"/>
      <c r="GLS67" s="110"/>
      <c r="GLT67" s="110"/>
      <c r="GLU67" s="110"/>
      <c r="GLV67" s="110"/>
      <c r="GLW67" s="110"/>
      <c r="GLX67" s="110"/>
      <c r="GLY67" s="110"/>
      <c r="GLZ67" s="110"/>
      <c r="GMA67" s="110"/>
      <c r="GMB67" s="110"/>
      <c r="GMC67" s="110"/>
      <c r="GMD67" s="110"/>
      <c r="GME67" s="110"/>
      <c r="GMF67" s="110"/>
      <c r="GMG67" s="110"/>
      <c r="GMH67" s="110"/>
      <c r="GMI67" s="110"/>
      <c r="GMJ67" s="110"/>
      <c r="GMK67" s="110"/>
      <c r="GML67" s="110"/>
      <c r="GMM67" s="110"/>
      <c r="GMN67" s="110"/>
      <c r="GMO67" s="110"/>
      <c r="GMP67" s="110"/>
      <c r="GMQ67" s="110"/>
      <c r="GMR67" s="110"/>
      <c r="GMS67" s="110"/>
      <c r="GMT67" s="110"/>
      <c r="GMU67" s="110"/>
      <c r="GMV67" s="110"/>
      <c r="GMW67" s="110"/>
      <c r="GMX67" s="110"/>
      <c r="GMY67" s="110"/>
      <c r="GMZ67" s="110"/>
      <c r="GNA67" s="110"/>
      <c r="GNB67" s="110"/>
      <c r="GNC67" s="110"/>
      <c r="GND67" s="110"/>
      <c r="GNE67" s="110"/>
      <c r="GNF67" s="110"/>
      <c r="GNG67" s="110"/>
      <c r="GNH67" s="110"/>
      <c r="GNI67" s="110"/>
      <c r="GNJ67" s="110"/>
      <c r="GNK67" s="110"/>
      <c r="GNL67" s="110"/>
      <c r="GNM67" s="110"/>
      <c r="GNN67" s="110"/>
      <c r="GNO67" s="110"/>
      <c r="GNP67" s="110"/>
      <c r="GNQ67" s="110"/>
      <c r="GNR67" s="110"/>
      <c r="GNS67" s="110"/>
      <c r="GNT67" s="110"/>
      <c r="GNU67" s="110"/>
      <c r="GNV67" s="110"/>
      <c r="GNW67" s="110"/>
      <c r="GNX67" s="110"/>
      <c r="GNY67" s="110"/>
      <c r="GNZ67" s="110"/>
      <c r="GOA67" s="110"/>
      <c r="GOB67" s="110"/>
      <c r="GOC67" s="110"/>
      <c r="GOD67" s="110"/>
      <c r="GOE67" s="110"/>
      <c r="GOF67" s="110"/>
      <c r="GOG67" s="110"/>
      <c r="GOH67" s="110"/>
      <c r="GOI67" s="110"/>
      <c r="GOJ67" s="110"/>
      <c r="GOK67" s="110"/>
      <c r="GOL67" s="110"/>
      <c r="GOM67" s="110"/>
      <c r="GON67" s="110"/>
      <c r="GOO67" s="110"/>
      <c r="GOP67" s="110"/>
      <c r="GOQ67" s="110"/>
      <c r="GOR67" s="110"/>
      <c r="GOS67" s="110"/>
      <c r="GOT67" s="110"/>
      <c r="GOU67" s="110"/>
      <c r="GOV67" s="110"/>
      <c r="GOW67" s="110"/>
      <c r="GOX67" s="110"/>
      <c r="GOY67" s="110"/>
      <c r="GOZ67" s="110"/>
      <c r="GPA67" s="110"/>
      <c r="GPB67" s="110"/>
      <c r="GPC67" s="110"/>
      <c r="GPD67" s="110"/>
      <c r="GPE67" s="110"/>
      <c r="GPF67" s="110"/>
      <c r="GPG67" s="110"/>
      <c r="GPH67" s="110"/>
      <c r="GPI67" s="110"/>
      <c r="GPJ67" s="110"/>
      <c r="GPK67" s="110"/>
      <c r="GPL67" s="110"/>
      <c r="GPM67" s="110"/>
      <c r="GPN67" s="110"/>
      <c r="GPO67" s="110"/>
      <c r="GPP67" s="110"/>
      <c r="GPQ67" s="110"/>
      <c r="GPR67" s="110"/>
      <c r="GPS67" s="110"/>
      <c r="GPT67" s="110"/>
      <c r="GPU67" s="110"/>
      <c r="GPV67" s="110"/>
      <c r="GPW67" s="110"/>
      <c r="GPX67" s="110"/>
      <c r="GPY67" s="110"/>
      <c r="GPZ67" s="110"/>
      <c r="GQA67" s="110"/>
      <c r="GQB67" s="110"/>
      <c r="GQC67" s="110"/>
      <c r="GQD67" s="110"/>
      <c r="GQE67" s="110"/>
      <c r="GQF67" s="110"/>
      <c r="GQG67" s="110"/>
      <c r="GQH67" s="110"/>
      <c r="GQI67" s="110"/>
      <c r="GQJ67" s="110"/>
      <c r="GQK67" s="110"/>
      <c r="GQL67" s="110"/>
      <c r="GQM67" s="110"/>
      <c r="GQN67" s="110"/>
      <c r="GQO67" s="110"/>
      <c r="GQP67" s="110"/>
      <c r="GQQ67" s="110"/>
      <c r="GQR67" s="110"/>
      <c r="GQS67" s="110"/>
      <c r="GQT67" s="110"/>
      <c r="GQU67" s="110"/>
      <c r="GQV67" s="110"/>
      <c r="GQW67" s="110"/>
      <c r="GQX67" s="110"/>
      <c r="GQY67" s="110"/>
      <c r="GQZ67" s="110"/>
      <c r="GRA67" s="110"/>
      <c r="GRB67" s="110"/>
      <c r="GRC67" s="110"/>
      <c r="GRD67" s="110"/>
      <c r="GRE67" s="110"/>
      <c r="GRF67" s="110"/>
      <c r="GRG67" s="110"/>
      <c r="GRH67" s="110"/>
      <c r="GRI67" s="110"/>
      <c r="GRJ67" s="110"/>
      <c r="GRK67" s="110"/>
      <c r="GRL67" s="110"/>
      <c r="GRM67" s="110"/>
      <c r="GRN67" s="110"/>
      <c r="GRO67" s="110"/>
      <c r="GRP67" s="110"/>
      <c r="GRQ67" s="110"/>
      <c r="GRR67" s="110"/>
      <c r="GRS67" s="110"/>
      <c r="GRT67" s="110"/>
      <c r="GRU67" s="110"/>
      <c r="GRV67" s="110"/>
      <c r="GRW67" s="110"/>
      <c r="GRX67" s="110"/>
      <c r="GRY67" s="110"/>
      <c r="GRZ67" s="110"/>
      <c r="GSA67" s="110"/>
      <c r="GSB67" s="110"/>
      <c r="GSC67" s="110"/>
      <c r="GSD67" s="110"/>
      <c r="GSE67" s="110"/>
      <c r="GSF67" s="110"/>
      <c r="GSG67" s="110"/>
      <c r="GSH67" s="110"/>
      <c r="GSI67" s="110"/>
      <c r="GSJ67" s="110"/>
      <c r="GSK67" s="110"/>
      <c r="GSL67" s="110"/>
      <c r="GSM67" s="110"/>
      <c r="GSN67" s="110"/>
      <c r="GSO67" s="110"/>
      <c r="GSP67" s="110"/>
      <c r="GSQ67" s="110"/>
      <c r="GSR67" s="110"/>
      <c r="GSS67" s="110"/>
      <c r="GST67" s="110"/>
      <c r="GSU67" s="110"/>
      <c r="GSV67" s="110"/>
      <c r="GSW67" s="110"/>
      <c r="GSX67" s="110"/>
      <c r="GSY67" s="110"/>
      <c r="GSZ67" s="110"/>
      <c r="GTA67" s="110"/>
      <c r="GTB67" s="110"/>
      <c r="GTC67" s="110"/>
      <c r="GTD67" s="110"/>
      <c r="GTE67" s="110"/>
      <c r="GTF67" s="110"/>
      <c r="GTG67" s="110"/>
      <c r="GTH67" s="110"/>
      <c r="GTI67" s="110"/>
      <c r="GTJ67" s="110"/>
      <c r="GTK67" s="110"/>
      <c r="GTL67" s="110"/>
      <c r="GTM67" s="110"/>
      <c r="GTN67" s="110"/>
      <c r="GTO67" s="110"/>
      <c r="GTP67" s="110"/>
      <c r="GTQ67" s="110"/>
      <c r="GTR67" s="110"/>
      <c r="GTS67" s="110"/>
      <c r="GTT67" s="110"/>
      <c r="GTU67" s="110"/>
      <c r="GTV67" s="110"/>
      <c r="GTW67" s="110"/>
      <c r="GTX67" s="110"/>
      <c r="GTY67" s="110"/>
      <c r="GTZ67" s="110"/>
      <c r="GUA67" s="110"/>
      <c r="GUB67" s="110"/>
      <c r="GUC67" s="110"/>
      <c r="GUD67" s="110"/>
      <c r="GUE67" s="110"/>
      <c r="GUF67" s="110"/>
      <c r="GUG67" s="110"/>
      <c r="GUH67" s="110"/>
      <c r="GUI67" s="110"/>
      <c r="GUJ67" s="110"/>
      <c r="GUK67" s="110"/>
      <c r="GUL67" s="110"/>
      <c r="GUM67" s="110"/>
      <c r="GUN67" s="110"/>
      <c r="GUO67" s="110"/>
      <c r="GUP67" s="110"/>
      <c r="GUQ67" s="110"/>
      <c r="GUR67" s="110"/>
      <c r="GUS67" s="110"/>
      <c r="GUT67" s="110"/>
      <c r="GUU67" s="110"/>
      <c r="GUV67" s="110"/>
      <c r="GUW67" s="110"/>
      <c r="GUX67" s="110"/>
      <c r="GUY67" s="110"/>
      <c r="GUZ67" s="110"/>
      <c r="GVA67" s="110"/>
      <c r="GVB67" s="110"/>
      <c r="GVC67" s="110"/>
      <c r="GVD67" s="110"/>
      <c r="GVE67" s="110"/>
      <c r="GVF67" s="110"/>
      <c r="GVG67" s="110"/>
      <c r="GVH67" s="110"/>
      <c r="GVI67" s="110"/>
      <c r="GVJ67" s="110"/>
      <c r="GVK67" s="110"/>
      <c r="GVL67" s="110"/>
      <c r="GVM67" s="110"/>
      <c r="GVN67" s="110"/>
      <c r="GVO67" s="110"/>
      <c r="GVP67" s="110"/>
      <c r="GVQ67" s="110"/>
      <c r="GVR67" s="110"/>
      <c r="GVS67" s="110"/>
      <c r="GVT67" s="110"/>
      <c r="GVU67" s="110"/>
      <c r="GVV67" s="110"/>
      <c r="GVW67" s="110"/>
      <c r="GVX67" s="110"/>
      <c r="GVY67" s="110"/>
      <c r="GVZ67" s="110"/>
      <c r="GWA67" s="110"/>
      <c r="GWB67" s="110"/>
      <c r="GWC67" s="110"/>
      <c r="GWD67" s="110"/>
      <c r="GWE67" s="110"/>
      <c r="GWF67" s="110"/>
      <c r="GWG67" s="110"/>
      <c r="GWH67" s="110"/>
      <c r="GWI67" s="110"/>
      <c r="GWJ67" s="110"/>
      <c r="GWK67" s="110"/>
      <c r="GWL67" s="110"/>
      <c r="GWM67" s="110"/>
      <c r="GWN67" s="110"/>
      <c r="GWO67" s="110"/>
      <c r="GWP67" s="110"/>
      <c r="GWQ67" s="110"/>
      <c r="GWR67" s="110"/>
      <c r="GWS67" s="110"/>
      <c r="GWT67" s="110"/>
      <c r="GWU67" s="110"/>
      <c r="GWV67" s="110"/>
      <c r="GWW67" s="110"/>
      <c r="GWX67" s="110"/>
      <c r="GWY67" s="110"/>
      <c r="GWZ67" s="110"/>
      <c r="GXA67" s="110"/>
      <c r="GXB67" s="110"/>
      <c r="GXC67" s="110"/>
      <c r="GXD67" s="110"/>
      <c r="GXE67" s="110"/>
      <c r="GXF67" s="110"/>
      <c r="GXG67" s="110"/>
      <c r="GXH67" s="110"/>
      <c r="GXI67" s="110"/>
      <c r="GXJ67" s="110"/>
      <c r="GXK67" s="110"/>
      <c r="GXL67" s="110"/>
      <c r="GXM67" s="110"/>
      <c r="GXN67" s="110"/>
      <c r="GXO67" s="110"/>
      <c r="GXP67" s="110"/>
      <c r="GXQ67" s="110"/>
      <c r="GXR67" s="110"/>
      <c r="GXS67" s="110"/>
      <c r="GXT67" s="110"/>
      <c r="GXU67" s="110"/>
      <c r="GXV67" s="110"/>
      <c r="GXW67" s="110"/>
      <c r="GXX67" s="110"/>
      <c r="GXY67" s="110"/>
      <c r="GXZ67" s="110"/>
      <c r="GYA67" s="110"/>
      <c r="GYB67" s="110"/>
      <c r="GYC67" s="110"/>
      <c r="GYD67" s="110"/>
      <c r="GYE67" s="110"/>
      <c r="GYF67" s="110"/>
      <c r="GYG67" s="110"/>
      <c r="GYH67" s="110"/>
      <c r="GYI67" s="110"/>
      <c r="GYJ67" s="110"/>
      <c r="GYK67" s="110"/>
      <c r="GYL67" s="110"/>
      <c r="GYM67" s="110"/>
      <c r="GYN67" s="110"/>
      <c r="GYO67" s="110"/>
      <c r="GYP67" s="110"/>
      <c r="GYQ67" s="110"/>
      <c r="GYR67" s="110"/>
      <c r="GYS67" s="110"/>
      <c r="GYT67" s="110"/>
      <c r="GYU67" s="110"/>
      <c r="GYV67" s="110"/>
      <c r="GYW67" s="110"/>
      <c r="GYX67" s="110"/>
      <c r="GYY67" s="110"/>
      <c r="GYZ67" s="110"/>
      <c r="GZA67" s="110"/>
      <c r="GZB67" s="110"/>
      <c r="GZC67" s="110"/>
      <c r="GZD67" s="110"/>
      <c r="GZE67" s="110"/>
      <c r="GZF67" s="110"/>
      <c r="GZG67" s="110"/>
      <c r="GZH67" s="110"/>
      <c r="GZI67" s="110"/>
      <c r="GZJ67" s="110"/>
      <c r="GZK67" s="110"/>
      <c r="GZL67" s="110"/>
      <c r="GZM67" s="110"/>
      <c r="GZN67" s="110"/>
      <c r="GZO67" s="110"/>
      <c r="GZP67" s="110"/>
      <c r="GZQ67" s="110"/>
      <c r="GZR67" s="110"/>
      <c r="GZS67" s="110"/>
      <c r="GZT67" s="110"/>
      <c r="GZU67" s="110"/>
      <c r="GZV67" s="110"/>
      <c r="GZW67" s="110"/>
      <c r="GZX67" s="110"/>
      <c r="GZY67" s="110"/>
      <c r="GZZ67" s="110"/>
      <c r="HAA67" s="110"/>
      <c r="HAB67" s="110"/>
      <c r="HAC67" s="110"/>
      <c r="HAD67" s="110"/>
      <c r="HAE67" s="110"/>
      <c r="HAF67" s="110"/>
      <c r="HAG67" s="110"/>
      <c r="HAH67" s="110"/>
      <c r="HAI67" s="110"/>
      <c r="HAJ67" s="110"/>
      <c r="HAK67" s="110"/>
      <c r="HAL67" s="110"/>
      <c r="HAM67" s="110"/>
      <c r="HAN67" s="110"/>
      <c r="HAO67" s="110"/>
      <c r="HAP67" s="110"/>
      <c r="HAQ67" s="110"/>
      <c r="HAR67" s="110"/>
      <c r="HAS67" s="110"/>
      <c r="HAT67" s="110"/>
      <c r="HAU67" s="110"/>
      <c r="HAV67" s="110"/>
      <c r="HAW67" s="110"/>
      <c r="HAX67" s="110"/>
      <c r="HAY67" s="110"/>
      <c r="HAZ67" s="110"/>
      <c r="HBA67" s="110"/>
      <c r="HBB67" s="110"/>
      <c r="HBC67" s="110"/>
      <c r="HBD67" s="110"/>
      <c r="HBE67" s="110"/>
      <c r="HBF67" s="110"/>
      <c r="HBG67" s="110"/>
      <c r="HBH67" s="110"/>
      <c r="HBI67" s="110"/>
      <c r="HBJ67" s="110"/>
      <c r="HBK67" s="110"/>
      <c r="HBL67" s="110"/>
      <c r="HBM67" s="110"/>
      <c r="HBN67" s="110"/>
      <c r="HBO67" s="110"/>
      <c r="HBP67" s="110"/>
      <c r="HBQ67" s="110"/>
      <c r="HBR67" s="110"/>
      <c r="HBS67" s="110"/>
      <c r="HBT67" s="110"/>
      <c r="HBU67" s="110"/>
      <c r="HBV67" s="110"/>
      <c r="HBW67" s="110"/>
      <c r="HBX67" s="110"/>
      <c r="HBY67" s="110"/>
      <c r="HBZ67" s="110"/>
      <c r="HCA67" s="110"/>
      <c r="HCB67" s="110"/>
      <c r="HCC67" s="110"/>
      <c r="HCD67" s="110"/>
      <c r="HCE67" s="110"/>
      <c r="HCF67" s="110"/>
      <c r="HCG67" s="110"/>
      <c r="HCH67" s="110"/>
      <c r="HCI67" s="110"/>
      <c r="HCJ67" s="110"/>
      <c r="HCK67" s="110"/>
      <c r="HCL67" s="110"/>
      <c r="HCM67" s="110"/>
      <c r="HCN67" s="110"/>
      <c r="HCO67" s="110"/>
      <c r="HCP67" s="110"/>
      <c r="HCQ67" s="110"/>
      <c r="HCR67" s="110"/>
      <c r="HCS67" s="110"/>
      <c r="HCT67" s="110"/>
      <c r="HCU67" s="110"/>
      <c r="HCV67" s="110"/>
      <c r="HCW67" s="110"/>
      <c r="HCX67" s="110"/>
      <c r="HCY67" s="110"/>
      <c r="HCZ67" s="110"/>
      <c r="HDA67" s="110"/>
      <c r="HDB67" s="110"/>
      <c r="HDC67" s="110"/>
      <c r="HDD67" s="110"/>
      <c r="HDE67" s="110"/>
      <c r="HDF67" s="110"/>
      <c r="HDG67" s="110"/>
      <c r="HDH67" s="110"/>
      <c r="HDI67" s="110"/>
      <c r="HDJ67" s="110"/>
      <c r="HDK67" s="110"/>
      <c r="HDL67" s="110"/>
      <c r="HDM67" s="110"/>
      <c r="HDN67" s="110"/>
      <c r="HDO67" s="110"/>
      <c r="HDP67" s="110"/>
      <c r="HDQ67" s="110"/>
      <c r="HDR67" s="110"/>
      <c r="HDS67" s="110"/>
      <c r="HDT67" s="110"/>
      <c r="HDU67" s="110"/>
      <c r="HDV67" s="110"/>
      <c r="HDW67" s="110"/>
      <c r="HDX67" s="110"/>
      <c r="HDY67" s="110"/>
      <c r="HDZ67" s="110"/>
      <c r="HEA67" s="110"/>
      <c r="HEB67" s="110"/>
      <c r="HEC67" s="110"/>
      <c r="HED67" s="110"/>
      <c r="HEE67" s="110"/>
      <c r="HEF67" s="110"/>
      <c r="HEG67" s="110"/>
      <c r="HEH67" s="110"/>
      <c r="HEI67" s="110"/>
      <c r="HEJ67" s="110"/>
      <c r="HEK67" s="110"/>
      <c r="HEL67" s="110"/>
      <c r="HEM67" s="110"/>
      <c r="HEN67" s="110"/>
      <c r="HEO67" s="110"/>
      <c r="HEP67" s="110"/>
      <c r="HEQ67" s="110"/>
      <c r="HER67" s="110"/>
      <c r="HES67" s="110"/>
      <c r="HET67" s="110"/>
      <c r="HEU67" s="110"/>
      <c r="HEV67" s="110"/>
      <c r="HEW67" s="110"/>
      <c r="HEX67" s="110"/>
      <c r="HEY67" s="110"/>
      <c r="HEZ67" s="110"/>
      <c r="HFA67" s="110"/>
      <c r="HFB67" s="110"/>
      <c r="HFC67" s="110"/>
      <c r="HFD67" s="110"/>
      <c r="HFE67" s="110"/>
      <c r="HFF67" s="110"/>
      <c r="HFG67" s="110"/>
      <c r="HFH67" s="110"/>
      <c r="HFI67" s="110"/>
      <c r="HFJ67" s="110"/>
      <c r="HFK67" s="110"/>
      <c r="HFL67" s="110"/>
      <c r="HFM67" s="110"/>
      <c r="HFN67" s="110"/>
      <c r="HFO67" s="110"/>
      <c r="HFP67" s="110"/>
      <c r="HFQ67" s="110"/>
      <c r="HFR67" s="110"/>
      <c r="HFS67" s="110"/>
      <c r="HFT67" s="110"/>
      <c r="HFU67" s="110"/>
      <c r="HFV67" s="110"/>
      <c r="HFW67" s="110"/>
      <c r="HFX67" s="110"/>
      <c r="HFY67" s="110"/>
      <c r="HFZ67" s="110"/>
      <c r="HGA67" s="110"/>
      <c r="HGB67" s="110"/>
      <c r="HGC67" s="110"/>
      <c r="HGD67" s="110"/>
      <c r="HGE67" s="110"/>
      <c r="HGF67" s="110"/>
      <c r="HGG67" s="110"/>
      <c r="HGH67" s="110"/>
      <c r="HGI67" s="110"/>
      <c r="HGJ67" s="110"/>
      <c r="HGK67" s="110"/>
      <c r="HGL67" s="110"/>
      <c r="HGM67" s="110"/>
      <c r="HGN67" s="110"/>
      <c r="HGO67" s="110"/>
      <c r="HGP67" s="110"/>
      <c r="HGQ67" s="110"/>
      <c r="HGR67" s="110"/>
      <c r="HGS67" s="110"/>
      <c r="HGT67" s="110"/>
      <c r="HGU67" s="110"/>
      <c r="HGV67" s="110"/>
      <c r="HGW67" s="110"/>
      <c r="HGX67" s="110"/>
      <c r="HGY67" s="110"/>
      <c r="HGZ67" s="110"/>
      <c r="HHA67" s="110"/>
      <c r="HHB67" s="110"/>
      <c r="HHC67" s="110"/>
      <c r="HHD67" s="110"/>
      <c r="HHE67" s="110"/>
      <c r="HHF67" s="110"/>
      <c r="HHG67" s="110"/>
      <c r="HHH67" s="110"/>
      <c r="HHI67" s="110"/>
      <c r="HHJ67" s="110"/>
      <c r="HHK67" s="110"/>
      <c r="HHL67" s="110"/>
      <c r="HHM67" s="110"/>
      <c r="HHN67" s="110"/>
      <c r="HHO67" s="110"/>
      <c r="HHP67" s="110"/>
      <c r="HHQ67" s="110"/>
      <c r="HHR67" s="110"/>
      <c r="HHS67" s="110"/>
      <c r="HHT67" s="110"/>
      <c r="HHU67" s="110"/>
      <c r="HHV67" s="110"/>
      <c r="HHW67" s="110"/>
      <c r="HHX67" s="110"/>
      <c r="HHY67" s="110"/>
      <c r="HHZ67" s="110"/>
      <c r="HIA67" s="110"/>
      <c r="HIB67" s="110"/>
      <c r="HIC67" s="110"/>
      <c r="HID67" s="110"/>
      <c r="HIE67" s="110"/>
      <c r="HIF67" s="110"/>
      <c r="HIG67" s="110"/>
      <c r="HIH67" s="110"/>
      <c r="HII67" s="110"/>
      <c r="HIJ67" s="110"/>
      <c r="HIK67" s="110"/>
      <c r="HIL67" s="110"/>
      <c r="HIM67" s="110"/>
      <c r="HIN67" s="110"/>
      <c r="HIO67" s="110"/>
      <c r="HIP67" s="110"/>
      <c r="HIQ67" s="110"/>
      <c r="HIR67" s="110"/>
      <c r="HIS67" s="110"/>
      <c r="HIT67" s="110"/>
      <c r="HIU67" s="110"/>
      <c r="HIV67" s="110"/>
      <c r="HIW67" s="110"/>
      <c r="HIX67" s="110"/>
      <c r="HIY67" s="110"/>
      <c r="HIZ67" s="110"/>
      <c r="HJA67" s="110"/>
      <c r="HJB67" s="110"/>
      <c r="HJC67" s="110"/>
      <c r="HJD67" s="110"/>
      <c r="HJE67" s="110"/>
      <c r="HJF67" s="110"/>
      <c r="HJG67" s="110"/>
      <c r="HJH67" s="110"/>
      <c r="HJI67" s="110"/>
      <c r="HJJ67" s="110"/>
      <c r="HJK67" s="110"/>
      <c r="HJL67" s="110"/>
      <c r="HJM67" s="110"/>
      <c r="HJN67" s="110"/>
      <c r="HJO67" s="110"/>
      <c r="HJP67" s="110"/>
      <c r="HJQ67" s="110"/>
      <c r="HJR67" s="110"/>
      <c r="HJS67" s="110"/>
      <c r="HJT67" s="110"/>
      <c r="HJU67" s="110"/>
      <c r="HJV67" s="110"/>
      <c r="HJW67" s="110"/>
      <c r="HJX67" s="110"/>
      <c r="HJY67" s="110"/>
      <c r="HJZ67" s="110"/>
      <c r="HKA67" s="110"/>
      <c r="HKB67" s="110"/>
      <c r="HKC67" s="110"/>
      <c r="HKD67" s="110"/>
      <c r="HKE67" s="110"/>
      <c r="HKF67" s="110"/>
      <c r="HKG67" s="110"/>
      <c r="HKH67" s="110"/>
      <c r="HKI67" s="110"/>
      <c r="HKJ67" s="110"/>
      <c r="HKK67" s="110"/>
      <c r="HKL67" s="110"/>
      <c r="HKM67" s="110"/>
      <c r="HKN67" s="110"/>
      <c r="HKO67" s="110"/>
      <c r="HKP67" s="110"/>
      <c r="HKQ67" s="110"/>
      <c r="HKR67" s="110"/>
      <c r="HKS67" s="110"/>
      <c r="HKT67" s="110"/>
      <c r="HKU67" s="110"/>
      <c r="HKV67" s="110"/>
      <c r="HKW67" s="110"/>
      <c r="HKX67" s="110"/>
      <c r="HKY67" s="110"/>
      <c r="HKZ67" s="110"/>
      <c r="HLA67" s="110"/>
      <c r="HLB67" s="110"/>
      <c r="HLC67" s="110"/>
      <c r="HLD67" s="110"/>
      <c r="HLE67" s="110"/>
      <c r="HLF67" s="110"/>
      <c r="HLG67" s="110"/>
      <c r="HLH67" s="110"/>
      <c r="HLI67" s="110"/>
      <c r="HLJ67" s="110"/>
      <c r="HLK67" s="110"/>
      <c r="HLL67" s="110"/>
      <c r="HLM67" s="110"/>
      <c r="HLN67" s="110"/>
      <c r="HLO67" s="110"/>
      <c r="HLP67" s="110"/>
      <c r="HLQ67" s="110"/>
      <c r="HLR67" s="110"/>
      <c r="HLS67" s="110"/>
      <c r="HLT67" s="110"/>
      <c r="HLU67" s="110"/>
      <c r="HLV67" s="110"/>
      <c r="HLW67" s="110"/>
      <c r="HLX67" s="110"/>
      <c r="HLY67" s="110"/>
      <c r="HLZ67" s="110"/>
      <c r="HMA67" s="110"/>
      <c r="HMB67" s="110"/>
      <c r="HMC67" s="110"/>
      <c r="HMD67" s="110"/>
      <c r="HME67" s="110"/>
      <c r="HMF67" s="110"/>
      <c r="HMG67" s="110"/>
      <c r="HMH67" s="110"/>
      <c r="HMI67" s="110"/>
      <c r="HMJ67" s="110"/>
      <c r="HMK67" s="110"/>
      <c r="HML67" s="110"/>
      <c r="HMM67" s="110"/>
      <c r="HMN67" s="110"/>
      <c r="HMO67" s="110"/>
      <c r="HMP67" s="110"/>
      <c r="HMQ67" s="110"/>
      <c r="HMR67" s="110"/>
      <c r="HMS67" s="110"/>
      <c r="HMT67" s="110"/>
      <c r="HMU67" s="110"/>
      <c r="HMV67" s="110"/>
      <c r="HMW67" s="110"/>
      <c r="HMX67" s="110"/>
      <c r="HMY67" s="110"/>
      <c r="HMZ67" s="110"/>
      <c r="HNA67" s="110"/>
      <c r="HNB67" s="110"/>
      <c r="HNC67" s="110"/>
      <c r="HND67" s="110"/>
      <c r="HNE67" s="110"/>
      <c r="HNF67" s="110"/>
      <c r="HNG67" s="110"/>
      <c r="HNH67" s="110"/>
      <c r="HNI67" s="110"/>
      <c r="HNJ67" s="110"/>
      <c r="HNK67" s="110"/>
      <c r="HNL67" s="110"/>
      <c r="HNM67" s="110"/>
      <c r="HNN67" s="110"/>
      <c r="HNO67" s="110"/>
      <c r="HNP67" s="110"/>
      <c r="HNQ67" s="110"/>
      <c r="HNR67" s="110"/>
      <c r="HNS67" s="110"/>
      <c r="HNT67" s="110"/>
      <c r="HNU67" s="110"/>
      <c r="HNV67" s="110"/>
      <c r="HNW67" s="110"/>
      <c r="HNX67" s="110"/>
      <c r="HNY67" s="110"/>
      <c r="HNZ67" s="110"/>
      <c r="HOA67" s="110"/>
      <c r="HOB67" s="110"/>
      <c r="HOC67" s="110"/>
      <c r="HOD67" s="110"/>
      <c r="HOE67" s="110"/>
      <c r="HOF67" s="110"/>
      <c r="HOG67" s="110"/>
      <c r="HOH67" s="110"/>
      <c r="HOI67" s="110"/>
      <c r="HOJ67" s="110"/>
      <c r="HOK67" s="110"/>
      <c r="HOL67" s="110"/>
      <c r="HOM67" s="110"/>
      <c r="HON67" s="110"/>
      <c r="HOO67" s="110"/>
      <c r="HOP67" s="110"/>
      <c r="HOQ67" s="110"/>
      <c r="HOR67" s="110"/>
      <c r="HOS67" s="110"/>
      <c r="HOT67" s="110"/>
      <c r="HOU67" s="110"/>
      <c r="HOV67" s="110"/>
      <c r="HOW67" s="110"/>
      <c r="HOX67" s="110"/>
      <c r="HOY67" s="110"/>
      <c r="HOZ67" s="110"/>
      <c r="HPA67" s="110"/>
      <c r="HPB67" s="110"/>
      <c r="HPC67" s="110"/>
      <c r="HPD67" s="110"/>
      <c r="HPE67" s="110"/>
      <c r="HPF67" s="110"/>
      <c r="HPG67" s="110"/>
      <c r="HPH67" s="110"/>
      <c r="HPI67" s="110"/>
      <c r="HPJ67" s="110"/>
      <c r="HPK67" s="110"/>
      <c r="HPL67" s="110"/>
      <c r="HPM67" s="110"/>
      <c r="HPN67" s="110"/>
      <c r="HPO67" s="110"/>
      <c r="HPP67" s="110"/>
      <c r="HPQ67" s="110"/>
      <c r="HPR67" s="110"/>
      <c r="HPS67" s="110"/>
      <c r="HPT67" s="110"/>
      <c r="HPU67" s="110"/>
      <c r="HPV67" s="110"/>
      <c r="HPW67" s="110"/>
      <c r="HPX67" s="110"/>
      <c r="HPY67" s="110"/>
      <c r="HPZ67" s="110"/>
      <c r="HQA67" s="110"/>
      <c r="HQB67" s="110"/>
      <c r="HQC67" s="110"/>
      <c r="HQD67" s="110"/>
      <c r="HQE67" s="110"/>
      <c r="HQF67" s="110"/>
      <c r="HQG67" s="110"/>
      <c r="HQH67" s="110"/>
      <c r="HQI67" s="110"/>
      <c r="HQJ67" s="110"/>
      <c r="HQK67" s="110"/>
      <c r="HQL67" s="110"/>
      <c r="HQM67" s="110"/>
      <c r="HQN67" s="110"/>
      <c r="HQO67" s="110"/>
      <c r="HQP67" s="110"/>
      <c r="HQQ67" s="110"/>
      <c r="HQR67" s="110"/>
      <c r="HQS67" s="110"/>
      <c r="HQT67" s="110"/>
      <c r="HQU67" s="110"/>
      <c r="HQV67" s="110"/>
      <c r="HQW67" s="110"/>
      <c r="HQX67" s="110"/>
      <c r="HQY67" s="110"/>
      <c r="HQZ67" s="110"/>
      <c r="HRA67" s="110"/>
      <c r="HRB67" s="110"/>
      <c r="HRC67" s="110"/>
      <c r="HRD67" s="110"/>
      <c r="HRE67" s="110"/>
      <c r="HRF67" s="110"/>
      <c r="HRG67" s="110"/>
      <c r="HRH67" s="110"/>
      <c r="HRI67" s="110"/>
      <c r="HRJ67" s="110"/>
      <c r="HRK67" s="110"/>
      <c r="HRL67" s="110"/>
      <c r="HRM67" s="110"/>
      <c r="HRN67" s="110"/>
      <c r="HRO67" s="110"/>
      <c r="HRP67" s="110"/>
      <c r="HRQ67" s="110"/>
      <c r="HRR67" s="110"/>
      <c r="HRS67" s="110"/>
      <c r="HRT67" s="110"/>
      <c r="HRU67" s="110"/>
      <c r="HRV67" s="110"/>
      <c r="HRW67" s="110"/>
      <c r="HRX67" s="110"/>
      <c r="HRY67" s="110"/>
      <c r="HRZ67" s="110"/>
      <c r="HSA67" s="110"/>
      <c r="HSB67" s="110"/>
      <c r="HSC67" s="110"/>
      <c r="HSD67" s="110"/>
      <c r="HSE67" s="110"/>
      <c r="HSF67" s="110"/>
      <c r="HSG67" s="110"/>
      <c r="HSH67" s="110"/>
      <c r="HSI67" s="110"/>
      <c r="HSJ67" s="110"/>
      <c r="HSK67" s="110"/>
      <c r="HSL67" s="110"/>
      <c r="HSM67" s="110"/>
      <c r="HSN67" s="110"/>
      <c r="HSO67" s="110"/>
      <c r="HSP67" s="110"/>
      <c r="HSQ67" s="110"/>
      <c r="HSR67" s="110"/>
      <c r="HSS67" s="110"/>
      <c r="HST67" s="110"/>
      <c r="HSU67" s="110"/>
      <c r="HSV67" s="110"/>
      <c r="HSW67" s="110"/>
      <c r="HSX67" s="110"/>
      <c r="HSY67" s="110"/>
      <c r="HSZ67" s="110"/>
      <c r="HTA67" s="110"/>
      <c r="HTB67" s="110"/>
      <c r="HTC67" s="110"/>
      <c r="HTD67" s="110"/>
      <c r="HTE67" s="110"/>
      <c r="HTF67" s="110"/>
      <c r="HTG67" s="110"/>
      <c r="HTH67" s="110"/>
      <c r="HTI67" s="110"/>
      <c r="HTJ67" s="110"/>
      <c r="HTK67" s="110"/>
      <c r="HTL67" s="110"/>
      <c r="HTM67" s="110"/>
      <c r="HTN67" s="110"/>
      <c r="HTO67" s="110"/>
      <c r="HTP67" s="110"/>
      <c r="HTQ67" s="110"/>
      <c r="HTR67" s="110"/>
      <c r="HTS67" s="110"/>
      <c r="HTT67" s="110"/>
      <c r="HTU67" s="110"/>
      <c r="HTV67" s="110"/>
      <c r="HTW67" s="110"/>
      <c r="HTX67" s="110"/>
      <c r="HTY67" s="110"/>
      <c r="HTZ67" s="110"/>
      <c r="HUA67" s="110"/>
      <c r="HUB67" s="110"/>
      <c r="HUC67" s="110"/>
      <c r="HUD67" s="110"/>
      <c r="HUE67" s="110"/>
      <c r="HUF67" s="110"/>
      <c r="HUG67" s="110"/>
      <c r="HUH67" s="110"/>
      <c r="HUI67" s="110"/>
      <c r="HUJ67" s="110"/>
      <c r="HUK67" s="110"/>
      <c r="HUL67" s="110"/>
      <c r="HUM67" s="110"/>
      <c r="HUN67" s="110"/>
      <c r="HUO67" s="110"/>
      <c r="HUP67" s="110"/>
      <c r="HUQ67" s="110"/>
      <c r="HUR67" s="110"/>
      <c r="HUS67" s="110"/>
      <c r="HUT67" s="110"/>
      <c r="HUU67" s="110"/>
      <c r="HUV67" s="110"/>
      <c r="HUW67" s="110"/>
      <c r="HUX67" s="110"/>
      <c r="HUY67" s="110"/>
      <c r="HUZ67" s="110"/>
      <c r="HVA67" s="110"/>
      <c r="HVB67" s="110"/>
      <c r="HVC67" s="110"/>
      <c r="HVD67" s="110"/>
      <c r="HVE67" s="110"/>
      <c r="HVF67" s="110"/>
      <c r="HVG67" s="110"/>
      <c r="HVH67" s="110"/>
      <c r="HVI67" s="110"/>
      <c r="HVJ67" s="110"/>
      <c r="HVK67" s="110"/>
      <c r="HVL67" s="110"/>
      <c r="HVM67" s="110"/>
      <c r="HVN67" s="110"/>
      <c r="HVO67" s="110"/>
      <c r="HVP67" s="110"/>
      <c r="HVQ67" s="110"/>
      <c r="HVR67" s="110"/>
      <c r="HVS67" s="110"/>
      <c r="HVT67" s="110"/>
      <c r="HVU67" s="110"/>
      <c r="HVV67" s="110"/>
      <c r="HVW67" s="110"/>
      <c r="HVX67" s="110"/>
      <c r="HVY67" s="110"/>
      <c r="HVZ67" s="110"/>
      <c r="HWA67" s="110"/>
      <c r="HWB67" s="110"/>
      <c r="HWC67" s="110"/>
      <c r="HWD67" s="110"/>
      <c r="HWE67" s="110"/>
      <c r="HWF67" s="110"/>
      <c r="HWG67" s="110"/>
      <c r="HWH67" s="110"/>
      <c r="HWI67" s="110"/>
      <c r="HWJ67" s="110"/>
      <c r="HWK67" s="110"/>
      <c r="HWL67" s="110"/>
      <c r="HWM67" s="110"/>
      <c r="HWN67" s="110"/>
      <c r="HWO67" s="110"/>
      <c r="HWP67" s="110"/>
      <c r="HWQ67" s="110"/>
      <c r="HWR67" s="110"/>
      <c r="HWS67" s="110"/>
      <c r="HWT67" s="110"/>
      <c r="HWU67" s="110"/>
      <c r="HWV67" s="110"/>
      <c r="HWW67" s="110"/>
      <c r="HWX67" s="110"/>
      <c r="HWY67" s="110"/>
      <c r="HWZ67" s="110"/>
      <c r="HXA67" s="110"/>
      <c r="HXB67" s="110"/>
      <c r="HXC67" s="110"/>
      <c r="HXD67" s="110"/>
      <c r="HXE67" s="110"/>
      <c r="HXF67" s="110"/>
      <c r="HXG67" s="110"/>
      <c r="HXH67" s="110"/>
      <c r="HXI67" s="110"/>
      <c r="HXJ67" s="110"/>
      <c r="HXK67" s="110"/>
      <c r="HXL67" s="110"/>
      <c r="HXM67" s="110"/>
      <c r="HXN67" s="110"/>
      <c r="HXO67" s="110"/>
      <c r="HXP67" s="110"/>
      <c r="HXQ67" s="110"/>
      <c r="HXR67" s="110"/>
      <c r="HXS67" s="110"/>
      <c r="HXT67" s="110"/>
      <c r="HXU67" s="110"/>
      <c r="HXV67" s="110"/>
      <c r="HXW67" s="110"/>
      <c r="HXX67" s="110"/>
      <c r="HXY67" s="110"/>
      <c r="HXZ67" s="110"/>
      <c r="HYA67" s="110"/>
      <c r="HYB67" s="110"/>
      <c r="HYC67" s="110"/>
      <c r="HYD67" s="110"/>
      <c r="HYE67" s="110"/>
      <c r="HYF67" s="110"/>
      <c r="HYG67" s="110"/>
      <c r="HYH67" s="110"/>
      <c r="HYI67" s="110"/>
      <c r="HYJ67" s="110"/>
      <c r="HYK67" s="110"/>
      <c r="HYL67" s="110"/>
      <c r="HYM67" s="110"/>
      <c r="HYN67" s="110"/>
      <c r="HYO67" s="110"/>
      <c r="HYP67" s="110"/>
      <c r="HYQ67" s="110"/>
      <c r="HYR67" s="110"/>
      <c r="HYS67" s="110"/>
      <c r="HYT67" s="110"/>
      <c r="HYU67" s="110"/>
      <c r="HYV67" s="110"/>
      <c r="HYW67" s="110"/>
      <c r="HYX67" s="110"/>
      <c r="HYY67" s="110"/>
      <c r="HYZ67" s="110"/>
      <c r="HZA67" s="110"/>
      <c r="HZB67" s="110"/>
      <c r="HZC67" s="110"/>
      <c r="HZD67" s="110"/>
      <c r="HZE67" s="110"/>
      <c r="HZF67" s="110"/>
      <c r="HZG67" s="110"/>
      <c r="HZH67" s="110"/>
      <c r="HZI67" s="110"/>
      <c r="HZJ67" s="110"/>
      <c r="HZK67" s="110"/>
      <c r="HZL67" s="110"/>
      <c r="HZM67" s="110"/>
      <c r="HZN67" s="110"/>
      <c r="HZO67" s="110"/>
      <c r="HZP67" s="110"/>
      <c r="HZQ67" s="110"/>
      <c r="HZR67" s="110"/>
      <c r="HZS67" s="110"/>
      <c r="HZT67" s="110"/>
      <c r="HZU67" s="110"/>
      <c r="HZV67" s="110"/>
      <c r="HZW67" s="110"/>
      <c r="HZX67" s="110"/>
      <c r="HZY67" s="110"/>
      <c r="HZZ67" s="110"/>
      <c r="IAA67" s="110"/>
      <c r="IAB67" s="110"/>
      <c r="IAC67" s="110"/>
      <c r="IAD67" s="110"/>
      <c r="IAE67" s="110"/>
      <c r="IAF67" s="110"/>
      <c r="IAG67" s="110"/>
      <c r="IAH67" s="110"/>
      <c r="IAI67" s="110"/>
      <c r="IAJ67" s="110"/>
      <c r="IAK67" s="110"/>
      <c r="IAL67" s="110"/>
      <c r="IAM67" s="110"/>
      <c r="IAN67" s="110"/>
      <c r="IAO67" s="110"/>
      <c r="IAP67" s="110"/>
      <c r="IAQ67" s="110"/>
      <c r="IAR67" s="110"/>
      <c r="IAS67" s="110"/>
      <c r="IAT67" s="110"/>
      <c r="IAU67" s="110"/>
      <c r="IAV67" s="110"/>
      <c r="IAW67" s="110"/>
      <c r="IAX67" s="110"/>
      <c r="IAY67" s="110"/>
      <c r="IAZ67" s="110"/>
      <c r="IBA67" s="110"/>
      <c r="IBB67" s="110"/>
      <c r="IBC67" s="110"/>
      <c r="IBD67" s="110"/>
      <c r="IBE67" s="110"/>
      <c r="IBF67" s="110"/>
      <c r="IBG67" s="110"/>
      <c r="IBH67" s="110"/>
      <c r="IBI67" s="110"/>
      <c r="IBJ67" s="110"/>
      <c r="IBK67" s="110"/>
      <c r="IBL67" s="110"/>
      <c r="IBM67" s="110"/>
      <c r="IBN67" s="110"/>
      <c r="IBO67" s="110"/>
      <c r="IBP67" s="110"/>
      <c r="IBQ67" s="110"/>
      <c r="IBR67" s="110"/>
      <c r="IBS67" s="110"/>
      <c r="IBT67" s="110"/>
      <c r="IBU67" s="110"/>
      <c r="IBV67" s="110"/>
      <c r="IBW67" s="110"/>
      <c r="IBX67" s="110"/>
      <c r="IBY67" s="110"/>
      <c r="IBZ67" s="110"/>
      <c r="ICA67" s="110"/>
      <c r="ICB67" s="110"/>
      <c r="ICC67" s="110"/>
      <c r="ICD67" s="110"/>
      <c r="ICE67" s="110"/>
      <c r="ICF67" s="110"/>
      <c r="ICG67" s="110"/>
      <c r="ICH67" s="110"/>
      <c r="ICI67" s="110"/>
      <c r="ICJ67" s="110"/>
      <c r="ICK67" s="110"/>
      <c r="ICL67" s="110"/>
      <c r="ICM67" s="110"/>
      <c r="ICN67" s="110"/>
      <c r="ICO67" s="110"/>
      <c r="ICP67" s="110"/>
      <c r="ICQ67" s="110"/>
      <c r="ICR67" s="110"/>
      <c r="ICS67" s="110"/>
      <c r="ICT67" s="110"/>
      <c r="ICU67" s="110"/>
      <c r="ICV67" s="110"/>
      <c r="ICW67" s="110"/>
      <c r="ICX67" s="110"/>
      <c r="ICY67" s="110"/>
      <c r="ICZ67" s="110"/>
      <c r="IDA67" s="110"/>
      <c r="IDB67" s="110"/>
      <c r="IDC67" s="110"/>
      <c r="IDD67" s="110"/>
      <c r="IDE67" s="110"/>
      <c r="IDF67" s="110"/>
      <c r="IDG67" s="110"/>
      <c r="IDH67" s="110"/>
      <c r="IDI67" s="110"/>
      <c r="IDJ67" s="110"/>
      <c r="IDK67" s="110"/>
      <c r="IDL67" s="110"/>
      <c r="IDM67" s="110"/>
      <c r="IDN67" s="110"/>
      <c r="IDO67" s="110"/>
      <c r="IDP67" s="110"/>
      <c r="IDQ67" s="110"/>
      <c r="IDR67" s="110"/>
      <c r="IDS67" s="110"/>
      <c r="IDT67" s="110"/>
      <c r="IDU67" s="110"/>
      <c r="IDV67" s="110"/>
      <c r="IDW67" s="110"/>
      <c r="IDX67" s="110"/>
      <c r="IDY67" s="110"/>
      <c r="IDZ67" s="110"/>
      <c r="IEA67" s="110"/>
      <c r="IEB67" s="110"/>
      <c r="IEC67" s="110"/>
      <c r="IED67" s="110"/>
      <c r="IEE67" s="110"/>
      <c r="IEF67" s="110"/>
      <c r="IEG67" s="110"/>
      <c r="IEH67" s="110"/>
      <c r="IEI67" s="110"/>
      <c r="IEJ67" s="110"/>
      <c r="IEK67" s="110"/>
      <c r="IEL67" s="110"/>
      <c r="IEM67" s="110"/>
      <c r="IEN67" s="110"/>
      <c r="IEO67" s="110"/>
      <c r="IEP67" s="110"/>
      <c r="IEQ67" s="110"/>
      <c r="IER67" s="110"/>
      <c r="IES67" s="110"/>
      <c r="IET67" s="110"/>
      <c r="IEU67" s="110"/>
      <c r="IEV67" s="110"/>
      <c r="IEW67" s="110"/>
      <c r="IEX67" s="110"/>
      <c r="IEY67" s="110"/>
      <c r="IEZ67" s="110"/>
      <c r="IFA67" s="110"/>
      <c r="IFB67" s="110"/>
      <c r="IFC67" s="110"/>
      <c r="IFD67" s="110"/>
      <c r="IFE67" s="110"/>
      <c r="IFF67" s="110"/>
      <c r="IFG67" s="110"/>
      <c r="IFH67" s="110"/>
      <c r="IFI67" s="110"/>
      <c r="IFJ67" s="110"/>
      <c r="IFK67" s="110"/>
      <c r="IFL67" s="110"/>
      <c r="IFM67" s="110"/>
      <c r="IFN67" s="110"/>
      <c r="IFO67" s="110"/>
      <c r="IFP67" s="110"/>
      <c r="IFQ67" s="110"/>
      <c r="IFR67" s="110"/>
      <c r="IFS67" s="110"/>
      <c r="IFT67" s="110"/>
      <c r="IFU67" s="110"/>
      <c r="IFV67" s="110"/>
      <c r="IFW67" s="110"/>
      <c r="IFX67" s="110"/>
      <c r="IFY67" s="110"/>
      <c r="IFZ67" s="110"/>
      <c r="IGA67" s="110"/>
      <c r="IGB67" s="110"/>
      <c r="IGC67" s="110"/>
      <c r="IGD67" s="110"/>
      <c r="IGE67" s="110"/>
      <c r="IGF67" s="110"/>
      <c r="IGG67" s="110"/>
      <c r="IGH67" s="110"/>
      <c r="IGI67" s="110"/>
      <c r="IGJ67" s="110"/>
      <c r="IGK67" s="110"/>
      <c r="IGL67" s="110"/>
      <c r="IGM67" s="110"/>
      <c r="IGN67" s="110"/>
      <c r="IGO67" s="110"/>
      <c r="IGP67" s="110"/>
      <c r="IGQ67" s="110"/>
      <c r="IGR67" s="110"/>
      <c r="IGS67" s="110"/>
      <c r="IGT67" s="110"/>
      <c r="IGU67" s="110"/>
      <c r="IGV67" s="110"/>
      <c r="IGW67" s="110"/>
      <c r="IGX67" s="110"/>
      <c r="IGY67" s="110"/>
      <c r="IGZ67" s="110"/>
      <c r="IHA67" s="110"/>
      <c r="IHB67" s="110"/>
      <c r="IHC67" s="110"/>
      <c r="IHD67" s="110"/>
      <c r="IHE67" s="110"/>
      <c r="IHF67" s="110"/>
      <c r="IHG67" s="110"/>
      <c r="IHH67" s="110"/>
      <c r="IHI67" s="110"/>
      <c r="IHJ67" s="110"/>
      <c r="IHK67" s="110"/>
      <c r="IHL67" s="110"/>
      <c r="IHM67" s="110"/>
      <c r="IHN67" s="110"/>
      <c r="IHO67" s="110"/>
      <c r="IHP67" s="110"/>
      <c r="IHQ67" s="110"/>
      <c r="IHR67" s="110"/>
      <c r="IHS67" s="110"/>
      <c r="IHT67" s="110"/>
      <c r="IHU67" s="110"/>
      <c r="IHV67" s="110"/>
      <c r="IHW67" s="110"/>
      <c r="IHX67" s="110"/>
      <c r="IHY67" s="110"/>
      <c r="IHZ67" s="110"/>
      <c r="IIA67" s="110"/>
      <c r="IIB67" s="110"/>
      <c r="IIC67" s="110"/>
      <c r="IID67" s="110"/>
      <c r="IIE67" s="110"/>
      <c r="IIF67" s="110"/>
      <c r="IIG67" s="110"/>
      <c r="IIH67" s="110"/>
      <c r="III67" s="110"/>
      <c r="IIJ67" s="110"/>
      <c r="IIK67" s="110"/>
      <c r="IIL67" s="110"/>
      <c r="IIM67" s="110"/>
      <c r="IIN67" s="110"/>
      <c r="IIO67" s="110"/>
      <c r="IIP67" s="110"/>
      <c r="IIQ67" s="110"/>
      <c r="IIR67" s="110"/>
      <c r="IIS67" s="110"/>
      <c r="IIT67" s="110"/>
      <c r="IIU67" s="110"/>
      <c r="IIV67" s="110"/>
      <c r="IIW67" s="110"/>
      <c r="IIX67" s="110"/>
      <c r="IIY67" s="110"/>
      <c r="IIZ67" s="110"/>
      <c r="IJA67" s="110"/>
      <c r="IJB67" s="110"/>
      <c r="IJC67" s="110"/>
      <c r="IJD67" s="110"/>
      <c r="IJE67" s="110"/>
      <c r="IJF67" s="110"/>
      <c r="IJG67" s="110"/>
      <c r="IJH67" s="110"/>
      <c r="IJI67" s="110"/>
      <c r="IJJ67" s="110"/>
      <c r="IJK67" s="110"/>
      <c r="IJL67" s="110"/>
      <c r="IJM67" s="110"/>
      <c r="IJN67" s="110"/>
      <c r="IJO67" s="110"/>
      <c r="IJP67" s="110"/>
      <c r="IJQ67" s="110"/>
      <c r="IJR67" s="110"/>
      <c r="IJS67" s="110"/>
      <c r="IJT67" s="110"/>
      <c r="IJU67" s="110"/>
      <c r="IJV67" s="110"/>
      <c r="IJW67" s="110"/>
      <c r="IJX67" s="110"/>
      <c r="IJY67" s="110"/>
      <c r="IJZ67" s="110"/>
      <c r="IKA67" s="110"/>
      <c r="IKB67" s="110"/>
      <c r="IKC67" s="110"/>
      <c r="IKD67" s="110"/>
      <c r="IKE67" s="110"/>
      <c r="IKF67" s="110"/>
      <c r="IKG67" s="110"/>
      <c r="IKH67" s="110"/>
      <c r="IKI67" s="110"/>
      <c r="IKJ67" s="110"/>
      <c r="IKK67" s="110"/>
      <c r="IKL67" s="110"/>
      <c r="IKM67" s="110"/>
      <c r="IKN67" s="110"/>
      <c r="IKO67" s="110"/>
      <c r="IKP67" s="110"/>
      <c r="IKQ67" s="110"/>
      <c r="IKR67" s="110"/>
      <c r="IKS67" s="110"/>
      <c r="IKT67" s="110"/>
      <c r="IKU67" s="110"/>
      <c r="IKV67" s="110"/>
      <c r="IKW67" s="110"/>
      <c r="IKX67" s="110"/>
      <c r="IKY67" s="110"/>
      <c r="IKZ67" s="110"/>
      <c r="ILA67" s="110"/>
      <c r="ILB67" s="110"/>
      <c r="ILC67" s="110"/>
      <c r="ILD67" s="110"/>
      <c r="ILE67" s="110"/>
      <c r="ILF67" s="110"/>
      <c r="ILG67" s="110"/>
      <c r="ILH67" s="110"/>
      <c r="ILI67" s="110"/>
      <c r="ILJ67" s="110"/>
      <c r="ILK67" s="110"/>
      <c r="ILL67" s="110"/>
      <c r="ILM67" s="110"/>
      <c r="ILN67" s="110"/>
      <c r="ILO67" s="110"/>
      <c r="ILP67" s="110"/>
      <c r="ILQ67" s="110"/>
      <c r="ILR67" s="110"/>
      <c r="ILS67" s="110"/>
      <c r="ILT67" s="110"/>
      <c r="ILU67" s="110"/>
      <c r="ILV67" s="110"/>
      <c r="ILW67" s="110"/>
      <c r="ILX67" s="110"/>
      <c r="ILY67" s="110"/>
      <c r="ILZ67" s="110"/>
      <c r="IMA67" s="110"/>
      <c r="IMB67" s="110"/>
      <c r="IMC67" s="110"/>
      <c r="IMD67" s="110"/>
      <c r="IME67" s="110"/>
      <c r="IMF67" s="110"/>
      <c r="IMG67" s="110"/>
      <c r="IMH67" s="110"/>
      <c r="IMI67" s="110"/>
      <c r="IMJ67" s="110"/>
      <c r="IMK67" s="110"/>
      <c r="IML67" s="110"/>
      <c r="IMM67" s="110"/>
      <c r="IMN67" s="110"/>
      <c r="IMO67" s="110"/>
      <c r="IMP67" s="110"/>
      <c r="IMQ67" s="110"/>
      <c r="IMR67" s="110"/>
      <c r="IMS67" s="110"/>
      <c r="IMT67" s="110"/>
      <c r="IMU67" s="110"/>
      <c r="IMV67" s="110"/>
      <c r="IMW67" s="110"/>
      <c r="IMX67" s="110"/>
      <c r="IMY67" s="110"/>
      <c r="IMZ67" s="110"/>
      <c r="INA67" s="110"/>
      <c r="INB67" s="110"/>
      <c r="INC67" s="110"/>
      <c r="IND67" s="110"/>
      <c r="INE67" s="110"/>
      <c r="INF67" s="110"/>
      <c r="ING67" s="110"/>
      <c r="INH67" s="110"/>
      <c r="INI67" s="110"/>
      <c r="INJ67" s="110"/>
      <c r="INK67" s="110"/>
      <c r="INL67" s="110"/>
      <c r="INM67" s="110"/>
      <c r="INN67" s="110"/>
      <c r="INO67" s="110"/>
      <c r="INP67" s="110"/>
      <c r="INQ67" s="110"/>
      <c r="INR67" s="110"/>
      <c r="INS67" s="110"/>
      <c r="INT67" s="110"/>
      <c r="INU67" s="110"/>
      <c r="INV67" s="110"/>
      <c r="INW67" s="110"/>
      <c r="INX67" s="110"/>
      <c r="INY67" s="110"/>
      <c r="INZ67" s="110"/>
      <c r="IOA67" s="110"/>
      <c r="IOB67" s="110"/>
      <c r="IOC67" s="110"/>
      <c r="IOD67" s="110"/>
      <c r="IOE67" s="110"/>
      <c r="IOF67" s="110"/>
      <c r="IOG67" s="110"/>
      <c r="IOH67" s="110"/>
      <c r="IOI67" s="110"/>
      <c r="IOJ67" s="110"/>
      <c r="IOK67" s="110"/>
      <c r="IOL67" s="110"/>
      <c r="IOM67" s="110"/>
      <c r="ION67" s="110"/>
      <c r="IOO67" s="110"/>
      <c r="IOP67" s="110"/>
      <c r="IOQ67" s="110"/>
      <c r="IOR67" s="110"/>
      <c r="IOS67" s="110"/>
      <c r="IOT67" s="110"/>
      <c r="IOU67" s="110"/>
      <c r="IOV67" s="110"/>
      <c r="IOW67" s="110"/>
      <c r="IOX67" s="110"/>
      <c r="IOY67" s="110"/>
      <c r="IOZ67" s="110"/>
      <c r="IPA67" s="110"/>
      <c r="IPB67" s="110"/>
      <c r="IPC67" s="110"/>
      <c r="IPD67" s="110"/>
      <c r="IPE67" s="110"/>
      <c r="IPF67" s="110"/>
      <c r="IPG67" s="110"/>
      <c r="IPH67" s="110"/>
      <c r="IPI67" s="110"/>
      <c r="IPJ67" s="110"/>
      <c r="IPK67" s="110"/>
      <c r="IPL67" s="110"/>
      <c r="IPM67" s="110"/>
      <c r="IPN67" s="110"/>
      <c r="IPO67" s="110"/>
      <c r="IPP67" s="110"/>
      <c r="IPQ67" s="110"/>
      <c r="IPR67" s="110"/>
      <c r="IPS67" s="110"/>
      <c r="IPT67" s="110"/>
      <c r="IPU67" s="110"/>
      <c r="IPV67" s="110"/>
      <c r="IPW67" s="110"/>
      <c r="IPX67" s="110"/>
      <c r="IPY67" s="110"/>
      <c r="IPZ67" s="110"/>
      <c r="IQA67" s="110"/>
      <c r="IQB67" s="110"/>
      <c r="IQC67" s="110"/>
      <c r="IQD67" s="110"/>
      <c r="IQE67" s="110"/>
      <c r="IQF67" s="110"/>
      <c r="IQG67" s="110"/>
      <c r="IQH67" s="110"/>
      <c r="IQI67" s="110"/>
      <c r="IQJ67" s="110"/>
      <c r="IQK67" s="110"/>
      <c r="IQL67" s="110"/>
      <c r="IQM67" s="110"/>
      <c r="IQN67" s="110"/>
      <c r="IQO67" s="110"/>
      <c r="IQP67" s="110"/>
      <c r="IQQ67" s="110"/>
      <c r="IQR67" s="110"/>
      <c r="IQS67" s="110"/>
      <c r="IQT67" s="110"/>
      <c r="IQU67" s="110"/>
      <c r="IQV67" s="110"/>
      <c r="IQW67" s="110"/>
      <c r="IQX67" s="110"/>
      <c r="IQY67" s="110"/>
      <c r="IQZ67" s="110"/>
      <c r="IRA67" s="110"/>
      <c r="IRB67" s="110"/>
      <c r="IRC67" s="110"/>
      <c r="IRD67" s="110"/>
      <c r="IRE67" s="110"/>
      <c r="IRF67" s="110"/>
      <c r="IRG67" s="110"/>
      <c r="IRH67" s="110"/>
      <c r="IRI67" s="110"/>
      <c r="IRJ67" s="110"/>
      <c r="IRK67" s="110"/>
      <c r="IRL67" s="110"/>
      <c r="IRM67" s="110"/>
      <c r="IRN67" s="110"/>
      <c r="IRO67" s="110"/>
      <c r="IRP67" s="110"/>
      <c r="IRQ67" s="110"/>
      <c r="IRR67" s="110"/>
      <c r="IRS67" s="110"/>
      <c r="IRT67" s="110"/>
      <c r="IRU67" s="110"/>
      <c r="IRV67" s="110"/>
      <c r="IRW67" s="110"/>
      <c r="IRX67" s="110"/>
      <c r="IRY67" s="110"/>
      <c r="IRZ67" s="110"/>
      <c r="ISA67" s="110"/>
      <c r="ISB67" s="110"/>
      <c r="ISC67" s="110"/>
      <c r="ISD67" s="110"/>
      <c r="ISE67" s="110"/>
      <c r="ISF67" s="110"/>
      <c r="ISG67" s="110"/>
      <c r="ISH67" s="110"/>
      <c r="ISI67" s="110"/>
      <c r="ISJ67" s="110"/>
      <c r="ISK67" s="110"/>
      <c r="ISL67" s="110"/>
      <c r="ISM67" s="110"/>
      <c r="ISN67" s="110"/>
      <c r="ISO67" s="110"/>
      <c r="ISP67" s="110"/>
      <c r="ISQ67" s="110"/>
      <c r="ISR67" s="110"/>
      <c r="ISS67" s="110"/>
      <c r="IST67" s="110"/>
      <c r="ISU67" s="110"/>
      <c r="ISV67" s="110"/>
      <c r="ISW67" s="110"/>
      <c r="ISX67" s="110"/>
      <c r="ISY67" s="110"/>
      <c r="ISZ67" s="110"/>
      <c r="ITA67" s="110"/>
      <c r="ITB67" s="110"/>
      <c r="ITC67" s="110"/>
      <c r="ITD67" s="110"/>
      <c r="ITE67" s="110"/>
      <c r="ITF67" s="110"/>
      <c r="ITG67" s="110"/>
      <c r="ITH67" s="110"/>
      <c r="ITI67" s="110"/>
      <c r="ITJ67" s="110"/>
      <c r="ITK67" s="110"/>
      <c r="ITL67" s="110"/>
      <c r="ITM67" s="110"/>
      <c r="ITN67" s="110"/>
      <c r="ITO67" s="110"/>
      <c r="ITP67" s="110"/>
      <c r="ITQ67" s="110"/>
      <c r="ITR67" s="110"/>
      <c r="ITS67" s="110"/>
      <c r="ITT67" s="110"/>
      <c r="ITU67" s="110"/>
      <c r="ITV67" s="110"/>
      <c r="ITW67" s="110"/>
      <c r="ITX67" s="110"/>
      <c r="ITY67" s="110"/>
      <c r="ITZ67" s="110"/>
      <c r="IUA67" s="110"/>
      <c r="IUB67" s="110"/>
      <c r="IUC67" s="110"/>
      <c r="IUD67" s="110"/>
      <c r="IUE67" s="110"/>
      <c r="IUF67" s="110"/>
      <c r="IUG67" s="110"/>
      <c r="IUH67" s="110"/>
      <c r="IUI67" s="110"/>
      <c r="IUJ67" s="110"/>
      <c r="IUK67" s="110"/>
      <c r="IUL67" s="110"/>
      <c r="IUM67" s="110"/>
      <c r="IUN67" s="110"/>
      <c r="IUO67" s="110"/>
      <c r="IUP67" s="110"/>
      <c r="IUQ67" s="110"/>
      <c r="IUR67" s="110"/>
      <c r="IUS67" s="110"/>
      <c r="IUT67" s="110"/>
      <c r="IUU67" s="110"/>
      <c r="IUV67" s="110"/>
      <c r="IUW67" s="110"/>
      <c r="IUX67" s="110"/>
      <c r="IUY67" s="110"/>
      <c r="IUZ67" s="110"/>
      <c r="IVA67" s="110"/>
      <c r="IVB67" s="110"/>
      <c r="IVC67" s="110"/>
      <c r="IVD67" s="110"/>
      <c r="IVE67" s="110"/>
      <c r="IVF67" s="110"/>
      <c r="IVG67" s="110"/>
      <c r="IVH67" s="110"/>
      <c r="IVI67" s="110"/>
      <c r="IVJ67" s="110"/>
      <c r="IVK67" s="110"/>
      <c r="IVL67" s="110"/>
      <c r="IVM67" s="110"/>
      <c r="IVN67" s="110"/>
      <c r="IVO67" s="110"/>
      <c r="IVP67" s="110"/>
      <c r="IVQ67" s="110"/>
      <c r="IVR67" s="110"/>
      <c r="IVS67" s="110"/>
      <c r="IVT67" s="110"/>
      <c r="IVU67" s="110"/>
      <c r="IVV67" s="110"/>
      <c r="IVW67" s="110"/>
      <c r="IVX67" s="110"/>
      <c r="IVY67" s="110"/>
      <c r="IVZ67" s="110"/>
      <c r="IWA67" s="110"/>
      <c r="IWB67" s="110"/>
      <c r="IWC67" s="110"/>
      <c r="IWD67" s="110"/>
      <c r="IWE67" s="110"/>
      <c r="IWF67" s="110"/>
      <c r="IWG67" s="110"/>
      <c r="IWH67" s="110"/>
      <c r="IWI67" s="110"/>
      <c r="IWJ67" s="110"/>
      <c r="IWK67" s="110"/>
      <c r="IWL67" s="110"/>
      <c r="IWM67" s="110"/>
      <c r="IWN67" s="110"/>
      <c r="IWO67" s="110"/>
      <c r="IWP67" s="110"/>
      <c r="IWQ67" s="110"/>
      <c r="IWR67" s="110"/>
      <c r="IWS67" s="110"/>
      <c r="IWT67" s="110"/>
      <c r="IWU67" s="110"/>
      <c r="IWV67" s="110"/>
      <c r="IWW67" s="110"/>
      <c r="IWX67" s="110"/>
      <c r="IWY67" s="110"/>
      <c r="IWZ67" s="110"/>
      <c r="IXA67" s="110"/>
      <c r="IXB67" s="110"/>
      <c r="IXC67" s="110"/>
      <c r="IXD67" s="110"/>
      <c r="IXE67" s="110"/>
      <c r="IXF67" s="110"/>
      <c r="IXG67" s="110"/>
      <c r="IXH67" s="110"/>
      <c r="IXI67" s="110"/>
      <c r="IXJ67" s="110"/>
      <c r="IXK67" s="110"/>
      <c r="IXL67" s="110"/>
      <c r="IXM67" s="110"/>
      <c r="IXN67" s="110"/>
      <c r="IXO67" s="110"/>
      <c r="IXP67" s="110"/>
      <c r="IXQ67" s="110"/>
      <c r="IXR67" s="110"/>
      <c r="IXS67" s="110"/>
      <c r="IXT67" s="110"/>
      <c r="IXU67" s="110"/>
      <c r="IXV67" s="110"/>
      <c r="IXW67" s="110"/>
      <c r="IXX67" s="110"/>
      <c r="IXY67" s="110"/>
      <c r="IXZ67" s="110"/>
      <c r="IYA67" s="110"/>
      <c r="IYB67" s="110"/>
      <c r="IYC67" s="110"/>
      <c r="IYD67" s="110"/>
      <c r="IYE67" s="110"/>
      <c r="IYF67" s="110"/>
      <c r="IYG67" s="110"/>
      <c r="IYH67" s="110"/>
      <c r="IYI67" s="110"/>
      <c r="IYJ67" s="110"/>
      <c r="IYK67" s="110"/>
      <c r="IYL67" s="110"/>
      <c r="IYM67" s="110"/>
      <c r="IYN67" s="110"/>
      <c r="IYO67" s="110"/>
      <c r="IYP67" s="110"/>
      <c r="IYQ67" s="110"/>
      <c r="IYR67" s="110"/>
      <c r="IYS67" s="110"/>
      <c r="IYT67" s="110"/>
      <c r="IYU67" s="110"/>
      <c r="IYV67" s="110"/>
      <c r="IYW67" s="110"/>
      <c r="IYX67" s="110"/>
      <c r="IYY67" s="110"/>
      <c r="IYZ67" s="110"/>
      <c r="IZA67" s="110"/>
      <c r="IZB67" s="110"/>
      <c r="IZC67" s="110"/>
      <c r="IZD67" s="110"/>
      <c r="IZE67" s="110"/>
      <c r="IZF67" s="110"/>
      <c r="IZG67" s="110"/>
      <c r="IZH67" s="110"/>
      <c r="IZI67" s="110"/>
      <c r="IZJ67" s="110"/>
      <c r="IZK67" s="110"/>
      <c r="IZL67" s="110"/>
      <c r="IZM67" s="110"/>
      <c r="IZN67" s="110"/>
      <c r="IZO67" s="110"/>
      <c r="IZP67" s="110"/>
      <c r="IZQ67" s="110"/>
      <c r="IZR67" s="110"/>
      <c r="IZS67" s="110"/>
      <c r="IZT67" s="110"/>
      <c r="IZU67" s="110"/>
      <c r="IZV67" s="110"/>
      <c r="IZW67" s="110"/>
      <c r="IZX67" s="110"/>
      <c r="IZY67" s="110"/>
      <c r="IZZ67" s="110"/>
      <c r="JAA67" s="110"/>
      <c r="JAB67" s="110"/>
      <c r="JAC67" s="110"/>
      <c r="JAD67" s="110"/>
      <c r="JAE67" s="110"/>
      <c r="JAF67" s="110"/>
      <c r="JAG67" s="110"/>
      <c r="JAH67" s="110"/>
      <c r="JAI67" s="110"/>
      <c r="JAJ67" s="110"/>
      <c r="JAK67" s="110"/>
      <c r="JAL67" s="110"/>
      <c r="JAM67" s="110"/>
      <c r="JAN67" s="110"/>
      <c r="JAO67" s="110"/>
      <c r="JAP67" s="110"/>
      <c r="JAQ67" s="110"/>
      <c r="JAR67" s="110"/>
      <c r="JAS67" s="110"/>
      <c r="JAT67" s="110"/>
      <c r="JAU67" s="110"/>
      <c r="JAV67" s="110"/>
      <c r="JAW67" s="110"/>
      <c r="JAX67" s="110"/>
      <c r="JAY67" s="110"/>
      <c r="JAZ67" s="110"/>
      <c r="JBA67" s="110"/>
      <c r="JBB67" s="110"/>
      <c r="JBC67" s="110"/>
      <c r="JBD67" s="110"/>
      <c r="JBE67" s="110"/>
      <c r="JBF67" s="110"/>
      <c r="JBG67" s="110"/>
      <c r="JBH67" s="110"/>
      <c r="JBI67" s="110"/>
      <c r="JBJ67" s="110"/>
      <c r="JBK67" s="110"/>
      <c r="JBL67" s="110"/>
      <c r="JBM67" s="110"/>
      <c r="JBN67" s="110"/>
      <c r="JBO67" s="110"/>
      <c r="JBP67" s="110"/>
      <c r="JBQ67" s="110"/>
      <c r="JBR67" s="110"/>
      <c r="JBS67" s="110"/>
      <c r="JBT67" s="110"/>
      <c r="JBU67" s="110"/>
      <c r="JBV67" s="110"/>
      <c r="JBW67" s="110"/>
      <c r="JBX67" s="110"/>
      <c r="JBY67" s="110"/>
      <c r="JBZ67" s="110"/>
      <c r="JCA67" s="110"/>
      <c r="JCB67" s="110"/>
      <c r="JCC67" s="110"/>
      <c r="JCD67" s="110"/>
      <c r="JCE67" s="110"/>
      <c r="JCF67" s="110"/>
      <c r="JCG67" s="110"/>
      <c r="JCH67" s="110"/>
      <c r="JCI67" s="110"/>
      <c r="JCJ67" s="110"/>
      <c r="JCK67" s="110"/>
      <c r="JCL67" s="110"/>
      <c r="JCM67" s="110"/>
      <c r="JCN67" s="110"/>
      <c r="JCO67" s="110"/>
      <c r="JCP67" s="110"/>
      <c r="JCQ67" s="110"/>
      <c r="JCR67" s="110"/>
      <c r="JCS67" s="110"/>
      <c r="JCT67" s="110"/>
      <c r="JCU67" s="110"/>
      <c r="JCV67" s="110"/>
      <c r="JCW67" s="110"/>
      <c r="JCX67" s="110"/>
      <c r="JCY67" s="110"/>
      <c r="JCZ67" s="110"/>
      <c r="JDA67" s="110"/>
      <c r="JDB67" s="110"/>
      <c r="JDC67" s="110"/>
      <c r="JDD67" s="110"/>
      <c r="JDE67" s="110"/>
      <c r="JDF67" s="110"/>
      <c r="JDG67" s="110"/>
      <c r="JDH67" s="110"/>
      <c r="JDI67" s="110"/>
      <c r="JDJ67" s="110"/>
      <c r="JDK67" s="110"/>
      <c r="JDL67" s="110"/>
      <c r="JDM67" s="110"/>
      <c r="JDN67" s="110"/>
      <c r="JDO67" s="110"/>
      <c r="JDP67" s="110"/>
      <c r="JDQ67" s="110"/>
      <c r="JDR67" s="110"/>
      <c r="JDS67" s="110"/>
      <c r="JDT67" s="110"/>
      <c r="JDU67" s="110"/>
      <c r="JDV67" s="110"/>
      <c r="JDW67" s="110"/>
      <c r="JDX67" s="110"/>
      <c r="JDY67" s="110"/>
      <c r="JDZ67" s="110"/>
      <c r="JEA67" s="110"/>
      <c r="JEB67" s="110"/>
      <c r="JEC67" s="110"/>
      <c r="JED67" s="110"/>
      <c r="JEE67" s="110"/>
      <c r="JEF67" s="110"/>
      <c r="JEG67" s="110"/>
      <c r="JEH67" s="110"/>
      <c r="JEI67" s="110"/>
      <c r="JEJ67" s="110"/>
      <c r="JEK67" s="110"/>
      <c r="JEL67" s="110"/>
      <c r="JEM67" s="110"/>
      <c r="JEN67" s="110"/>
      <c r="JEO67" s="110"/>
      <c r="JEP67" s="110"/>
      <c r="JEQ67" s="110"/>
      <c r="JER67" s="110"/>
      <c r="JES67" s="110"/>
      <c r="JET67" s="110"/>
      <c r="JEU67" s="110"/>
      <c r="JEV67" s="110"/>
      <c r="JEW67" s="110"/>
      <c r="JEX67" s="110"/>
      <c r="JEY67" s="110"/>
      <c r="JEZ67" s="110"/>
      <c r="JFA67" s="110"/>
      <c r="JFB67" s="110"/>
      <c r="JFC67" s="110"/>
      <c r="JFD67" s="110"/>
      <c r="JFE67" s="110"/>
      <c r="JFF67" s="110"/>
      <c r="JFG67" s="110"/>
      <c r="JFH67" s="110"/>
      <c r="JFI67" s="110"/>
      <c r="JFJ67" s="110"/>
      <c r="JFK67" s="110"/>
      <c r="JFL67" s="110"/>
      <c r="JFM67" s="110"/>
      <c r="JFN67" s="110"/>
      <c r="JFO67" s="110"/>
      <c r="JFP67" s="110"/>
      <c r="JFQ67" s="110"/>
      <c r="JFR67" s="110"/>
      <c r="JFS67" s="110"/>
      <c r="JFT67" s="110"/>
      <c r="JFU67" s="110"/>
      <c r="JFV67" s="110"/>
      <c r="JFW67" s="110"/>
      <c r="JFX67" s="110"/>
      <c r="JFY67" s="110"/>
      <c r="JFZ67" s="110"/>
      <c r="JGA67" s="110"/>
      <c r="JGB67" s="110"/>
      <c r="JGC67" s="110"/>
      <c r="JGD67" s="110"/>
      <c r="JGE67" s="110"/>
      <c r="JGF67" s="110"/>
      <c r="JGG67" s="110"/>
      <c r="JGH67" s="110"/>
      <c r="JGI67" s="110"/>
      <c r="JGJ67" s="110"/>
      <c r="JGK67" s="110"/>
      <c r="JGL67" s="110"/>
      <c r="JGM67" s="110"/>
      <c r="JGN67" s="110"/>
      <c r="JGO67" s="110"/>
      <c r="JGP67" s="110"/>
      <c r="JGQ67" s="110"/>
      <c r="JGR67" s="110"/>
      <c r="JGS67" s="110"/>
      <c r="JGT67" s="110"/>
      <c r="JGU67" s="110"/>
      <c r="JGV67" s="110"/>
      <c r="JGW67" s="110"/>
      <c r="JGX67" s="110"/>
      <c r="JGY67" s="110"/>
      <c r="JGZ67" s="110"/>
      <c r="JHA67" s="110"/>
      <c r="JHB67" s="110"/>
      <c r="JHC67" s="110"/>
      <c r="JHD67" s="110"/>
      <c r="JHE67" s="110"/>
      <c r="JHF67" s="110"/>
      <c r="JHG67" s="110"/>
      <c r="JHH67" s="110"/>
      <c r="JHI67" s="110"/>
      <c r="JHJ67" s="110"/>
      <c r="JHK67" s="110"/>
      <c r="JHL67" s="110"/>
      <c r="JHM67" s="110"/>
      <c r="JHN67" s="110"/>
      <c r="JHO67" s="110"/>
      <c r="JHP67" s="110"/>
      <c r="JHQ67" s="110"/>
      <c r="JHR67" s="110"/>
      <c r="JHS67" s="110"/>
      <c r="JHT67" s="110"/>
      <c r="JHU67" s="110"/>
      <c r="JHV67" s="110"/>
      <c r="JHW67" s="110"/>
      <c r="JHX67" s="110"/>
      <c r="JHY67" s="110"/>
      <c r="JHZ67" s="110"/>
      <c r="JIA67" s="110"/>
      <c r="JIB67" s="110"/>
      <c r="JIC67" s="110"/>
      <c r="JID67" s="110"/>
      <c r="JIE67" s="110"/>
      <c r="JIF67" s="110"/>
      <c r="JIG67" s="110"/>
      <c r="JIH67" s="110"/>
      <c r="JII67" s="110"/>
      <c r="JIJ67" s="110"/>
      <c r="JIK67" s="110"/>
      <c r="JIL67" s="110"/>
      <c r="JIM67" s="110"/>
      <c r="JIN67" s="110"/>
      <c r="JIO67" s="110"/>
      <c r="JIP67" s="110"/>
      <c r="JIQ67" s="110"/>
      <c r="JIR67" s="110"/>
      <c r="JIS67" s="110"/>
      <c r="JIT67" s="110"/>
      <c r="JIU67" s="110"/>
      <c r="JIV67" s="110"/>
      <c r="JIW67" s="110"/>
      <c r="JIX67" s="110"/>
      <c r="JIY67" s="110"/>
      <c r="JIZ67" s="110"/>
      <c r="JJA67" s="110"/>
      <c r="JJB67" s="110"/>
      <c r="JJC67" s="110"/>
      <c r="JJD67" s="110"/>
      <c r="JJE67" s="110"/>
      <c r="JJF67" s="110"/>
      <c r="JJG67" s="110"/>
      <c r="JJH67" s="110"/>
      <c r="JJI67" s="110"/>
      <c r="JJJ67" s="110"/>
      <c r="JJK67" s="110"/>
      <c r="JJL67" s="110"/>
      <c r="JJM67" s="110"/>
      <c r="JJN67" s="110"/>
      <c r="JJO67" s="110"/>
      <c r="JJP67" s="110"/>
      <c r="JJQ67" s="110"/>
      <c r="JJR67" s="110"/>
      <c r="JJS67" s="110"/>
      <c r="JJT67" s="110"/>
      <c r="JJU67" s="110"/>
      <c r="JJV67" s="110"/>
      <c r="JJW67" s="110"/>
      <c r="JJX67" s="110"/>
      <c r="JJY67" s="110"/>
      <c r="JJZ67" s="110"/>
      <c r="JKA67" s="110"/>
      <c r="JKB67" s="110"/>
      <c r="JKC67" s="110"/>
      <c r="JKD67" s="110"/>
      <c r="JKE67" s="110"/>
      <c r="JKF67" s="110"/>
      <c r="JKG67" s="110"/>
      <c r="JKH67" s="110"/>
      <c r="JKI67" s="110"/>
      <c r="JKJ67" s="110"/>
      <c r="JKK67" s="110"/>
      <c r="JKL67" s="110"/>
      <c r="JKM67" s="110"/>
      <c r="JKN67" s="110"/>
      <c r="JKO67" s="110"/>
      <c r="JKP67" s="110"/>
      <c r="JKQ67" s="110"/>
      <c r="JKR67" s="110"/>
      <c r="JKS67" s="110"/>
      <c r="JKT67" s="110"/>
      <c r="JKU67" s="110"/>
      <c r="JKV67" s="110"/>
      <c r="JKW67" s="110"/>
      <c r="JKX67" s="110"/>
      <c r="JKY67" s="110"/>
      <c r="JKZ67" s="110"/>
      <c r="JLA67" s="110"/>
      <c r="JLB67" s="110"/>
      <c r="JLC67" s="110"/>
      <c r="JLD67" s="110"/>
      <c r="JLE67" s="110"/>
      <c r="JLF67" s="110"/>
      <c r="JLG67" s="110"/>
      <c r="JLH67" s="110"/>
      <c r="JLI67" s="110"/>
      <c r="JLJ67" s="110"/>
      <c r="JLK67" s="110"/>
      <c r="JLL67" s="110"/>
      <c r="JLM67" s="110"/>
      <c r="JLN67" s="110"/>
      <c r="JLO67" s="110"/>
      <c r="JLP67" s="110"/>
      <c r="JLQ67" s="110"/>
      <c r="JLR67" s="110"/>
      <c r="JLS67" s="110"/>
      <c r="JLT67" s="110"/>
      <c r="JLU67" s="110"/>
      <c r="JLV67" s="110"/>
      <c r="JLW67" s="110"/>
      <c r="JLX67" s="110"/>
      <c r="JLY67" s="110"/>
      <c r="JLZ67" s="110"/>
      <c r="JMA67" s="110"/>
      <c r="JMB67" s="110"/>
      <c r="JMC67" s="110"/>
      <c r="JMD67" s="110"/>
      <c r="JME67" s="110"/>
      <c r="JMF67" s="110"/>
      <c r="JMG67" s="110"/>
      <c r="JMH67" s="110"/>
      <c r="JMI67" s="110"/>
      <c r="JMJ67" s="110"/>
      <c r="JMK67" s="110"/>
      <c r="JML67" s="110"/>
      <c r="JMM67" s="110"/>
      <c r="JMN67" s="110"/>
      <c r="JMO67" s="110"/>
      <c r="JMP67" s="110"/>
      <c r="JMQ67" s="110"/>
      <c r="JMR67" s="110"/>
      <c r="JMS67" s="110"/>
      <c r="JMT67" s="110"/>
      <c r="JMU67" s="110"/>
      <c r="JMV67" s="110"/>
      <c r="JMW67" s="110"/>
      <c r="JMX67" s="110"/>
      <c r="JMY67" s="110"/>
      <c r="JMZ67" s="110"/>
      <c r="JNA67" s="110"/>
      <c r="JNB67" s="110"/>
      <c r="JNC67" s="110"/>
      <c r="JND67" s="110"/>
      <c r="JNE67" s="110"/>
      <c r="JNF67" s="110"/>
      <c r="JNG67" s="110"/>
      <c r="JNH67" s="110"/>
      <c r="JNI67" s="110"/>
      <c r="JNJ67" s="110"/>
      <c r="JNK67" s="110"/>
      <c r="JNL67" s="110"/>
      <c r="JNM67" s="110"/>
      <c r="JNN67" s="110"/>
      <c r="JNO67" s="110"/>
      <c r="JNP67" s="110"/>
      <c r="JNQ67" s="110"/>
      <c r="JNR67" s="110"/>
      <c r="JNS67" s="110"/>
      <c r="JNT67" s="110"/>
      <c r="JNU67" s="110"/>
      <c r="JNV67" s="110"/>
      <c r="JNW67" s="110"/>
      <c r="JNX67" s="110"/>
      <c r="JNY67" s="110"/>
      <c r="JNZ67" s="110"/>
      <c r="JOA67" s="110"/>
      <c r="JOB67" s="110"/>
      <c r="JOC67" s="110"/>
      <c r="JOD67" s="110"/>
      <c r="JOE67" s="110"/>
      <c r="JOF67" s="110"/>
      <c r="JOG67" s="110"/>
      <c r="JOH67" s="110"/>
      <c r="JOI67" s="110"/>
      <c r="JOJ67" s="110"/>
      <c r="JOK67" s="110"/>
      <c r="JOL67" s="110"/>
      <c r="JOM67" s="110"/>
      <c r="JON67" s="110"/>
      <c r="JOO67" s="110"/>
      <c r="JOP67" s="110"/>
      <c r="JOQ67" s="110"/>
      <c r="JOR67" s="110"/>
      <c r="JOS67" s="110"/>
      <c r="JOT67" s="110"/>
      <c r="JOU67" s="110"/>
      <c r="JOV67" s="110"/>
      <c r="JOW67" s="110"/>
      <c r="JOX67" s="110"/>
      <c r="JOY67" s="110"/>
      <c r="JOZ67" s="110"/>
      <c r="JPA67" s="110"/>
      <c r="JPB67" s="110"/>
      <c r="JPC67" s="110"/>
      <c r="JPD67" s="110"/>
      <c r="JPE67" s="110"/>
      <c r="JPF67" s="110"/>
      <c r="JPG67" s="110"/>
      <c r="JPH67" s="110"/>
      <c r="JPI67" s="110"/>
      <c r="JPJ67" s="110"/>
      <c r="JPK67" s="110"/>
      <c r="JPL67" s="110"/>
      <c r="JPM67" s="110"/>
      <c r="JPN67" s="110"/>
      <c r="JPO67" s="110"/>
      <c r="JPP67" s="110"/>
      <c r="JPQ67" s="110"/>
      <c r="JPR67" s="110"/>
      <c r="JPS67" s="110"/>
      <c r="JPT67" s="110"/>
      <c r="JPU67" s="110"/>
      <c r="JPV67" s="110"/>
      <c r="JPW67" s="110"/>
      <c r="JPX67" s="110"/>
      <c r="JPY67" s="110"/>
      <c r="JPZ67" s="110"/>
      <c r="JQA67" s="110"/>
      <c r="JQB67" s="110"/>
      <c r="JQC67" s="110"/>
      <c r="JQD67" s="110"/>
      <c r="JQE67" s="110"/>
      <c r="JQF67" s="110"/>
      <c r="JQG67" s="110"/>
      <c r="JQH67" s="110"/>
      <c r="JQI67" s="110"/>
      <c r="JQJ67" s="110"/>
      <c r="JQK67" s="110"/>
      <c r="JQL67" s="110"/>
      <c r="JQM67" s="110"/>
      <c r="JQN67" s="110"/>
      <c r="JQO67" s="110"/>
      <c r="JQP67" s="110"/>
      <c r="JQQ67" s="110"/>
      <c r="JQR67" s="110"/>
      <c r="JQS67" s="110"/>
      <c r="JQT67" s="110"/>
      <c r="JQU67" s="110"/>
      <c r="JQV67" s="110"/>
      <c r="JQW67" s="110"/>
      <c r="JQX67" s="110"/>
      <c r="JQY67" s="110"/>
      <c r="JQZ67" s="110"/>
      <c r="JRA67" s="110"/>
      <c r="JRB67" s="110"/>
      <c r="JRC67" s="110"/>
      <c r="JRD67" s="110"/>
      <c r="JRE67" s="110"/>
      <c r="JRF67" s="110"/>
      <c r="JRG67" s="110"/>
      <c r="JRH67" s="110"/>
      <c r="JRI67" s="110"/>
      <c r="JRJ67" s="110"/>
      <c r="JRK67" s="110"/>
      <c r="JRL67" s="110"/>
      <c r="JRM67" s="110"/>
      <c r="JRN67" s="110"/>
      <c r="JRO67" s="110"/>
      <c r="JRP67" s="110"/>
      <c r="JRQ67" s="110"/>
      <c r="JRR67" s="110"/>
      <c r="JRS67" s="110"/>
      <c r="JRT67" s="110"/>
      <c r="JRU67" s="110"/>
      <c r="JRV67" s="110"/>
      <c r="JRW67" s="110"/>
      <c r="JRX67" s="110"/>
      <c r="JRY67" s="110"/>
      <c r="JRZ67" s="110"/>
      <c r="JSA67" s="110"/>
      <c r="JSB67" s="110"/>
      <c r="JSC67" s="110"/>
      <c r="JSD67" s="110"/>
      <c r="JSE67" s="110"/>
      <c r="JSF67" s="110"/>
      <c r="JSG67" s="110"/>
      <c r="JSH67" s="110"/>
      <c r="JSI67" s="110"/>
      <c r="JSJ67" s="110"/>
      <c r="JSK67" s="110"/>
      <c r="JSL67" s="110"/>
      <c r="JSM67" s="110"/>
      <c r="JSN67" s="110"/>
      <c r="JSO67" s="110"/>
      <c r="JSP67" s="110"/>
      <c r="JSQ67" s="110"/>
      <c r="JSR67" s="110"/>
      <c r="JSS67" s="110"/>
      <c r="JST67" s="110"/>
      <c r="JSU67" s="110"/>
      <c r="JSV67" s="110"/>
      <c r="JSW67" s="110"/>
      <c r="JSX67" s="110"/>
      <c r="JSY67" s="110"/>
      <c r="JSZ67" s="110"/>
      <c r="JTA67" s="110"/>
      <c r="JTB67" s="110"/>
      <c r="JTC67" s="110"/>
      <c r="JTD67" s="110"/>
      <c r="JTE67" s="110"/>
      <c r="JTF67" s="110"/>
      <c r="JTG67" s="110"/>
      <c r="JTH67" s="110"/>
      <c r="JTI67" s="110"/>
      <c r="JTJ67" s="110"/>
      <c r="JTK67" s="110"/>
      <c r="JTL67" s="110"/>
      <c r="JTM67" s="110"/>
      <c r="JTN67" s="110"/>
      <c r="JTO67" s="110"/>
      <c r="JTP67" s="110"/>
      <c r="JTQ67" s="110"/>
      <c r="JTR67" s="110"/>
      <c r="JTS67" s="110"/>
      <c r="JTT67" s="110"/>
      <c r="JTU67" s="110"/>
      <c r="JTV67" s="110"/>
      <c r="JTW67" s="110"/>
      <c r="JTX67" s="110"/>
      <c r="JTY67" s="110"/>
      <c r="JTZ67" s="110"/>
      <c r="JUA67" s="110"/>
      <c r="JUB67" s="110"/>
      <c r="JUC67" s="110"/>
      <c r="JUD67" s="110"/>
      <c r="JUE67" s="110"/>
      <c r="JUF67" s="110"/>
      <c r="JUG67" s="110"/>
      <c r="JUH67" s="110"/>
      <c r="JUI67" s="110"/>
      <c r="JUJ67" s="110"/>
      <c r="JUK67" s="110"/>
      <c r="JUL67" s="110"/>
      <c r="JUM67" s="110"/>
      <c r="JUN67" s="110"/>
      <c r="JUO67" s="110"/>
      <c r="JUP67" s="110"/>
      <c r="JUQ67" s="110"/>
      <c r="JUR67" s="110"/>
      <c r="JUS67" s="110"/>
      <c r="JUT67" s="110"/>
      <c r="JUU67" s="110"/>
      <c r="JUV67" s="110"/>
      <c r="JUW67" s="110"/>
      <c r="JUX67" s="110"/>
      <c r="JUY67" s="110"/>
      <c r="JUZ67" s="110"/>
      <c r="JVA67" s="110"/>
      <c r="JVB67" s="110"/>
      <c r="JVC67" s="110"/>
      <c r="JVD67" s="110"/>
      <c r="JVE67" s="110"/>
      <c r="JVF67" s="110"/>
      <c r="JVG67" s="110"/>
      <c r="JVH67" s="110"/>
      <c r="JVI67" s="110"/>
      <c r="JVJ67" s="110"/>
      <c r="JVK67" s="110"/>
      <c r="JVL67" s="110"/>
      <c r="JVM67" s="110"/>
      <c r="JVN67" s="110"/>
      <c r="JVO67" s="110"/>
      <c r="JVP67" s="110"/>
      <c r="JVQ67" s="110"/>
      <c r="JVR67" s="110"/>
      <c r="JVS67" s="110"/>
      <c r="JVT67" s="110"/>
      <c r="JVU67" s="110"/>
      <c r="JVV67" s="110"/>
      <c r="JVW67" s="110"/>
      <c r="JVX67" s="110"/>
      <c r="JVY67" s="110"/>
      <c r="JVZ67" s="110"/>
      <c r="JWA67" s="110"/>
      <c r="JWB67" s="110"/>
      <c r="JWC67" s="110"/>
      <c r="JWD67" s="110"/>
      <c r="JWE67" s="110"/>
      <c r="JWF67" s="110"/>
      <c r="JWG67" s="110"/>
      <c r="JWH67" s="110"/>
      <c r="JWI67" s="110"/>
      <c r="JWJ67" s="110"/>
      <c r="JWK67" s="110"/>
      <c r="JWL67" s="110"/>
      <c r="JWM67" s="110"/>
      <c r="JWN67" s="110"/>
      <c r="JWO67" s="110"/>
      <c r="JWP67" s="110"/>
      <c r="JWQ67" s="110"/>
      <c r="JWR67" s="110"/>
      <c r="JWS67" s="110"/>
      <c r="JWT67" s="110"/>
      <c r="JWU67" s="110"/>
      <c r="JWV67" s="110"/>
      <c r="JWW67" s="110"/>
      <c r="JWX67" s="110"/>
      <c r="JWY67" s="110"/>
      <c r="JWZ67" s="110"/>
      <c r="JXA67" s="110"/>
      <c r="JXB67" s="110"/>
      <c r="JXC67" s="110"/>
      <c r="JXD67" s="110"/>
      <c r="JXE67" s="110"/>
      <c r="JXF67" s="110"/>
      <c r="JXG67" s="110"/>
      <c r="JXH67" s="110"/>
      <c r="JXI67" s="110"/>
      <c r="JXJ67" s="110"/>
      <c r="JXK67" s="110"/>
      <c r="JXL67" s="110"/>
      <c r="JXM67" s="110"/>
      <c r="JXN67" s="110"/>
      <c r="JXO67" s="110"/>
      <c r="JXP67" s="110"/>
      <c r="JXQ67" s="110"/>
      <c r="JXR67" s="110"/>
      <c r="JXS67" s="110"/>
      <c r="JXT67" s="110"/>
      <c r="JXU67" s="110"/>
      <c r="JXV67" s="110"/>
      <c r="JXW67" s="110"/>
      <c r="JXX67" s="110"/>
      <c r="JXY67" s="110"/>
      <c r="JXZ67" s="110"/>
      <c r="JYA67" s="110"/>
      <c r="JYB67" s="110"/>
      <c r="JYC67" s="110"/>
      <c r="JYD67" s="110"/>
      <c r="JYE67" s="110"/>
      <c r="JYF67" s="110"/>
      <c r="JYG67" s="110"/>
      <c r="JYH67" s="110"/>
      <c r="JYI67" s="110"/>
      <c r="JYJ67" s="110"/>
      <c r="JYK67" s="110"/>
      <c r="JYL67" s="110"/>
      <c r="JYM67" s="110"/>
      <c r="JYN67" s="110"/>
      <c r="JYO67" s="110"/>
      <c r="JYP67" s="110"/>
      <c r="JYQ67" s="110"/>
      <c r="JYR67" s="110"/>
      <c r="JYS67" s="110"/>
      <c r="JYT67" s="110"/>
      <c r="JYU67" s="110"/>
      <c r="JYV67" s="110"/>
      <c r="JYW67" s="110"/>
      <c r="JYX67" s="110"/>
      <c r="JYY67" s="110"/>
      <c r="JYZ67" s="110"/>
      <c r="JZA67" s="110"/>
      <c r="JZB67" s="110"/>
      <c r="JZC67" s="110"/>
      <c r="JZD67" s="110"/>
      <c r="JZE67" s="110"/>
      <c r="JZF67" s="110"/>
      <c r="JZG67" s="110"/>
      <c r="JZH67" s="110"/>
      <c r="JZI67" s="110"/>
      <c r="JZJ67" s="110"/>
      <c r="JZK67" s="110"/>
      <c r="JZL67" s="110"/>
      <c r="JZM67" s="110"/>
      <c r="JZN67" s="110"/>
      <c r="JZO67" s="110"/>
      <c r="JZP67" s="110"/>
      <c r="JZQ67" s="110"/>
      <c r="JZR67" s="110"/>
      <c r="JZS67" s="110"/>
      <c r="JZT67" s="110"/>
      <c r="JZU67" s="110"/>
      <c r="JZV67" s="110"/>
      <c r="JZW67" s="110"/>
      <c r="JZX67" s="110"/>
      <c r="JZY67" s="110"/>
      <c r="JZZ67" s="110"/>
      <c r="KAA67" s="110"/>
      <c r="KAB67" s="110"/>
      <c r="KAC67" s="110"/>
      <c r="KAD67" s="110"/>
      <c r="KAE67" s="110"/>
      <c r="KAF67" s="110"/>
      <c r="KAG67" s="110"/>
      <c r="KAH67" s="110"/>
      <c r="KAI67" s="110"/>
      <c r="KAJ67" s="110"/>
      <c r="KAK67" s="110"/>
      <c r="KAL67" s="110"/>
      <c r="KAM67" s="110"/>
      <c r="KAN67" s="110"/>
      <c r="KAO67" s="110"/>
      <c r="KAP67" s="110"/>
      <c r="KAQ67" s="110"/>
      <c r="KAR67" s="110"/>
      <c r="KAS67" s="110"/>
      <c r="KAT67" s="110"/>
      <c r="KAU67" s="110"/>
      <c r="KAV67" s="110"/>
      <c r="KAW67" s="110"/>
      <c r="KAX67" s="110"/>
      <c r="KAY67" s="110"/>
      <c r="KAZ67" s="110"/>
      <c r="KBA67" s="110"/>
      <c r="KBB67" s="110"/>
      <c r="KBC67" s="110"/>
      <c r="KBD67" s="110"/>
      <c r="KBE67" s="110"/>
      <c r="KBF67" s="110"/>
      <c r="KBG67" s="110"/>
      <c r="KBH67" s="110"/>
      <c r="KBI67" s="110"/>
      <c r="KBJ67" s="110"/>
      <c r="KBK67" s="110"/>
      <c r="KBL67" s="110"/>
      <c r="KBM67" s="110"/>
      <c r="KBN67" s="110"/>
      <c r="KBO67" s="110"/>
      <c r="KBP67" s="110"/>
      <c r="KBQ67" s="110"/>
      <c r="KBR67" s="110"/>
      <c r="KBS67" s="110"/>
      <c r="KBT67" s="110"/>
      <c r="KBU67" s="110"/>
      <c r="KBV67" s="110"/>
      <c r="KBW67" s="110"/>
      <c r="KBX67" s="110"/>
      <c r="KBY67" s="110"/>
      <c r="KBZ67" s="110"/>
      <c r="KCA67" s="110"/>
      <c r="KCB67" s="110"/>
      <c r="KCC67" s="110"/>
      <c r="KCD67" s="110"/>
      <c r="KCE67" s="110"/>
      <c r="KCF67" s="110"/>
      <c r="KCG67" s="110"/>
      <c r="KCH67" s="110"/>
      <c r="KCI67" s="110"/>
      <c r="KCJ67" s="110"/>
      <c r="KCK67" s="110"/>
      <c r="KCL67" s="110"/>
      <c r="KCM67" s="110"/>
      <c r="KCN67" s="110"/>
      <c r="KCO67" s="110"/>
      <c r="KCP67" s="110"/>
      <c r="KCQ67" s="110"/>
      <c r="KCR67" s="110"/>
      <c r="KCS67" s="110"/>
      <c r="KCT67" s="110"/>
      <c r="KCU67" s="110"/>
      <c r="KCV67" s="110"/>
      <c r="KCW67" s="110"/>
      <c r="KCX67" s="110"/>
      <c r="KCY67" s="110"/>
      <c r="KCZ67" s="110"/>
      <c r="KDA67" s="110"/>
      <c r="KDB67" s="110"/>
      <c r="KDC67" s="110"/>
      <c r="KDD67" s="110"/>
      <c r="KDE67" s="110"/>
      <c r="KDF67" s="110"/>
      <c r="KDG67" s="110"/>
      <c r="KDH67" s="110"/>
      <c r="KDI67" s="110"/>
      <c r="KDJ67" s="110"/>
      <c r="KDK67" s="110"/>
      <c r="KDL67" s="110"/>
      <c r="KDM67" s="110"/>
      <c r="KDN67" s="110"/>
      <c r="KDO67" s="110"/>
      <c r="KDP67" s="110"/>
      <c r="KDQ67" s="110"/>
      <c r="KDR67" s="110"/>
      <c r="KDS67" s="110"/>
      <c r="KDT67" s="110"/>
      <c r="KDU67" s="110"/>
      <c r="KDV67" s="110"/>
      <c r="KDW67" s="110"/>
      <c r="KDX67" s="110"/>
      <c r="KDY67" s="110"/>
      <c r="KDZ67" s="110"/>
      <c r="KEA67" s="110"/>
      <c r="KEB67" s="110"/>
      <c r="KEC67" s="110"/>
      <c r="KED67" s="110"/>
      <c r="KEE67" s="110"/>
      <c r="KEF67" s="110"/>
      <c r="KEG67" s="110"/>
      <c r="KEH67" s="110"/>
      <c r="KEI67" s="110"/>
      <c r="KEJ67" s="110"/>
      <c r="KEK67" s="110"/>
      <c r="KEL67" s="110"/>
      <c r="KEM67" s="110"/>
      <c r="KEN67" s="110"/>
      <c r="KEO67" s="110"/>
      <c r="KEP67" s="110"/>
      <c r="KEQ67" s="110"/>
      <c r="KER67" s="110"/>
      <c r="KES67" s="110"/>
      <c r="KET67" s="110"/>
      <c r="KEU67" s="110"/>
      <c r="KEV67" s="110"/>
      <c r="KEW67" s="110"/>
      <c r="KEX67" s="110"/>
      <c r="KEY67" s="110"/>
      <c r="KEZ67" s="110"/>
      <c r="KFA67" s="110"/>
      <c r="KFB67" s="110"/>
      <c r="KFC67" s="110"/>
      <c r="KFD67" s="110"/>
      <c r="KFE67" s="110"/>
      <c r="KFF67" s="110"/>
      <c r="KFG67" s="110"/>
      <c r="KFH67" s="110"/>
      <c r="KFI67" s="110"/>
      <c r="KFJ67" s="110"/>
      <c r="KFK67" s="110"/>
      <c r="KFL67" s="110"/>
      <c r="KFM67" s="110"/>
      <c r="KFN67" s="110"/>
      <c r="KFO67" s="110"/>
      <c r="KFP67" s="110"/>
      <c r="KFQ67" s="110"/>
      <c r="KFR67" s="110"/>
      <c r="KFS67" s="110"/>
      <c r="KFT67" s="110"/>
      <c r="KFU67" s="110"/>
      <c r="KFV67" s="110"/>
      <c r="KFW67" s="110"/>
      <c r="KFX67" s="110"/>
      <c r="KFY67" s="110"/>
      <c r="KFZ67" s="110"/>
      <c r="KGA67" s="110"/>
      <c r="KGB67" s="110"/>
      <c r="KGC67" s="110"/>
      <c r="KGD67" s="110"/>
      <c r="KGE67" s="110"/>
      <c r="KGF67" s="110"/>
      <c r="KGG67" s="110"/>
      <c r="KGH67" s="110"/>
      <c r="KGI67" s="110"/>
      <c r="KGJ67" s="110"/>
      <c r="KGK67" s="110"/>
      <c r="KGL67" s="110"/>
      <c r="KGM67" s="110"/>
      <c r="KGN67" s="110"/>
      <c r="KGO67" s="110"/>
      <c r="KGP67" s="110"/>
      <c r="KGQ67" s="110"/>
      <c r="KGR67" s="110"/>
      <c r="KGS67" s="110"/>
      <c r="KGT67" s="110"/>
      <c r="KGU67" s="110"/>
      <c r="KGV67" s="110"/>
      <c r="KGW67" s="110"/>
      <c r="KGX67" s="110"/>
      <c r="KGY67" s="110"/>
      <c r="KGZ67" s="110"/>
      <c r="KHA67" s="110"/>
      <c r="KHB67" s="110"/>
      <c r="KHC67" s="110"/>
      <c r="KHD67" s="110"/>
      <c r="KHE67" s="110"/>
      <c r="KHF67" s="110"/>
      <c r="KHG67" s="110"/>
      <c r="KHH67" s="110"/>
      <c r="KHI67" s="110"/>
      <c r="KHJ67" s="110"/>
      <c r="KHK67" s="110"/>
      <c r="KHL67" s="110"/>
      <c r="KHM67" s="110"/>
      <c r="KHN67" s="110"/>
      <c r="KHO67" s="110"/>
      <c r="KHP67" s="110"/>
      <c r="KHQ67" s="110"/>
      <c r="KHR67" s="110"/>
      <c r="KHS67" s="110"/>
      <c r="KHT67" s="110"/>
      <c r="KHU67" s="110"/>
      <c r="KHV67" s="110"/>
      <c r="KHW67" s="110"/>
      <c r="KHX67" s="110"/>
      <c r="KHY67" s="110"/>
      <c r="KHZ67" s="110"/>
      <c r="KIA67" s="110"/>
      <c r="KIB67" s="110"/>
      <c r="KIC67" s="110"/>
      <c r="KID67" s="110"/>
      <c r="KIE67" s="110"/>
      <c r="KIF67" s="110"/>
      <c r="KIG67" s="110"/>
      <c r="KIH67" s="110"/>
      <c r="KII67" s="110"/>
      <c r="KIJ67" s="110"/>
      <c r="KIK67" s="110"/>
      <c r="KIL67" s="110"/>
      <c r="KIM67" s="110"/>
      <c r="KIN67" s="110"/>
      <c r="KIO67" s="110"/>
      <c r="KIP67" s="110"/>
      <c r="KIQ67" s="110"/>
      <c r="KIR67" s="110"/>
      <c r="KIS67" s="110"/>
      <c r="KIT67" s="110"/>
      <c r="KIU67" s="110"/>
      <c r="KIV67" s="110"/>
      <c r="KIW67" s="110"/>
      <c r="KIX67" s="110"/>
      <c r="KIY67" s="110"/>
      <c r="KIZ67" s="110"/>
      <c r="KJA67" s="110"/>
      <c r="KJB67" s="110"/>
      <c r="KJC67" s="110"/>
      <c r="KJD67" s="110"/>
      <c r="KJE67" s="110"/>
      <c r="KJF67" s="110"/>
      <c r="KJG67" s="110"/>
      <c r="KJH67" s="110"/>
      <c r="KJI67" s="110"/>
      <c r="KJJ67" s="110"/>
      <c r="KJK67" s="110"/>
      <c r="KJL67" s="110"/>
      <c r="KJM67" s="110"/>
      <c r="KJN67" s="110"/>
      <c r="KJO67" s="110"/>
      <c r="KJP67" s="110"/>
      <c r="KJQ67" s="110"/>
      <c r="KJR67" s="110"/>
      <c r="KJS67" s="110"/>
      <c r="KJT67" s="110"/>
      <c r="KJU67" s="110"/>
      <c r="KJV67" s="110"/>
      <c r="KJW67" s="110"/>
      <c r="KJX67" s="110"/>
      <c r="KJY67" s="110"/>
      <c r="KJZ67" s="110"/>
      <c r="KKA67" s="110"/>
      <c r="KKB67" s="110"/>
      <c r="KKC67" s="110"/>
      <c r="KKD67" s="110"/>
      <c r="KKE67" s="110"/>
      <c r="KKF67" s="110"/>
      <c r="KKG67" s="110"/>
      <c r="KKH67" s="110"/>
      <c r="KKI67" s="110"/>
      <c r="KKJ67" s="110"/>
      <c r="KKK67" s="110"/>
      <c r="KKL67" s="110"/>
      <c r="KKM67" s="110"/>
      <c r="KKN67" s="110"/>
      <c r="KKO67" s="110"/>
      <c r="KKP67" s="110"/>
      <c r="KKQ67" s="110"/>
      <c r="KKR67" s="110"/>
      <c r="KKS67" s="110"/>
      <c r="KKT67" s="110"/>
      <c r="KKU67" s="110"/>
      <c r="KKV67" s="110"/>
      <c r="KKW67" s="110"/>
      <c r="KKX67" s="110"/>
      <c r="KKY67" s="110"/>
      <c r="KKZ67" s="110"/>
      <c r="KLA67" s="110"/>
      <c r="KLB67" s="110"/>
      <c r="KLC67" s="110"/>
      <c r="KLD67" s="110"/>
      <c r="KLE67" s="110"/>
      <c r="KLF67" s="110"/>
      <c r="KLG67" s="110"/>
      <c r="KLH67" s="110"/>
      <c r="KLI67" s="110"/>
      <c r="KLJ67" s="110"/>
      <c r="KLK67" s="110"/>
      <c r="KLL67" s="110"/>
      <c r="KLM67" s="110"/>
      <c r="KLN67" s="110"/>
      <c r="KLO67" s="110"/>
      <c r="KLP67" s="110"/>
      <c r="KLQ67" s="110"/>
      <c r="KLR67" s="110"/>
      <c r="KLS67" s="110"/>
      <c r="KLT67" s="110"/>
      <c r="KLU67" s="110"/>
      <c r="KLV67" s="110"/>
      <c r="KLW67" s="110"/>
      <c r="KLX67" s="110"/>
      <c r="KLY67" s="110"/>
      <c r="KLZ67" s="110"/>
      <c r="KMA67" s="110"/>
      <c r="KMB67" s="110"/>
      <c r="KMC67" s="110"/>
      <c r="KMD67" s="110"/>
      <c r="KME67" s="110"/>
      <c r="KMF67" s="110"/>
      <c r="KMG67" s="110"/>
      <c r="KMH67" s="110"/>
      <c r="KMI67" s="110"/>
      <c r="KMJ67" s="110"/>
      <c r="KMK67" s="110"/>
      <c r="KML67" s="110"/>
      <c r="KMM67" s="110"/>
      <c r="KMN67" s="110"/>
      <c r="KMO67" s="110"/>
      <c r="KMP67" s="110"/>
      <c r="KMQ67" s="110"/>
      <c r="KMR67" s="110"/>
      <c r="KMS67" s="110"/>
      <c r="KMT67" s="110"/>
      <c r="KMU67" s="110"/>
      <c r="KMV67" s="110"/>
      <c r="KMW67" s="110"/>
      <c r="KMX67" s="110"/>
      <c r="KMY67" s="110"/>
      <c r="KMZ67" s="110"/>
      <c r="KNA67" s="110"/>
      <c r="KNB67" s="110"/>
      <c r="KNC67" s="110"/>
      <c r="KND67" s="110"/>
      <c r="KNE67" s="110"/>
      <c r="KNF67" s="110"/>
      <c r="KNG67" s="110"/>
      <c r="KNH67" s="110"/>
      <c r="KNI67" s="110"/>
      <c r="KNJ67" s="110"/>
      <c r="KNK67" s="110"/>
      <c r="KNL67" s="110"/>
      <c r="KNM67" s="110"/>
      <c r="KNN67" s="110"/>
      <c r="KNO67" s="110"/>
      <c r="KNP67" s="110"/>
      <c r="KNQ67" s="110"/>
      <c r="KNR67" s="110"/>
      <c r="KNS67" s="110"/>
      <c r="KNT67" s="110"/>
      <c r="KNU67" s="110"/>
      <c r="KNV67" s="110"/>
      <c r="KNW67" s="110"/>
      <c r="KNX67" s="110"/>
      <c r="KNY67" s="110"/>
      <c r="KNZ67" s="110"/>
      <c r="KOA67" s="110"/>
      <c r="KOB67" s="110"/>
      <c r="KOC67" s="110"/>
      <c r="KOD67" s="110"/>
      <c r="KOE67" s="110"/>
      <c r="KOF67" s="110"/>
      <c r="KOG67" s="110"/>
      <c r="KOH67" s="110"/>
      <c r="KOI67" s="110"/>
      <c r="KOJ67" s="110"/>
      <c r="KOK67" s="110"/>
      <c r="KOL67" s="110"/>
      <c r="KOM67" s="110"/>
      <c r="KON67" s="110"/>
      <c r="KOO67" s="110"/>
      <c r="KOP67" s="110"/>
      <c r="KOQ67" s="110"/>
      <c r="KOR67" s="110"/>
      <c r="KOS67" s="110"/>
      <c r="KOT67" s="110"/>
      <c r="KOU67" s="110"/>
      <c r="KOV67" s="110"/>
      <c r="KOW67" s="110"/>
      <c r="KOX67" s="110"/>
      <c r="KOY67" s="110"/>
      <c r="KOZ67" s="110"/>
      <c r="KPA67" s="110"/>
      <c r="KPB67" s="110"/>
      <c r="KPC67" s="110"/>
      <c r="KPD67" s="110"/>
      <c r="KPE67" s="110"/>
      <c r="KPF67" s="110"/>
      <c r="KPG67" s="110"/>
      <c r="KPH67" s="110"/>
      <c r="KPI67" s="110"/>
      <c r="KPJ67" s="110"/>
      <c r="KPK67" s="110"/>
      <c r="KPL67" s="110"/>
      <c r="KPM67" s="110"/>
      <c r="KPN67" s="110"/>
      <c r="KPO67" s="110"/>
      <c r="KPP67" s="110"/>
      <c r="KPQ67" s="110"/>
      <c r="KPR67" s="110"/>
      <c r="KPS67" s="110"/>
      <c r="KPT67" s="110"/>
      <c r="KPU67" s="110"/>
      <c r="KPV67" s="110"/>
      <c r="KPW67" s="110"/>
      <c r="KPX67" s="110"/>
      <c r="KPY67" s="110"/>
      <c r="KPZ67" s="110"/>
      <c r="KQA67" s="110"/>
      <c r="KQB67" s="110"/>
      <c r="KQC67" s="110"/>
      <c r="KQD67" s="110"/>
      <c r="KQE67" s="110"/>
      <c r="KQF67" s="110"/>
      <c r="KQG67" s="110"/>
      <c r="KQH67" s="110"/>
      <c r="KQI67" s="110"/>
      <c r="KQJ67" s="110"/>
      <c r="KQK67" s="110"/>
      <c r="KQL67" s="110"/>
      <c r="KQM67" s="110"/>
      <c r="KQN67" s="110"/>
      <c r="KQO67" s="110"/>
      <c r="KQP67" s="110"/>
      <c r="KQQ67" s="110"/>
      <c r="KQR67" s="110"/>
      <c r="KQS67" s="110"/>
      <c r="KQT67" s="110"/>
      <c r="KQU67" s="110"/>
      <c r="KQV67" s="110"/>
      <c r="KQW67" s="110"/>
      <c r="KQX67" s="110"/>
      <c r="KQY67" s="110"/>
      <c r="KQZ67" s="110"/>
      <c r="KRA67" s="110"/>
      <c r="KRB67" s="110"/>
      <c r="KRC67" s="110"/>
      <c r="KRD67" s="110"/>
      <c r="KRE67" s="110"/>
      <c r="KRF67" s="110"/>
      <c r="KRG67" s="110"/>
      <c r="KRH67" s="110"/>
      <c r="KRI67" s="110"/>
      <c r="KRJ67" s="110"/>
      <c r="KRK67" s="110"/>
      <c r="KRL67" s="110"/>
      <c r="KRM67" s="110"/>
      <c r="KRN67" s="110"/>
      <c r="KRO67" s="110"/>
      <c r="KRP67" s="110"/>
      <c r="KRQ67" s="110"/>
      <c r="KRR67" s="110"/>
      <c r="KRS67" s="110"/>
      <c r="KRT67" s="110"/>
      <c r="KRU67" s="110"/>
      <c r="KRV67" s="110"/>
      <c r="KRW67" s="110"/>
      <c r="KRX67" s="110"/>
      <c r="KRY67" s="110"/>
      <c r="KRZ67" s="110"/>
      <c r="KSA67" s="110"/>
      <c r="KSB67" s="110"/>
      <c r="KSC67" s="110"/>
      <c r="KSD67" s="110"/>
      <c r="KSE67" s="110"/>
      <c r="KSF67" s="110"/>
      <c r="KSG67" s="110"/>
      <c r="KSH67" s="110"/>
      <c r="KSI67" s="110"/>
      <c r="KSJ67" s="110"/>
      <c r="KSK67" s="110"/>
      <c r="KSL67" s="110"/>
      <c r="KSM67" s="110"/>
      <c r="KSN67" s="110"/>
      <c r="KSO67" s="110"/>
      <c r="KSP67" s="110"/>
      <c r="KSQ67" s="110"/>
      <c r="KSR67" s="110"/>
      <c r="KSS67" s="110"/>
      <c r="KST67" s="110"/>
      <c r="KSU67" s="110"/>
      <c r="KSV67" s="110"/>
      <c r="KSW67" s="110"/>
      <c r="KSX67" s="110"/>
      <c r="KSY67" s="110"/>
      <c r="KSZ67" s="110"/>
      <c r="KTA67" s="110"/>
      <c r="KTB67" s="110"/>
      <c r="KTC67" s="110"/>
      <c r="KTD67" s="110"/>
      <c r="KTE67" s="110"/>
      <c r="KTF67" s="110"/>
      <c r="KTG67" s="110"/>
      <c r="KTH67" s="110"/>
      <c r="KTI67" s="110"/>
      <c r="KTJ67" s="110"/>
      <c r="KTK67" s="110"/>
      <c r="KTL67" s="110"/>
      <c r="KTM67" s="110"/>
      <c r="KTN67" s="110"/>
      <c r="KTO67" s="110"/>
      <c r="KTP67" s="110"/>
      <c r="KTQ67" s="110"/>
      <c r="KTR67" s="110"/>
      <c r="KTS67" s="110"/>
      <c r="KTT67" s="110"/>
      <c r="KTU67" s="110"/>
      <c r="KTV67" s="110"/>
      <c r="KTW67" s="110"/>
      <c r="KTX67" s="110"/>
      <c r="KTY67" s="110"/>
      <c r="KTZ67" s="110"/>
      <c r="KUA67" s="110"/>
      <c r="KUB67" s="110"/>
      <c r="KUC67" s="110"/>
      <c r="KUD67" s="110"/>
      <c r="KUE67" s="110"/>
      <c r="KUF67" s="110"/>
      <c r="KUG67" s="110"/>
      <c r="KUH67" s="110"/>
      <c r="KUI67" s="110"/>
      <c r="KUJ67" s="110"/>
      <c r="KUK67" s="110"/>
      <c r="KUL67" s="110"/>
      <c r="KUM67" s="110"/>
      <c r="KUN67" s="110"/>
      <c r="KUO67" s="110"/>
      <c r="KUP67" s="110"/>
      <c r="KUQ67" s="110"/>
      <c r="KUR67" s="110"/>
      <c r="KUS67" s="110"/>
      <c r="KUT67" s="110"/>
      <c r="KUU67" s="110"/>
      <c r="KUV67" s="110"/>
      <c r="KUW67" s="110"/>
      <c r="KUX67" s="110"/>
      <c r="KUY67" s="110"/>
      <c r="KUZ67" s="110"/>
      <c r="KVA67" s="110"/>
      <c r="KVB67" s="110"/>
      <c r="KVC67" s="110"/>
      <c r="KVD67" s="110"/>
      <c r="KVE67" s="110"/>
      <c r="KVF67" s="110"/>
      <c r="KVG67" s="110"/>
      <c r="KVH67" s="110"/>
      <c r="KVI67" s="110"/>
      <c r="KVJ67" s="110"/>
      <c r="KVK67" s="110"/>
      <c r="KVL67" s="110"/>
      <c r="KVM67" s="110"/>
      <c r="KVN67" s="110"/>
      <c r="KVO67" s="110"/>
      <c r="KVP67" s="110"/>
      <c r="KVQ67" s="110"/>
      <c r="KVR67" s="110"/>
      <c r="KVS67" s="110"/>
      <c r="KVT67" s="110"/>
      <c r="KVU67" s="110"/>
      <c r="KVV67" s="110"/>
      <c r="KVW67" s="110"/>
      <c r="KVX67" s="110"/>
      <c r="KVY67" s="110"/>
      <c r="KVZ67" s="110"/>
      <c r="KWA67" s="110"/>
      <c r="KWB67" s="110"/>
      <c r="KWC67" s="110"/>
      <c r="KWD67" s="110"/>
      <c r="KWE67" s="110"/>
      <c r="KWF67" s="110"/>
      <c r="KWG67" s="110"/>
      <c r="KWH67" s="110"/>
      <c r="KWI67" s="110"/>
      <c r="KWJ67" s="110"/>
      <c r="KWK67" s="110"/>
      <c r="KWL67" s="110"/>
      <c r="KWM67" s="110"/>
      <c r="KWN67" s="110"/>
      <c r="KWO67" s="110"/>
      <c r="KWP67" s="110"/>
      <c r="KWQ67" s="110"/>
      <c r="KWR67" s="110"/>
      <c r="KWS67" s="110"/>
      <c r="KWT67" s="110"/>
      <c r="KWU67" s="110"/>
      <c r="KWV67" s="110"/>
      <c r="KWW67" s="110"/>
      <c r="KWX67" s="110"/>
      <c r="KWY67" s="110"/>
      <c r="KWZ67" s="110"/>
      <c r="KXA67" s="110"/>
      <c r="KXB67" s="110"/>
      <c r="KXC67" s="110"/>
      <c r="KXD67" s="110"/>
      <c r="KXE67" s="110"/>
      <c r="KXF67" s="110"/>
      <c r="KXG67" s="110"/>
      <c r="KXH67" s="110"/>
      <c r="KXI67" s="110"/>
      <c r="KXJ67" s="110"/>
      <c r="KXK67" s="110"/>
      <c r="KXL67" s="110"/>
      <c r="KXM67" s="110"/>
      <c r="KXN67" s="110"/>
      <c r="KXO67" s="110"/>
      <c r="KXP67" s="110"/>
      <c r="KXQ67" s="110"/>
      <c r="KXR67" s="110"/>
      <c r="KXS67" s="110"/>
      <c r="KXT67" s="110"/>
      <c r="KXU67" s="110"/>
      <c r="KXV67" s="110"/>
      <c r="KXW67" s="110"/>
      <c r="KXX67" s="110"/>
      <c r="KXY67" s="110"/>
      <c r="KXZ67" s="110"/>
      <c r="KYA67" s="110"/>
      <c r="KYB67" s="110"/>
      <c r="KYC67" s="110"/>
      <c r="KYD67" s="110"/>
      <c r="KYE67" s="110"/>
      <c r="KYF67" s="110"/>
      <c r="KYG67" s="110"/>
      <c r="KYH67" s="110"/>
      <c r="KYI67" s="110"/>
      <c r="KYJ67" s="110"/>
      <c r="KYK67" s="110"/>
      <c r="KYL67" s="110"/>
      <c r="KYM67" s="110"/>
      <c r="KYN67" s="110"/>
      <c r="KYO67" s="110"/>
      <c r="KYP67" s="110"/>
      <c r="KYQ67" s="110"/>
      <c r="KYR67" s="110"/>
      <c r="KYS67" s="110"/>
      <c r="KYT67" s="110"/>
      <c r="KYU67" s="110"/>
      <c r="KYV67" s="110"/>
      <c r="KYW67" s="110"/>
      <c r="KYX67" s="110"/>
      <c r="KYY67" s="110"/>
      <c r="KYZ67" s="110"/>
      <c r="KZA67" s="110"/>
      <c r="KZB67" s="110"/>
      <c r="KZC67" s="110"/>
      <c r="KZD67" s="110"/>
      <c r="KZE67" s="110"/>
      <c r="KZF67" s="110"/>
      <c r="KZG67" s="110"/>
      <c r="KZH67" s="110"/>
      <c r="KZI67" s="110"/>
      <c r="KZJ67" s="110"/>
      <c r="KZK67" s="110"/>
      <c r="KZL67" s="110"/>
      <c r="KZM67" s="110"/>
      <c r="KZN67" s="110"/>
      <c r="KZO67" s="110"/>
      <c r="KZP67" s="110"/>
      <c r="KZQ67" s="110"/>
      <c r="KZR67" s="110"/>
      <c r="KZS67" s="110"/>
      <c r="KZT67" s="110"/>
      <c r="KZU67" s="110"/>
      <c r="KZV67" s="110"/>
      <c r="KZW67" s="110"/>
      <c r="KZX67" s="110"/>
      <c r="KZY67" s="110"/>
      <c r="KZZ67" s="110"/>
      <c r="LAA67" s="110"/>
      <c r="LAB67" s="110"/>
      <c r="LAC67" s="110"/>
      <c r="LAD67" s="110"/>
      <c r="LAE67" s="110"/>
      <c r="LAF67" s="110"/>
      <c r="LAG67" s="110"/>
      <c r="LAH67" s="110"/>
      <c r="LAI67" s="110"/>
      <c r="LAJ67" s="110"/>
      <c r="LAK67" s="110"/>
      <c r="LAL67" s="110"/>
      <c r="LAM67" s="110"/>
      <c r="LAN67" s="110"/>
      <c r="LAO67" s="110"/>
      <c r="LAP67" s="110"/>
      <c r="LAQ67" s="110"/>
      <c r="LAR67" s="110"/>
      <c r="LAS67" s="110"/>
      <c r="LAT67" s="110"/>
      <c r="LAU67" s="110"/>
      <c r="LAV67" s="110"/>
      <c r="LAW67" s="110"/>
      <c r="LAX67" s="110"/>
      <c r="LAY67" s="110"/>
      <c r="LAZ67" s="110"/>
      <c r="LBA67" s="110"/>
      <c r="LBB67" s="110"/>
      <c r="LBC67" s="110"/>
      <c r="LBD67" s="110"/>
      <c r="LBE67" s="110"/>
      <c r="LBF67" s="110"/>
      <c r="LBG67" s="110"/>
      <c r="LBH67" s="110"/>
      <c r="LBI67" s="110"/>
      <c r="LBJ67" s="110"/>
      <c r="LBK67" s="110"/>
      <c r="LBL67" s="110"/>
      <c r="LBM67" s="110"/>
      <c r="LBN67" s="110"/>
      <c r="LBO67" s="110"/>
      <c r="LBP67" s="110"/>
      <c r="LBQ67" s="110"/>
      <c r="LBR67" s="110"/>
      <c r="LBS67" s="110"/>
      <c r="LBT67" s="110"/>
      <c r="LBU67" s="110"/>
      <c r="LBV67" s="110"/>
      <c r="LBW67" s="110"/>
      <c r="LBX67" s="110"/>
      <c r="LBY67" s="110"/>
      <c r="LBZ67" s="110"/>
      <c r="LCA67" s="110"/>
      <c r="LCB67" s="110"/>
      <c r="LCC67" s="110"/>
      <c r="LCD67" s="110"/>
      <c r="LCE67" s="110"/>
      <c r="LCF67" s="110"/>
      <c r="LCG67" s="110"/>
      <c r="LCH67" s="110"/>
      <c r="LCI67" s="110"/>
      <c r="LCJ67" s="110"/>
      <c r="LCK67" s="110"/>
      <c r="LCL67" s="110"/>
      <c r="LCM67" s="110"/>
      <c r="LCN67" s="110"/>
      <c r="LCO67" s="110"/>
      <c r="LCP67" s="110"/>
      <c r="LCQ67" s="110"/>
      <c r="LCR67" s="110"/>
      <c r="LCS67" s="110"/>
      <c r="LCT67" s="110"/>
      <c r="LCU67" s="110"/>
      <c r="LCV67" s="110"/>
      <c r="LCW67" s="110"/>
      <c r="LCX67" s="110"/>
      <c r="LCY67" s="110"/>
      <c r="LCZ67" s="110"/>
      <c r="LDA67" s="110"/>
      <c r="LDB67" s="110"/>
      <c r="LDC67" s="110"/>
      <c r="LDD67" s="110"/>
      <c r="LDE67" s="110"/>
      <c r="LDF67" s="110"/>
      <c r="LDG67" s="110"/>
      <c r="LDH67" s="110"/>
      <c r="LDI67" s="110"/>
      <c r="LDJ67" s="110"/>
      <c r="LDK67" s="110"/>
      <c r="LDL67" s="110"/>
      <c r="LDM67" s="110"/>
      <c r="LDN67" s="110"/>
      <c r="LDO67" s="110"/>
      <c r="LDP67" s="110"/>
      <c r="LDQ67" s="110"/>
      <c r="LDR67" s="110"/>
      <c r="LDS67" s="110"/>
      <c r="LDT67" s="110"/>
      <c r="LDU67" s="110"/>
      <c r="LDV67" s="110"/>
      <c r="LDW67" s="110"/>
      <c r="LDX67" s="110"/>
      <c r="LDY67" s="110"/>
      <c r="LDZ67" s="110"/>
      <c r="LEA67" s="110"/>
      <c r="LEB67" s="110"/>
      <c r="LEC67" s="110"/>
      <c r="LED67" s="110"/>
      <c r="LEE67" s="110"/>
      <c r="LEF67" s="110"/>
      <c r="LEG67" s="110"/>
      <c r="LEH67" s="110"/>
      <c r="LEI67" s="110"/>
      <c r="LEJ67" s="110"/>
      <c r="LEK67" s="110"/>
      <c r="LEL67" s="110"/>
      <c r="LEM67" s="110"/>
      <c r="LEN67" s="110"/>
      <c r="LEO67" s="110"/>
      <c r="LEP67" s="110"/>
      <c r="LEQ67" s="110"/>
      <c r="LER67" s="110"/>
      <c r="LES67" s="110"/>
      <c r="LET67" s="110"/>
      <c r="LEU67" s="110"/>
      <c r="LEV67" s="110"/>
      <c r="LEW67" s="110"/>
      <c r="LEX67" s="110"/>
      <c r="LEY67" s="110"/>
      <c r="LEZ67" s="110"/>
      <c r="LFA67" s="110"/>
      <c r="LFB67" s="110"/>
      <c r="LFC67" s="110"/>
      <c r="LFD67" s="110"/>
      <c r="LFE67" s="110"/>
      <c r="LFF67" s="110"/>
      <c r="LFG67" s="110"/>
      <c r="LFH67" s="110"/>
      <c r="LFI67" s="110"/>
      <c r="LFJ67" s="110"/>
      <c r="LFK67" s="110"/>
      <c r="LFL67" s="110"/>
      <c r="LFM67" s="110"/>
      <c r="LFN67" s="110"/>
      <c r="LFO67" s="110"/>
      <c r="LFP67" s="110"/>
      <c r="LFQ67" s="110"/>
      <c r="LFR67" s="110"/>
      <c r="LFS67" s="110"/>
      <c r="LFT67" s="110"/>
      <c r="LFU67" s="110"/>
      <c r="LFV67" s="110"/>
      <c r="LFW67" s="110"/>
      <c r="LFX67" s="110"/>
      <c r="LFY67" s="110"/>
      <c r="LFZ67" s="110"/>
      <c r="LGA67" s="110"/>
      <c r="LGB67" s="110"/>
      <c r="LGC67" s="110"/>
      <c r="LGD67" s="110"/>
      <c r="LGE67" s="110"/>
      <c r="LGF67" s="110"/>
      <c r="LGG67" s="110"/>
      <c r="LGH67" s="110"/>
      <c r="LGI67" s="110"/>
      <c r="LGJ67" s="110"/>
      <c r="LGK67" s="110"/>
      <c r="LGL67" s="110"/>
      <c r="LGM67" s="110"/>
      <c r="LGN67" s="110"/>
      <c r="LGO67" s="110"/>
      <c r="LGP67" s="110"/>
      <c r="LGQ67" s="110"/>
      <c r="LGR67" s="110"/>
      <c r="LGS67" s="110"/>
      <c r="LGT67" s="110"/>
      <c r="LGU67" s="110"/>
      <c r="LGV67" s="110"/>
      <c r="LGW67" s="110"/>
      <c r="LGX67" s="110"/>
      <c r="LGY67" s="110"/>
      <c r="LGZ67" s="110"/>
      <c r="LHA67" s="110"/>
      <c r="LHB67" s="110"/>
      <c r="LHC67" s="110"/>
      <c r="LHD67" s="110"/>
      <c r="LHE67" s="110"/>
      <c r="LHF67" s="110"/>
      <c r="LHG67" s="110"/>
      <c r="LHH67" s="110"/>
      <c r="LHI67" s="110"/>
      <c r="LHJ67" s="110"/>
      <c r="LHK67" s="110"/>
      <c r="LHL67" s="110"/>
      <c r="LHM67" s="110"/>
      <c r="LHN67" s="110"/>
      <c r="LHO67" s="110"/>
      <c r="LHP67" s="110"/>
      <c r="LHQ67" s="110"/>
      <c r="LHR67" s="110"/>
      <c r="LHS67" s="110"/>
      <c r="LHT67" s="110"/>
      <c r="LHU67" s="110"/>
      <c r="LHV67" s="110"/>
      <c r="LHW67" s="110"/>
      <c r="LHX67" s="110"/>
      <c r="LHY67" s="110"/>
      <c r="LHZ67" s="110"/>
      <c r="LIA67" s="110"/>
      <c r="LIB67" s="110"/>
      <c r="LIC67" s="110"/>
      <c r="LID67" s="110"/>
      <c r="LIE67" s="110"/>
      <c r="LIF67" s="110"/>
      <c r="LIG67" s="110"/>
      <c r="LIH67" s="110"/>
      <c r="LII67" s="110"/>
      <c r="LIJ67" s="110"/>
      <c r="LIK67" s="110"/>
      <c r="LIL67" s="110"/>
      <c r="LIM67" s="110"/>
      <c r="LIN67" s="110"/>
      <c r="LIO67" s="110"/>
      <c r="LIP67" s="110"/>
      <c r="LIQ67" s="110"/>
      <c r="LIR67" s="110"/>
      <c r="LIS67" s="110"/>
      <c r="LIT67" s="110"/>
      <c r="LIU67" s="110"/>
      <c r="LIV67" s="110"/>
      <c r="LIW67" s="110"/>
      <c r="LIX67" s="110"/>
      <c r="LIY67" s="110"/>
      <c r="LIZ67" s="110"/>
      <c r="LJA67" s="110"/>
      <c r="LJB67" s="110"/>
      <c r="LJC67" s="110"/>
      <c r="LJD67" s="110"/>
      <c r="LJE67" s="110"/>
      <c r="LJF67" s="110"/>
      <c r="LJG67" s="110"/>
      <c r="LJH67" s="110"/>
      <c r="LJI67" s="110"/>
      <c r="LJJ67" s="110"/>
      <c r="LJK67" s="110"/>
      <c r="LJL67" s="110"/>
      <c r="LJM67" s="110"/>
      <c r="LJN67" s="110"/>
      <c r="LJO67" s="110"/>
      <c r="LJP67" s="110"/>
      <c r="LJQ67" s="110"/>
      <c r="LJR67" s="110"/>
      <c r="LJS67" s="110"/>
      <c r="LJT67" s="110"/>
      <c r="LJU67" s="110"/>
      <c r="LJV67" s="110"/>
      <c r="LJW67" s="110"/>
      <c r="LJX67" s="110"/>
      <c r="LJY67" s="110"/>
      <c r="LJZ67" s="110"/>
      <c r="LKA67" s="110"/>
      <c r="LKB67" s="110"/>
      <c r="LKC67" s="110"/>
      <c r="LKD67" s="110"/>
      <c r="LKE67" s="110"/>
      <c r="LKF67" s="110"/>
      <c r="LKG67" s="110"/>
      <c r="LKH67" s="110"/>
      <c r="LKI67" s="110"/>
      <c r="LKJ67" s="110"/>
      <c r="LKK67" s="110"/>
      <c r="LKL67" s="110"/>
      <c r="LKM67" s="110"/>
      <c r="LKN67" s="110"/>
      <c r="LKO67" s="110"/>
      <c r="LKP67" s="110"/>
      <c r="LKQ67" s="110"/>
      <c r="LKR67" s="110"/>
      <c r="LKS67" s="110"/>
      <c r="LKT67" s="110"/>
      <c r="LKU67" s="110"/>
      <c r="LKV67" s="110"/>
      <c r="LKW67" s="110"/>
      <c r="LKX67" s="110"/>
      <c r="LKY67" s="110"/>
      <c r="LKZ67" s="110"/>
      <c r="LLA67" s="110"/>
      <c r="LLB67" s="110"/>
      <c r="LLC67" s="110"/>
      <c r="LLD67" s="110"/>
      <c r="LLE67" s="110"/>
      <c r="LLF67" s="110"/>
      <c r="LLG67" s="110"/>
      <c r="LLH67" s="110"/>
      <c r="LLI67" s="110"/>
      <c r="LLJ67" s="110"/>
      <c r="LLK67" s="110"/>
      <c r="LLL67" s="110"/>
      <c r="LLM67" s="110"/>
      <c r="LLN67" s="110"/>
      <c r="LLO67" s="110"/>
      <c r="LLP67" s="110"/>
      <c r="LLQ67" s="110"/>
      <c r="LLR67" s="110"/>
      <c r="LLS67" s="110"/>
      <c r="LLT67" s="110"/>
      <c r="LLU67" s="110"/>
      <c r="LLV67" s="110"/>
      <c r="LLW67" s="110"/>
      <c r="LLX67" s="110"/>
      <c r="LLY67" s="110"/>
      <c r="LLZ67" s="110"/>
      <c r="LMA67" s="110"/>
      <c r="LMB67" s="110"/>
      <c r="LMC67" s="110"/>
      <c r="LMD67" s="110"/>
      <c r="LME67" s="110"/>
      <c r="LMF67" s="110"/>
      <c r="LMG67" s="110"/>
      <c r="LMH67" s="110"/>
      <c r="LMI67" s="110"/>
      <c r="LMJ67" s="110"/>
      <c r="LMK67" s="110"/>
      <c r="LML67" s="110"/>
      <c r="LMM67" s="110"/>
      <c r="LMN67" s="110"/>
      <c r="LMO67" s="110"/>
      <c r="LMP67" s="110"/>
      <c r="LMQ67" s="110"/>
      <c r="LMR67" s="110"/>
      <c r="LMS67" s="110"/>
      <c r="LMT67" s="110"/>
      <c r="LMU67" s="110"/>
      <c r="LMV67" s="110"/>
      <c r="LMW67" s="110"/>
      <c r="LMX67" s="110"/>
      <c r="LMY67" s="110"/>
      <c r="LMZ67" s="110"/>
      <c r="LNA67" s="110"/>
      <c r="LNB67" s="110"/>
      <c r="LNC67" s="110"/>
      <c r="LND67" s="110"/>
      <c r="LNE67" s="110"/>
      <c r="LNF67" s="110"/>
      <c r="LNG67" s="110"/>
      <c r="LNH67" s="110"/>
      <c r="LNI67" s="110"/>
      <c r="LNJ67" s="110"/>
      <c r="LNK67" s="110"/>
      <c r="LNL67" s="110"/>
      <c r="LNM67" s="110"/>
      <c r="LNN67" s="110"/>
      <c r="LNO67" s="110"/>
      <c r="LNP67" s="110"/>
      <c r="LNQ67" s="110"/>
      <c r="LNR67" s="110"/>
      <c r="LNS67" s="110"/>
      <c r="LNT67" s="110"/>
      <c r="LNU67" s="110"/>
      <c r="LNV67" s="110"/>
      <c r="LNW67" s="110"/>
      <c r="LNX67" s="110"/>
      <c r="LNY67" s="110"/>
      <c r="LNZ67" s="110"/>
      <c r="LOA67" s="110"/>
      <c r="LOB67" s="110"/>
      <c r="LOC67" s="110"/>
      <c r="LOD67" s="110"/>
      <c r="LOE67" s="110"/>
      <c r="LOF67" s="110"/>
      <c r="LOG67" s="110"/>
      <c r="LOH67" s="110"/>
      <c r="LOI67" s="110"/>
      <c r="LOJ67" s="110"/>
      <c r="LOK67" s="110"/>
      <c r="LOL67" s="110"/>
      <c r="LOM67" s="110"/>
      <c r="LON67" s="110"/>
      <c r="LOO67" s="110"/>
      <c r="LOP67" s="110"/>
      <c r="LOQ67" s="110"/>
      <c r="LOR67" s="110"/>
      <c r="LOS67" s="110"/>
      <c r="LOT67" s="110"/>
      <c r="LOU67" s="110"/>
      <c r="LOV67" s="110"/>
      <c r="LOW67" s="110"/>
      <c r="LOX67" s="110"/>
      <c r="LOY67" s="110"/>
      <c r="LOZ67" s="110"/>
      <c r="LPA67" s="110"/>
      <c r="LPB67" s="110"/>
      <c r="LPC67" s="110"/>
      <c r="LPD67" s="110"/>
      <c r="LPE67" s="110"/>
      <c r="LPF67" s="110"/>
      <c r="LPG67" s="110"/>
      <c r="LPH67" s="110"/>
      <c r="LPI67" s="110"/>
      <c r="LPJ67" s="110"/>
      <c r="LPK67" s="110"/>
      <c r="LPL67" s="110"/>
      <c r="LPM67" s="110"/>
      <c r="LPN67" s="110"/>
      <c r="LPO67" s="110"/>
      <c r="LPP67" s="110"/>
      <c r="LPQ67" s="110"/>
      <c r="LPR67" s="110"/>
      <c r="LPS67" s="110"/>
      <c r="LPT67" s="110"/>
      <c r="LPU67" s="110"/>
      <c r="LPV67" s="110"/>
      <c r="LPW67" s="110"/>
      <c r="LPX67" s="110"/>
      <c r="LPY67" s="110"/>
      <c r="LPZ67" s="110"/>
      <c r="LQA67" s="110"/>
      <c r="LQB67" s="110"/>
      <c r="LQC67" s="110"/>
      <c r="LQD67" s="110"/>
      <c r="LQE67" s="110"/>
      <c r="LQF67" s="110"/>
      <c r="LQG67" s="110"/>
      <c r="LQH67" s="110"/>
      <c r="LQI67" s="110"/>
      <c r="LQJ67" s="110"/>
      <c r="LQK67" s="110"/>
      <c r="LQL67" s="110"/>
      <c r="LQM67" s="110"/>
      <c r="LQN67" s="110"/>
      <c r="LQO67" s="110"/>
      <c r="LQP67" s="110"/>
      <c r="LQQ67" s="110"/>
      <c r="LQR67" s="110"/>
      <c r="LQS67" s="110"/>
      <c r="LQT67" s="110"/>
      <c r="LQU67" s="110"/>
      <c r="LQV67" s="110"/>
      <c r="LQW67" s="110"/>
      <c r="LQX67" s="110"/>
      <c r="LQY67" s="110"/>
      <c r="LQZ67" s="110"/>
      <c r="LRA67" s="110"/>
      <c r="LRB67" s="110"/>
      <c r="LRC67" s="110"/>
      <c r="LRD67" s="110"/>
      <c r="LRE67" s="110"/>
      <c r="LRF67" s="110"/>
      <c r="LRG67" s="110"/>
      <c r="LRH67" s="110"/>
      <c r="LRI67" s="110"/>
      <c r="LRJ67" s="110"/>
      <c r="LRK67" s="110"/>
      <c r="LRL67" s="110"/>
      <c r="LRM67" s="110"/>
      <c r="LRN67" s="110"/>
      <c r="LRO67" s="110"/>
      <c r="LRP67" s="110"/>
      <c r="LRQ67" s="110"/>
      <c r="LRR67" s="110"/>
      <c r="LRS67" s="110"/>
      <c r="LRT67" s="110"/>
      <c r="LRU67" s="110"/>
      <c r="LRV67" s="110"/>
      <c r="LRW67" s="110"/>
      <c r="LRX67" s="110"/>
      <c r="LRY67" s="110"/>
      <c r="LRZ67" s="110"/>
      <c r="LSA67" s="110"/>
      <c r="LSB67" s="110"/>
      <c r="LSC67" s="110"/>
      <c r="LSD67" s="110"/>
      <c r="LSE67" s="110"/>
      <c r="LSF67" s="110"/>
      <c r="LSG67" s="110"/>
      <c r="LSH67" s="110"/>
      <c r="LSI67" s="110"/>
      <c r="LSJ67" s="110"/>
      <c r="LSK67" s="110"/>
      <c r="LSL67" s="110"/>
      <c r="LSM67" s="110"/>
      <c r="LSN67" s="110"/>
      <c r="LSO67" s="110"/>
      <c r="LSP67" s="110"/>
      <c r="LSQ67" s="110"/>
      <c r="LSR67" s="110"/>
      <c r="LSS67" s="110"/>
      <c r="LST67" s="110"/>
      <c r="LSU67" s="110"/>
      <c r="LSV67" s="110"/>
      <c r="LSW67" s="110"/>
      <c r="LSX67" s="110"/>
      <c r="LSY67" s="110"/>
      <c r="LSZ67" s="110"/>
      <c r="LTA67" s="110"/>
      <c r="LTB67" s="110"/>
      <c r="LTC67" s="110"/>
      <c r="LTD67" s="110"/>
      <c r="LTE67" s="110"/>
      <c r="LTF67" s="110"/>
      <c r="LTG67" s="110"/>
      <c r="LTH67" s="110"/>
      <c r="LTI67" s="110"/>
      <c r="LTJ67" s="110"/>
      <c r="LTK67" s="110"/>
      <c r="LTL67" s="110"/>
      <c r="LTM67" s="110"/>
      <c r="LTN67" s="110"/>
      <c r="LTO67" s="110"/>
      <c r="LTP67" s="110"/>
      <c r="LTQ67" s="110"/>
      <c r="LTR67" s="110"/>
      <c r="LTS67" s="110"/>
      <c r="LTT67" s="110"/>
      <c r="LTU67" s="110"/>
      <c r="LTV67" s="110"/>
      <c r="LTW67" s="110"/>
      <c r="LTX67" s="110"/>
      <c r="LTY67" s="110"/>
      <c r="LTZ67" s="110"/>
      <c r="LUA67" s="110"/>
      <c r="LUB67" s="110"/>
      <c r="LUC67" s="110"/>
      <c r="LUD67" s="110"/>
      <c r="LUE67" s="110"/>
      <c r="LUF67" s="110"/>
      <c r="LUG67" s="110"/>
      <c r="LUH67" s="110"/>
      <c r="LUI67" s="110"/>
      <c r="LUJ67" s="110"/>
      <c r="LUK67" s="110"/>
      <c r="LUL67" s="110"/>
      <c r="LUM67" s="110"/>
      <c r="LUN67" s="110"/>
      <c r="LUO67" s="110"/>
      <c r="LUP67" s="110"/>
      <c r="LUQ67" s="110"/>
      <c r="LUR67" s="110"/>
      <c r="LUS67" s="110"/>
      <c r="LUT67" s="110"/>
      <c r="LUU67" s="110"/>
      <c r="LUV67" s="110"/>
      <c r="LUW67" s="110"/>
      <c r="LUX67" s="110"/>
      <c r="LUY67" s="110"/>
      <c r="LUZ67" s="110"/>
      <c r="LVA67" s="110"/>
      <c r="LVB67" s="110"/>
      <c r="LVC67" s="110"/>
      <c r="LVD67" s="110"/>
      <c r="LVE67" s="110"/>
      <c r="LVF67" s="110"/>
      <c r="LVG67" s="110"/>
      <c r="LVH67" s="110"/>
      <c r="LVI67" s="110"/>
      <c r="LVJ67" s="110"/>
      <c r="LVK67" s="110"/>
      <c r="LVL67" s="110"/>
      <c r="LVM67" s="110"/>
      <c r="LVN67" s="110"/>
      <c r="LVO67" s="110"/>
      <c r="LVP67" s="110"/>
      <c r="LVQ67" s="110"/>
      <c r="LVR67" s="110"/>
      <c r="LVS67" s="110"/>
      <c r="LVT67" s="110"/>
      <c r="LVU67" s="110"/>
      <c r="LVV67" s="110"/>
      <c r="LVW67" s="110"/>
      <c r="LVX67" s="110"/>
      <c r="LVY67" s="110"/>
      <c r="LVZ67" s="110"/>
      <c r="LWA67" s="110"/>
      <c r="LWB67" s="110"/>
      <c r="LWC67" s="110"/>
      <c r="LWD67" s="110"/>
      <c r="LWE67" s="110"/>
      <c r="LWF67" s="110"/>
      <c r="LWG67" s="110"/>
      <c r="LWH67" s="110"/>
      <c r="LWI67" s="110"/>
      <c r="LWJ67" s="110"/>
      <c r="LWK67" s="110"/>
      <c r="LWL67" s="110"/>
      <c r="LWM67" s="110"/>
      <c r="LWN67" s="110"/>
      <c r="LWO67" s="110"/>
      <c r="LWP67" s="110"/>
      <c r="LWQ67" s="110"/>
      <c r="LWR67" s="110"/>
      <c r="LWS67" s="110"/>
      <c r="LWT67" s="110"/>
      <c r="LWU67" s="110"/>
      <c r="LWV67" s="110"/>
      <c r="LWW67" s="110"/>
      <c r="LWX67" s="110"/>
      <c r="LWY67" s="110"/>
      <c r="LWZ67" s="110"/>
      <c r="LXA67" s="110"/>
      <c r="LXB67" s="110"/>
      <c r="LXC67" s="110"/>
      <c r="LXD67" s="110"/>
      <c r="LXE67" s="110"/>
      <c r="LXF67" s="110"/>
      <c r="LXG67" s="110"/>
      <c r="LXH67" s="110"/>
      <c r="LXI67" s="110"/>
      <c r="LXJ67" s="110"/>
      <c r="LXK67" s="110"/>
      <c r="LXL67" s="110"/>
      <c r="LXM67" s="110"/>
      <c r="LXN67" s="110"/>
      <c r="LXO67" s="110"/>
      <c r="LXP67" s="110"/>
      <c r="LXQ67" s="110"/>
      <c r="LXR67" s="110"/>
      <c r="LXS67" s="110"/>
      <c r="LXT67" s="110"/>
      <c r="LXU67" s="110"/>
      <c r="LXV67" s="110"/>
      <c r="LXW67" s="110"/>
      <c r="LXX67" s="110"/>
      <c r="LXY67" s="110"/>
      <c r="LXZ67" s="110"/>
      <c r="LYA67" s="110"/>
      <c r="LYB67" s="110"/>
      <c r="LYC67" s="110"/>
      <c r="LYD67" s="110"/>
      <c r="LYE67" s="110"/>
      <c r="LYF67" s="110"/>
      <c r="LYG67" s="110"/>
      <c r="LYH67" s="110"/>
      <c r="LYI67" s="110"/>
      <c r="LYJ67" s="110"/>
      <c r="LYK67" s="110"/>
      <c r="LYL67" s="110"/>
      <c r="LYM67" s="110"/>
      <c r="LYN67" s="110"/>
      <c r="LYO67" s="110"/>
      <c r="LYP67" s="110"/>
      <c r="LYQ67" s="110"/>
      <c r="LYR67" s="110"/>
      <c r="LYS67" s="110"/>
      <c r="LYT67" s="110"/>
      <c r="LYU67" s="110"/>
      <c r="LYV67" s="110"/>
      <c r="LYW67" s="110"/>
      <c r="LYX67" s="110"/>
      <c r="LYY67" s="110"/>
      <c r="LYZ67" s="110"/>
      <c r="LZA67" s="110"/>
      <c r="LZB67" s="110"/>
      <c r="LZC67" s="110"/>
      <c r="LZD67" s="110"/>
      <c r="LZE67" s="110"/>
      <c r="LZF67" s="110"/>
      <c r="LZG67" s="110"/>
      <c r="LZH67" s="110"/>
      <c r="LZI67" s="110"/>
      <c r="LZJ67" s="110"/>
      <c r="LZK67" s="110"/>
      <c r="LZL67" s="110"/>
      <c r="LZM67" s="110"/>
      <c r="LZN67" s="110"/>
      <c r="LZO67" s="110"/>
      <c r="LZP67" s="110"/>
      <c r="LZQ67" s="110"/>
      <c r="LZR67" s="110"/>
      <c r="LZS67" s="110"/>
      <c r="LZT67" s="110"/>
      <c r="LZU67" s="110"/>
      <c r="LZV67" s="110"/>
      <c r="LZW67" s="110"/>
      <c r="LZX67" s="110"/>
      <c r="LZY67" s="110"/>
      <c r="LZZ67" s="110"/>
      <c r="MAA67" s="110"/>
      <c r="MAB67" s="110"/>
      <c r="MAC67" s="110"/>
      <c r="MAD67" s="110"/>
      <c r="MAE67" s="110"/>
      <c r="MAF67" s="110"/>
      <c r="MAG67" s="110"/>
      <c r="MAH67" s="110"/>
      <c r="MAI67" s="110"/>
      <c r="MAJ67" s="110"/>
      <c r="MAK67" s="110"/>
      <c r="MAL67" s="110"/>
      <c r="MAM67" s="110"/>
      <c r="MAN67" s="110"/>
      <c r="MAO67" s="110"/>
      <c r="MAP67" s="110"/>
      <c r="MAQ67" s="110"/>
      <c r="MAR67" s="110"/>
      <c r="MAS67" s="110"/>
      <c r="MAT67" s="110"/>
      <c r="MAU67" s="110"/>
      <c r="MAV67" s="110"/>
      <c r="MAW67" s="110"/>
      <c r="MAX67" s="110"/>
      <c r="MAY67" s="110"/>
      <c r="MAZ67" s="110"/>
      <c r="MBA67" s="110"/>
      <c r="MBB67" s="110"/>
      <c r="MBC67" s="110"/>
      <c r="MBD67" s="110"/>
      <c r="MBE67" s="110"/>
      <c r="MBF67" s="110"/>
      <c r="MBG67" s="110"/>
      <c r="MBH67" s="110"/>
      <c r="MBI67" s="110"/>
      <c r="MBJ67" s="110"/>
      <c r="MBK67" s="110"/>
      <c r="MBL67" s="110"/>
      <c r="MBM67" s="110"/>
      <c r="MBN67" s="110"/>
      <c r="MBO67" s="110"/>
      <c r="MBP67" s="110"/>
      <c r="MBQ67" s="110"/>
      <c r="MBR67" s="110"/>
      <c r="MBS67" s="110"/>
      <c r="MBT67" s="110"/>
      <c r="MBU67" s="110"/>
      <c r="MBV67" s="110"/>
      <c r="MBW67" s="110"/>
      <c r="MBX67" s="110"/>
      <c r="MBY67" s="110"/>
      <c r="MBZ67" s="110"/>
      <c r="MCA67" s="110"/>
      <c r="MCB67" s="110"/>
      <c r="MCC67" s="110"/>
      <c r="MCD67" s="110"/>
      <c r="MCE67" s="110"/>
      <c r="MCF67" s="110"/>
      <c r="MCG67" s="110"/>
      <c r="MCH67" s="110"/>
      <c r="MCI67" s="110"/>
      <c r="MCJ67" s="110"/>
      <c r="MCK67" s="110"/>
      <c r="MCL67" s="110"/>
      <c r="MCM67" s="110"/>
      <c r="MCN67" s="110"/>
      <c r="MCO67" s="110"/>
      <c r="MCP67" s="110"/>
      <c r="MCQ67" s="110"/>
      <c r="MCR67" s="110"/>
      <c r="MCS67" s="110"/>
      <c r="MCT67" s="110"/>
      <c r="MCU67" s="110"/>
      <c r="MCV67" s="110"/>
      <c r="MCW67" s="110"/>
      <c r="MCX67" s="110"/>
      <c r="MCY67" s="110"/>
      <c r="MCZ67" s="110"/>
      <c r="MDA67" s="110"/>
      <c r="MDB67" s="110"/>
      <c r="MDC67" s="110"/>
      <c r="MDD67" s="110"/>
      <c r="MDE67" s="110"/>
      <c r="MDF67" s="110"/>
      <c r="MDG67" s="110"/>
      <c r="MDH67" s="110"/>
      <c r="MDI67" s="110"/>
      <c r="MDJ67" s="110"/>
      <c r="MDK67" s="110"/>
      <c r="MDL67" s="110"/>
      <c r="MDM67" s="110"/>
      <c r="MDN67" s="110"/>
      <c r="MDO67" s="110"/>
      <c r="MDP67" s="110"/>
      <c r="MDQ67" s="110"/>
      <c r="MDR67" s="110"/>
      <c r="MDS67" s="110"/>
      <c r="MDT67" s="110"/>
      <c r="MDU67" s="110"/>
      <c r="MDV67" s="110"/>
      <c r="MDW67" s="110"/>
      <c r="MDX67" s="110"/>
      <c r="MDY67" s="110"/>
      <c r="MDZ67" s="110"/>
      <c r="MEA67" s="110"/>
      <c r="MEB67" s="110"/>
      <c r="MEC67" s="110"/>
      <c r="MED67" s="110"/>
      <c r="MEE67" s="110"/>
      <c r="MEF67" s="110"/>
      <c r="MEG67" s="110"/>
      <c r="MEH67" s="110"/>
      <c r="MEI67" s="110"/>
      <c r="MEJ67" s="110"/>
      <c r="MEK67" s="110"/>
      <c r="MEL67" s="110"/>
      <c r="MEM67" s="110"/>
      <c r="MEN67" s="110"/>
      <c r="MEO67" s="110"/>
      <c r="MEP67" s="110"/>
      <c r="MEQ67" s="110"/>
      <c r="MER67" s="110"/>
      <c r="MES67" s="110"/>
      <c r="MET67" s="110"/>
      <c r="MEU67" s="110"/>
      <c r="MEV67" s="110"/>
      <c r="MEW67" s="110"/>
      <c r="MEX67" s="110"/>
      <c r="MEY67" s="110"/>
      <c r="MEZ67" s="110"/>
      <c r="MFA67" s="110"/>
      <c r="MFB67" s="110"/>
      <c r="MFC67" s="110"/>
      <c r="MFD67" s="110"/>
      <c r="MFE67" s="110"/>
      <c r="MFF67" s="110"/>
      <c r="MFG67" s="110"/>
      <c r="MFH67" s="110"/>
      <c r="MFI67" s="110"/>
      <c r="MFJ67" s="110"/>
      <c r="MFK67" s="110"/>
      <c r="MFL67" s="110"/>
      <c r="MFM67" s="110"/>
      <c r="MFN67" s="110"/>
      <c r="MFO67" s="110"/>
      <c r="MFP67" s="110"/>
      <c r="MFQ67" s="110"/>
      <c r="MFR67" s="110"/>
      <c r="MFS67" s="110"/>
      <c r="MFT67" s="110"/>
      <c r="MFU67" s="110"/>
      <c r="MFV67" s="110"/>
      <c r="MFW67" s="110"/>
      <c r="MFX67" s="110"/>
      <c r="MFY67" s="110"/>
      <c r="MFZ67" s="110"/>
      <c r="MGA67" s="110"/>
      <c r="MGB67" s="110"/>
      <c r="MGC67" s="110"/>
      <c r="MGD67" s="110"/>
      <c r="MGE67" s="110"/>
      <c r="MGF67" s="110"/>
      <c r="MGG67" s="110"/>
      <c r="MGH67" s="110"/>
      <c r="MGI67" s="110"/>
      <c r="MGJ67" s="110"/>
      <c r="MGK67" s="110"/>
      <c r="MGL67" s="110"/>
      <c r="MGM67" s="110"/>
      <c r="MGN67" s="110"/>
      <c r="MGO67" s="110"/>
      <c r="MGP67" s="110"/>
      <c r="MGQ67" s="110"/>
      <c r="MGR67" s="110"/>
      <c r="MGS67" s="110"/>
      <c r="MGT67" s="110"/>
      <c r="MGU67" s="110"/>
      <c r="MGV67" s="110"/>
      <c r="MGW67" s="110"/>
      <c r="MGX67" s="110"/>
      <c r="MGY67" s="110"/>
      <c r="MGZ67" s="110"/>
      <c r="MHA67" s="110"/>
      <c r="MHB67" s="110"/>
      <c r="MHC67" s="110"/>
      <c r="MHD67" s="110"/>
      <c r="MHE67" s="110"/>
      <c r="MHF67" s="110"/>
      <c r="MHG67" s="110"/>
      <c r="MHH67" s="110"/>
      <c r="MHI67" s="110"/>
      <c r="MHJ67" s="110"/>
      <c r="MHK67" s="110"/>
      <c r="MHL67" s="110"/>
      <c r="MHM67" s="110"/>
      <c r="MHN67" s="110"/>
      <c r="MHO67" s="110"/>
      <c r="MHP67" s="110"/>
      <c r="MHQ67" s="110"/>
      <c r="MHR67" s="110"/>
      <c r="MHS67" s="110"/>
      <c r="MHT67" s="110"/>
      <c r="MHU67" s="110"/>
      <c r="MHV67" s="110"/>
      <c r="MHW67" s="110"/>
      <c r="MHX67" s="110"/>
      <c r="MHY67" s="110"/>
      <c r="MHZ67" s="110"/>
      <c r="MIA67" s="110"/>
      <c r="MIB67" s="110"/>
      <c r="MIC67" s="110"/>
      <c r="MID67" s="110"/>
      <c r="MIE67" s="110"/>
      <c r="MIF67" s="110"/>
      <c r="MIG67" s="110"/>
      <c r="MIH67" s="110"/>
      <c r="MII67" s="110"/>
      <c r="MIJ67" s="110"/>
      <c r="MIK67" s="110"/>
      <c r="MIL67" s="110"/>
      <c r="MIM67" s="110"/>
      <c r="MIN67" s="110"/>
      <c r="MIO67" s="110"/>
      <c r="MIP67" s="110"/>
      <c r="MIQ67" s="110"/>
      <c r="MIR67" s="110"/>
      <c r="MIS67" s="110"/>
      <c r="MIT67" s="110"/>
      <c r="MIU67" s="110"/>
      <c r="MIV67" s="110"/>
      <c r="MIW67" s="110"/>
      <c r="MIX67" s="110"/>
      <c r="MIY67" s="110"/>
      <c r="MIZ67" s="110"/>
      <c r="MJA67" s="110"/>
      <c r="MJB67" s="110"/>
      <c r="MJC67" s="110"/>
      <c r="MJD67" s="110"/>
      <c r="MJE67" s="110"/>
      <c r="MJF67" s="110"/>
      <c r="MJG67" s="110"/>
      <c r="MJH67" s="110"/>
      <c r="MJI67" s="110"/>
      <c r="MJJ67" s="110"/>
      <c r="MJK67" s="110"/>
      <c r="MJL67" s="110"/>
      <c r="MJM67" s="110"/>
      <c r="MJN67" s="110"/>
      <c r="MJO67" s="110"/>
      <c r="MJP67" s="110"/>
      <c r="MJQ67" s="110"/>
      <c r="MJR67" s="110"/>
      <c r="MJS67" s="110"/>
      <c r="MJT67" s="110"/>
      <c r="MJU67" s="110"/>
      <c r="MJV67" s="110"/>
      <c r="MJW67" s="110"/>
      <c r="MJX67" s="110"/>
      <c r="MJY67" s="110"/>
      <c r="MJZ67" s="110"/>
      <c r="MKA67" s="110"/>
      <c r="MKB67" s="110"/>
      <c r="MKC67" s="110"/>
      <c r="MKD67" s="110"/>
      <c r="MKE67" s="110"/>
      <c r="MKF67" s="110"/>
      <c r="MKG67" s="110"/>
      <c r="MKH67" s="110"/>
      <c r="MKI67" s="110"/>
      <c r="MKJ67" s="110"/>
      <c r="MKK67" s="110"/>
      <c r="MKL67" s="110"/>
      <c r="MKM67" s="110"/>
      <c r="MKN67" s="110"/>
      <c r="MKO67" s="110"/>
      <c r="MKP67" s="110"/>
      <c r="MKQ67" s="110"/>
      <c r="MKR67" s="110"/>
      <c r="MKS67" s="110"/>
      <c r="MKT67" s="110"/>
      <c r="MKU67" s="110"/>
      <c r="MKV67" s="110"/>
      <c r="MKW67" s="110"/>
      <c r="MKX67" s="110"/>
      <c r="MKY67" s="110"/>
      <c r="MKZ67" s="110"/>
      <c r="MLA67" s="110"/>
      <c r="MLB67" s="110"/>
      <c r="MLC67" s="110"/>
      <c r="MLD67" s="110"/>
      <c r="MLE67" s="110"/>
      <c r="MLF67" s="110"/>
      <c r="MLG67" s="110"/>
      <c r="MLH67" s="110"/>
      <c r="MLI67" s="110"/>
      <c r="MLJ67" s="110"/>
      <c r="MLK67" s="110"/>
      <c r="MLL67" s="110"/>
      <c r="MLM67" s="110"/>
      <c r="MLN67" s="110"/>
      <c r="MLO67" s="110"/>
      <c r="MLP67" s="110"/>
      <c r="MLQ67" s="110"/>
      <c r="MLR67" s="110"/>
      <c r="MLS67" s="110"/>
      <c r="MLT67" s="110"/>
      <c r="MLU67" s="110"/>
      <c r="MLV67" s="110"/>
      <c r="MLW67" s="110"/>
      <c r="MLX67" s="110"/>
      <c r="MLY67" s="110"/>
      <c r="MLZ67" s="110"/>
      <c r="MMA67" s="110"/>
      <c r="MMB67" s="110"/>
      <c r="MMC67" s="110"/>
      <c r="MMD67" s="110"/>
      <c r="MME67" s="110"/>
      <c r="MMF67" s="110"/>
      <c r="MMG67" s="110"/>
      <c r="MMH67" s="110"/>
      <c r="MMI67" s="110"/>
      <c r="MMJ67" s="110"/>
      <c r="MMK67" s="110"/>
      <c r="MML67" s="110"/>
      <c r="MMM67" s="110"/>
      <c r="MMN67" s="110"/>
      <c r="MMO67" s="110"/>
      <c r="MMP67" s="110"/>
      <c r="MMQ67" s="110"/>
      <c r="MMR67" s="110"/>
      <c r="MMS67" s="110"/>
      <c r="MMT67" s="110"/>
      <c r="MMU67" s="110"/>
      <c r="MMV67" s="110"/>
      <c r="MMW67" s="110"/>
      <c r="MMX67" s="110"/>
      <c r="MMY67" s="110"/>
      <c r="MMZ67" s="110"/>
      <c r="MNA67" s="110"/>
      <c r="MNB67" s="110"/>
      <c r="MNC67" s="110"/>
      <c r="MND67" s="110"/>
      <c r="MNE67" s="110"/>
      <c r="MNF67" s="110"/>
      <c r="MNG67" s="110"/>
      <c r="MNH67" s="110"/>
      <c r="MNI67" s="110"/>
      <c r="MNJ67" s="110"/>
      <c r="MNK67" s="110"/>
      <c r="MNL67" s="110"/>
      <c r="MNM67" s="110"/>
      <c r="MNN67" s="110"/>
      <c r="MNO67" s="110"/>
      <c r="MNP67" s="110"/>
      <c r="MNQ67" s="110"/>
      <c r="MNR67" s="110"/>
      <c r="MNS67" s="110"/>
      <c r="MNT67" s="110"/>
      <c r="MNU67" s="110"/>
      <c r="MNV67" s="110"/>
      <c r="MNW67" s="110"/>
      <c r="MNX67" s="110"/>
      <c r="MNY67" s="110"/>
      <c r="MNZ67" s="110"/>
      <c r="MOA67" s="110"/>
      <c r="MOB67" s="110"/>
      <c r="MOC67" s="110"/>
      <c r="MOD67" s="110"/>
      <c r="MOE67" s="110"/>
      <c r="MOF67" s="110"/>
      <c r="MOG67" s="110"/>
      <c r="MOH67" s="110"/>
      <c r="MOI67" s="110"/>
      <c r="MOJ67" s="110"/>
      <c r="MOK67" s="110"/>
      <c r="MOL67" s="110"/>
      <c r="MOM67" s="110"/>
      <c r="MON67" s="110"/>
      <c r="MOO67" s="110"/>
      <c r="MOP67" s="110"/>
      <c r="MOQ67" s="110"/>
      <c r="MOR67" s="110"/>
      <c r="MOS67" s="110"/>
      <c r="MOT67" s="110"/>
      <c r="MOU67" s="110"/>
      <c r="MOV67" s="110"/>
      <c r="MOW67" s="110"/>
      <c r="MOX67" s="110"/>
      <c r="MOY67" s="110"/>
      <c r="MOZ67" s="110"/>
      <c r="MPA67" s="110"/>
      <c r="MPB67" s="110"/>
      <c r="MPC67" s="110"/>
      <c r="MPD67" s="110"/>
      <c r="MPE67" s="110"/>
      <c r="MPF67" s="110"/>
      <c r="MPG67" s="110"/>
      <c r="MPH67" s="110"/>
      <c r="MPI67" s="110"/>
      <c r="MPJ67" s="110"/>
      <c r="MPK67" s="110"/>
      <c r="MPL67" s="110"/>
      <c r="MPM67" s="110"/>
      <c r="MPN67" s="110"/>
      <c r="MPO67" s="110"/>
      <c r="MPP67" s="110"/>
      <c r="MPQ67" s="110"/>
      <c r="MPR67" s="110"/>
      <c r="MPS67" s="110"/>
      <c r="MPT67" s="110"/>
      <c r="MPU67" s="110"/>
      <c r="MPV67" s="110"/>
      <c r="MPW67" s="110"/>
      <c r="MPX67" s="110"/>
      <c r="MPY67" s="110"/>
      <c r="MPZ67" s="110"/>
      <c r="MQA67" s="110"/>
      <c r="MQB67" s="110"/>
      <c r="MQC67" s="110"/>
      <c r="MQD67" s="110"/>
      <c r="MQE67" s="110"/>
      <c r="MQF67" s="110"/>
      <c r="MQG67" s="110"/>
      <c r="MQH67" s="110"/>
      <c r="MQI67" s="110"/>
      <c r="MQJ67" s="110"/>
      <c r="MQK67" s="110"/>
      <c r="MQL67" s="110"/>
      <c r="MQM67" s="110"/>
      <c r="MQN67" s="110"/>
      <c r="MQO67" s="110"/>
      <c r="MQP67" s="110"/>
      <c r="MQQ67" s="110"/>
      <c r="MQR67" s="110"/>
      <c r="MQS67" s="110"/>
      <c r="MQT67" s="110"/>
      <c r="MQU67" s="110"/>
      <c r="MQV67" s="110"/>
      <c r="MQW67" s="110"/>
      <c r="MQX67" s="110"/>
      <c r="MQY67" s="110"/>
      <c r="MQZ67" s="110"/>
      <c r="MRA67" s="110"/>
      <c r="MRB67" s="110"/>
      <c r="MRC67" s="110"/>
      <c r="MRD67" s="110"/>
      <c r="MRE67" s="110"/>
      <c r="MRF67" s="110"/>
      <c r="MRG67" s="110"/>
      <c r="MRH67" s="110"/>
      <c r="MRI67" s="110"/>
      <c r="MRJ67" s="110"/>
      <c r="MRK67" s="110"/>
      <c r="MRL67" s="110"/>
      <c r="MRM67" s="110"/>
      <c r="MRN67" s="110"/>
      <c r="MRO67" s="110"/>
      <c r="MRP67" s="110"/>
      <c r="MRQ67" s="110"/>
      <c r="MRR67" s="110"/>
      <c r="MRS67" s="110"/>
      <c r="MRT67" s="110"/>
      <c r="MRU67" s="110"/>
      <c r="MRV67" s="110"/>
      <c r="MRW67" s="110"/>
      <c r="MRX67" s="110"/>
      <c r="MRY67" s="110"/>
      <c r="MRZ67" s="110"/>
      <c r="MSA67" s="110"/>
      <c r="MSB67" s="110"/>
      <c r="MSC67" s="110"/>
      <c r="MSD67" s="110"/>
      <c r="MSE67" s="110"/>
      <c r="MSF67" s="110"/>
      <c r="MSG67" s="110"/>
      <c r="MSH67" s="110"/>
      <c r="MSI67" s="110"/>
      <c r="MSJ67" s="110"/>
      <c r="MSK67" s="110"/>
      <c r="MSL67" s="110"/>
      <c r="MSM67" s="110"/>
      <c r="MSN67" s="110"/>
      <c r="MSO67" s="110"/>
      <c r="MSP67" s="110"/>
      <c r="MSQ67" s="110"/>
      <c r="MSR67" s="110"/>
      <c r="MSS67" s="110"/>
      <c r="MST67" s="110"/>
      <c r="MSU67" s="110"/>
      <c r="MSV67" s="110"/>
      <c r="MSW67" s="110"/>
      <c r="MSX67" s="110"/>
      <c r="MSY67" s="110"/>
      <c r="MSZ67" s="110"/>
      <c r="MTA67" s="110"/>
      <c r="MTB67" s="110"/>
      <c r="MTC67" s="110"/>
      <c r="MTD67" s="110"/>
      <c r="MTE67" s="110"/>
      <c r="MTF67" s="110"/>
      <c r="MTG67" s="110"/>
      <c r="MTH67" s="110"/>
      <c r="MTI67" s="110"/>
      <c r="MTJ67" s="110"/>
      <c r="MTK67" s="110"/>
      <c r="MTL67" s="110"/>
      <c r="MTM67" s="110"/>
      <c r="MTN67" s="110"/>
      <c r="MTO67" s="110"/>
      <c r="MTP67" s="110"/>
      <c r="MTQ67" s="110"/>
      <c r="MTR67" s="110"/>
      <c r="MTS67" s="110"/>
      <c r="MTT67" s="110"/>
      <c r="MTU67" s="110"/>
      <c r="MTV67" s="110"/>
      <c r="MTW67" s="110"/>
      <c r="MTX67" s="110"/>
      <c r="MTY67" s="110"/>
      <c r="MTZ67" s="110"/>
      <c r="MUA67" s="110"/>
      <c r="MUB67" s="110"/>
      <c r="MUC67" s="110"/>
      <c r="MUD67" s="110"/>
      <c r="MUE67" s="110"/>
      <c r="MUF67" s="110"/>
      <c r="MUG67" s="110"/>
      <c r="MUH67" s="110"/>
      <c r="MUI67" s="110"/>
      <c r="MUJ67" s="110"/>
      <c r="MUK67" s="110"/>
      <c r="MUL67" s="110"/>
      <c r="MUM67" s="110"/>
      <c r="MUN67" s="110"/>
      <c r="MUO67" s="110"/>
      <c r="MUP67" s="110"/>
      <c r="MUQ67" s="110"/>
      <c r="MUR67" s="110"/>
      <c r="MUS67" s="110"/>
      <c r="MUT67" s="110"/>
      <c r="MUU67" s="110"/>
      <c r="MUV67" s="110"/>
      <c r="MUW67" s="110"/>
      <c r="MUX67" s="110"/>
      <c r="MUY67" s="110"/>
      <c r="MUZ67" s="110"/>
      <c r="MVA67" s="110"/>
      <c r="MVB67" s="110"/>
      <c r="MVC67" s="110"/>
      <c r="MVD67" s="110"/>
      <c r="MVE67" s="110"/>
      <c r="MVF67" s="110"/>
      <c r="MVG67" s="110"/>
      <c r="MVH67" s="110"/>
      <c r="MVI67" s="110"/>
      <c r="MVJ67" s="110"/>
      <c r="MVK67" s="110"/>
      <c r="MVL67" s="110"/>
      <c r="MVM67" s="110"/>
      <c r="MVN67" s="110"/>
      <c r="MVO67" s="110"/>
      <c r="MVP67" s="110"/>
      <c r="MVQ67" s="110"/>
      <c r="MVR67" s="110"/>
      <c r="MVS67" s="110"/>
      <c r="MVT67" s="110"/>
      <c r="MVU67" s="110"/>
      <c r="MVV67" s="110"/>
      <c r="MVW67" s="110"/>
      <c r="MVX67" s="110"/>
      <c r="MVY67" s="110"/>
      <c r="MVZ67" s="110"/>
      <c r="MWA67" s="110"/>
      <c r="MWB67" s="110"/>
      <c r="MWC67" s="110"/>
      <c r="MWD67" s="110"/>
      <c r="MWE67" s="110"/>
      <c r="MWF67" s="110"/>
      <c r="MWG67" s="110"/>
      <c r="MWH67" s="110"/>
      <c r="MWI67" s="110"/>
      <c r="MWJ67" s="110"/>
      <c r="MWK67" s="110"/>
      <c r="MWL67" s="110"/>
      <c r="MWM67" s="110"/>
      <c r="MWN67" s="110"/>
      <c r="MWO67" s="110"/>
      <c r="MWP67" s="110"/>
      <c r="MWQ67" s="110"/>
      <c r="MWR67" s="110"/>
      <c r="MWS67" s="110"/>
      <c r="MWT67" s="110"/>
      <c r="MWU67" s="110"/>
      <c r="MWV67" s="110"/>
      <c r="MWW67" s="110"/>
      <c r="MWX67" s="110"/>
      <c r="MWY67" s="110"/>
      <c r="MWZ67" s="110"/>
      <c r="MXA67" s="110"/>
      <c r="MXB67" s="110"/>
      <c r="MXC67" s="110"/>
      <c r="MXD67" s="110"/>
      <c r="MXE67" s="110"/>
      <c r="MXF67" s="110"/>
      <c r="MXG67" s="110"/>
      <c r="MXH67" s="110"/>
      <c r="MXI67" s="110"/>
      <c r="MXJ67" s="110"/>
      <c r="MXK67" s="110"/>
      <c r="MXL67" s="110"/>
      <c r="MXM67" s="110"/>
      <c r="MXN67" s="110"/>
      <c r="MXO67" s="110"/>
      <c r="MXP67" s="110"/>
      <c r="MXQ67" s="110"/>
      <c r="MXR67" s="110"/>
      <c r="MXS67" s="110"/>
      <c r="MXT67" s="110"/>
      <c r="MXU67" s="110"/>
      <c r="MXV67" s="110"/>
      <c r="MXW67" s="110"/>
      <c r="MXX67" s="110"/>
      <c r="MXY67" s="110"/>
      <c r="MXZ67" s="110"/>
      <c r="MYA67" s="110"/>
      <c r="MYB67" s="110"/>
      <c r="MYC67" s="110"/>
      <c r="MYD67" s="110"/>
      <c r="MYE67" s="110"/>
      <c r="MYF67" s="110"/>
      <c r="MYG67" s="110"/>
      <c r="MYH67" s="110"/>
      <c r="MYI67" s="110"/>
      <c r="MYJ67" s="110"/>
      <c r="MYK67" s="110"/>
      <c r="MYL67" s="110"/>
      <c r="MYM67" s="110"/>
      <c r="MYN67" s="110"/>
      <c r="MYO67" s="110"/>
      <c r="MYP67" s="110"/>
      <c r="MYQ67" s="110"/>
      <c r="MYR67" s="110"/>
      <c r="MYS67" s="110"/>
      <c r="MYT67" s="110"/>
      <c r="MYU67" s="110"/>
      <c r="MYV67" s="110"/>
      <c r="MYW67" s="110"/>
      <c r="MYX67" s="110"/>
      <c r="MYY67" s="110"/>
      <c r="MYZ67" s="110"/>
      <c r="MZA67" s="110"/>
      <c r="MZB67" s="110"/>
      <c r="MZC67" s="110"/>
      <c r="MZD67" s="110"/>
      <c r="MZE67" s="110"/>
      <c r="MZF67" s="110"/>
      <c r="MZG67" s="110"/>
      <c r="MZH67" s="110"/>
      <c r="MZI67" s="110"/>
      <c r="MZJ67" s="110"/>
      <c r="MZK67" s="110"/>
      <c r="MZL67" s="110"/>
      <c r="MZM67" s="110"/>
      <c r="MZN67" s="110"/>
      <c r="MZO67" s="110"/>
      <c r="MZP67" s="110"/>
      <c r="MZQ67" s="110"/>
      <c r="MZR67" s="110"/>
      <c r="MZS67" s="110"/>
      <c r="MZT67" s="110"/>
      <c r="MZU67" s="110"/>
      <c r="MZV67" s="110"/>
      <c r="MZW67" s="110"/>
      <c r="MZX67" s="110"/>
      <c r="MZY67" s="110"/>
      <c r="MZZ67" s="110"/>
      <c r="NAA67" s="110"/>
      <c r="NAB67" s="110"/>
      <c r="NAC67" s="110"/>
      <c r="NAD67" s="110"/>
      <c r="NAE67" s="110"/>
      <c r="NAF67" s="110"/>
      <c r="NAG67" s="110"/>
      <c r="NAH67" s="110"/>
      <c r="NAI67" s="110"/>
      <c r="NAJ67" s="110"/>
      <c r="NAK67" s="110"/>
      <c r="NAL67" s="110"/>
      <c r="NAM67" s="110"/>
      <c r="NAN67" s="110"/>
      <c r="NAO67" s="110"/>
      <c r="NAP67" s="110"/>
      <c r="NAQ67" s="110"/>
      <c r="NAR67" s="110"/>
      <c r="NAS67" s="110"/>
      <c r="NAT67" s="110"/>
      <c r="NAU67" s="110"/>
      <c r="NAV67" s="110"/>
      <c r="NAW67" s="110"/>
      <c r="NAX67" s="110"/>
      <c r="NAY67" s="110"/>
      <c r="NAZ67" s="110"/>
      <c r="NBA67" s="110"/>
      <c r="NBB67" s="110"/>
      <c r="NBC67" s="110"/>
      <c r="NBD67" s="110"/>
      <c r="NBE67" s="110"/>
      <c r="NBF67" s="110"/>
      <c r="NBG67" s="110"/>
      <c r="NBH67" s="110"/>
      <c r="NBI67" s="110"/>
      <c r="NBJ67" s="110"/>
      <c r="NBK67" s="110"/>
      <c r="NBL67" s="110"/>
      <c r="NBM67" s="110"/>
      <c r="NBN67" s="110"/>
      <c r="NBO67" s="110"/>
      <c r="NBP67" s="110"/>
      <c r="NBQ67" s="110"/>
      <c r="NBR67" s="110"/>
      <c r="NBS67" s="110"/>
      <c r="NBT67" s="110"/>
      <c r="NBU67" s="110"/>
      <c r="NBV67" s="110"/>
      <c r="NBW67" s="110"/>
      <c r="NBX67" s="110"/>
      <c r="NBY67" s="110"/>
      <c r="NBZ67" s="110"/>
      <c r="NCA67" s="110"/>
      <c r="NCB67" s="110"/>
      <c r="NCC67" s="110"/>
      <c r="NCD67" s="110"/>
      <c r="NCE67" s="110"/>
      <c r="NCF67" s="110"/>
      <c r="NCG67" s="110"/>
      <c r="NCH67" s="110"/>
      <c r="NCI67" s="110"/>
      <c r="NCJ67" s="110"/>
      <c r="NCK67" s="110"/>
      <c r="NCL67" s="110"/>
      <c r="NCM67" s="110"/>
      <c r="NCN67" s="110"/>
      <c r="NCO67" s="110"/>
      <c r="NCP67" s="110"/>
      <c r="NCQ67" s="110"/>
      <c r="NCR67" s="110"/>
      <c r="NCS67" s="110"/>
      <c r="NCT67" s="110"/>
      <c r="NCU67" s="110"/>
      <c r="NCV67" s="110"/>
      <c r="NCW67" s="110"/>
      <c r="NCX67" s="110"/>
      <c r="NCY67" s="110"/>
      <c r="NCZ67" s="110"/>
      <c r="NDA67" s="110"/>
      <c r="NDB67" s="110"/>
      <c r="NDC67" s="110"/>
      <c r="NDD67" s="110"/>
      <c r="NDE67" s="110"/>
      <c r="NDF67" s="110"/>
      <c r="NDG67" s="110"/>
      <c r="NDH67" s="110"/>
      <c r="NDI67" s="110"/>
      <c r="NDJ67" s="110"/>
      <c r="NDK67" s="110"/>
      <c r="NDL67" s="110"/>
      <c r="NDM67" s="110"/>
      <c r="NDN67" s="110"/>
      <c r="NDO67" s="110"/>
      <c r="NDP67" s="110"/>
      <c r="NDQ67" s="110"/>
      <c r="NDR67" s="110"/>
      <c r="NDS67" s="110"/>
      <c r="NDT67" s="110"/>
      <c r="NDU67" s="110"/>
      <c r="NDV67" s="110"/>
      <c r="NDW67" s="110"/>
      <c r="NDX67" s="110"/>
      <c r="NDY67" s="110"/>
      <c r="NDZ67" s="110"/>
      <c r="NEA67" s="110"/>
      <c r="NEB67" s="110"/>
      <c r="NEC67" s="110"/>
      <c r="NED67" s="110"/>
      <c r="NEE67" s="110"/>
      <c r="NEF67" s="110"/>
      <c r="NEG67" s="110"/>
      <c r="NEH67" s="110"/>
      <c r="NEI67" s="110"/>
      <c r="NEJ67" s="110"/>
      <c r="NEK67" s="110"/>
      <c r="NEL67" s="110"/>
      <c r="NEM67" s="110"/>
      <c r="NEN67" s="110"/>
      <c r="NEO67" s="110"/>
      <c r="NEP67" s="110"/>
      <c r="NEQ67" s="110"/>
      <c r="NER67" s="110"/>
      <c r="NES67" s="110"/>
      <c r="NET67" s="110"/>
      <c r="NEU67" s="110"/>
      <c r="NEV67" s="110"/>
      <c r="NEW67" s="110"/>
      <c r="NEX67" s="110"/>
      <c r="NEY67" s="110"/>
      <c r="NEZ67" s="110"/>
      <c r="NFA67" s="110"/>
      <c r="NFB67" s="110"/>
      <c r="NFC67" s="110"/>
      <c r="NFD67" s="110"/>
      <c r="NFE67" s="110"/>
      <c r="NFF67" s="110"/>
      <c r="NFG67" s="110"/>
      <c r="NFH67" s="110"/>
      <c r="NFI67" s="110"/>
      <c r="NFJ67" s="110"/>
      <c r="NFK67" s="110"/>
      <c r="NFL67" s="110"/>
      <c r="NFM67" s="110"/>
      <c r="NFN67" s="110"/>
      <c r="NFO67" s="110"/>
      <c r="NFP67" s="110"/>
      <c r="NFQ67" s="110"/>
      <c r="NFR67" s="110"/>
      <c r="NFS67" s="110"/>
      <c r="NFT67" s="110"/>
      <c r="NFU67" s="110"/>
      <c r="NFV67" s="110"/>
      <c r="NFW67" s="110"/>
      <c r="NFX67" s="110"/>
      <c r="NFY67" s="110"/>
      <c r="NFZ67" s="110"/>
      <c r="NGA67" s="110"/>
      <c r="NGB67" s="110"/>
      <c r="NGC67" s="110"/>
      <c r="NGD67" s="110"/>
      <c r="NGE67" s="110"/>
      <c r="NGF67" s="110"/>
      <c r="NGG67" s="110"/>
      <c r="NGH67" s="110"/>
      <c r="NGI67" s="110"/>
      <c r="NGJ67" s="110"/>
      <c r="NGK67" s="110"/>
      <c r="NGL67" s="110"/>
      <c r="NGM67" s="110"/>
      <c r="NGN67" s="110"/>
      <c r="NGO67" s="110"/>
      <c r="NGP67" s="110"/>
      <c r="NGQ67" s="110"/>
      <c r="NGR67" s="110"/>
      <c r="NGS67" s="110"/>
      <c r="NGT67" s="110"/>
      <c r="NGU67" s="110"/>
      <c r="NGV67" s="110"/>
      <c r="NGW67" s="110"/>
      <c r="NGX67" s="110"/>
      <c r="NGY67" s="110"/>
      <c r="NGZ67" s="110"/>
      <c r="NHA67" s="110"/>
      <c r="NHB67" s="110"/>
      <c r="NHC67" s="110"/>
      <c r="NHD67" s="110"/>
      <c r="NHE67" s="110"/>
      <c r="NHF67" s="110"/>
      <c r="NHG67" s="110"/>
      <c r="NHH67" s="110"/>
      <c r="NHI67" s="110"/>
      <c r="NHJ67" s="110"/>
      <c r="NHK67" s="110"/>
      <c r="NHL67" s="110"/>
      <c r="NHM67" s="110"/>
      <c r="NHN67" s="110"/>
      <c r="NHO67" s="110"/>
      <c r="NHP67" s="110"/>
      <c r="NHQ67" s="110"/>
      <c r="NHR67" s="110"/>
      <c r="NHS67" s="110"/>
      <c r="NHT67" s="110"/>
      <c r="NHU67" s="110"/>
      <c r="NHV67" s="110"/>
      <c r="NHW67" s="110"/>
      <c r="NHX67" s="110"/>
      <c r="NHY67" s="110"/>
      <c r="NHZ67" s="110"/>
      <c r="NIA67" s="110"/>
      <c r="NIB67" s="110"/>
      <c r="NIC67" s="110"/>
      <c r="NID67" s="110"/>
      <c r="NIE67" s="110"/>
      <c r="NIF67" s="110"/>
      <c r="NIG67" s="110"/>
      <c r="NIH67" s="110"/>
      <c r="NII67" s="110"/>
      <c r="NIJ67" s="110"/>
      <c r="NIK67" s="110"/>
      <c r="NIL67" s="110"/>
      <c r="NIM67" s="110"/>
      <c r="NIN67" s="110"/>
      <c r="NIO67" s="110"/>
      <c r="NIP67" s="110"/>
      <c r="NIQ67" s="110"/>
      <c r="NIR67" s="110"/>
      <c r="NIS67" s="110"/>
      <c r="NIT67" s="110"/>
      <c r="NIU67" s="110"/>
      <c r="NIV67" s="110"/>
      <c r="NIW67" s="110"/>
      <c r="NIX67" s="110"/>
      <c r="NIY67" s="110"/>
      <c r="NIZ67" s="110"/>
      <c r="NJA67" s="110"/>
      <c r="NJB67" s="110"/>
      <c r="NJC67" s="110"/>
      <c r="NJD67" s="110"/>
      <c r="NJE67" s="110"/>
      <c r="NJF67" s="110"/>
      <c r="NJG67" s="110"/>
      <c r="NJH67" s="110"/>
      <c r="NJI67" s="110"/>
      <c r="NJJ67" s="110"/>
      <c r="NJK67" s="110"/>
      <c r="NJL67" s="110"/>
      <c r="NJM67" s="110"/>
      <c r="NJN67" s="110"/>
      <c r="NJO67" s="110"/>
      <c r="NJP67" s="110"/>
      <c r="NJQ67" s="110"/>
      <c r="NJR67" s="110"/>
      <c r="NJS67" s="110"/>
      <c r="NJT67" s="110"/>
      <c r="NJU67" s="110"/>
      <c r="NJV67" s="110"/>
      <c r="NJW67" s="110"/>
      <c r="NJX67" s="110"/>
      <c r="NJY67" s="110"/>
      <c r="NJZ67" s="110"/>
      <c r="NKA67" s="110"/>
      <c r="NKB67" s="110"/>
      <c r="NKC67" s="110"/>
      <c r="NKD67" s="110"/>
      <c r="NKE67" s="110"/>
      <c r="NKF67" s="110"/>
      <c r="NKG67" s="110"/>
      <c r="NKH67" s="110"/>
      <c r="NKI67" s="110"/>
      <c r="NKJ67" s="110"/>
      <c r="NKK67" s="110"/>
      <c r="NKL67" s="110"/>
      <c r="NKM67" s="110"/>
      <c r="NKN67" s="110"/>
      <c r="NKO67" s="110"/>
      <c r="NKP67" s="110"/>
      <c r="NKQ67" s="110"/>
      <c r="NKR67" s="110"/>
      <c r="NKS67" s="110"/>
      <c r="NKT67" s="110"/>
      <c r="NKU67" s="110"/>
      <c r="NKV67" s="110"/>
      <c r="NKW67" s="110"/>
      <c r="NKX67" s="110"/>
      <c r="NKY67" s="110"/>
      <c r="NKZ67" s="110"/>
      <c r="NLA67" s="110"/>
      <c r="NLB67" s="110"/>
      <c r="NLC67" s="110"/>
      <c r="NLD67" s="110"/>
      <c r="NLE67" s="110"/>
      <c r="NLF67" s="110"/>
      <c r="NLG67" s="110"/>
      <c r="NLH67" s="110"/>
      <c r="NLI67" s="110"/>
      <c r="NLJ67" s="110"/>
      <c r="NLK67" s="110"/>
      <c r="NLL67" s="110"/>
      <c r="NLM67" s="110"/>
      <c r="NLN67" s="110"/>
      <c r="NLO67" s="110"/>
      <c r="NLP67" s="110"/>
      <c r="NLQ67" s="110"/>
      <c r="NLR67" s="110"/>
      <c r="NLS67" s="110"/>
      <c r="NLT67" s="110"/>
      <c r="NLU67" s="110"/>
      <c r="NLV67" s="110"/>
      <c r="NLW67" s="110"/>
      <c r="NLX67" s="110"/>
      <c r="NLY67" s="110"/>
      <c r="NLZ67" s="110"/>
      <c r="NMA67" s="110"/>
      <c r="NMB67" s="110"/>
      <c r="NMC67" s="110"/>
      <c r="NMD67" s="110"/>
      <c r="NME67" s="110"/>
      <c r="NMF67" s="110"/>
      <c r="NMG67" s="110"/>
      <c r="NMH67" s="110"/>
      <c r="NMI67" s="110"/>
      <c r="NMJ67" s="110"/>
      <c r="NMK67" s="110"/>
      <c r="NML67" s="110"/>
      <c r="NMM67" s="110"/>
      <c r="NMN67" s="110"/>
      <c r="NMO67" s="110"/>
      <c r="NMP67" s="110"/>
      <c r="NMQ67" s="110"/>
      <c r="NMR67" s="110"/>
      <c r="NMS67" s="110"/>
      <c r="NMT67" s="110"/>
      <c r="NMU67" s="110"/>
      <c r="NMV67" s="110"/>
      <c r="NMW67" s="110"/>
      <c r="NMX67" s="110"/>
      <c r="NMY67" s="110"/>
      <c r="NMZ67" s="110"/>
      <c r="NNA67" s="110"/>
      <c r="NNB67" s="110"/>
      <c r="NNC67" s="110"/>
      <c r="NND67" s="110"/>
      <c r="NNE67" s="110"/>
      <c r="NNF67" s="110"/>
      <c r="NNG67" s="110"/>
      <c r="NNH67" s="110"/>
      <c r="NNI67" s="110"/>
      <c r="NNJ67" s="110"/>
      <c r="NNK67" s="110"/>
      <c r="NNL67" s="110"/>
      <c r="NNM67" s="110"/>
      <c r="NNN67" s="110"/>
      <c r="NNO67" s="110"/>
      <c r="NNP67" s="110"/>
      <c r="NNQ67" s="110"/>
      <c r="NNR67" s="110"/>
      <c r="NNS67" s="110"/>
      <c r="NNT67" s="110"/>
      <c r="NNU67" s="110"/>
      <c r="NNV67" s="110"/>
      <c r="NNW67" s="110"/>
      <c r="NNX67" s="110"/>
      <c r="NNY67" s="110"/>
      <c r="NNZ67" s="110"/>
      <c r="NOA67" s="110"/>
      <c r="NOB67" s="110"/>
      <c r="NOC67" s="110"/>
      <c r="NOD67" s="110"/>
      <c r="NOE67" s="110"/>
      <c r="NOF67" s="110"/>
      <c r="NOG67" s="110"/>
      <c r="NOH67" s="110"/>
      <c r="NOI67" s="110"/>
      <c r="NOJ67" s="110"/>
      <c r="NOK67" s="110"/>
      <c r="NOL67" s="110"/>
      <c r="NOM67" s="110"/>
      <c r="NON67" s="110"/>
      <c r="NOO67" s="110"/>
      <c r="NOP67" s="110"/>
      <c r="NOQ67" s="110"/>
      <c r="NOR67" s="110"/>
      <c r="NOS67" s="110"/>
      <c r="NOT67" s="110"/>
      <c r="NOU67" s="110"/>
      <c r="NOV67" s="110"/>
      <c r="NOW67" s="110"/>
      <c r="NOX67" s="110"/>
      <c r="NOY67" s="110"/>
      <c r="NOZ67" s="110"/>
      <c r="NPA67" s="110"/>
      <c r="NPB67" s="110"/>
      <c r="NPC67" s="110"/>
      <c r="NPD67" s="110"/>
      <c r="NPE67" s="110"/>
      <c r="NPF67" s="110"/>
      <c r="NPG67" s="110"/>
      <c r="NPH67" s="110"/>
      <c r="NPI67" s="110"/>
      <c r="NPJ67" s="110"/>
      <c r="NPK67" s="110"/>
      <c r="NPL67" s="110"/>
      <c r="NPM67" s="110"/>
      <c r="NPN67" s="110"/>
      <c r="NPO67" s="110"/>
      <c r="NPP67" s="110"/>
      <c r="NPQ67" s="110"/>
      <c r="NPR67" s="110"/>
      <c r="NPS67" s="110"/>
      <c r="NPT67" s="110"/>
      <c r="NPU67" s="110"/>
      <c r="NPV67" s="110"/>
      <c r="NPW67" s="110"/>
      <c r="NPX67" s="110"/>
      <c r="NPY67" s="110"/>
      <c r="NPZ67" s="110"/>
      <c r="NQA67" s="110"/>
      <c r="NQB67" s="110"/>
      <c r="NQC67" s="110"/>
      <c r="NQD67" s="110"/>
      <c r="NQE67" s="110"/>
      <c r="NQF67" s="110"/>
      <c r="NQG67" s="110"/>
      <c r="NQH67" s="110"/>
      <c r="NQI67" s="110"/>
      <c r="NQJ67" s="110"/>
      <c r="NQK67" s="110"/>
      <c r="NQL67" s="110"/>
      <c r="NQM67" s="110"/>
      <c r="NQN67" s="110"/>
      <c r="NQO67" s="110"/>
      <c r="NQP67" s="110"/>
      <c r="NQQ67" s="110"/>
      <c r="NQR67" s="110"/>
      <c r="NQS67" s="110"/>
      <c r="NQT67" s="110"/>
      <c r="NQU67" s="110"/>
      <c r="NQV67" s="110"/>
      <c r="NQW67" s="110"/>
      <c r="NQX67" s="110"/>
      <c r="NQY67" s="110"/>
      <c r="NQZ67" s="110"/>
      <c r="NRA67" s="110"/>
      <c r="NRB67" s="110"/>
      <c r="NRC67" s="110"/>
      <c r="NRD67" s="110"/>
      <c r="NRE67" s="110"/>
      <c r="NRF67" s="110"/>
      <c r="NRG67" s="110"/>
      <c r="NRH67" s="110"/>
      <c r="NRI67" s="110"/>
      <c r="NRJ67" s="110"/>
      <c r="NRK67" s="110"/>
      <c r="NRL67" s="110"/>
      <c r="NRM67" s="110"/>
      <c r="NRN67" s="110"/>
      <c r="NRO67" s="110"/>
      <c r="NRP67" s="110"/>
      <c r="NRQ67" s="110"/>
      <c r="NRR67" s="110"/>
      <c r="NRS67" s="110"/>
      <c r="NRT67" s="110"/>
      <c r="NRU67" s="110"/>
      <c r="NRV67" s="110"/>
      <c r="NRW67" s="110"/>
      <c r="NRX67" s="110"/>
      <c r="NRY67" s="110"/>
      <c r="NRZ67" s="110"/>
      <c r="NSA67" s="110"/>
      <c r="NSB67" s="110"/>
      <c r="NSC67" s="110"/>
      <c r="NSD67" s="110"/>
      <c r="NSE67" s="110"/>
      <c r="NSF67" s="110"/>
      <c r="NSG67" s="110"/>
      <c r="NSH67" s="110"/>
      <c r="NSI67" s="110"/>
      <c r="NSJ67" s="110"/>
      <c r="NSK67" s="110"/>
      <c r="NSL67" s="110"/>
      <c r="NSM67" s="110"/>
      <c r="NSN67" s="110"/>
      <c r="NSO67" s="110"/>
      <c r="NSP67" s="110"/>
      <c r="NSQ67" s="110"/>
      <c r="NSR67" s="110"/>
      <c r="NSS67" s="110"/>
      <c r="NST67" s="110"/>
      <c r="NSU67" s="110"/>
      <c r="NSV67" s="110"/>
      <c r="NSW67" s="110"/>
      <c r="NSX67" s="110"/>
      <c r="NSY67" s="110"/>
      <c r="NSZ67" s="110"/>
      <c r="NTA67" s="110"/>
      <c r="NTB67" s="110"/>
      <c r="NTC67" s="110"/>
      <c r="NTD67" s="110"/>
      <c r="NTE67" s="110"/>
      <c r="NTF67" s="110"/>
      <c r="NTG67" s="110"/>
      <c r="NTH67" s="110"/>
      <c r="NTI67" s="110"/>
      <c r="NTJ67" s="110"/>
      <c r="NTK67" s="110"/>
      <c r="NTL67" s="110"/>
      <c r="NTM67" s="110"/>
      <c r="NTN67" s="110"/>
      <c r="NTO67" s="110"/>
      <c r="NTP67" s="110"/>
      <c r="NTQ67" s="110"/>
      <c r="NTR67" s="110"/>
      <c r="NTS67" s="110"/>
      <c r="NTT67" s="110"/>
      <c r="NTU67" s="110"/>
      <c r="NTV67" s="110"/>
      <c r="NTW67" s="110"/>
      <c r="NTX67" s="110"/>
      <c r="NTY67" s="110"/>
      <c r="NTZ67" s="110"/>
      <c r="NUA67" s="110"/>
      <c r="NUB67" s="110"/>
      <c r="NUC67" s="110"/>
      <c r="NUD67" s="110"/>
      <c r="NUE67" s="110"/>
      <c r="NUF67" s="110"/>
      <c r="NUG67" s="110"/>
      <c r="NUH67" s="110"/>
      <c r="NUI67" s="110"/>
      <c r="NUJ67" s="110"/>
      <c r="NUK67" s="110"/>
      <c r="NUL67" s="110"/>
      <c r="NUM67" s="110"/>
      <c r="NUN67" s="110"/>
      <c r="NUO67" s="110"/>
      <c r="NUP67" s="110"/>
      <c r="NUQ67" s="110"/>
      <c r="NUR67" s="110"/>
      <c r="NUS67" s="110"/>
      <c r="NUT67" s="110"/>
      <c r="NUU67" s="110"/>
      <c r="NUV67" s="110"/>
      <c r="NUW67" s="110"/>
      <c r="NUX67" s="110"/>
      <c r="NUY67" s="110"/>
      <c r="NUZ67" s="110"/>
      <c r="NVA67" s="110"/>
      <c r="NVB67" s="110"/>
      <c r="NVC67" s="110"/>
      <c r="NVD67" s="110"/>
      <c r="NVE67" s="110"/>
      <c r="NVF67" s="110"/>
      <c r="NVG67" s="110"/>
      <c r="NVH67" s="110"/>
      <c r="NVI67" s="110"/>
      <c r="NVJ67" s="110"/>
      <c r="NVK67" s="110"/>
      <c r="NVL67" s="110"/>
      <c r="NVM67" s="110"/>
      <c r="NVN67" s="110"/>
      <c r="NVO67" s="110"/>
      <c r="NVP67" s="110"/>
      <c r="NVQ67" s="110"/>
      <c r="NVR67" s="110"/>
      <c r="NVS67" s="110"/>
      <c r="NVT67" s="110"/>
      <c r="NVU67" s="110"/>
      <c r="NVV67" s="110"/>
      <c r="NVW67" s="110"/>
      <c r="NVX67" s="110"/>
      <c r="NVY67" s="110"/>
      <c r="NVZ67" s="110"/>
      <c r="NWA67" s="110"/>
      <c r="NWB67" s="110"/>
      <c r="NWC67" s="110"/>
      <c r="NWD67" s="110"/>
      <c r="NWE67" s="110"/>
      <c r="NWF67" s="110"/>
      <c r="NWG67" s="110"/>
      <c r="NWH67" s="110"/>
      <c r="NWI67" s="110"/>
      <c r="NWJ67" s="110"/>
      <c r="NWK67" s="110"/>
      <c r="NWL67" s="110"/>
      <c r="NWM67" s="110"/>
      <c r="NWN67" s="110"/>
      <c r="NWO67" s="110"/>
      <c r="NWP67" s="110"/>
      <c r="NWQ67" s="110"/>
      <c r="NWR67" s="110"/>
      <c r="NWS67" s="110"/>
      <c r="NWT67" s="110"/>
      <c r="NWU67" s="110"/>
      <c r="NWV67" s="110"/>
      <c r="NWW67" s="110"/>
      <c r="NWX67" s="110"/>
      <c r="NWY67" s="110"/>
      <c r="NWZ67" s="110"/>
      <c r="NXA67" s="110"/>
      <c r="NXB67" s="110"/>
      <c r="NXC67" s="110"/>
      <c r="NXD67" s="110"/>
      <c r="NXE67" s="110"/>
      <c r="NXF67" s="110"/>
      <c r="NXG67" s="110"/>
      <c r="NXH67" s="110"/>
      <c r="NXI67" s="110"/>
      <c r="NXJ67" s="110"/>
      <c r="NXK67" s="110"/>
      <c r="NXL67" s="110"/>
      <c r="NXM67" s="110"/>
      <c r="NXN67" s="110"/>
      <c r="NXO67" s="110"/>
      <c r="NXP67" s="110"/>
      <c r="NXQ67" s="110"/>
      <c r="NXR67" s="110"/>
      <c r="NXS67" s="110"/>
      <c r="NXT67" s="110"/>
      <c r="NXU67" s="110"/>
      <c r="NXV67" s="110"/>
      <c r="NXW67" s="110"/>
      <c r="NXX67" s="110"/>
      <c r="NXY67" s="110"/>
      <c r="NXZ67" s="110"/>
      <c r="NYA67" s="110"/>
      <c r="NYB67" s="110"/>
      <c r="NYC67" s="110"/>
      <c r="NYD67" s="110"/>
      <c r="NYE67" s="110"/>
      <c r="NYF67" s="110"/>
      <c r="NYG67" s="110"/>
      <c r="NYH67" s="110"/>
      <c r="NYI67" s="110"/>
      <c r="NYJ67" s="110"/>
      <c r="NYK67" s="110"/>
      <c r="NYL67" s="110"/>
      <c r="NYM67" s="110"/>
      <c r="NYN67" s="110"/>
      <c r="NYO67" s="110"/>
      <c r="NYP67" s="110"/>
      <c r="NYQ67" s="110"/>
      <c r="NYR67" s="110"/>
      <c r="NYS67" s="110"/>
      <c r="NYT67" s="110"/>
      <c r="NYU67" s="110"/>
      <c r="NYV67" s="110"/>
      <c r="NYW67" s="110"/>
      <c r="NYX67" s="110"/>
      <c r="NYY67" s="110"/>
      <c r="NYZ67" s="110"/>
      <c r="NZA67" s="110"/>
      <c r="NZB67" s="110"/>
      <c r="NZC67" s="110"/>
      <c r="NZD67" s="110"/>
      <c r="NZE67" s="110"/>
      <c r="NZF67" s="110"/>
      <c r="NZG67" s="110"/>
      <c r="NZH67" s="110"/>
      <c r="NZI67" s="110"/>
      <c r="NZJ67" s="110"/>
      <c r="NZK67" s="110"/>
      <c r="NZL67" s="110"/>
      <c r="NZM67" s="110"/>
      <c r="NZN67" s="110"/>
      <c r="NZO67" s="110"/>
      <c r="NZP67" s="110"/>
      <c r="NZQ67" s="110"/>
      <c r="NZR67" s="110"/>
      <c r="NZS67" s="110"/>
      <c r="NZT67" s="110"/>
      <c r="NZU67" s="110"/>
      <c r="NZV67" s="110"/>
      <c r="NZW67" s="110"/>
      <c r="NZX67" s="110"/>
      <c r="NZY67" s="110"/>
      <c r="NZZ67" s="110"/>
      <c r="OAA67" s="110"/>
      <c r="OAB67" s="110"/>
      <c r="OAC67" s="110"/>
      <c r="OAD67" s="110"/>
      <c r="OAE67" s="110"/>
      <c r="OAF67" s="110"/>
      <c r="OAG67" s="110"/>
      <c r="OAH67" s="110"/>
      <c r="OAI67" s="110"/>
      <c r="OAJ67" s="110"/>
      <c r="OAK67" s="110"/>
      <c r="OAL67" s="110"/>
      <c r="OAM67" s="110"/>
      <c r="OAN67" s="110"/>
      <c r="OAO67" s="110"/>
      <c r="OAP67" s="110"/>
      <c r="OAQ67" s="110"/>
      <c r="OAR67" s="110"/>
      <c r="OAS67" s="110"/>
      <c r="OAT67" s="110"/>
      <c r="OAU67" s="110"/>
      <c r="OAV67" s="110"/>
      <c r="OAW67" s="110"/>
      <c r="OAX67" s="110"/>
      <c r="OAY67" s="110"/>
      <c r="OAZ67" s="110"/>
      <c r="OBA67" s="110"/>
      <c r="OBB67" s="110"/>
      <c r="OBC67" s="110"/>
      <c r="OBD67" s="110"/>
      <c r="OBE67" s="110"/>
      <c r="OBF67" s="110"/>
      <c r="OBG67" s="110"/>
      <c r="OBH67" s="110"/>
      <c r="OBI67" s="110"/>
      <c r="OBJ67" s="110"/>
      <c r="OBK67" s="110"/>
      <c r="OBL67" s="110"/>
      <c r="OBM67" s="110"/>
      <c r="OBN67" s="110"/>
      <c r="OBO67" s="110"/>
      <c r="OBP67" s="110"/>
      <c r="OBQ67" s="110"/>
      <c r="OBR67" s="110"/>
      <c r="OBS67" s="110"/>
      <c r="OBT67" s="110"/>
      <c r="OBU67" s="110"/>
      <c r="OBV67" s="110"/>
      <c r="OBW67" s="110"/>
      <c r="OBX67" s="110"/>
      <c r="OBY67" s="110"/>
      <c r="OBZ67" s="110"/>
      <c r="OCA67" s="110"/>
      <c r="OCB67" s="110"/>
      <c r="OCC67" s="110"/>
      <c r="OCD67" s="110"/>
      <c r="OCE67" s="110"/>
      <c r="OCF67" s="110"/>
      <c r="OCG67" s="110"/>
      <c r="OCH67" s="110"/>
      <c r="OCI67" s="110"/>
      <c r="OCJ67" s="110"/>
      <c r="OCK67" s="110"/>
      <c r="OCL67" s="110"/>
      <c r="OCM67" s="110"/>
      <c r="OCN67" s="110"/>
      <c r="OCO67" s="110"/>
      <c r="OCP67" s="110"/>
      <c r="OCQ67" s="110"/>
      <c r="OCR67" s="110"/>
      <c r="OCS67" s="110"/>
      <c r="OCT67" s="110"/>
      <c r="OCU67" s="110"/>
      <c r="OCV67" s="110"/>
      <c r="OCW67" s="110"/>
      <c r="OCX67" s="110"/>
      <c r="OCY67" s="110"/>
      <c r="OCZ67" s="110"/>
      <c r="ODA67" s="110"/>
      <c r="ODB67" s="110"/>
      <c r="ODC67" s="110"/>
      <c r="ODD67" s="110"/>
      <c r="ODE67" s="110"/>
      <c r="ODF67" s="110"/>
      <c r="ODG67" s="110"/>
      <c r="ODH67" s="110"/>
      <c r="ODI67" s="110"/>
      <c r="ODJ67" s="110"/>
      <c r="ODK67" s="110"/>
      <c r="ODL67" s="110"/>
      <c r="ODM67" s="110"/>
      <c r="ODN67" s="110"/>
      <c r="ODO67" s="110"/>
      <c r="ODP67" s="110"/>
      <c r="ODQ67" s="110"/>
      <c r="ODR67" s="110"/>
      <c r="ODS67" s="110"/>
      <c r="ODT67" s="110"/>
      <c r="ODU67" s="110"/>
      <c r="ODV67" s="110"/>
      <c r="ODW67" s="110"/>
      <c r="ODX67" s="110"/>
      <c r="ODY67" s="110"/>
      <c r="ODZ67" s="110"/>
      <c r="OEA67" s="110"/>
      <c r="OEB67" s="110"/>
      <c r="OEC67" s="110"/>
      <c r="OED67" s="110"/>
      <c r="OEE67" s="110"/>
      <c r="OEF67" s="110"/>
      <c r="OEG67" s="110"/>
      <c r="OEH67" s="110"/>
      <c r="OEI67" s="110"/>
      <c r="OEJ67" s="110"/>
      <c r="OEK67" s="110"/>
      <c r="OEL67" s="110"/>
      <c r="OEM67" s="110"/>
      <c r="OEN67" s="110"/>
      <c r="OEO67" s="110"/>
      <c r="OEP67" s="110"/>
      <c r="OEQ67" s="110"/>
      <c r="OER67" s="110"/>
      <c r="OES67" s="110"/>
      <c r="OET67" s="110"/>
      <c r="OEU67" s="110"/>
      <c r="OEV67" s="110"/>
      <c r="OEW67" s="110"/>
      <c r="OEX67" s="110"/>
      <c r="OEY67" s="110"/>
      <c r="OEZ67" s="110"/>
      <c r="OFA67" s="110"/>
      <c r="OFB67" s="110"/>
      <c r="OFC67" s="110"/>
      <c r="OFD67" s="110"/>
      <c r="OFE67" s="110"/>
      <c r="OFF67" s="110"/>
      <c r="OFG67" s="110"/>
      <c r="OFH67" s="110"/>
      <c r="OFI67" s="110"/>
      <c r="OFJ67" s="110"/>
      <c r="OFK67" s="110"/>
      <c r="OFL67" s="110"/>
      <c r="OFM67" s="110"/>
      <c r="OFN67" s="110"/>
      <c r="OFO67" s="110"/>
      <c r="OFP67" s="110"/>
      <c r="OFQ67" s="110"/>
      <c r="OFR67" s="110"/>
      <c r="OFS67" s="110"/>
      <c r="OFT67" s="110"/>
      <c r="OFU67" s="110"/>
      <c r="OFV67" s="110"/>
      <c r="OFW67" s="110"/>
      <c r="OFX67" s="110"/>
      <c r="OFY67" s="110"/>
      <c r="OFZ67" s="110"/>
      <c r="OGA67" s="110"/>
      <c r="OGB67" s="110"/>
      <c r="OGC67" s="110"/>
      <c r="OGD67" s="110"/>
      <c r="OGE67" s="110"/>
      <c r="OGF67" s="110"/>
      <c r="OGG67" s="110"/>
      <c r="OGH67" s="110"/>
      <c r="OGI67" s="110"/>
      <c r="OGJ67" s="110"/>
      <c r="OGK67" s="110"/>
      <c r="OGL67" s="110"/>
      <c r="OGM67" s="110"/>
      <c r="OGN67" s="110"/>
      <c r="OGO67" s="110"/>
      <c r="OGP67" s="110"/>
      <c r="OGQ67" s="110"/>
      <c r="OGR67" s="110"/>
      <c r="OGS67" s="110"/>
      <c r="OGT67" s="110"/>
      <c r="OGU67" s="110"/>
      <c r="OGV67" s="110"/>
      <c r="OGW67" s="110"/>
      <c r="OGX67" s="110"/>
      <c r="OGY67" s="110"/>
      <c r="OGZ67" s="110"/>
      <c r="OHA67" s="110"/>
      <c r="OHB67" s="110"/>
      <c r="OHC67" s="110"/>
      <c r="OHD67" s="110"/>
      <c r="OHE67" s="110"/>
      <c r="OHF67" s="110"/>
      <c r="OHG67" s="110"/>
      <c r="OHH67" s="110"/>
      <c r="OHI67" s="110"/>
      <c r="OHJ67" s="110"/>
      <c r="OHK67" s="110"/>
      <c r="OHL67" s="110"/>
      <c r="OHM67" s="110"/>
      <c r="OHN67" s="110"/>
      <c r="OHO67" s="110"/>
      <c r="OHP67" s="110"/>
      <c r="OHQ67" s="110"/>
      <c r="OHR67" s="110"/>
      <c r="OHS67" s="110"/>
      <c r="OHT67" s="110"/>
      <c r="OHU67" s="110"/>
      <c r="OHV67" s="110"/>
      <c r="OHW67" s="110"/>
      <c r="OHX67" s="110"/>
      <c r="OHY67" s="110"/>
      <c r="OHZ67" s="110"/>
      <c r="OIA67" s="110"/>
      <c r="OIB67" s="110"/>
      <c r="OIC67" s="110"/>
      <c r="OID67" s="110"/>
      <c r="OIE67" s="110"/>
      <c r="OIF67" s="110"/>
      <c r="OIG67" s="110"/>
      <c r="OIH67" s="110"/>
      <c r="OII67" s="110"/>
      <c r="OIJ67" s="110"/>
      <c r="OIK67" s="110"/>
      <c r="OIL67" s="110"/>
      <c r="OIM67" s="110"/>
      <c r="OIN67" s="110"/>
      <c r="OIO67" s="110"/>
      <c r="OIP67" s="110"/>
      <c r="OIQ67" s="110"/>
      <c r="OIR67" s="110"/>
      <c r="OIS67" s="110"/>
      <c r="OIT67" s="110"/>
      <c r="OIU67" s="110"/>
      <c r="OIV67" s="110"/>
      <c r="OIW67" s="110"/>
      <c r="OIX67" s="110"/>
      <c r="OIY67" s="110"/>
      <c r="OIZ67" s="110"/>
      <c r="OJA67" s="110"/>
      <c r="OJB67" s="110"/>
      <c r="OJC67" s="110"/>
      <c r="OJD67" s="110"/>
      <c r="OJE67" s="110"/>
      <c r="OJF67" s="110"/>
      <c r="OJG67" s="110"/>
      <c r="OJH67" s="110"/>
      <c r="OJI67" s="110"/>
      <c r="OJJ67" s="110"/>
      <c r="OJK67" s="110"/>
      <c r="OJL67" s="110"/>
      <c r="OJM67" s="110"/>
      <c r="OJN67" s="110"/>
      <c r="OJO67" s="110"/>
      <c r="OJP67" s="110"/>
      <c r="OJQ67" s="110"/>
      <c r="OJR67" s="110"/>
      <c r="OJS67" s="110"/>
      <c r="OJT67" s="110"/>
      <c r="OJU67" s="110"/>
      <c r="OJV67" s="110"/>
      <c r="OJW67" s="110"/>
      <c r="OJX67" s="110"/>
      <c r="OJY67" s="110"/>
      <c r="OJZ67" s="110"/>
      <c r="OKA67" s="110"/>
      <c r="OKB67" s="110"/>
      <c r="OKC67" s="110"/>
      <c r="OKD67" s="110"/>
      <c r="OKE67" s="110"/>
      <c r="OKF67" s="110"/>
      <c r="OKG67" s="110"/>
      <c r="OKH67" s="110"/>
      <c r="OKI67" s="110"/>
      <c r="OKJ67" s="110"/>
      <c r="OKK67" s="110"/>
      <c r="OKL67" s="110"/>
      <c r="OKM67" s="110"/>
      <c r="OKN67" s="110"/>
      <c r="OKO67" s="110"/>
      <c r="OKP67" s="110"/>
      <c r="OKQ67" s="110"/>
      <c r="OKR67" s="110"/>
      <c r="OKS67" s="110"/>
      <c r="OKT67" s="110"/>
      <c r="OKU67" s="110"/>
      <c r="OKV67" s="110"/>
      <c r="OKW67" s="110"/>
      <c r="OKX67" s="110"/>
      <c r="OKY67" s="110"/>
      <c r="OKZ67" s="110"/>
      <c r="OLA67" s="110"/>
      <c r="OLB67" s="110"/>
      <c r="OLC67" s="110"/>
      <c r="OLD67" s="110"/>
      <c r="OLE67" s="110"/>
      <c r="OLF67" s="110"/>
      <c r="OLG67" s="110"/>
      <c r="OLH67" s="110"/>
      <c r="OLI67" s="110"/>
      <c r="OLJ67" s="110"/>
      <c r="OLK67" s="110"/>
      <c r="OLL67" s="110"/>
      <c r="OLM67" s="110"/>
      <c r="OLN67" s="110"/>
      <c r="OLO67" s="110"/>
      <c r="OLP67" s="110"/>
      <c r="OLQ67" s="110"/>
      <c r="OLR67" s="110"/>
      <c r="OLS67" s="110"/>
      <c r="OLT67" s="110"/>
      <c r="OLU67" s="110"/>
      <c r="OLV67" s="110"/>
      <c r="OLW67" s="110"/>
      <c r="OLX67" s="110"/>
      <c r="OLY67" s="110"/>
      <c r="OLZ67" s="110"/>
      <c r="OMA67" s="110"/>
      <c r="OMB67" s="110"/>
      <c r="OMC67" s="110"/>
      <c r="OMD67" s="110"/>
      <c r="OME67" s="110"/>
      <c r="OMF67" s="110"/>
      <c r="OMG67" s="110"/>
      <c r="OMH67" s="110"/>
      <c r="OMI67" s="110"/>
      <c r="OMJ67" s="110"/>
      <c r="OMK67" s="110"/>
      <c r="OML67" s="110"/>
      <c r="OMM67" s="110"/>
      <c r="OMN67" s="110"/>
      <c r="OMO67" s="110"/>
      <c r="OMP67" s="110"/>
      <c r="OMQ67" s="110"/>
      <c r="OMR67" s="110"/>
      <c r="OMS67" s="110"/>
      <c r="OMT67" s="110"/>
      <c r="OMU67" s="110"/>
      <c r="OMV67" s="110"/>
      <c r="OMW67" s="110"/>
      <c r="OMX67" s="110"/>
      <c r="OMY67" s="110"/>
      <c r="OMZ67" s="110"/>
      <c r="ONA67" s="110"/>
      <c r="ONB67" s="110"/>
      <c r="ONC67" s="110"/>
      <c r="OND67" s="110"/>
      <c r="ONE67" s="110"/>
      <c r="ONF67" s="110"/>
      <c r="ONG67" s="110"/>
      <c r="ONH67" s="110"/>
      <c r="ONI67" s="110"/>
      <c r="ONJ67" s="110"/>
      <c r="ONK67" s="110"/>
      <c r="ONL67" s="110"/>
      <c r="ONM67" s="110"/>
      <c r="ONN67" s="110"/>
      <c r="ONO67" s="110"/>
      <c r="ONP67" s="110"/>
      <c r="ONQ67" s="110"/>
      <c r="ONR67" s="110"/>
      <c r="ONS67" s="110"/>
      <c r="ONT67" s="110"/>
      <c r="ONU67" s="110"/>
      <c r="ONV67" s="110"/>
      <c r="ONW67" s="110"/>
      <c r="ONX67" s="110"/>
      <c r="ONY67" s="110"/>
      <c r="ONZ67" s="110"/>
      <c r="OOA67" s="110"/>
      <c r="OOB67" s="110"/>
      <c r="OOC67" s="110"/>
      <c r="OOD67" s="110"/>
      <c r="OOE67" s="110"/>
      <c r="OOF67" s="110"/>
      <c r="OOG67" s="110"/>
      <c r="OOH67" s="110"/>
      <c r="OOI67" s="110"/>
      <c r="OOJ67" s="110"/>
      <c r="OOK67" s="110"/>
      <c r="OOL67" s="110"/>
      <c r="OOM67" s="110"/>
      <c r="OON67" s="110"/>
      <c r="OOO67" s="110"/>
      <c r="OOP67" s="110"/>
      <c r="OOQ67" s="110"/>
      <c r="OOR67" s="110"/>
      <c r="OOS67" s="110"/>
      <c r="OOT67" s="110"/>
      <c r="OOU67" s="110"/>
      <c r="OOV67" s="110"/>
      <c r="OOW67" s="110"/>
      <c r="OOX67" s="110"/>
      <c r="OOY67" s="110"/>
      <c r="OOZ67" s="110"/>
      <c r="OPA67" s="110"/>
      <c r="OPB67" s="110"/>
      <c r="OPC67" s="110"/>
      <c r="OPD67" s="110"/>
      <c r="OPE67" s="110"/>
      <c r="OPF67" s="110"/>
      <c r="OPG67" s="110"/>
      <c r="OPH67" s="110"/>
      <c r="OPI67" s="110"/>
      <c r="OPJ67" s="110"/>
      <c r="OPK67" s="110"/>
      <c r="OPL67" s="110"/>
      <c r="OPM67" s="110"/>
      <c r="OPN67" s="110"/>
      <c r="OPO67" s="110"/>
      <c r="OPP67" s="110"/>
      <c r="OPQ67" s="110"/>
      <c r="OPR67" s="110"/>
      <c r="OPS67" s="110"/>
      <c r="OPT67" s="110"/>
      <c r="OPU67" s="110"/>
      <c r="OPV67" s="110"/>
      <c r="OPW67" s="110"/>
      <c r="OPX67" s="110"/>
      <c r="OPY67" s="110"/>
      <c r="OPZ67" s="110"/>
      <c r="OQA67" s="110"/>
      <c r="OQB67" s="110"/>
      <c r="OQC67" s="110"/>
      <c r="OQD67" s="110"/>
      <c r="OQE67" s="110"/>
      <c r="OQF67" s="110"/>
      <c r="OQG67" s="110"/>
      <c r="OQH67" s="110"/>
      <c r="OQI67" s="110"/>
      <c r="OQJ67" s="110"/>
      <c r="OQK67" s="110"/>
      <c r="OQL67" s="110"/>
      <c r="OQM67" s="110"/>
      <c r="OQN67" s="110"/>
      <c r="OQO67" s="110"/>
      <c r="OQP67" s="110"/>
      <c r="OQQ67" s="110"/>
      <c r="OQR67" s="110"/>
      <c r="OQS67" s="110"/>
      <c r="OQT67" s="110"/>
      <c r="OQU67" s="110"/>
      <c r="OQV67" s="110"/>
      <c r="OQW67" s="110"/>
      <c r="OQX67" s="110"/>
      <c r="OQY67" s="110"/>
      <c r="OQZ67" s="110"/>
      <c r="ORA67" s="110"/>
      <c r="ORB67" s="110"/>
      <c r="ORC67" s="110"/>
      <c r="ORD67" s="110"/>
      <c r="ORE67" s="110"/>
      <c r="ORF67" s="110"/>
      <c r="ORG67" s="110"/>
      <c r="ORH67" s="110"/>
      <c r="ORI67" s="110"/>
      <c r="ORJ67" s="110"/>
      <c r="ORK67" s="110"/>
      <c r="ORL67" s="110"/>
      <c r="ORM67" s="110"/>
      <c r="ORN67" s="110"/>
      <c r="ORO67" s="110"/>
      <c r="ORP67" s="110"/>
      <c r="ORQ67" s="110"/>
      <c r="ORR67" s="110"/>
      <c r="ORS67" s="110"/>
      <c r="ORT67" s="110"/>
      <c r="ORU67" s="110"/>
      <c r="ORV67" s="110"/>
      <c r="ORW67" s="110"/>
      <c r="ORX67" s="110"/>
      <c r="ORY67" s="110"/>
      <c r="ORZ67" s="110"/>
      <c r="OSA67" s="110"/>
      <c r="OSB67" s="110"/>
      <c r="OSC67" s="110"/>
      <c r="OSD67" s="110"/>
      <c r="OSE67" s="110"/>
      <c r="OSF67" s="110"/>
      <c r="OSG67" s="110"/>
      <c r="OSH67" s="110"/>
      <c r="OSI67" s="110"/>
      <c r="OSJ67" s="110"/>
      <c r="OSK67" s="110"/>
      <c r="OSL67" s="110"/>
      <c r="OSM67" s="110"/>
      <c r="OSN67" s="110"/>
      <c r="OSO67" s="110"/>
      <c r="OSP67" s="110"/>
      <c r="OSQ67" s="110"/>
      <c r="OSR67" s="110"/>
      <c r="OSS67" s="110"/>
      <c r="OST67" s="110"/>
      <c r="OSU67" s="110"/>
      <c r="OSV67" s="110"/>
      <c r="OSW67" s="110"/>
      <c r="OSX67" s="110"/>
      <c r="OSY67" s="110"/>
      <c r="OSZ67" s="110"/>
      <c r="OTA67" s="110"/>
      <c r="OTB67" s="110"/>
      <c r="OTC67" s="110"/>
      <c r="OTD67" s="110"/>
      <c r="OTE67" s="110"/>
      <c r="OTF67" s="110"/>
      <c r="OTG67" s="110"/>
      <c r="OTH67" s="110"/>
      <c r="OTI67" s="110"/>
      <c r="OTJ67" s="110"/>
      <c r="OTK67" s="110"/>
      <c r="OTL67" s="110"/>
      <c r="OTM67" s="110"/>
      <c r="OTN67" s="110"/>
      <c r="OTO67" s="110"/>
      <c r="OTP67" s="110"/>
      <c r="OTQ67" s="110"/>
      <c r="OTR67" s="110"/>
      <c r="OTS67" s="110"/>
      <c r="OTT67" s="110"/>
      <c r="OTU67" s="110"/>
      <c r="OTV67" s="110"/>
      <c r="OTW67" s="110"/>
      <c r="OTX67" s="110"/>
      <c r="OTY67" s="110"/>
      <c r="OTZ67" s="110"/>
      <c r="OUA67" s="110"/>
      <c r="OUB67" s="110"/>
      <c r="OUC67" s="110"/>
      <c r="OUD67" s="110"/>
      <c r="OUE67" s="110"/>
      <c r="OUF67" s="110"/>
      <c r="OUG67" s="110"/>
      <c r="OUH67" s="110"/>
      <c r="OUI67" s="110"/>
      <c r="OUJ67" s="110"/>
      <c r="OUK67" s="110"/>
      <c r="OUL67" s="110"/>
      <c r="OUM67" s="110"/>
      <c r="OUN67" s="110"/>
      <c r="OUO67" s="110"/>
      <c r="OUP67" s="110"/>
      <c r="OUQ67" s="110"/>
      <c r="OUR67" s="110"/>
      <c r="OUS67" s="110"/>
      <c r="OUT67" s="110"/>
      <c r="OUU67" s="110"/>
      <c r="OUV67" s="110"/>
      <c r="OUW67" s="110"/>
      <c r="OUX67" s="110"/>
      <c r="OUY67" s="110"/>
      <c r="OUZ67" s="110"/>
      <c r="OVA67" s="110"/>
      <c r="OVB67" s="110"/>
      <c r="OVC67" s="110"/>
      <c r="OVD67" s="110"/>
      <c r="OVE67" s="110"/>
      <c r="OVF67" s="110"/>
      <c r="OVG67" s="110"/>
      <c r="OVH67" s="110"/>
      <c r="OVI67" s="110"/>
      <c r="OVJ67" s="110"/>
      <c r="OVK67" s="110"/>
      <c r="OVL67" s="110"/>
      <c r="OVM67" s="110"/>
      <c r="OVN67" s="110"/>
      <c r="OVO67" s="110"/>
      <c r="OVP67" s="110"/>
      <c r="OVQ67" s="110"/>
      <c r="OVR67" s="110"/>
      <c r="OVS67" s="110"/>
      <c r="OVT67" s="110"/>
      <c r="OVU67" s="110"/>
      <c r="OVV67" s="110"/>
      <c r="OVW67" s="110"/>
      <c r="OVX67" s="110"/>
      <c r="OVY67" s="110"/>
      <c r="OVZ67" s="110"/>
      <c r="OWA67" s="110"/>
      <c r="OWB67" s="110"/>
      <c r="OWC67" s="110"/>
      <c r="OWD67" s="110"/>
      <c r="OWE67" s="110"/>
      <c r="OWF67" s="110"/>
      <c r="OWG67" s="110"/>
      <c r="OWH67" s="110"/>
      <c r="OWI67" s="110"/>
      <c r="OWJ67" s="110"/>
      <c r="OWK67" s="110"/>
      <c r="OWL67" s="110"/>
      <c r="OWM67" s="110"/>
      <c r="OWN67" s="110"/>
      <c r="OWO67" s="110"/>
      <c r="OWP67" s="110"/>
      <c r="OWQ67" s="110"/>
      <c r="OWR67" s="110"/>
      <c r="OWS67" s="110"/>
      <c r="OWT67" s="110"/>
      <c r="OWU67" s="110"/>
      <c r="OWV67" s="110"/>
      <c r="OWW67" s="110"/>
      <c r="OWX67" s="110"/>
      <c r="OWY67" s="110"/>
      <c r="OWZ67" s="110"/>
      <c r="OXA67" s="110"/>
      <c r="OXB67" s="110"/>
      <c r="OXC67" s="110"/>
      <c r="OXD67" s="110"/>
      <c r="OXE67" s="110"/>
      <c r="OXF67" s="110"/>
      <c r="OXG67" s="110"/>
      <c r="OXH67" s="110"/>
      <c r="OXI67" s="110"/>
      <c r="OXJ67" s="110"/>
      <c r="OXK67" s="110"/>
      <c r="OXL67" s="110"/>
      <c r="OXM67" s="110"/>
      <c r="OXN67" s="110"/>
      <c r="OXO67" s="110"/>
      <c r="OXP67" s="110"/>
      <c r="OXQ67" s="110"/>
      <c r="OXR67" s="110"/>
      <c r="OXS67" s="110"/>
      <c r="OXT67" s="110"/>
      <c r="OXU67" s="110"/>
      <c r="OXV67" s="110"/>
      <c r="OXW67" s="110"/>
      <c r="OXX67" s="110"/>
      <c r="OXY67" s="110"/>
      <c r="OXZ67" s="110"/>
      <c r="OYA67" s="110"/>
      <c r="OYB67" s="110"/>
      <c r="OYC67" s="110"/>
      <c r="OYD67" s="110"/>
      <c r="OYE67" s="110"/>
      <c r="OYF67" s="110"/>
      <c r="OYG67" s="110"/>
      <c r="OYH67" s="110"/>
      <c r="OYI67" s="110"/>
      <c r="OYJ67" s="110"/>
      <c r="OYK67" s="110"/>
      <c r="OYL67" s="110"/>
      <c r="OYM67" s="110"/>
      <c r="OYN67" s="110"/>
      <c r="OYO67" s="110"/>
      <c r="OYP67" s="110"/>
      <c r="OYQ67" s="110"/>
      <c r="OYR67" s="110"/>
      <c r="OYS67" s="110"/>
      <c r="OYT67" s="110"/>
      <c r="OYU67" s="110"/>
      <c r="OYV67" s="110"/>
      <c r="OYW67" s="110"/>
      <c r="OYX67" s="110"/>
      <c r="OYY67" s="110"/>
      <c r="OYZ67" s="110"/>
      <c r="OZA67" s="110"/>
      <c r="OZB67" s="110"/>
      <c r="OZC67" s="110"/>
      <c r="OZD67" s="110"/>
      <c r="OZE67" s="110"/>
      <c r="OZF67" s="110"/>
      <c r="OZG67" s="110"/>
      <c r="OZH67" s="110"/>
      <c r="OZI67" s="110"/>
      <c r="OZJ67" s="110"/>
      <c r="OZK67" s="110"/>
      <c r="OZL67" s="110"/>
      <c r="OZM67" s="110"/>
      <c r="OZN67" s="110"/>
      <c r="OZO67" s="110"/>
      <c r="OZP67" s="110"/>
      <c r="OZQ67" s="110"/>
      <c r="OZR67" s="110"/>
      <c r="OZS67" s="110"/>
      <c r="OZT67" s="110"/>
      <c r="OZU67" s="110"/>
      <c r="OZV67" s="110"/>
      <c r="OZW67" s="110"/>
      <c r="OZX67" s="110"/>
      <c r="OZY67" s="110"/>
      <c r="OZZ67" s="110"/>
      <c r="PAA67" s="110"/>
      <c r="PAB67" s="110"/>
      <c r="PAC67" s="110"/>
      <c r="PAD67" s="110"/>
      <c r="PAE67" s="110"/>
      <c r="PAF67" s="110"/>
      <c r="PAG67" s="110"/>
      <c r="PAH67" s="110"/>
      <c r="PAI67" s="110"/>
      <c r="PAJ67" s="110"/>
      <c r="PAK67" s="110"/>
      <c r="PAL67" s="110"/>
      <c r="PAM67" s="110"/>
      <c r="PAN67" s="110"/>
      <c r="PAO67" s="110"/>
      <c r="PAP67" s="110"/>
      <c r="PAQ67" s="110"/>
      <c r="PAR67" s="110"/>
      <c r="PAS67" s="110"/>
      <c r="PAT67" s="110"/>
      <c r="PAU67" s="110"/>
      <c r="PAV67" s="110"/>
      <c r="PAW67" s="110"/>
      <c r="PAX67" s="110"/>
      <c r="PAY67" s="110"/>
      <c r="PAZ67" s="110"/>
      <c r="PBA67" s="110"/>
      <c r="PBB67" s="110"/>
      <c r="PBC67" s="110"/>
      <c r="PBD67" s="110"/>
      <c r="PBE67" s="110"/>
      <c r="PBF67" s="110"/>
      <c r="PBG67" s="110"/>
      <c r="PBH67" s="110"/>
      <c r="PBI67" s="110"/>
      <c r="PBJ67" s="110"/>
      <c r="PBK67" s="110"/>
      <c r="PBL67" s="110"/>
      <c r="PBM67" s="110"/>
      <c r="PBN67" s="110"/>
      <c r="PBO67" s="110"/>
      <c r="PBP67" s="110"/>
      <c r="PBQ67" s="110"/>
      <c r="PBR67" s="110"/>
      <c r="PBS67" s="110"/>
      <c r="PBT67" s="110"/>
      <c r="PBU67" s="110"/>
      <c r="PBV67" s="110"/>
      <c r="PBW67" s="110"/>
      <c r="PBX67" s="110"/>
      <c r="PBY67" s="110"/>
      <c r="PBZ67" s="110"/>
      <c r="PCA67" s="110"/>
      <c r="PCB67" s="110"/>
      <c r="PCC67" s="110"/>
      <c r="PCD67" s="110"/>
      <c r="PCE67" s="110"/>
      <c r="PCF67" s="110"/>
      <c r="PCG67" s="110"/>
      <c r="PCH67" s="110"/>
      <c r="PCI67" s="110"/>
      <c r="PCJ67" s="110"/>
      <c r="PCK67" s="110"/>
      <c r="PCL67" s="110"/>
      <c r="PCM67" s="110"/>
      <c r="PCN67" s="110"/>
      <c r="PCO67" s="110"/>
      <c r="PCP67" s="110"/>
      <c r="PCQ67" s="110"/>
      <c r="PCR67" s="110"/>
      <c r="PCS67" s="110"/>
      <c r="PCT67" s="110"/>
      <c r="PCU67" s="110"/>
      <c r="PCV67" s="110"/>
      <c r="PCW67" s="110"/>
      <c r="PCX67" s="110"/>
      <c r="PCY67" s="110"/>
      <c r="PCZ67" s="110"/>
      <c r="PDA67" s="110"/>
      <c r="PDB67" s="110"/>
      <c r="PDC67" s="110"/>
      <c r="PDD67" s="110"/>
      <c r="PDE67" s="110"/>
      <c r="PDF67" s="110"/>
      <c r="PDG67" s="110"/>
      <c r="PDH67" s="110"/>
      <c r="PDI67" s="110"/>
      <c r="PDJ67" s="110"/>
      <c r="PDK67" s="110"/>
      <c r="PDL67" s="110"/>
      <c r="PDM67" s="110"/>
      <c r="PDN67" s="110"/>
      <c r="PDO67" s="110"/>
      <c r="PDP67" s="110"/>
      <c r="PDQ67" s="110"/>
      <c r="PDR67" s="110"/>
      <c r="PDS67" s="110"/>
      <c r="PDT67" s="110"/>
      <c r="PDU67" s="110"/>
      <c r="PDV67" s="110"/>
      <c r="PDW67" s="110"/>
      <c r="PDX67" s="110"/>
      <c r="PDY67" s="110"/>
      <c r="PDZ67" s="110"/>
      <c r="PEA67" s="110"/>
      <c r="PEB67" s="110"/>
      <c r="PEC67" s="110"/>
      <c r="PED67" s="110"/>
      <c r="PEE67" s="110"/>
      <c r="PEF67" s="110"/>
      <c r="PEG67" s="110"/>
      <c r="PEH67" s="110"/>
      <c r="PEI67" s="110"/>
      <c r="PEJ67" s="110"/>
      <c r="PEK67" s="110"/>
      <c r="PEL67" s="110"/>
      <c r="PEM67" s="110"/>
      <c r="PEN67" s="110"/>
      <c r="PEO67" s="110"/>
      <c r="PEP67" s="110"/>
      <c r="PEQ67" s="110"/>
      <c r="PER67" s="110"/>
      <c r="PES67" s="110"/>
      <c r="PET67" s="110"/>
      <c r="PEU67" s="110"/>
      <c r="PEV67" s="110"/>
      <c r="PEW67" s="110"/>
      <c r="PEX67" s="110"/>
      <c r="PEY67" s="110"/>
      <c r="PEZ67" s="110"/>
      <c r="PFA67" s="110"/>
      <c r="PFB67" s="110"/>
      <c r="PFC67" s="110"/>
      <c r="PFD67" s="110"/>
      <c r="PFE67" s="110"/>
      <c r="PFF67" s="110"/>
      <c r="PFG67" s="110"/>
      <c r="PFH67" s="110"/>
      <c r="PFI67" s="110"/>
      <c r="PFJ67" s="110"/>
      <c r="PFK67" s="110"/>
      <c r="PFL67" s="110"/>
      <c r="PFM67" s="110"/>
      <c r="PFN67" s="110"/>
      <c r="PFO67" s="110"/>
      <c r="PFP67" s="110"/>
      <c r="PFQ67" s="110"/>
      <c r="PFR67" s="110"/>
      <c r="PFS67" s="110"/>
      <c r="PFT67" s="110"/>
      <c r="PFU67" s="110"/>
      <c r="PFV67" s="110"/>
      <c r="PFW67" s="110"/>
      <c r="PFX67" s="110"/>
      <c r="PFY67" s="110"/>
      <c r="PFZ67" s="110"/>
      <c r="PGA67" s="110"/>
      <c r="PGB67" s="110"/>
      <c r="PGC67" s="110"/>
      <c r="PGD67" s="110"/>
      <c r="PGE67" s="110"/>
      <c r="PGF67" s="110"/>
      <c r="PGG67" s="110"/>
      <c r="PGH67" s="110"/>
      <c r="PGI67" s="110"/>
      <c r="PGJ67" s="110"/>
      <c r="PGK67" s="110"/>
      <c r="PGL67" s="110"/>
      <c r="PGM67" s="110"/>
      <c r="PGN67" s="110"/>
      <c r="PGO67" s="110"/>
      <c r="PGP67" s="110"/>
      <c r="PGQ67" s="110"/>
      <c r="PGR67" s="110"/>
      <c r="PGS67" s="110"/>
      <c r="PGT67" s="110"/>
      <c r="PGU67" s="110"/>
      <c r="PGV67" s="110"/>
      <c r="PGW67" s="110"/>
      <c r="PGX67" s="110"/>
      <c r="PGY67" s="110"/>
      <c r="PGZ67" s="110"/>
      <c r="PHA67" s="110"/>
      <c r="PHB67" s="110"/>
      <c r="PHC67" s="110"/>
      <c r="PHD67" s="110"/>
      <c r="PHE67" s="110"/>
      <c r="PHF67" s="110"/>
      <c r="PHG67" s="110"/>
      <c r="PHH67" s="110"/>
      <c r="PHI67" s="110"/>
      <c r="PHJ67" s="110"/>
      <c r="PHK67" s="110"/>
      <c r="PHL67" s="110"/>
      <c r="PHM67" s="110"/>
      <c r="PHN67" s="110"/>
      <c r="PHO67" s="110"/>
      <c r="PHP67" s="110"/>
      <c r="PHQ67" s="110"/>
      <c r="PHR67" s="110"/>
      <c r="PHS67" s="110"/>
      <c r="PHT67" s="110"/>
      <c r="PHU67" s="110"/>
      <c r="PHV67" s="110"/>
      <c r="PHW67" s="110"/>
      <c r="PHX67" s="110"/>
      <c r="PHY67" s="110"/>
      <c r="PHZ67" s="110"/>
      <c r="PIA67" s="110"/>
      <c r="PIB67" s="110"/>
      <c r="PIC67" s="110"/>
      <c r="PID67" s="110"/>
      <c r="PIE67" s="110"/>
      <c r="PIF67" s="110"/>
      <c r="PIG67" s="110"/>
      <c r="PIH67" s="110"/>
      <c r="PII67" s="110"/>
      <c r="PIJ67" s="110"/>
      <c r="PIK67" s="110"/>
      <c r="PIL67" s="110"/>
      <c r="PIM67" s="110"/>
      <c r="PIN67" s="110"/>
      <c r="PIO67" s="110"/>
      <c r="PIP67" s="110"/>
      <c r="PIQ67" s="110"/>
      <c r="PIR67" s="110"/>
      <c r="PIS67" s="110"/>
      <c r="PIT67" s="110"/>
      <c r="PIU67" s="110"/>
      <c r="PIV67" s="110"/>
      <c r="PIW67" s="110"/>
      <c r="PIX67" s="110"/>
      <c r="PIY67" s="110"/>
      <c r="PIZ67" s="110"/>
      <c r="PJA67" s="110"/>
      <c r="PJB67" s="110"/>
      <c r="PJC67" s="110"/>
      <c r="PJD67" s="110"/>
      <c r="PJE67" s="110"/>
      <c r="PJF67" s="110"/>
      <c r="PJG67" s="110"/>
      <c r="PJH67" s="110"/>
      <c r="PJI67" s="110"/>
      <c r="PJJ67" s="110"/>
      <c r="PJK67" s="110"/>
      <c r="PJL67" s="110"/>
      <c r="PJM67" s="110"/>
      <c r="PJN67" s="110"/>
      <c r="PJO67" s="110"/>
      <c r="PJP67" s="110"/>
      <c r="PJQ67" s="110"/>
      <c r="PJR67" s="110"/>
      <c r="PJS67" s="110"/>
      <c r="PJT67" s="110"/>
      <c r="PJU67" s="110"/>
      <c r="PJV67" s="110"/>
      <c r="PJW67" s="110"/>
      <c r="PJX67" s="110"/>
      <c r="PJY67" s="110"/>
      <c r="PJZ67" s="110"/>
      <c r="PKA67" s="110"/>
      <c r="PKB67" s="110"/>
      <c r="PKC67" s="110"/>
      <c r="PKD67" s="110"/>
      <c r="PKE67" s="110"/>
      <c r="PKF67" s="110"/>
      <c r="PKG67" s="110"/>
      <c r="PKH67" s="110"/>
      <c r="PKI67" s="110"/>
      <c r="PKJ67" s="110"/>
      <c r="PKK67" s="110"/>
      <c r="PKL67" s="110"/>
      <c r="PKM67" s="110"/>
      <c r="PKN67" s="110"/>
      <c r="PKO67" s="110"/>
      <c r="PKP67" s="110"/>
      <c r="PKQ67" s="110"/>
      <c r="PKR67" s="110"/>
      <c r="PKS67" s="110"/>
      <c r="PKT67" s="110"/>
      <c r="PKU67" s="110"/>
      <c r="PKV67" s="110"/>
      <c r="PKW67" s="110"/>
      <c r="PKX67" s="110"/>
      <c r="PKY67" s="110"/>
      <c r="PKZ67" s="110"/>
      <c r="PLA67" s="110"/>
      <c r="PLB67" s="110"/>
      <c r="PLC67" s="110"/>
      <c r="PLD67" s="110"/>
      <c r="PLE67" s="110"/>
      <c r="PLF67" s="110"/>
      <c r="PLG67" s="110"/>
      <c r="PLH67" s="110"/>
      <c r="PLI67" s="110"/>
      <c r="PLJ67" s="110"/>
      <c r="PLK67" s="110"/>
      <c r="PLL67" s="110"/>
      <c r="PLM67" s="110"/>
      <c r="PLN67" s="110"/>
      <c r="PLO67" s="110"/>
      <c r="PLP67" s="110"/>
      <c r="PLQ67" s="110"/>
      <c r="PLR67" s="110"/>
      <c r="PLS67" s="110"/>
      <c r="PLT67" s="110"/>
      <c r="PLU67" s="110"/>
      <c r="PLV67" s="110"/>
      <c r="PLW67" s="110"/>
      <c r="PLX67" s="110"/>
      <c r="PLY67" s="110"/>
      <c r="PLZ67" s="110"/>
      <c r="PMA67" s="110"/>
      <c r="PMB67" s="110"/>
      <c r="PMC67" s="110"/>
      <c r="PMD67" s="110"/>
      <c r="PME67" s="110"/>
      <c r="PMF67" s="110"/>
      <c r="PMG67" s="110"/>
      <c r="PMH67" s="110"/>
      <c r="PMI67" s="110"/>
      <c r="PMJ67" s="110"/>
      <c r="PMK67" s="110"/>
      <c r="PML67" s="110"/>
      <c r="PMM67" s="110"/>
      <c r="PMN67" s="110"/>
      <c r="PMO67" s="110"/>
      <c r="PMP67" s="110"/>
      <c r="PMQ67" s="110"/>
      <c r="PMR67" s="110"/>
      <c r="PMS67" s="110"/>
      <c r="PMT67" s="110"/>
      <c r="PMU67" s="110"/>
      <c r="PMV67" s="110"/>
      <c r="PMW67" s="110"/>
      <c r="PMX67" s="110"/>
      <c r="PMY67" s="110"/>
      <c r="PMZ67" s="110"/>
      <c r="PNA67" s="110"/>
      <c r="PNB67" s="110"/>
      <c r="PNC67" s="110"/>
      <c r="PND67" s="110"/>
      <c r="PNE67" s="110"/>
      <c r="PNF67" s="110"/>
      <c r="PNG67" s="110"/>
      <c r="PNH67" s="110"/>
      <c r="PNI67" s="110"/>
      <c r="PNJ67" s="110"/>
      <c r="PNK67" s="110"/>
      <c r="PNL67" s="110"/>
      <c r="PNM67" s="110"/>
      <c r="PNN67" s="110"/>
      <c r="PNO67" s="110"/>
      <c r="PNP67" s="110"/>
      <c r="PNQ67" s="110"/>
      <c r="PNR67" s="110"/>
      <c r="PNS67" s="110"/>
      <c r="PNT67" s="110"/>
      <c r="PNU67" s="110"/>
      <c r="PNV67" s="110"/>
      <c r="PNW67" s="110"/>
      <c r="PNX67" s="110"/>
      <c r="PNY67" s="110"/>
      <c r="PNZ67" s="110"/>
      <c r="POA67" s="110"/>
      <c r="POB67" s="110"/>
      <c r="POC67" s="110"/>
      <c r="POD67" s="110"/>
      <c r="POE67" s="110"/>
      <c r="POF67" s="110"/>
      <c r="POG67" s="110"/>
      <c r="POH67" s="110"/>
      <c r="POI67" s="110"/>
      <c r="POJ67" s="110"/>
      <c r="POK67" s="110"/>
      <c r="POL67" s="110"/>
      <c r="POM67" s="110"/>
      <c r="PON67" s="110"/>
      <c r="POO67" s="110"/>
      <c r="POP67" s="110"/>
      <c r="POQ67" s="110"/>
      <c r="POR67" s="110"/>
      <c r="POS67" s="110"/>
      <c r="POT67" s="110"/>
      <c r="POU67" s="110"/>
      <c r="POV67" s="110"/>
      <c r="POW67" s="110"/>
      <c r="POX67" s="110"/>
      <c r="POY67" s="110"/>
      <c r="POZ67" s="110"/>
      <c r="PPA67" s="110"/>
      <c r="PPB67" s="110"/>
      <c r="PPC67" s="110"/>
      <c r="PPD67" s="110"/>
      <c r="PPE67" s="110"/>
      <c r="PPF67" s="110"/>
      <c r="PPG67" s="110"/>
      <c r="PPH67" s="110"/>
      <c r="PPI67" s="110"/>
      <c r="PPJ67" s="110"/>
      <c r="PPK67" s="110"/>
      <c r="PPL67" s="110"/>
      <c r="PPM67" s="110"/>
      <c r="PPN67" s="110"/>
      <c r="PPO67" s="110"/>
      <c r="PPP67" s="110"/>
      <c r="PPQ67" s="110"/>
      <c r="PPR67" s="110"/>
      <c r="PPS67" s="110"/>
      <c r="PPT67" s="110"/>
      <c r="PPU67" s="110"/>
      <c r="PPV67" s="110"/>
      <c r="PPW67" s="110"/>
      <c r="PPX67" s="110"/>
      <c r="PPY67" s="110"/>
      <c r="PPZ67" s="110"/>
      <c r="PQA67" s="110"/>
      <c r="PQB67" s="110"/>
      <c r="PQC67" s="110"/>
      <c r="PQD67" s="110"/>
      <c r="PQE67" s="110"/>
      <c r="PQF67" s="110"/>
      <c r="PQG67" s="110"/>
      <c r="PQH67" s="110"/>
      <c r="PQI67" s="110"/>
      <c r="PQJ67" s="110"/>
      <c r="PQK67" s="110"/>
      <c r="PQL67" s="110"/>
      <c r="PQM67" s="110"/>
      <c r="PQN67" s="110"/>
      <c r="PQO67" s="110"/>
      <c r="PQP67" s="110"/>
      <c r="PQQ67" s="110"/>
      <c r="PQR67" s="110"/>
      <c r="PQS67" s="110"/>
      <c r="PQT67" s="110"/>
      <c r="PQU67" s="110"/>
      <c r="PQV67" s="110"/>
      <c r="PQW67" s="110"/>
      <c r="PQX67" s="110"/>
      <c r="PQY67" s="110"/>
      <c r="PQZ67" s="110"/>
      <c r="PRA67" s="110"/>
      <c r="PRB67" s="110"/>
      <c r="PRC67" s="110"/>
      <c r="PRD67" s="110"/>
      <c r="PRE67" s="110"/>
      <c r="PRF67" s="110"/>
      <c r="PRG67" s="110"/>
      <c r="PRH67" s="110"/>
      <c r="PRI67" s="110"/>
      <c r="PRJ67" s="110"/>
      <c r="PRK67" s="110"/>
      <c r="PRL67" s="110"/>
      <c r="PRM67" s="110"/>
      <c r="PRN67" s="110"/>
      <c r="PRO67" s="110"/>
      <c r="PRP67" s="110"/>
      <c r="PRQ67" s="110"/>
      <c r="PRR67" s="110"/>
      <c r="PRS67" s="110"/>
      <c r="PRT67" s="110"/>
      <c r="PRU67" s="110"/>
      <c r="PRV67" s="110"/>
      <c r="PRW67" s="110"/>
      <c r="PRX67" s="110"/>
      <c r="PRY67" s="110"/>
      <c r="PRZ67" s="110"/>
      <c r="PSA67" s="110"/>
      <c r="PSB67" s="110"/>
      <c r="PSC67" s="110"/>
      <c r="PSD67" s="110"/>
      <c r="PSE67" s="110"/>
      <c r="PSF67" s="110"/>
      <c r="PSG67" s="110"/>
      <c r="PSH67" s="110"/>
      <c r="PSI67" s="110"/>
      <c r="PSJ67" s="110"/>
      <c r="PSK67" s="110"/>
      <c r="PSL67" s="110"/>
      <c r="PSM67" s="110"/>
      <c r="PSN67" s="110"/>
      <c r="PSO67" s="110"/>
      <c r="PSP67" s="110"/>
      <c r="PSQ67" s="110"/>
      <c r="PSR67" s="110"/>
      <c r="PSS67" s="110"/>
      <c r="PST67" s="110"/>
      <c r="PSU67" s="110"/>
      <c r="PSV67" s="110"/>
      <c r="PSW67" s="110"/>
      <c r="PSX67" s="110"/>
      <c r="PSY67" s="110"/>
      <c r="PSZ67" s="110"/>
      <c r="PTA67" s="110"/>
      <c r="PTB67" s="110"/>
      <c r="PTC67" s="110"/>
      <c r="PTD67" s="110"/>
      <c r="PTE67" s="110"/>
      <c r="PTF67" s="110"/>
      <c r="PTG67" s="110"/>
      <c r="PTH67" s="110"/>
      <c r="PTI67" s="110"/>
      <c r="PTJ67" s="110"/>
      <c r="PTK67" s="110"/>
      <c r="PTL67" s="110"/>
      <c r="PTM67" s="110"/>
      <c r="PTN67" s="110"/>
      <c r="PTO67" s="110"/>
      <c r="PTP67" s="110"/>
      <c r="PTQ67" s="110"/>
      <c r="PTR67" s="110"/>
      <c r="PTS67" s="110"/>
      <c r="PTT67" s="110"/>
      <c r="PTU67" s="110"/>
      <c r="PTV67" s="110"/>
      <c r="PTW67" s="110"/>
      <c r="PTX67" s="110"/>
      <c r="PTY67" s="110"/>
      <c r="PTZ67" s="110"/>
      <c r="PUA67" s="110"/>
      <c r="PUB67" s="110"/>
      <c r="PUC67" s="110"/>
      <c r="PUD67" s="110"/>
      <c r="PUE67" s="110"/>
      <c r="PUF67" s="110"/>
      <c r="PUG67" s="110"/>
      <c r="PUH67" s="110"/>
      <c r="PUI67" s="110"/>
      <c r="PUJ67" s="110"/>
      <c r="PUK67" s="110"/>
      <c r="PUL67" s="110"/>
      <c r="PUM67" s="110"/>
      <c r="PUN67" s="110"/>
      <c r="PUO67" s="110"/>
      <c r="PUP67" s="110"/>
      <c r="PUQ67" s="110"/>
      <c r="PUR67" s="110"/>
      <c r="PUS67" s="110"/>
      <c r="PUT67" s="110"/>
      <c r="PUU67" s="110"/>
      <c r="PUV67" s="110"/>
      <c r="PUW67" s="110"/>
      <c r="PUX67" s="110"/>
      <c r="PUY67" s="110"/>
      <c r="PUZ67" s="110"/>
      <c r="PVA67" s="110"/>
      <c r="PVB67" s="110"/>
      <c r="PVC67" s="110"/>
      <c r="PVD67" s="110"/>
      <c r="PVE67" s="110"/>
      <c r="PVF67" s="110"/>
      <c r="PVG67" s="110"/>
      <c r="PVH67" s="110"/>
      <c r="PVI67" s="110"/>
      <c r="PVJ67" s="110"/>
      <c r="PVK67" s="110"/>
      <c r="PVL67" s="110"/>
      <c r="PVM67" s="110"/>
      <c r="PVN67" s="110"/>
      <c r="PVO67" s="110"/>
      <c r="PVP67" s="110"/>
      <c r="PVQ67" s="110"/>
      <c r="PVR67" s="110"/>
      <c r="PVS67" s="110"/>
      <c r="PVT67" s="110"/>
      <c r="PVU67" s="110"/>
      <c r="PVV67" s="110"/>
      <c r="PVW67" s="110"/>
      <c r="PVX67" s="110"/>
      <c r="PVY67" s="110"/>
      <c r="PVZ67" s="110"/>
      <c r="PWA67" s="110"/>
      <c r="PWB67" s="110"/>
      <c r="PWC67" s="110"/>
      <c r="PWD67" s="110"/>
      <c r="PWE67" s="110"/>
      <c r="PWF67" s="110"/>
      <c r="PWG67" s="110"/>
      <c r="PWH67" s="110"/>
      <c r="PWI67" s="110"/>
      <c r="PWJ67" s="110"/>
      <c r="PWK67" s="110"/>
      <c r="PWL67" s="110"/>
      <c r="PWM67" s="110"/>
      <c r="PWN67" s="110"/>
      <c r="PWO67" s="110"/>
      <c r="PWP67" s="110"/>
      <c r="PWQ67" s="110"/>
      <c r="PWR67" s="110"/>
      <c r="PWS67" s="110"/>
      <c r="PWT67" s="110"/>
      <c r="PWU67" s="110"/>
      <c r="PWV67" s="110"/>
      <c r="PWW67" s="110"/>
      <c r="PWX67" s="110"/>
      <c r="PWY67" s="110"/>
      <c r="PWZ67" s="110"/>
      <c r="PXA67" s="110"/>
      <c r="PXB67" s="110"/>
      <c r="PXC67" s="110"/>
      <c r="PXD67" s="110"/>
      <c r="PXE67" s="110"/>
      <c r="PXF67" s="110"/>
      <c r="PXG67" s="110"/>
      <c r="PXH67" s="110"/>
      <c r="PXI67" s="110"/>
      <c r="PXJ67" s="110"/>
      <c r="PXK67" s="110"/>
      <c r="PXL67" s="110"/>
      <c r="PXM67" s="110"/>
      <c r="PXN67" s="110"/>
      <c r="PXO67" s="110"/>
      <c r="PXP67" s="110"/>
      <c r="PXQ67" s="110"/>
      <c r="PXR67" s="110"/>
      <c r="PXS67" s="110"/>
      <c r="PXT67" s="110"/>
      <c r="PXU67" s="110"/>
      <c r="PXV67" s="110"/>
      <c r="PXW67" s="110"/>
      <c r="PXX67" s="110"/>
      <c r="PXY67" s="110"/>
      <c r="PXZ67" s="110"/>
      <c r="PYA67" s="110"/>
      <c r="PYB67" s="110"/>
      <c r="PYC67" s="110"/>
      <c r="PYD67" s="110"/>
      <c r="PYE67" s="110"/>
      <c r="PYF67" s="110"/>
      <c r="PYG67" s="110"/>
      <c r="PYH67" s="110"/>
      <c r="PYI67" s="110"/>
      <c r="PYJ67" s="110"/>
      <c r="PYK67" s="110"/>
      <c r="PYL67" s="110"/>
      <c r="PYM67" s="110"/>
      <c r="PYN67" s="110"/>
      <c r="PYO67" s="110"/>
      <c r="PYP67" s="110"/>
      <c r="PYQ67" s="110"/>
      <c r="PYR67" s="110"/>
      <c r="PYS67" s="110"/>
      <c r="PYT67" s="110"/>
      <c r="PYU67" s="110"/>
      <c r="PYV67" s="110"/>
      <c r="PYW67" s="110"/>
      <c r="PYX67" s="110"/>
      <c r="PYY67" s="110"/>
      <c r="PYZ67" s="110"/>
      <c r="PZA67" s="110"/>
      <c r="PZB67" s="110"/>
      <c r="PZC67" s="110"/>
      <c r="PZD67" s="110"/>
      <c r="PZE67" s="110"/>
      <c r="PZF67" s="110"/>
      <c r="PZG67" s="110"/>
      <c r="PZH67" s="110"/>
      <c r="PZI67" s="110"/>
      <c r="PZJ67" s="110"/>
      <c r="PZK67" s="110"/>
      <c r="PZL67" s="110"/>
      <c r="PZM67" s="110"/>
      <c r="PZN67" s="110"/>
      <c r="PZO67" s="110"/>
      <c r="PZP67" s="110"/>
      <c r="PZQ67" s="110"/>
      <c r="PZR67" s="110"/>
      <c r="PZS67" s="110"/>
      <c r="PZT67" s="110"/>
      <c r="PZU67" s="110"/>
      <c r="PZV67" s="110"/>
      <c r="PZW67" s="110"/>
      <c r="PZX67" s="110"/>
      <c r="PZY67" s="110"/>
      <c r="PZZ67" s="110"/>
      <c r="QAA67" s="110"/>
      <c r="QAB67" s="110"/>
      <c r="QAC67" s="110"/>
      <c r="QAD67" s="110"/>
      <c r="QAE67" s="110"/>
      <c r="QAF67" s="110"/>
      <c r="QAG67" s="110"/>
      <c r="QAH67" s="110"/>
      <c r="QAI67" s="110"/>
      <c r="QAJ67" s="110"/>
      <c r="QAK67" s="110"/>
      <c r="QAL67" s="110"/>
      <c r="QAM67" s="110"/>
      <c r="QAN67" s="110"/>
      <c r="QAO67" s="110"/>
      <c r="QAP67" s="110"/>
      <c r="QAQ67" s="110"/>
      <c r="QAR67" s="110"/>
      <c r="QAS67" s="110"/>
      <c r="QAT67" s="110"/>
      <c r="QAU67" s="110"/>
      <c r="QAV67" s="110"/>
      <c r="QAW67" s="110"/>
      <c r="QAX67" s="110"/>
      <c r="QAY67" s="110"/>
      <c r="QAZ67" s="110"/>
      <c r="QBA67" s="110"/>
      <c r="QBB67" s="110"/>
      <c r="QBC67" s="110"/>
      <c r="QBD67" s="110"/>
      <c r="QBE67" s="110"/>
      <c r="QBF67" s="110"/>
      <c r="QBG67" s="110"/>
      <c r="QBH67" s="110"/>
      <c r="QBI67" s="110"/>
      <c r="QBJ67" s="110"/>
      <c r="QBK67" s="110"/>
      <c r="QBL67" s="110"/>
      <c r="QBM67" s="110"/>
      <c r="QBN67" s="110"/>
      <c r="QBO67" s="110"/>
      <c r="QBP67" s="110"/>
      <c r="QBQ67" s="110"/>
      <c r="QBR67" s="110"/>
      <c r="QBS67" s="110"/>
      <c r="QBT67" s="110"/>
      <c r="QBU67" s="110"/>
      <c r="QBV67" s="110"/>
      <c r="QBW67" s="110"/>
      <c r="QBX67" s="110"/>
      <c r="QBY67" s="110"/>
      <c r="QBZ67" s="110"/>
      <c r="QCA67" s="110"/>
      <c r="QCB67" s="110"/>
      <c r="QCC67" s="110"/>
      <c r="QCD67" s="110"/>
      <c r="QCE67" s="110"/>
      <c r="QCF67" s="110"/>
      <c r="QCG67" s="110"/>
      <c r="QCH67" s="110"/>
      <c r="QCI67" s="110"/>
      <c r="QCJ67" s="110"/>
      <c r="QCK67" s="110"/>
      <c r="QCL67" s="110"/>
      <c r="QCM67" s="110"/>
      <c r="QCN67" s="110"/>
      <c r="QCO67" s="110"/>
      <c r="QCP67" s="110"/>
      <c r="QCQ67" s="110"/>
      <c r="QCR67" s="110"/>
      <c r="QCS67" s="110"/>
      <c r="QCT67" s="110"/>
      <c r="QCU67" s="110"/>
      <c r="QCV67" s="110"/>
      <c r="QCW67" s="110"/>
      <c r="QCX67" s="110"/>
      <c r="QCY67" s="110"/>
      <c r="QCZ67" s="110"/>
      <c r="QDA67" s="110"/>
      <c r="QDB67" s="110"/>
      <c r="QDC67" s="110"/>
      <c r="QDD67" s="110"/>
      <c r="QDE67" s="110"/>
      <c r="QDF67" s="110"/>
      <c r="QDG67" s="110"/>
      <c r="QDH67" s="110"/>
      <c r="QDI67" s="110"/>
      <c r="QDJ67" s="110"/>
      <c r="QDK67" s="110"/>
      <c r="QDL67" s="110"/>
      <c r="QDM67" s="110"/>
      <c r="QDN67" s="110"/>
      <c r="QDO67" s="110"/>
      <c r="QDP67" s="110"/>
      <c r="QDQ67" s="110"/>
      <c r="QDR67" s="110"/>
      <c r="QDS67" s="110"/>
      <c r="QDT67" s="110"/>
      <c r="QDU67" s="110"/>
      <c r="QDV67" s="110"/>
      <c r="QDW67" s="110"/>
      <c r="QDX67" s="110"/>
      <c r="QDY67" s="110"/>
      <c r="QDZ67" s="110"/>
      <c r="QEA67" s="110"/>
      <c r="QEB67" s="110"/>
      <c r="QEC67" s="110"/>
      <c r="QED67" s="110"/>
      <c r="QEE67" s="110"/>
      <c r="QEF67" s="110"/>
      <c r="QEG67" s="110"/>
      <c r="QEH67" s="110"/>
      <c r="QEI67" s="110"/>
      <c r="QEJ67" s="110"/>
      <c r="QEK67" s="110"/>
      <c r="QEL67" s="110"/>
      <c r="QEM67" s="110"/>
      <c r="QEN67" s="110"/>
      <c r="QEO67" s="110"/>
      <c r="QEP67" s="110"/>
      <c r="QEQ67" s="110"/>
      <c r="QER67" s="110"/>
      <c r="QES67" s="110"/>
      <c r="QET67" s="110"/>
      <c r="QEU67" s="110"/>
      <c r="QEV67" s="110"/>
      <c r="QEW67" s="110"/>
      <c r="QEX67" s="110"/>
      <c r="QEY67" s="110"/>
      <c r="QEZ67" s="110"/>
      <c r="QFA67" s="110"/>
      <c r="QFB67" s="110"/>
      <c r="QFC67" s="110"/>
      <c r="QFD67" s="110"/>
      <c r="QFE67" s="110"/>
      <c r="QFF67" s="110"/>
      <c r="QFG67" s="110"/>
      <c r="QFH67" s="110"/>
      <c r="QFI67" s="110"/>
      <c r="QFJ67" s="110"/>
      <c r="QFK67" s="110"/>
      <c r="QFL67" s="110"/>
      <c r="QFM67" s="110"/>
      <c r="QFN67" s="110"/>
      <c r="QFO67" s="110"/>
      <c r="QFP67" s="110"/>
      <c r="QFQ67" s="110"/>
      <c r="QFR67" s="110"/>
      <c r="QFS67" s="110"/>
      <c r="QFT67" s="110"/>
      <c r="QFU67" s="110"/>
      <c r="QFV67" s="110"/>
      <c r="QFW67" s="110"/>
      <c r="QFX67" s="110"/>
      <c r="QFY67" s="110"/>
      <c r="QFZ67" s="110"/>
      <c r="QGA67" s="110"/>
      <c r="QGB67" s="110"/>
      <c r="QGC67" s="110"/>
      <c r="QGD67" s="110"/>
      <c r="QGE67" s="110"/>
      <c r="QGF67" s="110"/>
      <c r="QGG67" s="110"/>
      <c r="QGH67" s="110"/>
      <c r="QGI67" s="110"/>
      <c r="QGJ67" s="110"/>
      <c r="QGK67" s="110"/>
      <c r="QGL67" s="110"/>
      <c r="QGM67" s="110"/>
      <c r="QGN67" s="110"/>
      <c r="QGO67" s="110"/>
      <c r="QGP67" s="110"/>
      <c r="QGQ67" s="110"/>
      <c r="QGR67" s="110"/>
      <c r="QGS67" s="110"/>
      <c r="QGT67" s="110"/>
      <c r="QGU67" s="110"/>
      <c r="QGV67" s="110"/>
      <c r="QGW67" s="110"/>
      <c r="QGX67" s="110"/>
      <c r="QGY67" s="110"/>
      <c r="QGZ67" s="110"/>
      <c r="QHA67" s="110"/>
      <c r="QHB67" s="110"/>
      <c r="QHC67" s="110"/>
      <c r="QHD67" s="110"/>
      <c r="QHE67" s="110"/>
      <c r="QHF67" s="110"/>
      <c r="QHG67" s="110"/>
      <c r="QHH67" s="110"/>
      <c r="QHI67" s="110"/>
      <c r="QHJ67" s="110"/>
      <c r="QHK67" s="110"/>
      <c r="QHL67" s="110"/>
      <c r="QHM67" s="110"/>
      <c r="QHN67" s="110"/>
      <c r="QHO67" s="110"/>
      <c r="QHP67" s="110"/>
      <c r="QHQ67" s="110"/>
      <c r="QHR67" s="110"/>
      <c r="QHS67" s="110"/>
      <c r="QHT67" s="110"/>
      <c r="QHU67" s="110"/>
      <c r="QHV67" s="110"/>
      <c r="QHW67" s="110"/>
      <c r="QHX67" s="110"/>
      <c r="QHY67" s="110"/>
      <c r="QHZ67" s="110"/>
      <c r="QIA67" s="110"/>
      <c r="QIB67" s="110"/>
      <c r="QIC67" s="110"/>
      <c r="QID67" s="110"/>
      <c r="QIE67" s="110"/>
      <c r="QIF67" s="110"/>
      <c r="QIG67" s="110"/>
      <c r="QIH67" s="110"/>
      <c r="QII67" s="110"/>
      <c r="QIJ67" s="110"/>
      <c r="QIK67" s="110"/>
      <c r="QIL67" s="110"/>
      <c r="QIM67" s="110"/>
      <c r="QIN67" s="110"/>
      <c r="QIO67" s="110"/>
      <c r="QIP67" s="110"/>
      <c r="QIQ67" s="110"/>
      <c r="QIR67" s="110"/>
      <c r="QIS67" s="110"/>
      <c r="QIT67" s="110"/>
      <c r="QIU67" s="110"/>
      <c r="QIV67" s="110"/>
      <c r="QIW67" s="110"/>
      <c r="QIX67" s="110"/>
      <c r="QIY67" s="110"/>
      <c r="QIZ67" s="110"/>
      <c r="QJA67" s="110"/>
      <c r="QJB67" s="110"/>
      <c r="QJC67" s="110"/>
      <c r="QJD67" s="110"/>
      <c r="QJE67" s="110"/>
      <c r="QJF67" s="110"/>
      <c r="QJG67" s="110"/>
      <c r="QJH67" s="110"/>
      <c r="QJI67" s="110"/>
      <c r="QJJ67" s="110"/>
      <c r="QJK67" s="110"/>
      <c r="QJL67" s="110"/>
      <c r="QJM67" s="110"/>
      <c r="QJN67" s="110"/>
      <c r="QJO67" s="110"/>
      <c r="QJP67" s="110"/>
      <c r="QJQ67" s="110"/>
      <c r="QJR67" s="110"/>
      <c r="QJS67" s="110"/>
      <c r="QJT67" s="110"/>
      <c r="QJU67" s="110"/>
      <c r="QJV67" s="110"/>
      <c r="QJW67" s="110"/>
      <c r="QJX67" s="110"/>
      <c r="QJY67" s="110"/>
      <c r="QJZ67" s="110"/>
      <c r="QKA67" s="110"/>
      <c r="QKB67" s="110"/>
      <c r="QKC67" s="110"/>
      <c r="QKD67" s="110"/>
      <c r="QKE67" s="110"/>
      <c r="QKF67" s="110"/>
      <c r="QKG67" s="110"/>
      <c r="QKH67" s="110"/>
      <c r="QKI67" s="110"/>
      <c r="QKJ67" s="110"/>
      <c r="QKK67" s="110"/>
      <c r="QKL67" s="110"/>
      <c r="QKM67" s="110"/>
      <c r="QKN67" s="110"/>
      <c r="QKO67" s="110"/>
      <c r="QKP67" s="110"/>
      <c r="QKQ67" s="110"/>
      <c r="QKR67" s="110"/>
      <c r="QKS67" s="110"/>
      <c r="QKT67" s="110"/>
      <c r="QKU67" s="110"/>
      <c r="QKV67" s="110"/>
      <c r="QKW67" s="110"/>
      <c r="QKX67" s="110"/>
      <c r="QKY67" s="110"/>
      <c r="QKZ67" s="110"/>
      <c r="QLA67" s="110"/>
      <c r="QLB67" s="110"/>
      <c r="QLC67" s="110"/>
      <c r="QLD67" s="110"/>
      <c r="QLE67" s="110"/>
      <c r="QLF67" s="110"/>
      <c r="QLG67" s="110"/>
      <c r="QLH67" s="110"/>
      <c r="QLI67" s="110"/>
      <c r="QLJ67" s="110"/>
      <c r="QLK67" s="110"/>
      <c r="QLL67" s="110"/>
      <c r="QLM67" s="110"/>
      <c r="QLN67" s="110"/>
      <c r="QLO67" s="110"/>
      <c r="QLP67" s="110"/>
      <c r="QLQ67" s="110"/>
      <c r="QLR67" s="110"/>
      <c r="QLS67" s="110"/>
      <c r="QLT67" s="110"/>
      <c r="QLU67" s="110"/>
      <c r="QLV67" s="110"/>
      <c r="QLW67" s="110"/>
      <c r="QLX67" s="110"/>
      <c r="QLY67" s="110"/>
      <c r="QLZ67" s="110"/>
      <c r="QMA67" s="110"/>
      <c r="QMB67" s="110"/>
      <c r="QMC67" s="110"/>
      <c r="QMD67" s="110"/>
      <c r="QME67" s="110"/>
      <c r="QMF67" s="110"/>
      <c r="QMG67" s="110"/>
      <c r="QMH67" s="110"/>
      <c r="QMI67" s="110"/>
      <c r="QMJ67" s="110"/>
      <c r="QMK67" s="110"/>
      <c r="QML67" s="110"/>
      <c r="QMM67" s="110"/>
      <c r="QMN67" s="110"/>
      <c r="QMO67" s="110"/>
      <c r="QMP67" s="110"/>
      <c r="QMQ67" s="110"/>
      <c r="QMR67" s="110"/>
      <c r="QMS67" s="110"/>
      <c r="QMT67" s="110"/>
      <c r="QMU67" s="110"/>
      <c r="QMV67" s="110"/>
      <c r="QMW67" s="110"/>
      <c r="QMX67" s="110"/>
      <c r="QMY67" s="110"/>
      <c r="QMZ67" s="110"/>
      <c r="QNA67" s="110"/>
      <c r="QNB67" s="110"/>
      <c r="QNC67" s="110"/>
      <c r="QND67" s="110"/>
      <c r="QNE67" s="110"/>
      <c r="QNF67" s="110"/>
      <c r="QNG67" s="110"/>
      <c r="QNH67" s="110"/>
      <c r="QNI67" s="110"/>
      <c r="QNJ67" s="110"/>
      <c r="QNK67" s="110"/>
      <c r="QNL67" s="110"/>
      <c r="QNM67" s="110"/>
      <c r="QNN67" s="110"/>
      <c r="QNO67" s="110"/>
      <c r="QNP67" s="110"/>
      <c r="QNQ67" s="110"/>
      <c r="QNR67" s="110"/>
      <c r="QNS67" s="110"/>
      <c r="QNT67" s="110"/>
      <c r="QNU67" s="110"/>
      <c r="QNV67" s="110"/>
      <c r="QNW67" s="110"/>
      <c r="QNX67" s="110"/>
      <c r="QNY67" s="110"/>
      <c r="QNZ67" s="110"/>
      <c r="QOA67" s="110"/>
      <c r="QOB67" s="110"/>
      <c r="QOC67" s="110"/>
      <c r="QOD67" s="110"/>
      <c r="QOE67" s="110"/>
      <c r="QOF67" s="110"/>
      <c r="QOG67" s="110"/>
      <c r="QOH67" s="110"/>
      <c r="QOI67" s="110"/>
      <c r="QOJ67" s="110"/>
      <c r="QOK67" s="110"/>
      <c r="QOL67" s="110"/>
      <c r="QOM67" s="110"/>
      <c r="QON67" s="110"/>
      <c r="QOO67" s="110"/>
      <c r="QOP67" s="110"/>
      <c r="QOQ67" s="110"/>
      <c r="QOR67" s="110"/>
      <c r="QOS67" s="110"/>
      <c r="QOT67" s="110"/>
      <c r="QOU67" s="110"/>
      <c r="QOV67" s="110"/>
      <c r="QOW67" s="110"/>
      <c r="QOX67" s="110"/>
      <c r="QOY67" s="110"/>
      <c r="QOZ67" s="110"/>
      <c r="QPA67" s="110"/>
      <c r="QPB67" s="110"/>
      <c r="QPC67" s="110"/>
      <c r="QPD67" s="110"/>
      <c r="QPE67" s="110"/>
      <c r="QPF67" s="110"/>
      <c r="QPG67" s="110"/>
      <c r="QPH67" s="110"/>
      <c r="QPI67" s="110"/>
      <c r="QPJ67" s="110"/>
      <c r="QPK67" s="110"/>
      <c r="QPL67" s="110"/>
      <c r="QPM67" s="110"/>
      <c r="QPN67" s="110"/>
      <c r="QPO67" s="110"/>
      <c r="QPP67" s="110"/>
      <c r="QPQ67" s="110"/>
      <c r="QPR67" s="110"/>
      <c r="QPS67" s="110"/>
      <c r="QPT67" s="110"/>
      <c r="QPU67" s="110"/>
      <c r="QPV67" s="110"/>
      <c r="QPW67" s="110"/>
      <c r="QPX67" s="110"/>
      <c r="QPY67" s="110"/>
      <c r="QPZ67" s="110"/>
      <c r="QQA67" s="110"/>
      <c r="QQB67" s="110"/>
      <c r="QQC67" s="110"/>
      <c r="QQD67" s="110"/>
      <c r="QQE67" s="110"/>
      <c r="QQF67" s="110"/>
      <c r="QQG67" s="110"/>
      <c r="QQH67" s="110"/>
      <c r="QQI67" s="110"/>
      <c r="QQJ67" s="110"/>
      <c r="QQK67" s="110"/>
      <c r="QQL67" s="110"/>
      <c r="QQM67" s="110"/>
      <c r="QQN67" s="110"/>
      <c r="QQO67" s="110"/>
      <c r="QQP67" s="110"/>
      <c r="QQQ67" s="110"/>
      <c r="QQR67" s="110"/>
      <c r="QQS67" s="110"/>
      <c r="QQT67" s="110"/>
      <c r="QQU67" s="110"/>
      <c r="QQV67" s="110"/>
      <c r="QQW67" s="110"/>
      <c r="QQX67" s="110"/>
      <c r="QQY67" s="110"/>
      <c r="QQZ67" s="110"/>
      <c r="QRA67" s="110"/>
      <c r="QRB67" s="110"/>
      <c r="QRC67" s="110"/>
      <c r="QRD67" s="110"/>
      <c r="QRE67" s="110"/>
      <c r="QRF67" s="110"/>
      <c r="QRG67" s="110"/>
      <c r="QRH67" s="110"/>
      <c r="QRI67" s="110"/>
      <c r="QRJ67" s="110"/>
      <c r="QRK67" s="110"/>
      <c r="QRL67" s="110"/>
      <c r="QRM67" s="110"/>
      <c r="QRN67" s="110"/>
      <c r="QRO67" s="110"/>
      <c r="QRP67" s="110"/>
      <c r="QRQ67" s="110"/>
      <c r="QRR67" s="110"/>
      <c r="QRS67" s="110"/>
      <c r="QRT67" s="110"/>
      <c r="QRU67" s="110"/>
      <c r="QRV67" s="110"/>
      <c r="QRW67" s="110"/>
      <c r="QRX67" s="110"/>
      <c r="QRY67" s="110"/>
      <c r="QRZ67" s="110"/>
      <c r="QSA67" s="110"/>
      <c r="QSB67" s="110"/>
      <c r="QSC67" s="110"/>
      <c r="QSD67" s="110"/>
      <c r="QSE67" s="110"/>
      <c r="QSF67" s="110"/>
      <c r="QSG67" s="110"/>
      <c r="QSH67" s="110"/>
      <c r="QSI67" s="110"/>
      <c r="QSJ67" s="110"/>
      <c r="QSK67" s="110"/>
      <c r="QSL67" s="110"/>
      <c r="QSM67" s="110"/>
      <c r="QSN67" s="110"/>
      <c r="QSO67" s="110"/>
      <c r="QSP67" s="110"/>
      <c r="QSQ67" s="110"/>
      <c r="QSR67" s="110"/>
      <c r="QSS67" s="110"/>
      <c r="QST67" s="110"/>
      <c r="QSU67" s="110"/>
      <c r="QSV67" s="110"/>
      <c r="QSW67" s="110"/>
      <c r="QSX67" s="110"/>
      <c r="QSY67" s="110"/>
      <c r="QSZ67" s="110"/>
      <c r="QTA67" s="110"/>
      <c r="QTB67" s="110"/>
      <c r="QTC67" s="110"/>
      <c r="QTD67" s="110"/>
      <c r="QTE67" s="110"/>
      <c r="QTF67" s="110"/>
      <c r="QTG67" s="110"/>
      <c r="QTH67" s="110"/>
      <c r="QTI67" s="110"/>
      <c r="QTJ67" s="110"/>
      <c r="QTK67" s="110"/>
      <c r="QTL67" s="110"/>
      <c r="QTM67" s="110"/>
      <c r="QTN67" s="110"/>
      <c r="QTO67" s="110"/>
      <c r="QTP67" s="110"/>
      <c r="QTQ67" s="110"/>
      <c r="QTR67" s="110"/>
      <c r="QTS67" s="110"/>
      <c r="QTT67" s="110"/>
      <c r="QTU67" s="110"/>
      <c r="QTV67" s="110"/>
      <c r="QTW67" s="110"/>
      <c r="QTX67" s="110"/>
      <c r="QTY67" s="110"/>
      <c r="QTZ67" s="110"/>
      <c r="QUA67" s="110"/>
      <c r="QUB67" s="110"/>
      <c r="QUC67" s="110"/>
      <c r="QUD67" s="110"/>
      <c r="QUE67" s="110"/>
      <c r="QUF67" s="110"/>
      <c r="QUG67" s="110"/>
      <c r="QUH67" s="110"/>
      <c r="QUI67" s="110"/>
      <c r="QUJ67" s="110"/>
      <c r="QUK67" s="110"/>
      <c r="QUL67" s="110"/>
      <c r="QUM67" s="110"/>
      <c r="QUN67" s="110"/>
      <c r="QUO67" s="110"/>
      <c r="QUP67" s="110"/>
      <c r="QUQ67" s="110"/>
      <c r="QUR67" s="110"/>
      <c r="QUS67" s="110"/>
      <c r="QUT67" s="110"/>
      <c r="QUU67" s="110"/>
      <c r="QUV67" s="110"/>
      <c r="QUW67" s="110"/>
      <c r="QUX67" s="110"/>
      <c r="QUY67" s="110"/>
      <c r="QUZ67" s="110"/>
      <c r="QVA67" s="110"/>
      <c r="QVB67" s="110"/>
      <c r="QVC67" s="110"/>
      <c r="QVD67" s="110"/>
      <c r="QVE67" s="110"/>
      <c r="QVF67" s="110"/>
      <c r="QVG67" s="110"/>
      <c r="QVH67" s="110"/>
      <c r="QVI67" s="110"/>
      <c r="QVJ67" s="110"/>
      <c r="QVK67" s="110"/>
      <c r="QVL67" s="110"/>
      <c r="QVM67" s="110"/>
      <c r="QVN67" s="110"/>
      <c r="QVO67" s="110"/>
      <c r="QVP67" s="110"/>
      <c r="QVQ67" s="110"/>
      <c r="QVR67" s="110"/>
      <c r="QVS67" s="110"/>
      <c r="QVT67" s="110"/>
      <c r="QVU67" s="110"/>
      <c r="QVV67" s="110"/>
      <c r="QVW67" s="110"/>
      <c r="QVX67" s="110"/>
      <c r="QVY67" s="110"/>
      <c r="QVZ67" s="110"/>
      <c r="QWA67" s="110"/>
      <c r="QWB67" s="110"/>
      <c r="QWC67" s="110"/>
      <c r="QWD67" s="110"/>
      <c r="QWE67" s="110"/>
      <c r="QWF67" s="110"/>
      <c r="QWG67" s="110"/>
      <c r="QWH67" s="110"/>
      <c r="QWI67" s="110"/>
      <c r="QWJ67" s="110"/>
      <c r="QWK67" s="110"/>
      <c r="QWL67" s="110"/>
      <c r="QWM67" s="110"/>
      <c r="QWN67" s="110"/>
      <c r="QWO67" s="110"/>
      <c r="QWP67" s="110"/>
      <c r="QWQ67" s="110"/>
      <c r="QWR67" s="110"/>
      <c r="QWS67" s="110"/>
      <c r="QWT67" s="110"/>
      <c r="QWU67" s="110"/>
      <c r="QWV67" s="110"/>
      <c r="QWW67" s="110"/>
      <c r="QWX67" s="110"/>
      <c r="QWY67" s="110"/>
      <c r="QWZ67" s="110"/>
      <c r="QXA67" s="110"/>
      <c r="QXB67" s="110"/>
      <c r="QXC67" s="110"/>
      <c r="QXD67" s="110"/>
      <c r="QXE67" s="110"/>
      <c r="QXF67" s="110"/>
      <c r="QXG67" s="110"/>
      <c r="QXH67" s="110"/>
      <c r="QXI67" s="110"/>
      <c r="QXJ67" s="110"/>
      <c r="QXK67" s="110"/>
      <c r="QXL67" s="110"/>
      <c r="QXM67" s="110"/>
      <c r="QXN67" s="110"/>
      <c r="QXO67" s="110"/>
      <c r="QXP67" s="110"/>
      <c r="QXQ67" s="110"/>
      <c r="QXR67" s="110"/>
      <c r="QXS67" s="110"/>
      <c r="QXT67" s="110"/>
      <c r="QXU67" s="110"/>
      <c r="QXV67" s="110"/>
      <c r="QXW67" s="110"/>
      <c r="QXX67" s="110"/>
      <c r="QXY67" s="110"/>
      <c r="QXZ67" s="110"/>
      <c r="QYA67" s="110"/>
      <c r="QYB67" s="110"/>
      <c r="QYC67" s="110"/>
      <c r="QYD67" s="110"/>
      <c r="QYE67" s="110"/>
      <c r="QYF67" s="110"/>
      <c r="QYG67" s="110"/>
      <c r="QYH67" s="110"/>
      <c r="QYI67" s="110"/>
      <c r="QYJ67" s="110"/>
      <c r="QYK67" s="110"/>
      <c r="QYL67" s="110"/>
      <c r="QYM67" s="110"/>
      <c r="QYN67" s="110"/>
      <c r="QYO67" s="110"/>
      <c r="QYP67" s="110"/>
      <c r="QYQ67" s="110"/>
      <c r="QYR67" s="110"/>
      <c r="QYS67" s="110"/>
      <c r="QYT67" s="110"/>
      <c r="QYU67" s="110"/>
      <c r="QYV67" s="110"/>
      <c r="QYW67" s="110"/>
      <c r="QYX67" s="110"/>
      <c r="QYY67" s="110"/>
      <c r="QYZ67" s="110"/>
      <c r="QZA67" s="110"/>
      <c r="QZB67" s="110"/>
      <c r="QZC67" s="110"/>
      <c r="QZD67" s="110"/>
      <c r="QZE67" s="110"/>
      <c r="QZF67" s="110"/>
      <c r="QZG67" s="110"/>
      <c r="QZH67" s="110"/>
      <c r="QZI67" s="110"/>
      <c r="QZJ67" s="110"/>
      <c r="QZK67" s="110"/>
      <c r="QZL67" s="110"/>
      <c r="QZM67" s="110"/>
      <c r="QZN67" s="110"/>
      <c r="QZO67" s="110"/>
      <c r="QZP67" s="110"/>
      <c r="QZQ67" s="110"/>
      <c r="QZR67" s="110"/>
      <c r="QZS67" s="110"/>
      <c r="QZT67" s="110"/>
      <c r="QZU67" s="110"/>
      <c r="QZV67" s="110"/>
      <c r="QZW67" s="110"/>
      <c r="QZX67" s="110"/>
      <c r="QZY67" s="110"/>
      <c r="QZZ67" s="110"/>
      <c r="RAA67" s="110"/>
      <c r="RAB67" s="110"/>
      <c r="RAC67" s="110"/>
      <c r="RAD67" s="110"/>
      <c r="RAE67" s="110"/>
      <c r="RAF67" s="110"/>
      <c r="RAG67" s="110"/>
      <c r="RAH67" s="110"/>
      <c r="RAI67" s="110"/>
      <c r="RAJ67" s="110"/>
      <c r="RAK67" s="110"/>
      <c r="RAL67" s="110"/>
      <c r="RAM67" s="110"/>
      <c r="RAN67" s="110"/>
      <c r="RAO67" s="110"/>
      <c r="RAP67" s="110"/>
      <c r="RAQ67" s="110"/>
      <c r="RAR67" s="110"/>
      <c r="RAS67" s="110"/>
      <c r="RAT67" s="110"/>
      <c r="RAU67" s="110"/>
      <c r="RAV67" s="110"/>
      <c r="RAW67" s="110"/>
      <c r="RAX67" s="110"/>
      <c r="RAY67" s="110"/>
      <c r="RAZ67" s="110"/>
      <c r="RBA67" s="110"/>
      <c r="RBB67" s="110"/>
      <c r="RBC67" s="110"/>
      <c r="RBD67" s="110"/>
      <c r="RBE67" s="110"/>
      <c r="RBF67" s="110"/>
      <c r="RBG67" s="110"/>
      <c r="RBH67" s="110"/>
      <c r="RBI67" s="110"/>
      <c r="RBJ67" s="110"/>
      <c r="RBK67" s="110"/>
      <c r="RBL67" s="110"/>
      <c r="RBM67" s="110"/>
      <c r="RBN67" s="110"/>
      <c r="RBO67" s="110"/>
      <c r="RBP67" s="110"/>
      <c r="RBQ67" s="110"/>
      <c r="RBR67" s="110"/>
      <c r="RBS67" s="110"/>
      <c r="RBT67" s="110"/>
      <c r="RBU67" s="110"/>
      <c r="RBV67" s="110"/>
      <c r="RBW67" s="110"/>
      <c r="RBX67" s="110"/>
      <c r="RBY67" s="110"/>
      <c r="RBZ67" s="110"/>
      <c r="RCA67" s="110"/>
      <c r="RCB67" s="110"/>
      <c r="RCC67" s="110"/>
      <c r="RCD67" s="110"/>
      <c r="RCE67" s="110"/>
      <c r="RCF67" s="110"/>
      <c r="RCG67" s="110"/>
      <c r="RCH67" s="110"/>
      <c r="RCI67" s="110"/>
      <c r="RCJ67" s="110"/>
      <c r="RCK67" s="110"/>
      <c r="RCL67" s="110"/>
      <c r="RCM67" s="110"/>
      <c r="RCN67" s="110"/>
      <c r="RCO67" s="110"/>
      <c r="RCP67" s="110"/>
      <c r="RCQ67" s="110"/>
      <c r="RCR67" s="110"/>
      <c r="RCS67" s="110"/>
      <c r="RCT67" s="110"/>
      <c r="RCU67" s="110"/>
      <c r="RCV67" s="110"/>
      <c r="RCW67" s="110"/>
      <c r="RCX67" s="110"/>
      <c r="RCY67" s="110"/>
      <c r="RCZ67" s="110"/>
      <c r="RDA67" s="110"/>
      <c r="RDB67" s="110"/>
      <c r="RDC67" s="110"/>
      <c r="RDD67" s="110"/>
      <c r="RDE67" s="110"/>
      <c r="RDF67" s="110"/>
      <c r="RDG67" s="110"/>
      <c r="RDH67" s="110"/>
      <c r="RDI67" s="110"/>
      <c r="RDJ67" s="110"/>
      <c r="RDK67" s="110"/>
      <c r="RDL67" s="110"/>
      <c r="RDM67" s="110"/>
      <c r="RDN67" s="110"/>
      <c r="RDO67" s="110"/>
      <c r="RDP67" s="110"/>
      <c r="RDQ67" s="110"/>
      <c r="RDR67" s="110"/>
      <c r="RDS67" s="110"/>
      <c r="RDT67" s="110"/>
      <c r="RDU67" s="110"/>
      <c r="RDV67" s="110"/>
      <c r="RDW67" s="110"/>
      <c r="RDX67" s="110"/>
      <c r="RDY67" s="110"/>
      <c r="RDZ67" s="110"/>
      <c r="REA67" s="110"/>
      <c r="REB67" s="110"/>
      <c r="REC67" s="110"/>
      <c r="RED67" s="110"/>
      <c r="REE67" s="110"/>
      <c r="REF67" s="110"/>
      <c r="REG67" s="110"/>
      <c r="REH67" s="110"/>
      <c r="REI67" s="110"/>
      <c r="REJ67" s="110"/>
      <c r="REK67" s="110"/>
      <c r="REL67" s="110"/>
      <c r="REM67" s="110"/>
      <c r="REN67" s="110"/>
      <c r="REO67" s="110"/>
      <c r="REP67" s="110"/>
      <c r="REQ67" s="110"/>
      <c r="RER67" s="110"/>
      <c r="RES67" s="110"/>
      <c r="RET67" s="110"/>
      <c r="REU67" s="110"/>
      <c r="REV67" s="110"/>
      <c r="REW67" s="110"/>
      <c r="REX67" s="110"/>
      <c r="REY67" s="110"/>
      <c r="REZ67" s="110"/>
      <c r="RFA67" s="110"/>
      <c r="RFB67" s="110"/>
      <c r="RFC67" s="110"/>
      <c r="RFD67" s="110"/>
      <c r="RFE67" s="110"/>
      <c r="RFF67" s="110"/>
      <c r="RFG67" s="110"/>
      <c r="RFH67" s="110"/>
      <c r="RFI67" s="110"/>
      <c r="RFJ67" s="110"/>
      <c r="RFK67" s="110"/>
      <c r="RFL67" s="110"/>
      <c r="RFM67" s="110"/>
      <c r="RFN67" s="110"/>
      <c r="RFO67" s="110"/>
      <c r="RFP67" s="110"/>
      <c r="RFQ67" s="110"/>
      <c r="RFR67" s="110"/>
      <c r="RFS67" s="110"/>
      <c r="RFT67" s="110"/>
      <c r="RFU67" s="110"/>
      <c r="RFV67" s="110"/>
      <c r="RFW67" s="110"/>
      <c r="RFX67" s="110"/>
      <c r="RFY67" s="110"/>
      <c r="RFZ67" s="110"/>
      <c r="RGA67" s="110"/>
      <c r="RGB67" s="110"/>
      <c r="RGC67" s="110"/>
      <c r="RGD67" s="110"/>
      <c r="RGE67" s="110"/>
      <c r="RGF67" s="110"/>
      <c r="RGG67" s="110"/>
      <c r="RGH67" s="110"/>
      <c r="RGI67" s="110"/>
      <c r="RGJ67" s="110"/>
      <c r="RGK67" s="110"/>
      <c r="RGL67" s="110"/>
      <c r="RGM67" s="110"/>
      <c r="RGN67" s="110"/>
      <c r="RGO67" s="110"/>
      <c r="RGP67" s="110"/>
      <c r="RGQ67" s="110"/>
      <c r="RGR67" s="110"/>
      <c r="RGS67" s="110"/>
      <c r="RGT67" s="110"/>
      <c r="RGU67" s="110"/>
      <c r="RGV67" s="110"/>
      <c r="RGW67" s="110"/>
      <c r="RGX67" s="110"/>
      <c r="RGY67" s="110"/>
      <c r="RGZ67" s="110"/>
      <c r="RHA67" s="110"/>
      <c r="RHB67" s="110"/>
      <c r="RHC67" s="110"/>
      <c r="RHD67" s="110"/>
      <c r="RHE67" s="110"/>
      <c r="RHF67" s="110"/>
      <c r="RHG67" s="110"/>
      <c r="RHH67" s="110"/>
      <c r="RHI67" s="110"/>
      <c r="RHJ67" s="110"/>
      <c r="RHK67" s="110"/>
      <c r="RHL67" s="110"/>
      <c r="RHM67" s="110"/>
      <c r="RHN67" s="110"/>
      <c r="RHO67" s="110"/>
      <c r="RHP67" s="110"/>
      <c r="RHQ67" s="110"/>
      <c r="RHR67" s="110"/>
      <c r="RHS67" s="110"/>
      <c r="RHT67" s="110"/>
      <c r="RHU67" s="110"/>
      <c r="RHV67" s="110"/>
      <c r="RHW67" s="110"/>
      <c r="RHX67" s="110"/>
      <c r="RHY67" s="110"/>
      <c r="RHZ67" s="110"/>
      <c r="RIA67" s="110"/>
      <c r="RIB67" s="110"/>
      <c r="RIC67" s="110"/>
      <c r="RID67" s="110"/>
      <c r="RIE67" s="110"/>
      <c r="RIF67" s="110"/>
      <c r="RIG67" s="110"/>
      <c r="RIH67" s="110"/>
      <c r="RII67" s="110"/>
      <c r="RIJ67" s="110"/>
      <c r="RIK67" s="110"/>
      <c r="RIL67" s="110"/>
      <c r="RIM67" s="110"/>
      <c r="RIN67" s="110"/>
      <c r="RIO67" s="110"/>
      <c r="RIP67" s="110"/>
      <c r="RIQ67" s="110"/>
      <c r="RIR67" s="110"/>
      <c r="RIS67" s="110"/>
      <c r="RIT67" s="110"/>
      <c r="RIU67" s="110"/>
      <c r="RIV67" s="110"/>
      <c r="RIW67" s="110"/>
      <c r="RIX67" s="110"/>
      <c r="RIY67" s="110"/>
      <c r="RIZ67" s="110"/>
      <c r="RJA67" s="110"/>
      <c r="RJB67" s="110"/>
      <c r="RJC67" s="110"/>
      <c r="RJD67" s="110"/>
      <c r="RJE67" s="110"/>
      <c r="RJF67" s="110"/>
      <c r="RJG67" s="110"/>
      <c r="RJH67" s="110"/>
      <c r="RJI67" s="110"/>
      <c r="RJJ67" s="110"/>
      <c r="RJK67" s="110"/>
      <c r="RJL67" s="110"/>
      <c r="RJM67" s="110"/>
      <c r="RJN67" s="110"/>
      <c r="RJO67" s="110"/>
      <c r="RJP67" s="110"/>
      <c r="RJQ67" s="110"/>
      <c r="RJR67" s="110"/>
      <c r="RJS67" s="110"/>
      <c r="RJT67" s="110"/>
      <c r="RJU67" s="110"/>
      <c r="RJV67" s="110"/>
      <c r="RJW67" s="110"/>
      <c r="RJX67" s="110"/>
      <c r="RJY67" s="110"/>
      <c r="RJZ67" s="110"/>
      <c r="RKA67" s="110"/>
      <c r="RKB67" s="110"/>
      <c r="RKC67" s="110"/>
      <c r="RKD67" s="110"/>
      <c r="RKE67" s="110"/>
      <c r="RKF67" s="110"/>
      <c r="RKG67" s="110"/>
      <c r="RKH67" s="110"/>
      <c r="RKI67" s="110"/>
      <c r="RKJ67" s="110"/>
      <c r="RKK67" s="110"/>
      <c r="RKL67" s="110"/>
      <c r="RKM67" s="110"/>
      <c r="RKN67" s="110"/>
      <c r="RKO67" s="110"/>
      <c r="RKP67" s="110"/>
      <c r="RKQ67" s="110"/>
      <c r="RKR67" s="110"/>
      <c r="RKS67" s="110"/>
      <c r="RKT67" s="110"/>
      <c r="RKU67" s="110"/>
      <c r="RKV67" s="110"/>
      <c r="RKW67" s="110"/>
      <c r="RKX67" s="110"/>
      <c r="RKY67" s="110"/>
      <c r="RKZ67" s="110"/>
      <c r="RLA67" s="110"/>
      <c r="RLB67" s="110"/>
      <c r="RLC67" s="110"/>
      <c r="RLD67" s="110"/>
      <c r="RLE67" s="110"/>
      <c r="RLF67" s="110"/>
      <c r="RLG67" s="110"/>
      <c r="RLH67" s="110"/>
      <c r="RLI67" s="110"/>
      <c r="RLJ67" s="110"/>
      <c r="RLK67" s="110"/>
      <c r="RLL67" s="110"/>
      <c r="RLM67" s="110"/>
      <c r="RLN67" s="110"/>
      <c r="RLO67" s="110"/>
      <c r="RLP67" s="110"/>
      <c r="RLQ67" s="110"/>
      <c r="RLR67" s="110"/>
      <c r="RLS67" s="110"/>
      <c r="RLT67" s="110"/>
      <c r="RLU67" s="110"/>
      <c r="RLV67" s="110"/>
      <c r="RLW67" s="110"/>
      <c r="RLX67" s="110"/>
      <c r="RLY67" s="110"/>
      <c r="RLZ67" s="110"/>
      <c r="RMA67" s="110"/>
      <c r="RMB67" s="110"/>
      <c r="RMC67" s="110"/>
      <c r="RMD67" s="110"/>
      <c r="RME67" s="110"/>
      <c r="RMF67" s="110"/>
      <c r="RMG67" s="110"/>
      <c r="RMH67" s="110"/>
      <c r="RMI67" s="110"/>
      <c r="RMJ67" s="110"/>
      <c r="RMK67" s="110"/>
      <c r="RML67" s="110"/>
      <c r="RMM67" s="110"/>
      <c r="RMN67" s="110"/>
      <c r="RMO67" s="110"/>
      <c r="RMP67" s="110"/>
      <c r="RMQ67" s="110"/>
      <c r="RMR67" s="110"/>
      <c r="RMS67" s="110"/>
      <c r="RMT67" s="110"/>
      <c r="RMU67" s="110"/>
      <c r="RMV67" s="110"/>
      <c r="RMW67" s="110"/>
      <c r="RMX67" s="110"/>
      <c r="RMY67" s="110"/>
      <c r="RMZ67" s="110"/>
      <c r="RNA67" s="110"/>
      <c r="RNB67" s="110"/>
      <c r="RNC67" s="110"/>
      <c r="RND67" s="110"/>
      <c r="RNE67" s="110"/>
      <c r="RNF67" s="110"/>
      <c r="RNG67" s="110"/>
      <c r="RNH67" s="110"/>
      <c r="RNI67" s="110"/>
      <c r="RNJ67" s="110"/>
      <c r="RNK67" s="110"/>
      <c r="RNL67" s="110"/>
      <c r="RNM67" s="110"/>
      <c r="RNN67" s="110"/>
      <c r="RNO67" s="110"/>
      <c r="RNP67" s="110"/>
      <c r="RNQ67" s="110"/>
      <c r="RNR67" s="110"/>
      <c r="RNS67" s="110"/>
      <c r="RNT67" s="110"/>
      <c r="RNU67" s="110"/>
      <c r="RNV67" s="110"/>
      <c r="RNW67" s="110"/>
      <c r="RNX67" s="110"/>
      <c r="RNY67" s="110"/>
      <c r="RNZ67" s="110"/>
      <c r="ROA67" s="110"/>
      <c r="ROB67" s="110"/>
      <c r="ROC67" s="110"/>
      <c r="ROD67" s="110"/>
      <c r="ROE67" s="110"/>
      <c r="ROF67" s="110"/>
      <c r="ROG67" s="110"/>
      <c r="ROH67" s="110"/>
      <c r="ROI67" s="110"/>
      <c r="ROJ67" s="110"/>
      <c r="ROK67" s="110"/>
      <c r="ROL67" s="110"/>
      <c r="ROM67" s="110"/>
      <c r="RON67" s="110"/>
      <c r="ROO67" s="110"/>
      <c r="ROP67" s="110"/>
      <c r="ROQ67" s="110"/>
      <c r="ROR67" s="110"/>
      <c r="ROS67" s="110"/>
      <c r="ROT67" s="110"/>
      <c r="ROU67" s="110"/>
      <c r="ROV67" s="110"/>
      <c r="ROW67" s="110"/>
      <c r="ROX67" s="110"/>
      <c r="ROY67" s="110"/>
      <c r="ROZ67" s="110"/>
      <c r="RPA67" s="110"/>
      <c r="RPB67" s="110"/>
      <c r="RPC67" s="110"/>
      <c r="RPD67" s="110"/>
      <c r="RPE67" s="110"/>
      <c r="RPF67" s="110"/>
      <c r="RPG67" s="110"/>
      <c r="RPH67" s="110"/>
      <c r="RPI67" s="110"/>
      <c r="RPJ67" s="110"/>
      <c r="RPK67" s="110"/>
      <c r="RPL67" s="110"/>
      <c r="RPM67" s="110"/>
      <c r="RPN67" s="110"/>
      <c r="RPO67" s="110"/>
      <c r="RPP67" s="110"/>
      <c r="RPQ67" s="110"/>
      <c r="RPR67" s="110"/>
      <c r="RPS67" s="110"/>
      <c r="RPT67" s="110"/>
      <c r="RPU67" s="110"/>
      <c r="RPV67" s="110"/>
      <c r="RPW67" s="110"/>
      <c r="RPX67" s="110"/>
      <c r="RPY67" s="110"/>
      <c r="RPZ67" s="110"/>
      <c r="RQA67" s="110"/>
      <c r="RQB67" s="110"/>
      <c r="RQC67" s="110"/>
      <c r="RQD67" s="110"/>
      <c r="RQE67" s="110"/>
      <c r="RQF67" s="110"/>
      <c r="RQG67" s="110"/>
      <c r="RQH67" s="110"/>
      <c r="RQI67" s="110"/>
      <c r="RQJ67" s="110"/>
      <c r="RQK67" s="110"/>
      <c r="RQL67" s="110"/>
      <c r="RQM67" s="110"/>
      <c r="RQN67" s="110"/>
      <c r="RQO67" s="110"/>
      <c r="RQP67" s="110"/>
      <c r="RQQ67" s="110"/>
      <c r="RQR67" s="110"/>
      <c r="RQS67" s="110"/>
      <c r="RQT67" s="110"/>
      <c r="RQU67" s="110"/>
      <c r="RQV67" s="110"/>
      <c r="RQW67" s="110"/>
      <c r="RQX67" s="110"/>
      <c r="RQY67" s="110"/>
      <c r="RQZ67" s="110"/>
      <c r="RRA67" s="110"/>
      <c r="RRB67" s="110"/>
      <c r="RRC67" s="110"/>
      <c r="RRD67" s="110"/>
      <c r="RRE67" s="110"/>
      <c r="RRF67" s="110"/>
      <c r="RRG67" s="110"/>
      <c r="RRH67" s="110"/>
      <c r="RRI67" s="110"/>
      <c r="RRJ67" s="110"/>
      <c r="RRK67" s="110"/>
      <c r="RRL67" s="110"/>
      <c r="RRM67" s="110"/>
      <c r="RRN67" s="110"/>
      <c r="RRO67" s="110"/>
      <c r="RRP67" s="110"/>
      <c r="RRQ67" s="110"/>
      <c r="RRR67" s="110"/>
      <c r="RRS67" s="110"/>
      <c r="RRT67" s="110"/>
      <c r="RRU67" s="110"/>
      <c r="RRV67" s="110"/>
      <c r="RRW67" s="110"/>
      <c r="RRX67" s="110"/>
      <c r="RRY67" s="110"/>
      <c r="RRZ67" s="110"/>
      <c r="RSA67" s="110"/>
      <c r="RSB67" s="110"/>
      <c r="RSC67" s="110"/>
      <c r="RSD67" s="110"/>
      <c r="RSE67" s="110"/>
      <c r="RSF67" s="110"/>
      <c r="RSG67" s="110"/>
      <c r="RSH67" s="110"/>
      <c r="RSI67" s="110"/>
      <c r="RSJ67" s="110"/>
      <c r="RSK67" s="110"/>
      <c r="RSL67" s="110"/>
      <c r="RSM67" s="110"/>
      <c r="RSN67" s="110"/>
      <c r="RSO67" s="110"/>
      <c r="RSP67" s="110"/>
      <c r="RSQ67" s="110"/>
      <c r="RSR67" s="110"/>
      <c r="RSS67" s="110"/>
      <c r="RST67" s="110"/>
      <c r="RSU67" s="110"/>
      <c r="RSV67" s="110"/>
      <c r="RSW67" s="110"/>
      <c r="RSX67" s="110"/>
      <c r="RSY67" s="110"/>
      <c r="RSZ67" s="110"/>
      <c r="RTA67" s="110"/>
      <c r="RTB67" s="110"/>
      <c r="RTC67" s="110"/>
      <c r="RTD67" s="110"/>
      <c r="RTE67" s="110"/>
      <c r="RTF67" s="110"/>
      <c r="RTG67" s="110"/>
      <c r="RTH67" s="110"/>
      <c r="RTI67" s="110"/>
      <c r="RTJ67" s="110"/>
      <c r="RTK67" s="110"/>
      <c r="RTL67" s="110"/>
      <c r="RTM67" s="110"/>
      <c r="RTN67" s="110"/>
      <c r="RTO67" s="110"/>
      <c r="RTP67" s="110"/>
      <c r="RTQ67" s="110"/>
      <c r="RTR67" s="110"/>
      <c r="RTS67" s="110"/>
      <c r="RTT67" s="110"/>
      <c r="RTU67" s="110"/>
      <c r="RTV67" s="110"/>
      <c r="RTW67" s="110"/>
      <c r="RTX67" s="110"/>
      <c r="RTY67" s="110"/>
      <c r="RTZ67" s="110"/>
      <c r="RUA67" s="110"/>
      <c r="RUB67" s="110"/>
      <c r="RUC67" s="110"/>
      <c r="RUD67" s="110"/>
      <c r="RUE67" s="110"/>
      <c r="RUF67" s="110"/>
      <c r="RUG67" s="110"/>
      <c r="RUH67" s="110"/>
      <c r="RUI67" s="110"/>
      <c r="RUJ67" s="110"/>
      <c r="RUK67" s="110"/>
      <c r="RUL67" s="110"/>
      <c r="RUM67" s="110"/>
      <c r="RUN67" s="110"/>
      <c r="RUO67" s="110"/>
      <c r="RUP67" s="110"/>
      <c r="RUQ67" s="110"/>
      <c r="RUR67" s="110"/>
      <c r="RUS67" s="110"/>
      <c r="RUT67" s="110"/>
      <c r="RUU67" s="110"/>
      <c r="RUV67" s="110"/>
      <c r="RUW67" s="110"/>
      <c r="RUX67" s="110"/>
      <c r="RUY67" s="110"/>
      <c r="RUZ67" s="110"/>
      <c r="RVA67" s="110"/>
      <c r="RVB67" s="110"/>
      <c r="RVC67" s="110"/>
      <c r="RVD67" s="110"/>
      <c r="RVE67" s="110"/>
      <c r="RVF67" s="110"/>
      <c r="RVG67" s="110"/>
      <c r="RVH67" s="110"/>
      <c r="RVI67" s="110"/>
      <c r="RVJ67" s="110"/>
      <c r="RVK67" s="110"/>
      <c r="RVL67" s="110"/>
      <c r="RVM67" s="110"/>
      <c r="RVN67" s="110"/>
      <c r="RVO67" s="110"/>
      <c r="RVP67" s="110"/>
      <c r="RVQ67" s="110"/>
      <c r="RVR67" s="110"/>
      <c r="RVS67" s="110"/>
      <c r="RVT67" s="110"/>
      <c r="RVU67" s="110"/>
      <c r="RVV67" s="110"/>
      <c r="RVW67" s="110"/>
      <c r="RVX67" s="110"/>
      <c r="RVY67" s="110"/>
      <c r="RVZ67" s="110"/>
      <c r="RWA67" s="110"/>
      <c r="RWB67" s="110"/>
      <c r="RWC67" s="110"/>
      <c r="RWD67" s="110"/>
      <c r="RWE67" s="110"/>
      <c r="RWF67" s="110"/>
      <c r="RWG67" s="110"/>
      <c r="RWH67" s="110"/>
      <c r="RWI67" s="110"/>
      <c r="RWJ67" s="110"/>
      <c r="RWK67" s="110"/>
      <c r="RWL67" s="110"/>
      <c r="RWM67" s="110"/>
      <c r="RWN67" s="110"/>
      <c r="RWO67" s="110"/>
      <c r="RWP67" s="110"/>
      <c r="RWQ67" s="110"/>
      <c r="RWR67" s="110"/>
      <c r="RWS67" s="110"/>
      <c r="RWT67" s="110"/>
      <c r="RWU67" s="110"/>
      <c r="RWV67" s="110"/>
      <c r="RWW67" s="110"/>
      <c r="RWX67" s="110"/>
      <c r="RWY67" s="110"/>
      <c r="RWZ67" s="110"/>
      <c r="RXA67" s="110"/>
      <c r="RXB67" s="110"/>
      <c r="RXC67" s="110"/>
      <c r="RXD67" s="110"/>
      <c r="RXE67" s="110"/>
      <c r="RXF67" s="110"/>
      <c r="RXG67" s="110"/>
      <c r="RXH67" s="110"/>
      <c r="RXI67" s="110"/>
      <c r="RXJ67" s="110"/>
      <c r="RXK67" s="110"/>
      <c r="RXL67" s="110"/>
      <c r="RXM67" s="110"/>
      <c r="RXN67" s="110"/>
      <c r="RXO67" s="110"/>
      <c r="RXP67" s="110"/>
      <c r="RXQ67" s="110"/>
      <c r="RXR67" s="110"/>
      <c r="RXS67" s="110"/>
      <c r="RXT67" s="110"/>
      <c r="RXU67" s="110"/>
      <c r="RXV67" s="110"/>
      <c r="RXW67" s="110"/>
      <c r="RXX67" s="110"/>
      <c r="RXY67" s="110"/>
      <c r="RXZ67" s="110"/>
      <c r="RYA67" s="110"/>
      <c r="RYB67" s="110"/>
      <c r="RYC67" s="110"/>
      <c r="RYD67" s="110"/>
      <c r="RYE67" s="110"/>
      <c r="RYF67" s="110"/>
      <c r="RYG67" s="110"/>
      <c r="RYH67" s="110"/>
      <c r="RYI67" s="110"/>
      <c r="RYJ67" s="110"/>
      <c r="RYK67" s="110"/>
      <c r="RYL67" s="110"/>
      <c r="RYM67" s="110"/>
      <c r="RYN67" s="110"/>
      <c r="RYO67" s="110"/>
      <c r="RYP67" s="110"/>
      <c r="RYQ67" s="110"/>
      <c r="RYR67" s="110"/>
      <c r="RYS67" s="110"/>
      <c r="RYT67" s="110"/>
      <c r="RYU67" s="110"/>
      <c r="RYV67" s="110"/>
      <c r="RYW67" s="110"/>
      <c r="RYX67" s="110"/>
      <c r="RYY67" s="110"/>
      <c r="RYZ67" s="110"/>
      <c r="RZA67" s="110"/>
      <c r="RZB67" s="110"/>
      <c r="RZC67" s="110"/>
      <c r="RZD67" s="110"/>
      <c r="RZE67" s="110"/>
      <c r="RZF67" s="110"/>
      <c r="RZG67" s="110"/>
      <c r="RZH67" s="110"/>
      <c r="RZI67" s="110"/>
      <c r="RZJ67" s="110"/>
      <c r="RZK67" s="110"/>
      <c r="RZL67" s="110"/>
      <c r="RZM67" s="110"/>
      <c r="RZN67" s="110"/>
      <c r="RZO67" s="110"/>
      <c r="RZP67" s="110"/>
      <c r="RZQ67" s="110"/>
      <c r="RZR67" s="110"/>
      <c r="RZS67" s="110"/>
      <c r="RZT67" s="110"/>
      <c r="RZU67" s="110"/>
      <c r="RZV67" s="110"/>
      <c r="RZW67" s="110"/>
      <c r="RZX67" s="110"/>
      <c r="RZY67" s="110"/>
      <c r="RZZ67" s="110"/>
      <c r="SAA67" s="110"/>
      <c r="SAB67" s="110"/>
      <c r="SAC67" s="110"/>
      <c r="SAD67" s="110"/>
      <c r="SAE67" s="110"/>
      <c r="SAF67" s="110"/>
      <c r="SAG67" s="110"/>
      <c r="SAH67" s="110"/>
      <c r="SAI67" s="110"/>
      <c r="SAJ67" s="110"/>
      <c r="SAK67" s="110"/>
      <c r="SAL67" s="110"/>
      <c r="SAM67" s="110"/>
      <c r="SAN67" s="110"/>
      <c r="SAO67" s="110"/>
      <c r="SAP67" s="110"/>
      <c r="SAQ67" s="110"/>
      <c r="SAR67" s="110"/>
      <c r="SAS67" s="110"/>
      <c r="SAT67" s="110"/>
      <c r="SAU67" s="110"/>
      <c r="SAV67" s="110"/>
      <c r="SAW67" s="110"/>
      <c r="SAX67" s="110"/>
      <c r="SAY67" s="110"/>
      <c r="SAZ67" s="110"/>
      <c r="SBA67" s="110"/>
      <c r="SBB67" s="110"/>
      <c r="SBC67" s="110"/>
      <c r="SBD67" s="110"/>
      <c r="SBE67" s="110"/>
      <c r="SBF67" s="110"/>
      <c r="SBG67" s="110"/>
      <c r="SBH67" s="110"/>
      <c r="SBI67" s="110"/>
      <c r="SBJ67" s="110"/>
      <c r="SBK67" s="110"/>
      <c r="SBL67" s="110"/>
      <c r="SBM67" s="110"/>
      <c r="SBN67" s="110"/>
      <c r="SBO67" s="110"/>
      <c r="SBP67" s="110"/>
      <c r="SBQ67" s="110"/>
      <c r="SBR67" s="110"/>
      <c r="SBS67" s="110"/>
      <c r="SBT67" s="110"/>
      <c r="SBU67" s="110"/>
      <c r="SBV67" s="110"/>
      <c r="SBW67" s="110"/>
      <c r="SBX67" s="110"/>
      <c r="SBY67" s="110"/>
      <c r="SBZ67" s="110"/>
      <c r="SCA67" s="110"/>
      <c r="SCB67" s="110"/>
      <c r="SCC67" s="110"/>
      <c r="SCD67" s="110"/>
      <c r="SCE67" s="110"/>
      <c r="SCF67" s="110"/>
      <c r="SCG67" s="110"/>
      <c r="SCH67" s="110"/>
      <c r="SCI67" s="110"/>
      <c r="SCJ67" s="110"/>
      <c r="SCK67" s="110"/>
      <c r="SCL67" s="110"/>
      <c r="SCM67" s="110"/>
      <c r="SCN67" s="110"/>
      <c r="SCO67" s="110"/>
      <c r="SCP67" s="110"/>
      <c r="SCQ67" s="110"/>
      <c r="SCR67" s="110"/>
      <c r="SCS67" s="110"/>
      <c r="SCT67" s="110"/>
      <c r="SCU67" s="110"/>
      <c r="SCV67" s="110"/>
      <c r="SCW67" s="110"/>
      <c r="SCX67" s="110"/>
      <c r="SCY67" s="110"/>
      <c r="SCZ67" s="110"/>
      <c r="SDA67" s="110"/>
      <c r="SDB67" s="110"/>
      <c r="SDC67" s="110"/>
      <c r="SDD67" s="110"/>
      <c r="SDE67" s="110"/>
      <c r="SDF67" s="110"/>
      <c r="SDG67" s="110"/>
      <c r="SDH67" s="110"/>
      <c r="SDI67" s="110"/>
      <c r="SDJ67" s="110"/>
      <c r="SDK67" s="110"/>
      <c r="SDL67" s="110"/>
      <c r="SDM67" s="110"/>
      <c r="SDN67" s="110"/>
      <c r="SDO67" s="110"/>
      <c r="SDP67" s="110"/>
      <c r="SDQ67" s="110"/>
      <c r="SDR67" s="110"/>
      <c r="SDS67" s="110"/>
      <c r="SDT67" s="110"/>
      <c r="SDU67" s="110"/>
      <c r="SDV67" s="110"/>
      <c r="SDW67" s="110"/>
      <c r="SDX67" s="110"/>
      <c r="SDY67" s="110"/>
      <c r="SDZ67" s="110"/>
      <c r="SEA67" s="110"/>
      <c r="SEB67" s="110"/>
      <c r="SEC67" s="110"/>
      <c r="SED67" s="110"/>
      <c r="SEE67" s="110"/>
      <c r="SEF67" s="110"/>
      <c r="SEG67" s="110"/>
      <c r="SEH67" s="110"/>
      <c r="SEI67" s="110"/>
      <c r="SEJ67" s="110"/>
      <c r="SEK67" s="110"/>
      <c r="SEL67" s="110"/>
      <c r="SEM67" s="110"/>
      <c r="SEN67" s="110"/>
      <c r="SEO67" s="110"/>
      <c r="SEP67" s="110"/>
      <c r="SEQ67" s="110"/>
      <c r="SER67" s="110"/>
      <c r="SES67" s="110"/>
      <c r="SET67" s="110"/>
      <c r="SEU67" s="110"/>
      <c r="SEV67" s="110"/>
      <c r="SEW67" s="110"/>
      <c r="SEX67" s="110"/>
      <c r="SEY67" s="110"/>
      <c r="SEZ67" s="110"/>
      <c r="SFA67" s="110"/>
      <c r="SFB67" s="110"/>
      <c r="SFC67" s="110"/>
      <c r="SFD67" s="110"/>
      <c r="SFE67" s="110"/>
      <c r="SFF67" s="110"/>
      <c r="SFG67" s="110"/>
      <c r="SFH67" s="110"/>
      <c r="SFI67" s="110"/>
      <c r="SFJ67" s="110"/>
      <c r="SFK67" s="110"/>
      <c r="SFL67" s="110"/>
      <c r="SFM67" s="110"/>
      <c r="SFN67" s="110"/>
      <c r="SFO67" s="110"/>
      <c r="SFP67" s="110"/>
      <c r="SFQ67" s="110"/>
      <c r="SFR67" s="110"/>
      <c r="SFS67" s="110"/>
      <c r="SFT67" s="110"/>
      <c r="SFU67" s="110"/>
      <c r="SFV67" s="110"/>
      <c r="SFW67" s="110"/>
      <c r="SFX67" s="110"/>
      <c r="SFY67" s="110"/>
      <c r="SFZ67" s="110"/>
      <c r="SGA67" s="110"/>
      <c r="SGB67" s="110"/>
      <c r="SGC67" s="110"/>
      <c r="SGD67" s="110"/>
      <c r="SGE67" s="110"/>
      <c r="SGF67" s="110"/>
      <c r="SGG67" s="110"/>
      <c r="SGH67" s="110"/>
      <c r="SGI67" s="110"/>
      <c r="SGJ67" s="110"/>
      <c r="SGK67" s="110"/>
      <c r="SGL67" s="110"/>
      <c r="SGM67" s="110"/>
      <c r="SGN67" s="110"/>
      <c r="SGO67" s="110"/>
      <c r="SGP67" s="110"/>
      <c r="SGQ67" s="110"/>
      <c r="SGR67" s="110"/>
      <c r="SGS67" s="110"/>
      <c r="SGT67" s="110"/>
      <c r="SGU67" s="110"/>
      <c r="SGV67" s="110"/>
      <c r="SGW67" s="110"/>
      <c r="SGX67" s="110"/>
      <c r="SGY67" s="110"/>
      <c r="SGZ67" s="110"/>
      <c r="SHA67" s="110"/>
      <c r="SHB67" s="110"/>
      <c r="SHC67" s="110"/>
      <c r="SHD67" s="110"/>
      <c r="SHE67" s="110"/>
      <c r="SHF67" s="110"/>
      <c r="SHG67" s="110"/>
      <c r="SHH67" s="110"/>
      <c r="SHI67" s="110"/>
      <c r="SHJ67" s="110"/>
      <c r="SHK67" s="110"/>
      <c r="SHL67" s="110"/>
      <c r="SHM67" s="110"/>
      <c r="SHN67" s="110"/>
      <c r="SHO67" s="110"/>
      <c r="SHP67" s="110"/>
      <c r="SHQ67" s="110"/>
      <c r="SHR67" s="110"/>
      <c r="SHS67" s="110"/>
      <c r="SHT67" s="110"/>
      <c r="SHU67" s="110"/>
      <c r="SHV67" s="110"/>
      <c r="SHW67" s="110"/>
      <c r="SHX67" s="110"/>
      <c r="SHY67" s="110"/>
      <c r="SHZ67" s="110"/>
      <c r="SIA67" s="110"/>
      <c r="SIB67" s="110"/>
      <c r="SIC67" s="110"/>
      <c r="SID67" s="110"/>
      <c r="SIE67" s="110"/>
      <c r="SIF67" s="110"/>
      <c r="SIG67" s="110"/>
      <c r="SIH67" s="110"/>
      <c r="SII67" s="110"/>
      <c r="SIJ67" s="110"/>
      <c r="SIK67" s="110"/>
      <c r="SIL67" s="110"/>
      <c r="SIM67" s="110"/>
      <c r="SIN67" s="110"/>
      <c r="SIO67" s="110"/>
      <c r="SIP67" s="110"/>
      <c r="SIQ67" s="110"/>
      <c r="SIR67" s="110"/>
      <c r="SIS67" s="110"/>
      <c r="SIT67" s="110"/>
      <c r="SIU67" s="110"/>
      <c r="SIV67" s="110"/>
      <c r="SIW67" s="110"/>
      <c r="SIX67" s="110"/>
      <c r="SIY67" s="110"/>
      <c r="SIZ67" s="110"/>
      <c r="SJA67" s="110"/>
      <c r="SJB67" s="110"/>
      <c r="SJC67" s="110"/>
      <c r="SJD67" s="110"/>
      <c r="SJE67" s="110"/>
      <c r="SJF67" s="110"/>
      <c r="SJG67" s="110"/>
      <c r="SJH67" s="110"/>
      <c r="SJI67" s="110"/>
      <c r="SJJ67" s="110"/>
      <c r="SJK67" s="110"/>
      <c r="SJL67" s="110"/>
      <c r="SJM67" s="110"/>
      <c r="SJN67" s="110"/>
      <c r="SJO67" s="110"/>
      <c r="SJP67" s="110"/>
      <c r="SJQ67" s="110"/>
      <c r="SJR67" s="110"/>
      <c r="SJS67" s="110"/>
      <c r="SJT67" s="110"/>
      <c r="SJU67" s="110"/>
      <c r="SJV67" s="110"/>
      <c r="SJW67" s="110"/>
      <c r="SJX67" s="110"/>
      <c r="SJY67" s="110"/>
      <c r="SJZ67" s="110"/>
      <c r="SKA67" s="110"/>
      <c r="SKB67" s="110"/>
      <c r="SKC67" s="110"/>
      <c r="SKD67" s="110"/>
      <c r="SKE67" s="110"/>
      <c r="SKF67" s="110"/>
      <c r="SKG67" s="110"/>
      <c r="SKH67" s="110"/>
      <c r="SKI67" s="110"/>
      <c r="SKJ67" s="110"/>
      <c r="SKK67" s="110"/>
      <c r="SKL67" s="110"/>
      <c r="SKM67" s="110"/>
      <c r="SKN67" s="110"/>
      <c r="SKO67" s="110"/>
      <c r="SKP67" s="110"/>
      <c r="SKQ67" s="110"/>
      <c r="SKR67" s="110"/>
      <c r="SKS67" s="110"/>
      <c r="SKT67" s="110"/>
      <c r="SKU67" s="110"/>
      <c r="SKV67" s="110"/>
      <c r="SKW67" s="110"/>
      <c r="SKX67" s="110"/>
      <c r="SKY67" s="110"/>
      <c r="SKZ67" s="110"/>
      <c r="SLA67" s="110"/>
      <c r="SLB67" s="110"/>
      <c r="SLC67" s="110"/>
      <c r="SLD67" s="110"/>
      <c r="SLE67" s="110"/>
      <c r="SLF67" s="110"/>
      <c r="SLG67" s="110"/>
      <c r="SLH67" s="110"/>
      <c r="SLI67" s="110"/>
      <c r="SLJ67" s="110"/>
      <c r="SLK67" s="110"/>
      <c r="SLL67" s="110"/>
      <c r="SLM67" s="110"/>
      <c r="SLN67" s="110"/>
      <c r="SLO67" s="110"/>
      <c r="SLP67" s="110"/>
      <c r="SLQ67" s="110"/>
      <c r="SLR67" s="110"/>
      <c r="SLS67" s="110"/>
      <c r="SLT67" s="110"/>
      <c r="SLU67" s="110"/>
      <c r="SLV67" s="110"/>
      <c r="SLW67" s="110"/>
      <c r="SLX67" s="110"/>
      <c r="SLY67" s="110"/>
      <c r="SLZ67" s="110"/>
      <c r="SMA67" s="110"/>
      <c r="SMB67" s="110"/>
      <c r="SMC67" s="110"/>
      <c r="SMD67" s="110"/>
      <c r="SME67" s="110"/>
      <c r="SMF67" s="110"/>
      <c r="SMG67" s="110"/>
      <c r="SMH67" s="110"/>
      <c r="SMI67" s="110"/>
      <c r="SMJ67" s="110"/>
      <c r="SMK67" s="110"/>
      <c r="SML67" s="110"/>
      <c r="SMM67" s="110"/>
      <c r="SMN67" s="110"/>
      <c r="SMO67" s="110"/>
      <c r="SMP67" s="110"/>
      <c r="SMQ67" s="110"/>
      <c r="SMR67" s="110"/>
      <c r="SMS67" s="110"/>
      <c r="SMT67" s="110"/>
      <c r="SMU67" s="110"/>
      <c r="SMV67" s="110"/>
      <c r="SMW67" s="110"/>
      <c r="SMX67" s="110"/>
      <c r="SMY67" s="110"/>
      <c r="SMZ67" s="110"/>
      <c r="SNA67" s="110"/>
      <c r="SNB67" s="110"/>
      <c r="SNC67" s="110"/>
      <c r="SND67" s="110"/>
      <c r="SNE67" s="110"/>
      <c r="SNF67" s="110"/>
      <c r="SNG67" s="110"/>
      <c r="SNH67" s="110"/>
      <c r="SNI67" s="110"/>
      <c r="SNJ67" s="110"/>
      <c r="SNK67" s="110"/>
      <c r="SNL67" s="110"/>
      <c r="SNM67" s="110"/>
      <c r="SNN67" s="110"/>
      <c r="SNO67" s="110"/>
      <c r="SNP67" s="110"/>
      <c r="SNQ67" s="110"/>
      <c r="SNR67" s="110"/>
      <c r="SNS67" s="110"/>
      <c r="SNT67" s="110"/>
      <c r="SNU67" s="110"/>
      <c r="SNV67" s="110"/>
      <c r="SNW67" s="110"/>
      <c r="SNX67" s="110"/>
      <c r="SNY67" s="110"/>
      <c r="SNZ67" s="110"/>
      <c r="SOA67" s="110"/>
      <c r="SOB67" s="110"/>
      <c r="SOC67" s="110"/>
      <c r="SOD67" s="110"/>
      <c r="SOE67" s="110"/>
      <c r="SOF67" s="110"/>
      <c r="SOG67" s="110"/>
      <c r="SOH67" s="110"/>
      <c r="SOI67" s="110"/>
      <c r="SOJ67" s="110"/>
      <c r="SOK67" s="110"/>
      <c r="SOL67" s="110"/>
      <c r="SOM67" s="110"/>
      <c r="SON67" s="110"/>
      <c r="SOO67" s="110"/>
      <c r="SOP67" s="110"/>
      <c r="SOQ67" s="110"/>
      <c r="SOR67" s="110"/>
      <c r="SOS67" s="110"/>
      <c r="SOT67" s="110"/>
      <c r="SOU67" s="110"/>
      <c r="SOV67" s="110"/>
      <c r="SOW67" s="110"/>
      <c r="SOX67" s="110"/>
      <c r="SOY67" s="110"/>
      <c r="SOZ67" s="110"/>
      <c r="SPA67" s="110"/>
      <c r="SPB67" s="110"/>
      <c r="SPC67" s="110"/>
      <c r="SPD67" s="110"/>
      <c r="SPE67" s="110"/>
      <c r="SPF67" s="110"/>
      <c r="SPG67" s="110"/>
      <c r="SPH67" s="110"/>
      <c r="SPI67" s="110"/>
      <c r="SPJ67" s="110"/>
      <c r="SPK67" s="110"/>
      <c r="SPL67" s="110"/>
      <c r="SPM67" s="110"/>
      <c r="SPN67" s="110"/>
      <c r="SPO67" s="110"/>
      <c r="SPP67" s="110"/>
      <c r="SPQ67" s="110"/>
      <c r="SPR67" s="110"/>
      <c r="SPS67" s="110"/>
      <c r="SPT67" s="110"/>
      <c r="SPU67" s="110"/>
      <c r="SPV67" s="110"/>
      <c r="SPW67" s="110"/>
      <c r="SPX67" s="110"/>
      <c r="SPY67" s="110"/>
      <c r="SPZ67" s="110"/>
      <c r="SQA67" s="110"/>
      <c r="SQB67" s="110"/>
      <c r="SQC67" s="110"/>
      <c r="SQD67" s="110"/>
      <c r="SQE67" s="110"/>
      <c r="SQF67" s="110"/>
      <c r="SQG67" s="110"/>
      <c r="SQH67" s="110"/>
      <c r="SQI67" s="110"/>
      <c r="SQJ67" s="110"/>
      <c r="SQK67" s="110"/>
      <c r="SQL67" s="110"/>
      <c r="SQM67" s="110"/>
      <c r="SQN67" s="110"/>
      <c r="SQO67" s="110"/>
      <c r="SQP67" s="110"/>
      <c r="SQQ67" s="110"/>
      <c r="SQR67" s="110"/>
      <c r="SQS67" s="110"/>
      <c r="SQT67" s="110"/>
      <c r="SQU67" s="110"/>
      <c r="SQV67" s="110"/>
      <c r="SQW67" s="110"/>
      <c r="SQX67" s="110"/>
      <c r="SQY67" s="110"/>
      <c r="SQZ67" s="110"/>
      <c r="SRA67" s="110"/>
      <c r="SRB67" s="110"/>
      <c r="SRC67" s="110"/>
      <c r="SRD67" s="110"/>
      <c r="SRE67" s="110"/>
      <c r="SRF67" s="110"/>
      <c r="SRG67" s="110"/>
      <c r="SRH67" s="110"/>
      <c r="SRI67" s="110"/>
      <c r="SRJ67" s="110"/>
      <c r="SRK67" s="110"/>
      <c r="SRL67" s="110"/>
      <c r="SRM67" s="110"/>
      <c r="SRN67" s="110"/>
      <c r="SRO67" s="110"/>
      <c r="SRP67" s="110"/>
      <c r="SRQ67" s="110"/>
      <c r="SRR67" s="110"/>
      <c r="SRS67" s="110"/>
      <c r="SRT67" s="110"/>
      <c r="SRU67" s="110"/>
      <c r="SRV67" s="110"/>
      <c r="SRW67" s="110"/>
      <c r="SRX67" s="110"/>
      <c r="SRY67" s="110"/>
      <c r="SRZ67" s="110"/>
      <c r="SSA67" s="110"/>
      <c r="SSB67" s="110"/>
      <c r="SSC67" s="110"/>
      <c r="SSD67" s="110"/>
      <c r="SSE67" s="110"/>
      <c r="SSF67" s="110"/>
      <c r="SSG67" s="110"/>
      <c r="SSH67" s="110"/>
      <c r="SSI67" s="110"/>
      <c r="SSJ67" s="110"/>
      <c r="SSK67" s="110"/>
      <c r="SSL67" s="110"/>
      <c r="SSM67" s="110"/>
      <c r="SSN67" s="110"/>
      <c r="SSO67" s="110"/>
      <c r="SSP67" s="110"/>
      <c r="SSQ67" s="110"/>
      <c r="SSR67" s="110"/>
      <c r="SSS67" s="110"/>
      <c r="SST67" s="110"/>
      <c r="SSU67" s="110"/>
      <c r="SSV67" s="110"/>
      <c r="SSW67" s="110"/>
      <c r="SSX67" s="110"/>
      <c r="SSY67" s="110"/>
      <c r="SSZ67" s="110"/>
      <c r="STA67" s="110"/>
      <c r="STB67" s="110"/>
      <c r="STC67" s="110"/>
      <c r="STD67" s="110"/>
      <c r="STE67" s="110"/>
      <c r="STF67" s="110"/>
      <c r="STG67" s="110"/>
      <c r="STH67" s="110"/>
      <c r="STI67" s="110"/>
      <c r="STJ67" s="110"/>
      <c r="STK67" s="110"/>
      <c r="STL67" s="110"/>
      <c r="STM67" s="110"/>
      <c r="STN67" s="110"/>
      <c r="STO67" s="110"/>
      <c r="STP67" s="110"/>
      <c r="STQ67" s="110"/>
      <c r="STR67" s="110"/>
      <c r="STS67" s="110"/>
      <c r="STT67" s="110"/>
      <c r="STU67" s="110"/>
      <c r="STV67" s="110"/>
      <c r="STW67" s="110"/>
      <c r="STX67" s="110"/>
      <c r="STY67" s="110"/>
      <c r="STZ67" s="110"/>
      <c r="SUA67" s="110"/>
      <c r="SUB67" s="110"/>
      <c r="SUC67" s="110"/>
      <c r="SUD67" s="110"/>
      <c r="SUE67" s="110"/>
      <c r="SUF67" s="110"/>
      <c r="SUG67" s="110"/>
      <c r="SUH67" s="110"/>
      <c r="SUI67" s="110"/>
      <c r="SUJ67" s="110"/>
      <c r="SUK67" s="110"/>
      <c r="SUL67" s="110"/>
      <c r="SUM67" s="110"/>
      <c r="SUN67" s="110"/>
      <c r="SUO67" s="110"/>
      <c r="SUP67" s="110"/>
      <c r="SUQ67" s="110"/>
      <c r="SUR67" s="110"/>
      <c r="SUS67" s="110"/>
      <c r="SUT67" s="110"/>
      <c r="SUU67" s="110"/>
      <c r="SUV67" s="110"/>
      <c r="SUW67" s="110"/>
      <c r="SUX67" s="110"/>
      <c r="SUY67" s="110"/>
      <c r="SUZ67" s="110"/>
      <c r="SVA67" s="110"/>
      <c r="SVB67" s="110"/>
      <c r="SVC67" s="110"/>
      <c r="SVD67" s="110"/>
      <c r="SVE67" s="110"/>
      <c r="SVF67" s="110"/>
      <c r="SVG67" s="110"/>
      <c r="SVH67" s="110"/>
      <c r="SVI67" s="110"/>
      <c r="SVJ67" s="110"/>
      <c r="SVK67" s="110"/>
      <c r="SVL67" s="110"/>
      <c r="SVM67" s="110"/>
      <c r="SVN67" s="110"/>
      <c r="SVO67" s="110"/>
      <c r="SVP67" s="110"/>
      <c r="SVQ67" s="110"/>
      <c r="SVR67" s="110"/>
      <c r="SVS67" s="110"/>
      <c r="SVT67" s="110"/>
      <c r="SVU67" s="110"/>
      <c r="SVV67" s="110"/>
      <c r="SVW67" s="110"/>
      <c r="SVX67" s="110"/>
      <c r="SVY67" s="110"/>
      <c r="SVZ67" s="110"/>
      <c r="SWA67" s="110"/>
      <c r="SWB67" s="110"/>
      <c r="SWC67" s="110"/>
      <c r="SWD67" s="110"/>
      <c r="SWE67" s="110"/>
      <c r="SWF67" s="110"/>
      <c r="SWG67" s="110"/>
      <c r="SWH67" s="110"/>
      <c r="SWI67" s="110"/>
      <c r="SWJ67" s="110"/>
      <c r="SWK67" s="110"/>
      <c r="SWL67" s="110"/>
      <c r="SWM67" s="110"/>
      <c r="SWN67" s="110"/>
      <c r="SWO67" s="110"/>
      <c r="SWP67" s="110"/>
      <c r="SWQ67" s="110"/>
      <c r="SWR67" s="110"/>
      <c r="SWS67" s="110"/>
      <c r="SWT67" s="110"/>
      <c r="SWU67" s="110"/>
      <c r="SWV67" s="110"/>
      <c r="SWW67" s="110"/>
      <c r="SWX67" s="110"/>
      <c r="SWY67" s="110"/>
      <c r="SWZ67" s="110"/>
      <c r="SXA67" s="110"/>
      <c r="SXB67" s="110"/>
      <c r="SXC67" s="110"/>
      <c r="SXD67" s="110"/>
      <c r="SXE67" s="110"/>
      <c r="SXF67" s="110"/>
      <c r="SXG67" s="110"/>
      <c r="SXH67" s="110"/>
      <c r="SXI67" s="110"/>
      <c r="SXJ67" s="110"/>
      <c r="SXK67" s="110"/>
      <c r="SXL67" s="110"/>
      <c r="SXM67" s="110"/>
      <c r="SXN67" s="110"/>
      <c r="SXO67" s="110"/>
      <c r="SXP67" s="110"/>
      <c r="SXQ67" s="110"/>
      <c r="SXR67" s="110"/>
      <c r="SXS67" s="110"/>
      <c r="SXT67" s="110"/>
      <c r="SXU67" s="110"/>
      <c r="SXV67" s="110"/>
      <c r="SXW67" s="110"/>
      <c r="SXX67" s="110"/>
      <c r="SXY67" s="110"/>
      <c r="SXZ67" s="110"/>
      <c r="SYA67" s="110"/>
      <c r="SYB67" s="110"/>
      <c r="SYC67" s="110"/>
      <c r="SYD67" s="110"/>
      <c r="SYE67" s="110"/>
      <c r="SYF67" s="110"/>
      <c r="SYG67" s="110"/>
      <c r="SYH67" s="110"/>
      <c r="SYI67" s="110"/>
      <c r="SYJ67" s="110"/>
      <c r="SYK67" s="110"/>
      <c r="SYL67" s="110"/>
      <c r="SYM67" s="110"/>
      <c r="SYN67" s="110"/>
      <c r="SYO67" s="110"/>
      <c r="SYP67" s="110"/>
      <c r="SYQ67" s="110"/>
      <c r="SYR67" s="110"/>
      <c r="SYS67" s="110"/>
      <c r="SYT67" s="110"/>
      <c r="SYU67" s="110"/>
      <c r="SYV67" s="110"/>
      <c r="SYW67" s="110"/>
      <c r="SYX67" s="110"/>
      <c r="SYY67" s="110"/>
      <c r="SYZ67" s="110"/>
      <c r="SZA67" s="110"/>
      <c r="SZB67" s="110"/>
      <c r="SZC67" s="110"/>
      <c r="SZD67" s="110"/>
      <c r="SZE67" s="110"/>
      <c r="SZF67" s="110"/>
      <c r="SZG67" s="110"/>
      <c r="SZH67" s="110"/>
      <c r="SZI67" s="110"/>
      <c r="SZJ67" s="110"/>
      <c r="SZK67" s="110"/>
      <c r="SZL67" s="110"/>
      <c r="SZM67" s="110"/>
      <c r="SZN67" s="110"/>
      <c r="SZO67" s="110"/>
      <c r="SZP67" s="110"/>
      <c r="SZQ67" s="110"/>
      <c r="SZR67" s="110"/>
      <c r="SZS67" s="110"/>
      <c r="SZT67" s="110"/>
      <c r="SZU67" s="110"/>
      <c r="SZV67" s="110"/>
      <c r="SZW67" s="110"/>
      <c r="SZX67" s="110"/>
      <c r="SZY67" s="110"/>
      <c r="SZZ67" s="110"/>
      <c r="TAA67" s="110"/>
      <c r="TAB67" s="110"/>
      <c r="TAC67" s="110"/>
      <c r="TAD67" s="110"/>
      <c r="TAE67" s="110"/>
      <c r="TAF67" s="110"/>
      <c r="TAG67" s="110"/>
      <c r="TAH67" s="110"/>
      <c r="TAI67" s="110"/>
      <c r="TAJ67" s="110"/>
      <c r="TAK67" s="110"/>
      <c r="TAL67" s="110"/>
      <c r="TAM67" s="110"/>
      <c r="TAN67" s="110"/>
      <c r="TAO67" s="110"/>
      <c r="TAP67" s="110"/>
      <c r="TAQ67" s="110"/>
      <c r="TAR67" s="110"/>
      <c r="TAS67" s="110"/>
      <c r="TAT67" s="110"/>
      <c r="TAU67" s="110"/>
      <c r="TAV67" s="110"/>
      <c r="TAW67" s="110"/>
      <c r="TAX67" s="110"/>
      <c r="TAY67" s="110"/>
      <c r="TAZ67" s="110"/>
      <c r="TBA67" s="110"/>
      <c r="TBB67" s="110"/>
      <c r="TBC67" s="110"/>
      <c r="TBD67" s="110"/>
      <c r="TBE67" s="110"/>
      <c r="TBF67" s="110"/>
      <c r="TBG67" s="110"/>
      <c r="TBH67" s="110"/>
      <c r="TBI67" s="110"/>
      <c r="TBJ67" s="110"/>
      <c r="TBK67" s="110"/>
      <c r="TBL67" s="110"/>
      <c r="TBM67" s="110"/>
      <c r="TBN67" s="110"/>
      <c r="TBO67" s="110"/>
      <c r="TBP67" s="110"/>
      <c r="TBQ67" s="110"/>
      <c r="TBR67" s="110"/>
      <c r="TBS67" s="110"/>
      <c r="TBT67" s="110"/>
      <c r="TBU67" s="110"/>
      <c r="TBV67" s="110"/>
      <c r="TBW67" s="110"/>
      <c r="TBX67" s="110"/>
      <c r="TBY67" s="110"/>
      <c r="TBZ67" s="110"/>
      <c r="TCA67" s="110"/>
      <c r="TCB67" s="110"/>
      <c r="TCC67" s="110"/>
      <c r="TCD67" s="110"/>
      <c r="TCE67" s="110"/>
      <c r="TCF67" s="110"/>
      <c r="TCG67" s="110"/>
      <c r="TCH67" s="110"/>
      <c r="TCI67" s="110"/>
      <c r="TCJ67" s="110"/>
      <c r="TCK67" s="110"/>
      <c r="TCL67" s="110"/>
      <c r="TCM67" s="110"/>
      <c r="TCN67" s="110"/>
      <c r="TCO67" s="110"/>
      <c r="TCP67" s="110"/>
      <c r="TCQ67" s="110"/>
      <c r="TCR67" s="110"/>
      <c r="TCS67" s="110"/>
      <c r="TCT67" s="110"/>
      <c r="TCU67" s="110"/>
      <c r="TCV67" s="110"/>
      <c r="TCW67" s="110"/>
      <c r="TCX67" s="110"/>
      <c r="TCY67" s="110"/>
      <c r="TCZ67" s="110"/>
      <c r="TDA67" s="110"/>
      <c r="TDB67" s="110"/>
      <c r="TDC67" s="110"/>
      <c r="TDD67" s="110"/>
      <c r="TDE67" s="110"/>
      <c r="TDF67" s="110"/>
      <c r="TDG67" s="110"/>
      <c r="TDH67" s="110"/>
      <c r="TDI67" s="110"/>
      <c r="TDJ67" s="110"/>
      <c r="TDK67" s="110"/>
      <c r="TDL67" s="110"/>
      <c r="TDM67" s="110"/>
      <c r="TDN67" s="110"/>
      <c r="TDO67" s="110"/>
      <c r="TDP67" s="110"/>
      <c r="TDQ67" s="110"/>
      <c r="TDR67" s="110"/>
      <c r="TDS67" s="110"/>
      <c r="TDT67" s="110"/>
      <c r="TDU67" s="110"/>
      <c r="TDV67" s="110"/>
      <c r="TDW67" s="110"/>
      <c r="TDX67" s="110"/>
      <c r="TDY67" s="110"/>
      <c r="TDZ67" s="110"/>
      <c r="TEA67" s="110"/>
      <c r="TEB67" s="110"/>
      <c r="TEC67" s="110"/>
      <c r="TED67" s="110"/>
      <c r="TEE67" s="110"/>
      <c r="TEF67" s="110"/>
      <c r="TEG67" s="110"/>
      <c r="TEH67" s="110"/>
      <c r="TEI67" s="110"/>
      <c r="TEJ67" s="110"/>
      <c r="TEK67" s="110"/>
      <c r="TEL67" s="110"/>
      <c r="TEM67" s="110"/>
      <c r="TEN67" s="110"/>
      <c r="TEO67" s="110"/>
      <c r="TEP67" s="110"/>
      <c r="TEQ67" s="110"/>
      <c r="TER67" s="110"/>
      <c r="TES67" s="110"/>
      <c r="TET67" s="110"/>
      <c r="TEU67" s="110"/>
      <c r="TEV67" s="110"/>
      <c r="TEW67" s="110"/>
      <c r="TEX67" s="110"/>
      <c r="TEY67" s="110"/>
      <c r="TEZ67" s="110"/>
      <c r="TFA67" s="110"/>
      <c r="TFB67" s="110"/>
      <c r="TFC67" s="110"/>
      <c r="TFD67" s="110"/>
      <c r="TFE67" s="110"/>
      <c r="TFF67" s="110"/>
      <c r="TFG67" s="110"/>
      <c r="TFH67" s="110"/>
      <c r="TFI67" s="110"/>
      <c r="TFJ67" s="110"/>
      <c r="TFK67" s="110"/>
      <c r="TFL67" s="110"/>
      <c r="TFM67" s="110"/>
      <c r="TFN67" s="110"/>
      <c r="TFO67" s="110"/>
      <c r="TFP67" s="110"/>
      <c r="TFQ67" s="110"/>
      <c r="TFR67" s="110"/>
      <c r="TFS67" s="110"/>
      <c r="TFT67" s="110"/>
      <c r="TFU67" s="110"/>
      <c r="TFV67" s="110"/>
      <c r="TFW67" s="110"/>
      <c r="TFX67" s="110"/>
      <c r="TFY67" s="110"/>
      <c r="TFZ67" s="110"/>
      <c r="TGA67" s="110"/>
      <c r="TGB67" s="110"/>
      <c r="TGC67" s="110"/>
      <c r="TGD67" s="110"/>
      <c r="TGE67" s="110"/>
      <c r="TGF67" s="110"/>
      <c r="TGG67" s="110"/>
      <c r="TGH67" s="110"/>
      <c r="TGI67" s="110"/>
      <c r="TGJ67" s="110"/>
      <c r="TGK67" s="110"/>
      <c r="TGL67" s="110"/>
      <c r="TGM67" s="110"/>
      <c r="TGN67" s="110"/>
      <c r="TGO67" s="110"/>
      <c r="TGP67" s="110"/>
      <c r="TGQ67" s="110"/>
      <c r="TGR67" s="110"/>
      <c r="TGS67" s="110"/>
      <c r="TGT67" s="110"/>
      <c r="TGU67" s="110"/>
      <c r="TGV67" s="110"/>
      <c r="TGW67" s="110"/>
      <c r="TGX67" s="110"/>
      <c r="TGY67" s="110"/>
      <c r="TGZ67" s="110"/>
      <c r="THA67" s="110"/>
      <c r="THB67" s="110"/>
      <c r="THC67" s="110"/>
      <c r="THD67" s="110"/>
      <c r="THE67" s="110"/>
      <c r="THF67" s="110"/>
      <c r="THG67" s="110"/>
      <c r="THH67" s="110"/>
      <c r="THI67" s="110"/>
      <c r="THJ67" s="110"/>
      <c r="THK67" s="110"/>
      <c r="THL67" s="110"/>
      <c r="THM67" s="110"/>
      <c r="THN67" s="110"/>
      <c r="THO67" s="110"/>
      <c r="THP67" s="110"/>
      <c r="THQ67" s="110"/>
      <c r="THR67" s="110"/>
      <c r="THS67" s="110"/>
      <c r="THT67" s="110"/>
      <c r="THU67" s="110"/>
      <c r="THV67" s="110"/>
      <c r="THW67" s="110"/>
      <c r="THX67" s="110"/>
      <c r="THY67" s="110"/>
      <c r="THZ67" s="110"/>
      <c r="TIA67" s="110"/>
      <c r="TIB67" s="110"/>
      <c r="TIC67" s="110"/>
      <c r="TID67" s="110"/>
      <c r="TIE67" s="110"/>
      <c r="TIF67" s="110"/>
      <c r="TIG67" s="110"/>
      <c r="TIH67" s="110"/>
      <c r="TII67" s="110"/>
      <c r="TIJ67" s="110"/>
      <c r="TIK67" s="110"/>
      <c r="TIL67" s="110"/>
      <c r="TIM67" s="110"/>
      <c r="TIN67" s="110"/>
      <c r="TIO67" s="110"/>
      <c r="TIP67" s="110"/>
      <c r="TIQ67" s="110"/>
      <c r="TIR67" s="110"/>
      <c r="TIS67" s="110"/>
      <c r="TIT67" s="110"/>
      <c r="TIU67" s="110"/>
      <c r="TIV67" s="110"/>
      <c r="TIW67" s="110"/>
      <c r="TIX67" s="110"/>
      <c r="TIY67" s="110"/>
      <c r="TIZ67" s="110"/>
      <c r="TJA67" s="110"/>
      <c r="TJB67" s="110"/>
      <c r="TJC67" s="110"/>
      <c r="TJD67" s="110"/>
      <c r="TJE67" s="110"/>
      <c r="TJF67" s="110"/>
      <c r="TJG67" s="110"/>
      <c r="TJH67" s="110"/>
      <c r="TJI67" s="110"/>
      <c r="TJJ67" s="110"/>
      <c r="TJK67" s="110"/>
      <c r="TJL67" s="110"/>
      <c r="TJM67" s="110"/>
      <c r="TJN67" s="110"/>
      <c r="TJO67" s="110"/>
      <c r="TJP67" s="110"/>
      <c r="TJQ67" s="110"/>
      <c r="TJR67" s="110"/>
      <c r="TJS67" s="110"/>
      <c r="TJT67" s="110"/>
      <c r="TJU67" s="110"/>
      <c r="TJV67" s="110"/>
      <c r="TJW67" s="110"/>
      <c r="TJX67" s="110"/>
      <c r="TJY67" s="110"/>
      <c r="TJZ67" s="110"/>
      <c r="TKA67" s="110"/>
      <c r="TKB67" s="110"/>
      <c r="TKC67" s="110"/>
      <c r="TKD67" s="110"/>
      <c r="TKE67" s="110"/>
      <c r="TKF67" s="110"/>
      <c r="TKG67" s="110"/>
      <c r="TKH67" s="110"/>
      <c r="TKI67" s="110"/>
      <c r="TKJ67" s="110"/>
      <c r="TKK67" s="110"/>
      <c r="TKL67" s="110"/>
      <c r="TKM67" s="110"/>
      <c r="TKN67" s="110"/>
      <c r="TKO67" s="110"/>
      <c r="TKP67" s="110"/>
      <c r="TKQ67" s="110"/>
      <c r="TKR67" s="110"/>
      <c r="TKS67" s="110"/>
      <c r="TKT67" s="110"/>
      <c r="TKU67" s="110"/>
      <c r="TKV67" s="110"/>
      <c r="TKW67" s="110"/>
      <c r="TKX67" s="110"/>
      <c r="TKY67" s="110"/>
      <c r="TKZ67" s="110"/>
      <c r="TLA67" s="110"/>
      <c r="TLB67" s="110"/>
      <c r="TLC67" s="110"/>
      <c r="TLD67" s="110"/>
      <c r="TLE67" s="110"/>
      <c r="TLF67" s="110"/>
      <c r="TLG67" s="110"/>
      <c r="TLH67" s="110"/>
      <c r="TLI67" s="110"/>
      <c r="TLJ67" s="110"/>
      <c r="TLK67" s="110"/>
      <c r="TLL67" s="110"/>
      <c r="TLM67" s="110"/>
      <c r="TLN67" s="110"/>
      <c r="TLO67" s="110"/>
      <c r="TLP67" s="110"/>
      <c r="TLQ67" s="110"/>
      <c r="TLR67" s="110"/>
      <c r="TLS67" s="110"/>
      <c r="TLT67" s="110"/>
      <c r="TLU67" s="110"/>
      <c r="TLV67" s="110"/>
      <c r="TLW67" s="110"/>
      <c r="TLX67" s="110"/>
      <c r="TLY67" s="110"/>
      <c r="TLZ67" s="110"/>
      <c r="TMA67" s="110"/>
      <c r="TMB67" s="110"/>
      <c r="TMC67" s="110"/>
      <c r="TMD67" s="110"/>
      <c r="TME67" s="110"/>
      <c r="TMF67" s="110"/>
      <c r="TMG67" s="110"/>
      <c r="TMH67" s="110"/>
      <c r="TMI67" s="110"/>
      <c r="TMJ67" s="110"/>
      <c r="TMK67" s="110"/>
      <c r="TML67" s="110"/>
      <c r="TMM67" s="110"/>
      <c r="TMN67" s="110"/>
      <c r="TMO67" s="110"/>
      <c r="TMP67" s="110"/>
      <c r="TMQ67" s="110"/>
      <c r="TMR67" s="110"/>
      <c r="TMS67" s="110"/>
      <c r="TMT67" s="110"/>
      <c r="TMU67" s="110"/>
      <c r="TMV67" s="110"/>
      <c r="TMW67" s="110"/>
      <c r="TMX67" s="110"/>
      <c r="TMY67" s="110"/>
      <c r="TMZ67" s="110"/>
      <c r="TNA67" s="110"/>
      <c r="TNB67" s="110"/>
      <c r="TNC67" s="110"/>
      <c r="TND67" s="110"/>
      <c r="TNE67" s="110"/>
      <c r="TNF67" s="110"/>
      <c r="TNG67" s="110"/>
      <c r="TNH67" s="110"/>
      <c r="TNI67" s="110"/>
      <c r="TNJ67" s="110"/>
      <c r="TNK67" s="110"/>
      <c r="TNL67" s="110"/>
      <c r="TNM67" s="110"/>
      <c r="TNN67" s="110"/>
      <c r="TNO67" s="110"/>
      <c r="TNP67" s="110"/>
      <c r="TNQ67" s="110"/>
      <c r="TNR67" s="110"/>
      <c r="TNS67" s="110"/>
      <c r="TNT67" s="110"/>
      <c r="TNU67" s="110"/>
      <c r="TNV67" s="110"/>
      <c r="TNW67" s="110"/>
      <c r="TNX67" s="110"/>
      <c r="TNY67" s="110"/>
      <c r="TNZ67" s="110"/>
      <c r="TOA67" s="110"/>
      <c r="TOB67" s="110"/>
      <c r="TOC67" s="110"/>
      <c r="TOD67" s="110"/>
      <c r="TOE67" s="110"/>
      <c r="TOF67" s="110"/>
      <c r="TOG67" s="110"/>
      <c r="TOH67" s="110"/>
      <c r="TOI67" s="110"/>
      <c r="TOJ67" s="110"/>
      <c r="TOK67" s="110"/>
      <c r="TOL67" s="110"/>
      <c r="TOM67" s="110"/>
      <c r="TON67" s="110"/>
      <c r="TOO67" s="110"/>
      <c r="TOP67" s="110"/>
      <c r="TOQ67" s="110"/>
      <c r="TOR67" s="110"/>
      <c r="TOS67" s="110"/>
      <c r="TOT67" s="110"/>
      <c r="TOU67" s="110"/>
      <c r="TOV67" s="110"/>
      <c r="TOW67" s="110"/>
      <c r="TOX67" s="110"/>
      <c r="TOY67" s="110"/>
      <c r="TOZ67" s="110"/>
      <c r="TPA67" s="110"/>
      <c r="TPB67" s="110"/>
      <c r="TPC67" s="110"/>
      <c r="TPD67" s="110"/>
      <c r="TPE67" s="110"/>
      <c r="TPF67" s="110"/>
      <c r="TPG67" s="110"/>
      <c r="TPH67" s="110"/>
      <c r="TPI67" s="110"/>
      <c r="TPJ67" s="110"/>
      <c r="TPK67" s="110"/>
      <c r="TPL67" s="110"/>
      <c r="TPM67" s="110"/>
      <c r="TPN67" s="110"/>
      <c r="TPO67" s="110"/>
      <c r="TPP67" s="110"/>
      <c r="TPQ67" s="110"/>
      <c r="TPR67" s="110"/>
      <c r="TPS67" s="110"/>
      <c r="TPT67" s="110"/>
      <c r="TPU67" s="110"/>
      <c r="TPV67" s="110"/>
      <c r="TPW67" s="110"/>
      <c r="TPX67" s="110"/>
      <c r="TPY67" s="110"/>
      <c r="TPZ67" s="110"/>
      <c r="TQA67" s="110"/>
      <c r="TQB67" s="110"/>
      <c r="TQC67" s="110"/>
      <c r="TQD67" s="110"/>
      <c r="TQE67" s="110"/>
      <c r="TQF67" s="110"/>
      <c r="TQG67" s="110"/>
      <c r="TQH67" s="110"/>
      <c r="TQI67" s="110"/>
      <c r="TQJ67" s="110"/>
      <c r="TQK67" s="110"/>
      <c r="TQL67" s="110"/>
      <c r="TQM67" s="110"/>
      <c r="TQN67" s="110"/>
      <c r="TQO67" s="110"/>
      <c r="TQP67" s="110"/>
      <c r="TQQ67" s="110"/>
      <c r="TQR67" s="110"/>
      <c r="TQS67" s="110"/>
      <c r="TQT67" s="110"/>
      <c r="TQU67" s="110"/>
      <c r="TQV67" s="110"/>
      <c r="TQW67" s="110"/>
      <c r="TQX67" s="110"/>
      <c r="TQY67" s="110"/>
      <c r="TQZ67" s="110"/>
      <c r="TRA67" s="110"/>
      <c r="TRB67" s="110"/>
      <c r="TRC67" s="110"/>
      <c r="TRD67" s="110"/>
      <c r="TRE67" s="110"/>
      <c r="TRF67" s="110"/>
      <c r="TRG67" s="110"/>
      <c r="TRH67" s="110"/>
      <c r="TRI67" s="110"/>
      <c r="TRJ67" s="110"/>
      <c r="TRK67" s="110"/>
      <c r="TRL67" s="110"/>
      <c r="TRM67" s="110"/>
      <c r="TRN67" s="110"/>
      <c r="TRO67" s="110"/>
      <c r="TRP67" s="110"/>
      <c r="TRQ67" s="110"/>
      <c r="TRR67" s="110"/>
      <c r="TRS67" s="110"/>
      <c r="TRT67" s="110"/>
      <c r="TRU67" s="110"/>
      <c r="TRV67" s="110"/>
      <c r="TRW67" s="110"/>
      <c r="TRX67" s="110"/>
      <c r="TRY67" s="110"/>
      <c r="TRZ67" s="110"/>
      <c r="TSA67" s="110"/>
      <c r="TSB67" s="110"/>
      <c r="TSC67" s="110"/>
      <c r="TSD67" s="110"/>
      <c r="TSE67" s="110"/>
      <c r="TSF67" s="110"/>
      <c r="TSG67" s="110"/>
      <c r="TSH67" s="110"/>
      <c r="TSI67" s="110"/>
      <c r="TSJ67" s="110"/>
      <c r="TSK67" s="110"/>
      <c r="TSL67" s="110"/>
      <c r="TSM67" s="110"/>
      <c r="TSN67" s="110"/>
      <c r="TSO67" s="110"/>
      <c r="TSP67" s="110"/>
      <c r="TSQ67" s="110"/>
      <c r="TSR67" s="110"/>
      <c r="TSS67" s="110"/>
      <c r="TST67" s="110"/>
      <c r="TSU67" s="110"/>
      <c r="TSV67" s="110"/>
      <c r="TSW67" s="110"/>
      <c r="TSX67" s="110"/>
      <c r="TSY67" s="110"/>
      <c r="TSZ67" s="110"/>
      <c r="TTA67" s="110"/>
      <c r="TTB67" s="110"/>
      <c r="TTC67" s="110"/>
      <c r="TTD67" s="110"/>
      <c r="TTE67" s="110"/>
      <c r="TTF67" s="110"/>
      <c r="TTG67" s="110"/>
      <c r="TTH67" s="110"/>
      <c r="TTI67" s="110"/>
      <c r="TTJ67" s="110"/>
      <c r="TTK67" s="110"/>
      <c r="TTL67" s="110"/>
      <c r="TTM67" s="110"/>
      <c r="TTN67" s="110"/>
      <c r="TTO67" s="110"/>
      <c r="TTP67" s="110"/>
      <c r="TTQ67" s="110"/>
      <c r="TTR67" s="110"/>
      <c r="TTS67" s="110"/>
      <c r="TTT67" s="110"/>
      <c r="TTU67" s="110"/>
      <c r="TTV67" s="110"/>
      <c r="TTW67" s="110"/>
      <c r="TTX67" s="110"/>
      <c r="TTY67" s="110"/>
      <c r="TTZ67" s="110"/>
      <c r="TUA67" s="110"/>
      <c r="TUB67" s="110"/>
      <c r="TUC67" s="110"/>
      <c r="TUD67" s="110"/>
      <c r="TUE67" s="110"/>
      <c r="TUF67" s="110"/>
      <c r="TUG67" s="110"/>
      <c r="TUH67" s="110"/>
      <c r="TUI67" s="110"/>
      <c r="TUJ67" s="110"/>
      <c r="TUK67" s="110"/>
      <c r="TUL67" s="110"/>
      <c r="TUM67" s="110"/>
      <c r="TUN67" s="110"/>
      <c r="TUO67" s="110"/>
      <c r="TUP67" s="110"/>
      <c r="TUQ67" s="110"/>
      <c r="TUR67" s="110"/>
      <c r="TUS67" s="110"/>
      <c r="TUT67" s="110"/>
      <c r="TUU67" s="110"/>
      <c r="TUV67" s="110"/>
      <c r="TUW67" s="110"/>
      <c r="TUX67" s="110"/>
      <c r="TUY67" s="110"/>
      <c r="TUZ67" s="110"/>
      <c r="TVA67" s="110"/>
      <c r="TVB67" s="110"/>
      <c r="TVC67" s="110"/>
      <c r="TVD67" s="110"/>
      <c r="TVE67" s="110"/>
      <c r="TVF67" s="110"/>
      <c r="TVG67" s="110"/>
      <c r="TVH67" s="110"/>
      <c r="TVI67" s="110"/>
      <c r="TVJ67" s="110"/>
      <c r="TVK67" s="110"/>
      <c r="TVL67" s="110"/>
      <c r="TVM67" s="110"/>
      <c r="TVN67" s="110"/>
      <c r="TVO67" s="110"/>
      <c r="TVP67" s="110"/>
      <c r="TVQ67" s="110"/>
      <c r="TVR67" s="110"/>
      <c r="TVS67" s="110"/>
      <c r="TVT67" s="110"/>
      <c r="TVU67" s="110"/>
      <c r="TVV67" s="110"/>
      <c r="TVW67" s="110"/>
      <c r="TVX67" s="110"/>
      <c r="TVY67" s="110"/>
      <c r="TVZ67" s="110"/>
      <c r="TWA67" s="110"/>
      <c r="TWB67" s="110"/>
      <c r="TWC67" s="110"/>
      <c r="TWD67" s="110"/>
      <c r="TWE67" s="110"/>
      <c r="TWF67" s="110"/>
      <c r="TWG67" s="110"/>
      <c r="TWH67" s="110"/>
      <c r="TWI67" s="110"/>
      <c r="TWJ67" s="110"/>
      <c r="TWK67" s="110"/>
      <c r="TWL67" s="110"/>
      <c r="TWM67" s="110"/>
      <c r="TWN67" s="110"/>
      <c r="TWO67" s="110"/>
      <c r="TWP67" s="110"/>
      <c r="TWQ67" s="110"/>
      <c r="TWR67" s="110"/>
      <c r="TWS67" s="110"/>
      <c r="TWT67" s="110"/>
      <c r="TWU67" s="110"/>
      <c r="TWV67" s="110"/>
      <c r="TWW67" s="110"/>
      <c r="TWX67" s="110"/>
      <c r="TWY67" s="110"/>
      <c r="TWZ67" s="110"/>
      <c r="TXA67" s="110"/>
      <c r="TXB67" s="110"/>
      <c r="TXC67" s="110"/>
      <c r="TXD67" s="110"/>
      <c r="TXE67" s="110"/>
      <c r="TXF67" s="110"/>
      <c r="TXG67" s="110"/>
      <c r="TXH67" s="110"/>
      <c r="TXI67" s="110"/>
      <c r="TXJ67" s="110"/>
      <c r="TXK67" s="110"/>
      <c r="TXL67" s="110"/>
      <c r="TXM67" s="110"/>
      <c r="TXN67" s="110"/>
      <c r="TXO67" s="110"/>
      <c r="TXP67" s="110"/>
      <c r="TXQ67" s="110"/>
      <c r="TXR67" s="110"/>
      <c r="TXS67" s="110"/>
      <c r="TXT67" s="110"/>
      <c r="TXU67" s="110"/>
      <c r="TXV67" s="110"/>
      <c r="TXW67" s="110"/>
      <c r="TXX67" s="110"/>
      <c r="TXY67" s="110"/>
      <c r="TXZ67" s="110"/>
      <c r="TYA67" s="110"/>
      <c r="TYB67" s="110"/>
      <c r="TYC67" s="110"/>
      <c r="TYD67" s="110"/>
      <c r="TYE67" s="110"/>
      <c r="TYF67" s="110"/>
      <c r="TYG67" s="110"/>
      <c r="TYH67" s="110"/>
      <c r="TYI67" s="110"/>
      <c r="TYJ67" s="110"/>
      <c r="TYK67" s="110"/>
      <c r="TYL67" s="110"/>
      <c r="TYM67" s="110"/>
      <c r="TYN67" s="110"/>
      <c r="TYO67" s="110"/>
      <c r="TYP67" s="110"/>
      <c r="TYQ67" s="110"/>
      <c r="TYR67" s="110"/>
      <c r="TYS67" s="110"/>
      <c r="TYT67" s="110"/>
      <c r="TYU67" s="110"/>
      <c r="TYV67" s="110"/>
      <c r="TYW67" s="110"/>
      <c r="TYX67" s="110"/>
      <c r="TYY67" s="110"/>
      <c r="TYZ67" s="110"/>
      <c r="TZA67" s="110"/>
      <c r="TZB67" s="110"/>
      <c r="TZC67" s="110"/>
      <c r="TZD67" s="110"/>
      <c r="TZE67" s="110"/>
      <c r="TZF67" s="110"/>
      <c r="TZG67" s="110"/>
      <c r="TZH67" s="110"/>
      <c r="TZI67" s="110"/>
      <c r="TZJ67" s="110"/>
      <c r="TZK67" s="110"/>
      <c r="TZL67" s="110"/>
      <c r="TZM67" s="110"/>
      <c r="TZN67" s="110"/>
      <c r="TZO67" s="110"/>
      <c r="TZP67" s="110"/>
      <c r="TZQ67" s="110"/>
      <c r="TZR67" s="110"/>
      <c r="TZS67" s="110"/>
      <c r="TZT67" s="110"/>
      <c r="TZU67" s="110"/>
      <c r="TZV67" s="110"/>
      <c r="TZW67" s="110"/>
      <c r="TZX67" s="110"/>
      <c r="TZY67" s="110"/>
      <c r="TZZ67" s="110"/>
      <c r="UAA67" s="110"/>
      <c r="UAB67" s="110"/>
      <c r="UAC67" s="110"/>
      <c r="UAD67" s="110"/>
      <c r="UAE67" s="110"/>
      <c r="UAF67" s="110"/>
      <c r="UAG67" s="110"/>
      <c r="UAH67" s="110"/>
      <c r="UAI67" s="110"/>
      <c r="UAJ67" s="110"/>
      <c r="UAK67" s="110"/>
      <c r="UAL67" s="110"/>
      <c r="UAM67" s="110"/>
      <c r="UAN67" s="110"/>
      <c r="UAO67" s="110"/>
      <c r="UAP67" s="110"/>
      <c r="UAQ67" s="110"/>
      <c r="UAR67" s="110"/>
      <c r="UAS67" s="110"/>
      <c r="UAT67" s="110"/>
      <c r="UAU67" s="110"/>
      <c r="UAV67" s="110"/>
      <c r="UAW67" s="110"/>
      <c r="UAX67" s="110"/>
      <c r="UAY67" s="110"/>
      <c r="UAZ67" s="110"/>
      <c r="UBA67" s="110"/>
      <c r="UBB67" s="110"/>
      <c r="UBC67" s="110"/>
      <c r="UBD67" s="110"/>
      <c r="UBE67" s="110"/>
      <c r="UBF67" s="110"/>
      <c r="UBG67" s="110"/>
      <c r="UBH67" s="110"/>
      <c r="UBI67" s="110"/>
      <c r="UBJ67" s="110"/>
      <c r="UBK67" s="110"/>
      <c r="UBL67" s="110"/>
      <c r="UBM67" s="110"/>
      <c r="UBN67" s="110"/>
      <c r="UBO67" s="110"/>
      <c r="UBP67" s="110"/>
      <c r="UBQ67" s="110"/>
      <c r="UBR67" s="110"/>
      <c r="UBS67" s="110"/>
      <c r="UBT67" s="110"/>
      <c r="UBU67" s="110"/>
      <c r="UBV67" s="110"/>
      <c r="UBW67" s="110"/>
      <c r="UBX67" s="110"/>
      <c r="UBY67" s="110"/>
      <c r="UBZ67" s="110"/>
      <c r="UCA67" s="110"/>
      <c r="UCB67" s="110"/>
      <c r="UCC67" s="110"/>
      <c r="UCD67" s="110"/>
      <c r="UCE67" s="110"/>
      <c r="UCF67" s="110"/>
      <c r="UCG67" s="110"/>
      <c r="UCH67" s="110"/>
      <c r="UCI67" s="110"/>
      <c r="UCJ67" s="110"/>
      <c r="UCK67" s="110"/>
      <c r="UCL67" s="110"/>
      <c r="UCM67" s="110"/>
      <c r="UCN67" s="110"/>
      <c r="UCO67" s="110"/>
      <c r="UCP67" s="110"/>
      <c r="UCQ67" s="110"/>
      <c r="UCR67" s="110"/>
      <c r="UCS67" s="110"/>
      <c r="UCT67" s="110"/>
      <c r="UCU67" s="110"/>
      <c r="UCV67" s="110"/>
      <c r="UCW67" s="110"/>
      <c r="UCX67" s="110"/>
      <c r="UCY67" s="110"/>
      <c r="UCZ67" s="110"/>
      <c r="UDA67" s="110"/>
      <c r="UDB67" s="110"/>
      <c r="UDC67" s="110"/>
      <c r="UDD67" s="110"/>
      <c r="UDE67" s="110"/>
      <c r="UDF67" s="110"/>
      <c r="UDG67" s="110"/>
      <c r="UDH67" s="110"/>
      <c r="UDI67" s="110"/>
      <c r="UDJ67" s="110"/>
      <c r="UDK67" s="110"/>
      <c r="UDL67" s="110"/>
      <c r="UDM67" s="110"/>
      <c r="UDN67" s="110"/>
      <c r="UDO67" s="110"/>
      <c r="UDP67" s="110"/>
      <c r="UDQ67" s="110"/>
      <c r="UDR67" s="110"/>
      <c r="UDS67" s="110"/>
      <c r="UDT67" s="110"/>
      <c r="UDU67" s="110"/>
      <c r="UDV67" s="110"/>
      <c r="UDW67" s="110"/>
      <c r="UDX67" s="110"/>
      <c r="UDY67" s="110"/>
      <c r="UDZ67" s="110"/>
      <c r="UEA67" s="110"/>
      <c r="UEB67" s="110"/>
      <c r="UEC67" s="110"/>
      <c r="UED67" s="110"/>
      <c r="UEE67" s="110"/>
      <c r="UEF67" s="110"/>
      <c r="UEG67" s="110"/>
      <c r="UEH67" s="110"/>
      <c r="UEI67" s="110"/>
      <c r="UEJ67" s="110"/>
      <c r="UEK67" s="110"/>
      <c r="UEL67" s="110"/>
      <c r="UEM67" s="110"/>
      <c r="UEN67" s="110"/>
      <c r="UEO67" s="110"/>
      <c r="UEP67" s="110"/>
      <c r="UEQ67" s="110"/>
      <c r="UER67" s="110"/>
      <c r="UES67" s="110"/>
      <c r="UET67" s="110"/>
      <c r="UEU67" s="110"/>
      <c r="UEV67" s="110"/>
      <c r="UEW67" s="110"/>
      <c r="UEX67" s="110"/>
      <c r="UEY67" s="110"/>
      <c r="UEZ67" s="110"/>
      <c r="UFA67" s="110"/>
      <c r="UFB67" s="110"/>
      <c r="UFC67" s="110"/>
      <c r="UFD67" s="110"/>
      <c r="UFE67" s="110"/>
      <c r="UFF67" s="110"/>
      <c r="UFG67" s="110"/>
      <c r="UFH67" s="110"/>
      <c r="UFI67" s="110"/>
      <c r="UFJ67" s="110"/>
      <c r="UFK67" s="110"/>
      <c r="UFL67" s="110"/>
      <c r="UFM67" s="110"/>
      <c r="UFN67" s="110"/>
      <c r="UFO67" s="110"/>
      <c r="UFP67" s="110"/>
      <c r="UFQ67" s="110"/>
      <c r="UFR67" s="110"/>
      <c r="UFS67" s="110"/>
      <c r="UFT67" s="110"/>
      <c r="UFU67" s="110"/>
      <c r="UFV67" s="110"/>
      <c r="UFW67" s="110"/>
      <c r="UFX67" s="110"/>
      <c r="UFY67" s="110"/>
      <c r="UFZ67" s="110"/>
      <c r="UGA67" s="110"/>
      <c r="UGB67" s="110"/>
      <c r="UGC67" s="110"/>
      <c r="UGD67" s="110"/>
      <c r="UGE67" s="110"/>
      <c r="UGF67" s="110"/>
      <c r="UGG67" s="110"/>
      <c r="UGH67" s="110"/>
      <c r="UGI67" s="110"/>
      <c r="UGJ67" s="110"/>
      <c r="UGK67" s="110"/>
      <c r="UGL67" s="110"/>
      <c r="UGM67" s="110"/>
      <c r="UGN67" s="110"/>
      <c r="UGO67" s="110"/>
      <c r="UGP67" s="110"/>
      <c r="UGQ67" s="110"/>
      <c r="UGR67" s="110"/>
      <c r="UGS67" s="110"/>
      <c r="UGT67" s="110"/>
      <c r="UGU67" s="110"/>
      <c r="UGV67" s="110"/>
      <c r="UGW67" s="110"/>
      <c r="UGX67" s="110"/>
      <c r="UGY67" s="110"/>
      <c r="UGZ67" s="110"/>
      <c r="UHA67" s="110"/>
      <c r="UHB67" s="110"/>
      <c r="UHC67" s="110"/>
      <c r="UHD67" s="110"/>
      <c r="UHE67" s="110"/>
      <c r="UHF67" s="110"/>
      <c r="UHG67" s="110"/>
      <c r="UHH67" s="110"/>
      <c r="UHI67" s="110"/>
      <c r="UHJ67" s="110"/>
      <c r="UHK67" s="110"/>
      <c r="UHL67" s="110"/>
      <c r="UHM67" s="110"/>
      <c r="UHN67" s="110"/>
      <c r="UHO67" s="110"/>
      <c r="UHP67" s="110"/>
      <c r="UHQ67" s="110"/>
      <c r="UHR67" s="110"/>
      <c r="UHS67" s="110"/>
      <c r="UHT67" s="110"/>
      <c r="UHU67" s="110"/>
      <c r="UHV67" s="110"/>
      <c r="UHW67" s="110"/>
      <c r="UHX67" s="110"/>
      <c r="UHY67" s="110"/>
      <c r="UHZ67" s="110"/>
      <c r="UIA67" s="110"/>
      <c r="UIB67" s="110"/>
      <c r="UIC67" s="110"/>
      <c r="UID67" s="110"/>
      <c r="UIE67" s="110"/>
      <c r="UIF67" s="110"/>
      <c r="UIG67" s="110"/>
      <c r="UIH67" s="110"/>
      <c r="UII67" s="110"/>
      <c r="UIJ67" s="110"/>
      <c r="UIK67" s="110"/>
      <c r="UIL67" s="110"/>
      <c r="UIM67" s="110"/>
      <c r="UIN67" s="110"/>
      <c r="UIO67" s="110"/>
      <c r="UIP67" s="110"/>
      <c r="UIQ67" s="110"/>
      <c r="UIR67" s="110"/>
      <c r="UIS67" s="110"/>
      <c r="UIT67" s="110"/>
      <c r="UIU67" s="110"/>
      <c r="UIV67" s="110"/>
      <c r="UIW67" s="110"/>
      <c r="UIX67" s="110"/>
      <c r="UIY67" s="110"/>
      <c r="UIZ67" s="110"/>
      <c r="UJA67" s="110"/>
      <c r="UJB67" s="110"/>
      <c r="UJC67" s="110"/>
      <c r="UJD67" s="110"/>
      <c r="UJE67" s="110"/>
      <c r="UJF67" s="110"/>
      <c r="UJG67" s="110"/>
      <c r="UJH67" s="110"/>
      <c r="UJI67" s="110"/>
      <c r="UJJ67" s="110"/>
      <c r="UJK67" s="110"/>
      <c r="UJL67" s="110"/>
      <c r="UJM67" s="110"/>
      <c r="UJN67" s="110"/>
      <c r="UJO67" s="110"/>
      <c r="UJP67" s="110"/>
      <c r="UJQ67" s="110"/>
      <c r="UJR67" s="110"/>
      <c r="UJS67" s="110"/>
      <c r="UJT67" s="110"/>
      <c r="UJU67" s="110"/>
      <c r="UJV67" s="110"/>
      <c r="UJW67" s="110"/>
      <c r="UJX67" s="110"/>
      <c r="UJY67" s="110"/>
      <c r="UJZ67" s="110"/>
      <c r="UKA67" s="110"/>
      <c r="UKB67" s="110"/>
      <c r="UKC67" s="110"/>
      <c r="UKD67" s="110"/>
      <c r="UKE67" s="110"/>
      <c r="UKF67" s="110"/>
      <c r="UKG67" s="110"/>
      <c r="UKH67" s="110"/>
      <c r="UKI67" s="110"/>
      <c r="UKJ67" s="110"/>
      <c r="UKK67" s="110"/>
      <c r="UKL67" s="110"/>
      <c r="UKM67" s="110"/>
      <c r="UKN67" s="110"/>
      <c r="UKO67" s="110"/>
      <c r="UKP67" s="110"/>
      <c r="UKQ67" s="110"/>
      <c r="UKR67" s="110"/>
      <c r="UKS67" s="110"/>
      <c r="UKT67" s="110"/>
      <c r="UKU67" s="110"/>
      <c r="UKV67" s="110"/>
      <c r="UKW67" s="110"/>
      <c r="UKX67" s="110"/>
      <c r="UKY67" s="110"/>
      <c r="UKZ67" s="110"/>
      <c r="ULA67" s="110"/>
      <c r="ULB67" s="110"/>
      <c r="ULC67" s="110"/>
      <c r="ULD67" s="110"/>
      <c r="ULE67" s="110"/>
      <c r="ULF67" s="110"/>
      <c r="ULG67" s="110"/>
      <c r="ULH67" s="110"/>
      <c r="ULI67" s="110"/>
      <c r="ULJ67" s="110"/>
      <c r="ULK67" s="110"/>
      <c r="ULL67" s="110"/>
      <c r="ULM67" s="110"/>
      <c r="ULN67" s="110"/>
      <c r="ULO67" s="110"/>
      <c r="ULP67" s="110"/>
      <c r="ULQ67" s="110"/>
      <c r="ULR67" s="110"/>
      <c r="ULS67" s="110"/>
      <c r="ULT67" s="110"/>
      <c r="ULU67" s="110"/>
      <c r="ULV67" s="110"/>
      <c r="ULW67" s="110"/>
      <c r="ULX67" s="110"/>
      <c r="ULY67" s="110"/>
      <c r="ULZ67" s="110"/>
      <c r="UMA67" s="110"/>
      <c r="UMB67" s="110"/>
      <c r="UMC67" s="110"/>
      <c r="UMD67" s="110"/>
      <c r="UME67" s="110"/>
      <c r="UMF67" s="110"/>
      <c r="UMG67" s="110"/>
      <c r="UMH67" s="110"/>
      <c r="UMI67" s="110"/>
      <c r="UMJ67" s="110"/>
      <c r="UMK67" s="110"/>
      <c r="UML67" s="110"/>
      <c r="UMM67" s="110"/>
      <c r="UMN67" s="110"/>
      <c r="UMO67" s="110"/>
      <c r="UMP67" s="110"/>
      <c r="UMQ67" s="110"/>
      <c r="UMR67" s="110"/>
      <c r="UMS67" s="110"/>
      <c r="UMT67" s="110"/>
      <c r="UMU67" s="110"/>
      <c r="UMV67" s="110"/>
      <c r="UMW67" s="110"/>
      <c r="UMX67" s="110"/>
      <c r="UMY67" s="110"/>
      <c r="UMZ67" s="110"/>
      <c r="UNA67" s="110"/>
      <c r="UNB67" s="110"/>
      <c r="UNC67" s="110"/>
      <c r="UND67" s="110"/>
      <c r="UNE67" s="110"/>
      <c r="UNF67" s="110"/>
      <c r="UNG67" s="110"/>
      <c r="UNH67" s="110"/>
      <c r="UNI67" s="110"/>
      <c r="UNJ67" s="110"/>
      <c r="UNK67" s="110"/>
      <c r="UNL67" s="110"/>
      <c r="UNM67" s="110"/>
      <c r="UNN67" s="110"/>
      <c r="UNO67" s="110"/>
      <c r="UNP67" s="110"/>
      <c r="UNQ67" s="110"/>
      <c r="UNR67" s="110"/>
      <c r="UNS67" s="110"/>
      <c r="UNT67" s="110"/>
      <c r="UNU67" s="110"/>
      <c r="UNV67" s="110"/>
      <c r="UNW67" s="110"/>
      <c r="UNX67" s="110"/>
      <c r="UNY67" s="110"/>
      <c r="UNZ67" s="110"/>
      <c r="UOA67" s="110"/>
      <c r="UOB67" s="110"/>
      <c r="UOC67" s="110"/>
      <c r="UOD67" s="110"/>
      <c r="UOE67" s="110"/>
      <c r="UOF67" s="110"/>
      <c r="UOG67" s="110"/>
      <c r="UOH67" s="110"/>
      <c r="UOI67" s="110"/>
      <c r="UOJ67" s="110"/>
      <c r="UOK67" s="110"/>
      <c r="UOL67" s="110"/>
      <c r="UOM67" s="110"/>
      <c r="UON67" s="110"/>
      <c r="UOO67" s="110"/>
      <c r="UOP67" s="110"/>
      <c r="UOQ67" s="110"/>
      <c r="UOR67" s="110"/>
      <c r="UOS67" s="110"/>
      <c r="UOT67" s="110"/>
      <c r="UOU67" s="110"/>
      <c r="UOV67" s="110"/>
      <c r="UOW67" s="110"/>
      <c r="UOX67" s="110"/>
      <c r="UOY67" s="110"/>
      <c r="UOZ67" s="110"/>
      <c r="UPA67" s="110"/>
      <c r="UPB67" s="110"/>
      <c r="UPC67" s="110"/>
      <c r="UPD67" s="110"/>
      <c r="UPE67" s="110"/>
      <c r="UPF67" s="110"/>
      <c r="UPG67" s="110"/>
      <c r="UPH67" s="110"/>
      <c r="UPI67" s="110"/>
      <c r="UPJ67" s="110"/>
      <c r="UPK67" s="110"/>
      <c r="UPL67" s="110"/>
      <c r="UPM67" s="110"/>
      <c r="UPN67" s="110"/>
      <c r="UPO67" s="110"/>
      <c r="UPP67" s="110"/>
      <c r="UPQ67" s="110"/>
      <c r="UPR67" s="110"/>
      <c r="UPS67" s="110"/>
      <c r="UPT67" s="110"/>
      <c r="UPU67" s="110"/>
      <c r="UPV67" s="110"/>
      <c r="UPW67" s="110"/>
      <c r="UPX67" s="110"/>
      <c r="UPY67" s="110"/>
      <c r="UPZ67" s="110"/>
      <c r="UQA67" s="110"/>
      <c r="UQB67" s="110"/>
      <c r="UQC67" s="110"/>
      <c r="UQD67" s="110"/>
      <c r="UQE67" s="110"/>
      <c r="UQF67" s="110"/>
      <c r="UQG67" s="110"/>
      <c r="UQH67" s="110"/>
      <c r="UQI67" s="110"/>
      <c r="UQJ67" s="110"/>
      <c r="UQK67" s="110"/>
      <c r="UQL67" s="110"/>
      <c r="UQM67" s="110"/>
      <c r="UQN67" s="110"/>
      <c r="UQO67" s="110"/>
      <c r="UQP67" s="110"/>
      <c r="UQQ67" s="110"/>
      <c r="UQR67" s="110"/>
      <c r="UQS67" s="110"/>
      <c r="UQT67" s="110"/>
      <c r="UQU67" s="110"/>
      <c r="UQV67" s="110"/>
      <c r="UQW67" s="110"/>
      <c r="UQX67" s="110"/>
      <c r="UQY67" s="110"/>
      <c r="UQZ67" s="110"/>
      <c r="URA67" s="110"/>
      <c r="URB67" s="110"/>
      <c r="URC67" s="110"/>
      <c r="URD67" s="110"/>
      <c r="URE67" s="110"/>
      <c r="URF67" s="110"/>
      <c r="URG67" s="110"/>
      <c r="URH67" s="110"/>
      <c r="URI67" s="110"/>
      <c r="URJ67" s="110"/>
      <c r="URK67" s="110"/>
      <c r="URL67" s="110"/>
      <c r="URM67" s="110"/>
      <c r="URN67" s="110"/>
      <c r="URO67" s="110"/>
      <c r="URP67" s="110"/>
      <c r="URQ67" s="110"/>
      <c r="URR67" s="110"/>
      <c r="URS67" s="110"/>
      <c r="URT67" s="110"/>
      <c r="URU67" s="110"/>
      <c r="URV67" s="110"/>
      <c r="URW67" s="110"/>
      <c r="URX67" s="110"/>
      <c r="URY67" s="110"/>
      <c r="URZ67" s="110"/>
      <c r="USA67" s="110"/>
      <c r="USB67" s="110"/>
      <c r="USC67" s="110"/>
      <c r="USD67" s="110"/>
      <c r="USE67" s="110"/>
      <c r="USF67" s="110"/>
      <c r="USG67" s="110"/>
      <c r="USH67" s="110"/>
      <c r="USI67" s="110"/>
      <c r="USJ67" s="110"/>
      <c r="USK67" s="110"/>
      <c r="USL67" s="110"/>
      <c r="USM67" s="110"/>
      <c r="USN67" s="110"/>
      <c r="USO67" s="110"/>
      <c r="USP67" s="110"/>
      <c r="USQ67" s="110"/>
      <c r="USR67" s="110"/>
      <c r="USS67" s="110"/>
      <c r="UST67" s="110"/>
      <c r="USU67" s="110"/>
      <c r="USV67" s="110"/>
      <c r="USW67" s="110"/>
      <c r="USX67" s="110"/>
      <c r="USY67" s="110"/>
      <c r="USZ67" s="110"/>
      <c r="UTA67" s="110"/>
      <c r="UTB67" s="110"/>
      <c r="UTC67" s="110"/>
      <c r="UTD67" s="110"/>
      <c r="UTE67" s="110"/>
      <c r="UTF67" s="110"/>
      <c r="UTG67" s="110"/>
      <c r="UTH67" s="110"/>
      <c r="UTI67" s="110"/>
      <c r="UTJ67" s="110"/>
      <c r="UTK67" s="110"/>
      <c r="UTL67" s="110"/>
      <c r="UTM67" s="110"/>
      <c r="UTN67" s="110"/>
      <c r="UTO67" s="110"/>
      <c r="UTP67" s="110"/>
      <c r="UTQ67" s="110"/>
      <c r="UTR67" s="110"/>
      <c r="UTS67" s="110"/>
      <c r="UTT67" s="110"/>
      <c r="UTU67" s="110"/>
      <c r="UTV67" s="110"/>
      <c r="UTW67" s="110"/>
      <c r="UTX67" s="110"/>
      <c r="UTY67" s="110"/>
      <c r="UTZ67" s="110"/>
      <c r="UUA67" s="110"/>
      <c r="UUB67" s="110"/>
      <c r="UUC67" s="110"/>
      <c r="UUD67" s="110"/>
      <c r="UUE67" s="110"/>
      <c r="UUF67" s="110"/>
      <c r="UUG67" s="110"/>
      <c r="UUH67" s="110"/>
      <c r="UUI67" s="110"/>
      <c r="UUJ67" s="110"/>
      <c r="UUK67" s="110"/>
      <c r="UUL67" s="110"/>
      <c r="UUM67" s="110"/>
      <c r="UUN67" s="110"/>
      <c r="UUO67" s="110"/>
      <c r="UUP67" s="110"/>
      <c r="UUQ67" s="110"/>
      <c r="UUR67" s="110"/>
      <c r="UUS67" s="110"/>
      <c r="UUT67" s="110"/>
      <c r="UUU67" s="110"/>
      <c r="UUV67" s="110"/>
      <c r="UUW67" s="110"/>
      <c r="UUX67" s="110"/>
      <c r="UUY67" s="110"/>
      <c r="UUZ67" s="110"/>
      <c r="UVA67" s="110"/>
      <c r="UVB67" s="110"/>
      <c r="UVC67" s="110"/>
      <c r="UVD67" s="110"/>
      <c r="UVE67" s="110"/>
      <c r="UVF67" s="110"/>
      <c r="UVG67" s="110"/>
      <c r="UVH67" s="110"/>
      <c r="UVI67" s="110"/>
      <c r="UVJ67" s="110"/>
      <c r="UVK67" s="110"/>
      <c r="UVL67" s="110"/>
      <c r="UVM67" s="110"/>
      <c r="UVN67" s="110"/>
      <c r="UVO67" s="110"/>
      <c r="UVP67" s="110"/>
      <c r="UVQ67" s="110"/>
      <c r="UVR67" s="110"/>
      <c r="UVS67" s="110"/>
      <c r="UVT67" s="110"/>
      <c r="UVU67" s="110"/>
      <c r="UVV67" s="110"/>
      <c r="UVW67" s="110"/>
      <c r="UVX67" s="110"/>
      <c r="UVY67" s="110"/>
      <c r="UVZ67" s="110"/>
      <c r="UWA67" s="110"/>
      <c r="UWB67" s="110"/>
      <c r="UWC67" s="110"/>
      <c r="UWD67" s="110"/>
      <c r="UWE67" s="110"/>
      <c r="UWF67" s="110"/>
      <c r="UWG67" s="110"/>
      <c r="UWH67" s="110"/>
      <c r="UWI67" s="110"/>
      <c r="UWJ67" s="110"/>
      <c r="UWK67" s="110"/>
      <c r="UWL67" s="110"/>
      <c r="UWM67" s="110"/>
      <c r="UWN67" s="110"/>
      <c r="UWO67" s="110"/>
      <c r="UWP67" s="110"/>
      <c r="UWQ67" s="110"/>
      <c r="UWR67" s="110"/>
      <c r="UWS67" s="110"/>
      <c r="UWT67" s="110"/>
      <c r="UWU67" s="110"/>
      <c r="UWV67" s="110"/>
      <c r="UWW67" s="110"/>
      <c r="UWX67" s="110"/>
      <c r="UWY67" s="110"/>
      <c r="UWZ67" s="110"/>
      <c r="UXA67" s="110"/>
      <c r="UXB67" s="110"/>
      <c r="UXC67" s="110"/>
      <c r="UXD67" s="110"/>
      <c r="UXE67" s="110"/>
      <c r="UXF67" s="110"/>
      <c r="UXG67" s="110"/>
      <c r="UXH67" s="110"/>
      <c r="UXI67" s="110"/>
      <c r="UXJ67" s="110"/>
      <c r="UXK67" s="110"/>
      <c r="UXL67" s="110"/>
      <c r="UXM67" s="110"/>
      <c r="UXN67" s="110"/>
      <c r="UXO67" s="110"/>
      <c r="UXP67" s="110"/>
      <c r="UXQ67" s="110"/>
      <c r="UXR67" s="110"/>
      <c r="UXS67" s="110"/>
      <c r="UXT67" s="110"/>
      <c r="UXU67" s="110"/>
      <c r="UXV67" s="110"/>
      <c r="UXW67" s="110"/>
      <c r="UXX67" s="110"/>
      <c r="UXY67" s="110"/>
      <c r="UXZ67" s="110"/>
      <c r="UYA67" s="110"/>
      <c r="UYB67" s="110"/>
      <c r="UYC67" s="110"/>
      <c r="UYD67" s="110"/>
      <c r="UYE67" s="110"/>
      <c r="UYF67" s="110"/>
      <c r="UYG67" s="110"/>
      <c r="UYH67" s="110"/>
      <c r="UYI67" s="110"/>
      <c r="UYJ67" s="110"/>
      <c r="UYK67" s="110"/>
      <c r="UYL67" s="110"/>
      <c r="UYM67" s="110"/>
      <c r="UYN67" s="110"/>
      <c r="UYO67" s="110"/>
      <c r="UYP67" s="110"/>
      <c r="UYQ67" s="110"/>
      <c r="UYR67" s="110"/>
      <c r="UYS67" s="110"/>
      <c r="UYT67" s="110"/>
      <c r="UYU67" s="110"/>
      <c r="UYV67" s="110"/>
      <c r="UYW67" s="110"/>
      <c r="UYX67" s="110"/>
      <c r="UYY67" s="110"/>
      <c r="UYZ67" s="110"/>
      <c r="UZA67" s="110"/>
      <c r="UZB67" s="110"/>
      <c r="UZC67" s="110"/>
      <c r="UZD67" s="110"/>
      <c r="UZE67" s="110"/>
      <c r="UZF67" s="110"/>
      <c r="UZG67" s="110"/>
      <c r="UZH67" s="110"/>
      <c r="UZI67" s="110"/>
      <c r="UZJ67" s="110"/>
      <c r="UZK67" s="110"/>
      <c r="UZL67" s="110"/>
      <c r="UZM67" s="110"/>
      <c r="UZN67" s="110"/>
      <c r="UZO67" s="110"/>
      <c r="UZP67" s="110"/>
      <c r="UZQ67" s="110"/>
      <c r="UZR67" s="110"/>
      <c r="UZS67" s="110"/>
      <c r="UZT67" s="110"/>
      <c r="UZU67" s="110"/>
      <c r="UZV67" s="110"/>
      <c r="UZW67" s="110"/>
      <c r="UZX67" s="110"/>
      <c r="UZY67" s="110"/>
      <c r="UZZ67" s="110"/>
      <c r="VAA67" s="110"/>
      <c r="VAB67" s="110"/>
      <c r="VAC67" s="110"/>
      <c r="VAD67" s="110"/>
      <c r="VAE67" s="110"/>
      <c r="VAF67" s="110"/>
      <c r="VAG67" s="110"/>
      <c r="VAH67" s="110"/>
      <c r="VAI67" s="110"/>
      <c r="VAJ67" s="110"/>
      <c r="VAK67" s="110"/>
      <c r="VAL67" s="110"/>
      <c r="VAM67" s="110"/>
      <c r="VAN67" s="110"/>
      <c r="VAO67" s="110"/>
      <c r="VAP67" s="110"/>
      <c r="VAQ67" s="110"/>
      <c r="VAR67" s="110"/>
      <c r="VAS67" s="110"/>
      <c r="VAT67" s="110"/>
      <c r="VAU67" s="110"/>
      <c r="VAV67" s="110"/>
      <c r="VAW67" s="110"/>
      <c r="VAX67" s="110"/>
      <c r="VAY67" s="110"/>
      <c r="VAZ67" s="110"/>
      <c r="VBA67" s="110"/>
      <c r="VBB67" s="110"/>
      <c r="VBC67" s="110"/>
      <c r="VBD67" s="110"/>
      <c r="VBE67" s="110"/>
      <c r="VBF67" s="110"/>
      <c r="VBG67" s="110"/>
      <c r="VBH67" s="110"/>
      <c r="VBI67" s="110"/>
      <c r="VBJ67" s="110"/>
      <c r="VBK67" s="110"/>
      <c r="VBL67" s="110"/>
      <c r="VBM67" s="110"/>
      <c r="VBN67" s="110"/>
      <c r="VBO67" s="110"/>
      <c r="VBP67" s="110"/>
      <c r="VBQ67" s="110"/>
      <c r="VBR67" s="110"/>
      <c r="VBS67" s="110"/>
      <c r="VBT67" s="110"/>
      <c r="VBU67" s="110"/>
      <c r="VBV67" s="110"/>
      <c r="VBW67" s="110"/>
      <c r="VBX67" s="110"/>
      <c r="VBY67" s="110"/>
      <c r="VBZ67" s="110"/>
      <c r="VCA67" s="110"/>
      <c r="VCB67" s="110"/>
      <c r="VCC67" s="110"/>
      <c r="VCD67" s="110"/>
      <c r="VCE67" s="110"/>
      <c r="VCF67" s="110"/>
      <c r="VCG67" s="110"/>
      <c r="VCH67" s="110"/>
      <c r="VCI67" s="110"/>
      <c r="VCJ67" s="110"/>
      <c r="VCK67" s="110"/>
      <c r="VCL67" s="110"/>
      <c r="VCM67" s="110"/>
      <c r="VCN67" s="110"/>
      <c r="VCO67" s="110"/>
      <c r="VCP67" s="110"/>
      <c r="VCQ67" s="110"/>
      <c r="VCR67" s="110"/>
      <c r="VCS67" s="110"/>
      <c r="VCT67" s="110"/>
      <c r="VCU67" s="110"/>
      <c r="VCV67" s="110"/>
      <c r="VCW67" s="110"/>
      <c r="VCX67" s="110"/>
      <c r="VCY67" s="110"/>
      <c r="VCZ67" s="110"/>
      <c r="VDA67" s="110"/>
      <c r="VDB67" s="110"/>
      <c r="VDC67" s="110"/>
      <c r="VDD67" s="110"/>
      <c r="VDE67" s="110"/>
      <c r="VDF67" s="110"/>
      <c r="VDG67" s="110"/>
      <c r="VDH67" s="110"/>
      <c r="VDI67" s="110"/>
      <c r="VDJ67" s="110"/>
      <c r="VDK67" s="110"/>
      <c r="VDL67" s="110"/>
      <c r="VDM67" s="110"/>
      <c r="VDN67" s="110"/>
      <c r="VDO67" s="110"/>
      <c r="VDP67" s="110"/>
      <c r="VDQ67" s="110"/>
      <c r="VDR67" s="110"/>
      <c r="VDS67" s="110"/>
      <c r="VDT67" s="110"/>
      <c r="VDU67" s="110"/>
      <c r="VDV67" s="110"/>
      <c r="VDW67" s="110"/>
      <c r="VDX67" s="110"/>
      <c r="VDY67" s="110"/>
      <c r="VDZ67" s="110"/>
      <c r="VEA67" s="110"/>
      <c r="VEB67" s="110"/>
      <c r="VEC67" s="110"/>
      <c r="VED67" s="110"/>
      <c r="VEE67" s="110"/>
      <c r="VEF67" s="110"/>
      <c r="VEG67" s="110"/>
      <c r="VEH67" s="110"/>
      <c r="VEI67" s="110"/>
      <c r="VEJ67" s="110"/>
      <c r="VEK67" s="110"/>
      <c r="VEL67" s="110"/>
      <c r="VEM67" s="110"/>
      <c r="VEN67" s="110"/>
      <c r="VEO67" s="110"/>
      <c r="VEP67" s="110"/>
      <c r="VEQ67" s="110"/>
      <c r="VER67" s="110"/>
      <c r="VES67" s="110"/>
      <c r="VET67" s="110"/>
      <c r="VEU67" s="110"/>
      <c r="VEV67" s="110"/>
      <c r="VEW67" s="110"/>
      <c r="VEX67" s="110"/>
      <c r="VEY67" s="110"/>
      <c r="VEZ67" s="110"/>
      <c r="VFA67" s="110"/>
      <c r="VFB67" s="110"/>
      <c r="VFC67" s="110"/>
      <c r="VFD67" s="110"/>
      <c r="VFE67" s="110"/>
      <c r="VFF67" s="110"/>
      <c r="VFG67" s="110"/>
      <c r="VFH67" s="110"/>
      <c r="VFI67" s="110"/>
      <c r="VFJ67" s="110"/>
      <c r="VFK67" s="110"/>
      <c r="VFL67" s="110"/>
      <c r="VFM67" s="110"/>
      <c r="VFN67" s="110"/>
      <c r="VFO67" s="110"/>
      <c r="VFP67" s="110"/>
      <c r="VFQ67" s="110"/>
      <c r="VFR67" s="110"/>
      <c r="VFS67" s="110"/>
      <c r="VFT67" s="110"/>
      <c r="VFU67" s="110"/>
      <c r="VFV67" s="110"/>
      <c r="VFW67" s="110"/>
      <c r="VFX67" s="110"/>
      <c r="VFY67" s="110"/>
      <c r="VFZ67" s="110"/>
      <c r="VGA67" s="110"/>
      <c r="VGB67" s="110"/>
      <c r="VGC67" s="110"/>
      <c r="VGD67" s="110"/>
      <c r="VGE67" s="110"/>
      <c r="VGF67" s="110"/>
      <c r="VGG67" s="110"/>
      <c r="VGH67" s="110"/>
      <c r="VGI67" s="110"/>
      <c r="VGJ67" s="110"/>
      <c r="VGK67" s="110"/>
      <c r="VGL67" s="110"/>
      <c r="VGM67" s="110"/>
      <c r="VGN67" s="110"/>
      <c r="VGO67" s="110"/>
      <c r="VGP67" s="110"/>
      <c r="VGQ67" s="110"/>
      <c r="VGR67" s="110"/>
      <c r="VGS67" s="110"/>
      <c r="VGT67" s="110"/>
      <c r="VGU67" s="110"/>
      <c r="VGV67" s="110"/>
      <c r="VGW67" s="110"/>
      <c r="VGX67" s="110"/>
      <c r="VGY67" s="110"/>
      <c r="VGZ67" s="110"/>
      <c r="VHA67" s="110"/>
      <c r="VHB67" s="110"/>
      <c r="VHC67" s="110"/>
      <c r="VHD67" s="110"/>
      <c r="VHE67" s="110"/>
      <c r="VHF67" s="110"/>
      <c r="VHG67" s="110"/>
      <c r="VHH67" s="110"/>
      <c r="VHI67" s="110"/>
      <c r="VHJ67" s="110"/>
      <c r="VHK67" s="110"/>
      <c r="VHL67" s="110"/>
      <c r="VHM67" s="110"/>
      <c r="VHN67" s="110"/>
      <c r="VHO67" s="110"/>
      <c r="VHP67" s="110"/>
      <c r="VHQ67" s="110"/>
      <c r="VHR67" s="110"/>
      <c r="VHS67" s="110"/>
      <c r="VHT67" s="110"/>
      <c r="VHU67" s="110"/>
      <c r="VHV67" s="110"/>
      <c r="VHW67" s="110"/>
      <c r="VHX67" s="110"/>
      <c r="VHY67" s="110"/>
      <c r="VHZ67" s="110"/>
      <c r="VIA67" s="110"/>
      <c r="VIB67" s="110"/>
      <c r="VIC67" s="110"/>
      <c r="VID67" s="110"/>
      <c r="VIE67" s="110"/>
      <c r="VIF67" s="110"/>
      <c r="VIG67" s="110"/>
      <c r="VIH67" s="110"/>
      <c r="VII67" s="110"/>
      <c r="VIJ67" s="110"/>
      <c r="VIK67" s="110"/>
      <c r="VIL67" s="110"/>
      <c r="VIM67" s="110"/>
      <c r="VIN67" s="110"/>
      <c r="VIO67" s="110"/>
      <c r="VIP67" s="110"/>
      <c r="VIQ67" s="110"/>
      <c r="VIR67" s="110"/>
      <c r="VIS67" s="110"/>
      <c r="VIT67" s="110"/>
      <c r="VIU67" s="110"/>
      <c r="VIV67" s="110"/>
      <c r="VIW67" s="110"/>
      <c r="VIX67" s="110"/>
      <c r="VIY67" s="110"/>
      <c r="VIZ67" s="110"/>
      <c r="VJA67" s="110"/>
      <c r="VJB67" s="110"/>
      <c r="VJC67" s="110"/>
      <c r="VJD67" s="110"/>
      <c r="VJE67" s="110"/>
      <c r="VJF67" s="110"/>
      <c r="VJG67" s="110"/>
      <c r="VJH67" s="110"/>
      <c r="VJI67" s="110"/>
      <c r="VJJ67" s="110"/>
      <c r="VJK67" s="110"/>
      <c r="VJL67" s="110"/>
      <c r="VJM67" s="110"/>
      <c r="VJN67" s="110"/>
      <c r="VJO67" s="110"/>
      <c r="VJP67" s="110"/>
      <c r="VJQ67" s="110"/>
      <c r="VJR67" s="110"/>
      <c r="VJS67" s="110"/>
      <c r="VJT67" s="110"/>
      <c r="VJU67" s="110"/>
      <c r="VJV67" s="110"/>
      <c r="VJW67" s="110"/>
      <c r="VJX67" s="110"/>
      <c r="VJY67" s="110"/>
      <c r="VJZ67" s="110"/>
      <c r="VKA67" s="110"/>
      <c r="VKB67" s="110"/>
      <c r="VKC67" s="110"/>
      <c r="VKD67" s="110"/>
      <c r="VKE67" s="110"/>
      <c r="VKF67" s="110"/>
      <c r="VKG67" s="110"/>
      <c r="VKH67" s="110"/>
      <c r="VKI67" s="110"/>
      <c r="VKJ67" s="110"/>
      <c r="VKK67" s="110"/>
      <c r="VKL67" s="110"/>
      <c r="VKM67" s="110"/>
      <c r="VKN67" s="110"/>
      <c r="VKO67" s="110"/>
      <c r="VKP67" s="110"/>
      <c r="VKQ67" s="110"/>
      <c r="VKR67" s="110"/>
      <c r="VKS67" s="110"/>
      <c r="VKT67" s="110"/>
      <c r="VKU67" s="110"/>
      <c r="VKV67" s="110"/>
      <c r="VKW67" s="110"/>
      <c r="VKX67" s="110"/>
      <c r="VKY67" s="110"/>
      <c r="VKZ67" s="110"/>
      <c r="VLA67" s="110"/>
      <c r="VLB67" s="110"/>
      <c r="VLC67" s="110"/>
      <c r="VLD67" s="110"/>
      <c r="VLE67" s="110"/>
      <c r="VLF67" s="110"/>
      <c r="VLG67" s="110"/>
      <c r="VLH67" s="110"/>
      <c r="VLI67" s="110"/>
      <c r="VLJ67" s="110"/>
      <c r="VLK67" s="110"/>
      <c r="VLL67" s="110"/>
      <c r="VLM67" s="110"/>
      <c r="VLN67" s="110"/>
      <c r="VLO67" s="110"/>
      <c r="VLP67" s="110"/>
      <c r="VLQ67" s="110"/>
      <c r="VLR67" s="110"/>
      <c r="VLS67" s="110"/>
      <c r="VLT67" s="110"/>
      <c r="VLU67" s="110"/>
      <c r="VLV67" s="110"/>
      <c r="VLW67" s="110"/>
      <c r="VLX67" s="110"/>
      <c r="VLY67" s="110"/>
      <c r="VLZ67" s="110"/>
      <c r="VMA67" s="110"/>
      <c r="VMB67" s="110"/>
      <c r="VMC67" s="110"/>
      <c r="VMD67" s="110"/>
      <c r="VME67" s="110"/>
      <c r="VMF67" s="110"/>
      <c r="VMG67" s="110"/>
      <c r="VMH67" s="110"/>
      <c r="VMI67" s="110"/>
      <c r="VMJ67" s="110"/>
      <c r="VMK67" s="110"/>
      <c r="VML67" s="110"/>
      <c r="VMM67" s="110"/>
      <c r="VMN67" s="110"/>
      <c r="VMO67" s="110"/>
      <c r="VMP67" s="110"/>
      <c r="VMQ67" s="110"/>
      <c r="VMR67" s="110"/>
      <c r="VMS67" s="110"/>
      <c r="VMT67" s="110"/>
      <c r="VMU67" s="110"/>
      <c r="VMV67" s="110"/>
      <c r="VMW67" s="110"/>
      <c r="VMX67" s="110"/>
      <c r="VMY67" s="110"/>
      <c r="VMZ67" s="110"/>
      <c r="VNA67" s="110"/>
      <c r="VNB67" s="110"/>
      <c r="VNC67" s="110"/>
      <c r="VND67" s="110"/>
      <c r="VNE67" s="110"/>
      <c r="VNF67" s="110"/>
      <c r="VNG67" s="110"/>
      <c r="VNH67" s="110"/>
      <c r="VNI67" s="110"/>
      <c r="VNJ67" s="110"/>
      <c r="VNK67" s="110"/>
      <c r="VNL67" s="110"/>
      <c r="VNM67" s="110"/>
      <c r="VNN67" s="110"/>
      <c r="VNO67" s="110"/>
      <c r="VNP67" s="110"/>
      <c r="VNQ67" s="110"/>
      <c r="VNR67" s="110"/>
      <c r="VNS67" s="110"/>
      <c r="VNT67" s="110"/>
      <c r="VNU67" s="110"/>
      <c r="VNV67" s="110"/>
      <c r="VNW67" s="110"/>
      <c r="VNX67" s="110"/>
      <c r="VNY67" s="110"/>
      <c r="VNZ67" s="110"/>
      <c r="VOA67" s="110"/>
      <c r="VOB67" s="110"/>
      <c r="VOC67" s="110"/>
      <c r="VOD67" s="110"/>
      <c r="VOE67" s="110"/>
      <c r="VOF67" s="110"/>
      <c r="VOG67" s="110"/>
      <c r="VOH67" s="110"/>
      <c r="VOI67" s="110"/>
      <c r="VOJ67" s="110"/>
      <c r="VOK67" s="110"/>
      <c r="VOL67" s="110"/>
      <c r="VOM67" s="110"/>
      <c r="VON67" s="110"/>
      <c r="VOO67" s="110"/>
      <c r="VOP67" s="110"/>
      <c r="VOQ67" s="110"/>
      <c r="VOR67" s="110"/>
      <c r="VOS67" s="110"/>
      <c r="VOT67" s="110"/>
      <c r="VOU67" s="110"/>
      <c r="VOV67" s="110"/>
      <c r="VOW67" s="110"/>
      <c r="VOX67" s="110"/>
      <c r="VOY67" s="110"/>
      <c r="VOZ67" s="110"/>
      <c r="VPA67" s="110"/>
      <c r="VPB67" s="110"/>
      <c r="VPC67" s="110"/>
      <c r="VPD67" s="110"/>
      <c r="VPE67" s="110"/>
      <c r="VPF67" s="110"/>
      <c r="VPG67" s="110"/>
      <c r="VPH67" s="110"/>
      <c r="VPI67" s="110"/>
      <c r="VPJ67" s="110"/>
      <c r="VPK67" s="110"/>
      <c r="VPL67" s="110"/>
      <c r="VPM67" s="110"/>
      <c r="VPN67" s="110"/>
      <c r="VPO67" s="110"/>
      <c r="VPP67" s="110"/>
      <c r="VPQ67" s="110"/>
      <c r="VPR67" s="110"/>
      <c r="VPS67" s="110"/>
      <c r="VPT67" s="110"/>
      <c r="VPU67" s="110"/>
      <c r="VPV67" s="110"/>
      <c r="VPW67" s="110"/>
      <c r="VPX67" s="110"/>
      <c r="VPY67" s="110"/>
      <c r="VPZ67" s="110"/>
      <c r="VQA67" s="110"/>
      <c r="VQB67" s="110"/>
      <c r="VQC67" s="110"/>
      <c r="VQD67" s="110"/>
      <c r="VQE67" s="110"/>
      <c r="VQF67" s="110"/>
      <c r="VQG67" s="110"/>
      <c r="VQH67" s="110"/>
      <c r="VQI67" s="110"/>
      <c r="VQJ67" s="110"/>
      <c r="VQK67" s="110"/>
      <c r="VQL67" s="110"/>
      <c r="VQM67" s="110"/>
      <c r="VQN67" s="110"/>
      <c r="VQO67" s="110"/>
      <c r="VQP67" s="110"/>
      <c r="VQQ67" s="110"/>
      <c r="VQR67" s="110"/>
      <c r="VQS67" s="110"/>
      <c r="VQT67" s="110"/>
      <c r="VQU67" s="110"/>
      <c r="VQV67" s="110"/>
      <c r="VQW67" s="110"/>
      <c r="VQX67" s="110"/>
      <c r="VQY67" s="110"/>
      <c r="VQZ67" s="110"/>
      <c r="VRA67" s="110"/>
      <c r="VRB67" s="110"/>
      <c r="VRC67" s="110"/>
      <c r="VRD67" s="110"/>
      <c r="VRE67" s="110"/>
      <c r="VRF67" s="110"/>
      <c r="VRG67" s="110"/>
      <c r="VRH67" s="110"/>
      <c r="VRI67" s="110"/>
      <c r="VRJ67" s="110"/>
      <c r="VRK67" s="110"/>
      <c r="VRL67" s="110"/>
      <c r="VRM67" s="110"/>
      <c r="VRN67" s="110"/>
      <c r="VRO67" s="110"/>
      <c r="VRP67" s="110"/>
      <c r="VRQ67" s="110"/>
      <c r="VRR67" s="110"/>
      <c r="VRS67" s="110"/>
      <c r="VRT67" s="110"/>
      <c r="VRU67" s="110"/>
      <c r="VRV67" s="110"/>
      <c r="VRW67" s="110"/>
      <c r="VRX67" s="110"/>
      <c r="VRY67" s="110"/>
      <c r="VRZ67" s="110"/>
      <c r="VSA67" s="110"/>
      <c r="VSB67" s="110"/>
      <c r="VSC67" s="110"/>
      <c r="VSD67" s="110"/>
      <c r="VSE67" s="110"/>
      <c r="VSF67" s="110"/>
      <c r="VSG67" s="110"/>
      <c r="VSH67" s="110"/>
      <c r="VSI67" s="110"/>
      <c r="VSJ67" s="110"/>
      <c r="VSK67" s="110"/>
      <c r="VSL67" s="110"/>
      <c r="VSM67" s="110"/>
      <c r="VSN67" s="110"/>
      <c r="VSO67" s="110"/>
      <c r="VSP67" s="110"/>
      <c r="VSQ67" s="110"/>
      <c r="VSR67" s="110"/>
      <c r="VSS67" s="110"/>
      <c r="VST67" s="110"/>
      <c r="VSU67" s="110"/>
      <c r="VSV67" s="110"/>
      <c r="VSW67" s="110"/>
      <c r="VSX67" s="110"/>
      <c r="VSY67" s="110"/>
      <c r="VSZ67" s="110"/>
      <c r="VTA67" s="110"/>
      <c r="VTB67" s="110"/>
      <c r="VTC67" s="110"/>
      <c r="VTD67" s="110"/>
      <c r="VTE67" s="110"/>
      <c r="VTF67" s="110"/>
      <c r="VTG67" s="110"/>
      <c r="VTH67" s="110"/>
      <c r="VTI67" s="110"/>
      <c r="VTJ67" s="110"/>
      <c r="VTK67" s="110"/>
      <c r="VTL67" s="110"/>
      <c r="VTM67" s="110"/>
      <c r="VTN67" s="110"/>
      <c r="VTO67" s="110"/>
      <c r="VTP67" s="110"/>
      <c r="VTQ67" s="110"/>
      <c r="VTR67" s="110"/>
      <c r="VTS67" s="110"/>
      <c r="VTT67" s="110"/>
      <c r="VTU67" s="110"/>
      <c r="VTV67" s="110"/>
      <c r="VTW67" s="110"/>
      <c r="VTX67" s="110"/>
      <c r="VTY67" s="110"/>
      <c r="VTZ67" s="110"/>
      <c r="VUA67" s="110"/>
      <c r="VUB67" s="110"/>
      <c r="VUC67" s="110"/>
      <c r="VUD67" s="110"/>
      <c r="VUE67" s="110"/>
      <c r="VUF67" s="110"/>
      <c r="VUG67" s="110"/>
      <c r="VUH67" s="110"/>
      <c r="VUI67" s="110"/>
      <c r="VUJ67" s="110"/>
      <c r="VUK67" s="110"/>
      <c r="VUL67" s="110"/>
      <c r="VUM67" s="110"/>
      <c r="VUN67" s="110"/>
      <c r="VUO67" s="110"/>
      <c r="VUP67" s="110"/>
      <c r="VUQ67" s="110"/>
      <c r="VUR67" s="110"/>
      <c r="VUS67" s="110"/>
      <c r="VUT67" s="110"/>
      <c r="VUU67" s="110"/>
      <c r="VUV67" s="110"/>
      <c r="VUW67" s="110"/>
      <c r="VUX67" s="110"/>
      <c r="VUY67" s="110"/>
      <c r="VUZ67" s="110"/>
      <c r="VVA67" s="110"/>
      <c r="VVB67" s="110"/>
      <c r="VVC67" s="110"/>
      <c r="VVD67" s="110"/>
      <c r="VVE67" s="110"/>
      <c r="VVF67" s="110"/>
      <c r="VVG67" s="110"/>
      <c r="VVH67" s="110"/>
      <c r="VVI67" s="110"/>
      <c r="VVJ67" s="110"/>
      <c r="VVK67" s="110"/>
      <c r="VVL67" s="110"/>
      <c r="VVM67" s="110"/>
      <c r="VVN67" s="110"/>
      <c r="VVO67" s="110"/>
      <c r="VVP67" s="110"/>
      <c r="VVQ67" s="110"/>
      <c r="VVR67" s="110"/>
      <c r="VVS67" s="110"/>
      <c r="VVT67" s="110"/>
      <c r="VVU67" s="110"/>
      <c r="VVV67" s="110"/>
      <c r="VVW67" s="110"/>
      <c r="VVX67" s="110"/>
      <c r="VVY67" s="110"/>
      <c r="VVZ67" s="110"/>
      <c r="VWA67" s="110"/>
      <c r="VWB67" s="110"/>
      <c r="VWC67" s="110"/>
      <c r="VWD67" s="110"/>
      <c r="VWE67" s="110"/>
      <c r="VWF67" s="110"/>
      <c r="VWG67" s="110"/>
      <c r="VWH67" s="110"/>
      <c r="VWI67" s="110"/>
      <c r="VWJ67" s="110"/>
      <c r="VWK67" s="110"/>
      <c r="VWL67" s="110"/>
      <c r="VWM67" s="110"/>
      <c r="VWN67" s="110"/>
      <c r="VWO67" s="110"/>
      <c r="VWP67" s="110"/>
      <c r="VWQ67" s="110"/>
      <c r="VWR67" s="110"/>
      <c r="VWS67" s="110"/>
      <c r="VWT67" s="110"/>
      <c r="VWU67" s="110"/>
      <c r="VWV67" s="110"/>
      <c r="VWW67" s="110"/>
      <c r="VWX67" s="110"/>
      <c r="VWY67" s="110"/>
      <c r="VWZ67" s="110"/>
      <c r="VXA67" s="110"/>
      <c r="VXB67" s="110"/>
      <c r="VXC67" s="110"/>
      <c r="VXD67" s="110"/>
      <c r="VXE67" s="110"/>
      <c r="VXF67" s="110"/>
      <c r="VXG67" s="110"/>
      <c r="VXH67" s="110"/>
      <c r="VXI67" s="110"/>
      <c r="VXJ67" s="110"/>
      <c r="VXK67" s="110"/>
      <c r="VXL67" s="110"/>
      <c r="VXM67" s="110"/>
      <c r="VXN67" s="110"/>
      <c r="VXO67" s="110"/>
      <c r="VXP67" s="110"/>
      <c r="VXQ67" s="110"/>
      <c r="VXR67" s="110"/>
      <c r="VXS67" s="110"/>
      <c r="VXT67" s="110"/>
      <c r="VXU67" s="110"/>
      <c r="VXV67" s="110"/>
      <c r="VXW67" s="110"/>
      <c r="VXX67" s="110"/>
      <c r="VXY67" s="110"/>
      <c r="VXZ67" s="110"/>
      <c r="VYA67" s="110"/>
      <c r="VYB67" s="110"/>
      <c r="VYC67" s="110"/>
      <c r="VYD67" s="110"/>
      <c r="VYE67" s="110"/>
      <c r="VYF67" s="110"/>
      <c r="VYG67" s="110"/>
      <c r="VYH67" s="110"/>
      <c r="VYI67" s="110"/>
      <c r="VYJ67" s="110"/>
      <c r="VYK67" s="110"/>
      <c r="VYL67" s="110"/>
      <c r="VYM67" s="110"/>
      <c r="VYN67" s="110"/>
      <c r="VYO67" s="110"/>
      <c r="VYP67" s="110"/>
      <c r="VYQ67" s="110"/>
      <c r="VYR67" s="110"/>
      <c r="VYS67" s="110"/>
      <c r="VYT67" s="110"/>
      <c r="VYU67" s="110"/>
      <c r="VYV67" s="110"/>
      <c r="VYW67" s="110"/>
      <c r="VYX67" s="110"/>
      <c r="VYY67" s="110"/>
      <c r="VYZ67" s="110"/>
      <c r="VZA67" s="110"/>
      <c r="VZB67" s="110"/>
      <c r="VZC67" s="110"/>
      <c r="VZD67" s="110"/>
      <c r="VZE67" s="110"/>
      <c r="VZF67" s="110"/>
      <c r="VZG67" s="110"/>
      <c r="VZH67" s="110"/>
      <c r="VZI67" s="110"/>
      <c r="VZJ67" s="110"/>
      <c r="VZK67" s="110"/>
      <c r="VZL67" s="110"/>
      <c r="VZM67" s="110"/>
      <c r="VZN67" s="110"/>
      <c r="VZO67" s="110"/>
      <c r="VZP67" s="110"/>
      <c r="VZQ67" s="110"/>
      <c r="VZR67" s="110"/>
      <c r="VZS67" s="110"/>
      <c r="VZT67" s="110"/>
      <c r="VZU67" s="110"/>
      <c r="VZV67" s="110"/>
      <c r="VZW67" s="110"/>
      <c r="VZX67" s="110"/>
      <c r="VZY67" s="110"/>
      <c r="VZZ67" s="110"/>
      <c r="WAA67" s="110"/>
      <c r="WAB67" s="110"/>
      <c r="WAC67" s="110"/>
      <c r="WAD67" s="110"/>
      <c r="WAE67" s="110"/>
      <c r="WAF67" s="110"/>
      <c r="WAG67" s="110"/>
      <c r="WAH67" s="110"/>
      <c r="WAI67" s="110"/>
      <c r="WAJ67" s="110"/>
      <c r="WAK67" s="110"/>
      <c r="WAL67" s="110"/>
      <c r="WAM67" s="110"/>
      <c r="WAN67" s="110"/>
      <c r="WAO67" s="110"/>
      <c r="WAP67" s="110"/>
      <c r="WAQ67" s="110"/>
      <c r="WAR67" s="110"/>
      <c r="WAS67" s="110"/>
      <c r="WAT67" s="110"/>
      <c r="WAU67" s="110"/>
      <c r="WAV67" s="110"/>
      <c r="WAW67" s="110"/>
      <c r="WAX67" s="110"/>
      <c r="WAY67" s="110"/>
      <c r="WAZ67" s="110"/>
      <c r="WBA67" s="110"/>
      <c r="WBB67" s="110"/>
      <c r="WBC67" s="110"/>
      <c r="WBD67" s="110"/>
      <c r="WBE67" s="110"/>
      <c r="WBF67" s="110"/>
      <c r="WBG67" s="110"/>
      <c r="WBH67" s="110"/>
      <c r="WBI67" s="110"/>
      <c r="WBJ67" s="110"/>
      <c r="WBK67" s="110"/>
      <c r="WBL67" s="110"/>
      <c r="WBM67" s="110"/>
      <c r="WBN67" s="110"/>
      <c r="WBO67" s="110"/>
      <c r="WBP67" s="110"/>
      <c r="WBQ67" s="110"/>
      <c r="WBR67" s="110"/>
      <c r="WBS67" s="110"/>
      <c r="WBT67" s="110"/>
      <c r="WBU67" s="110"/>
      <c r="WBV67" s="110"/>
      <c r="WBW67" s="110"/>
      <c r="WBX67" s="110"/>
      <c r="WBY67" s="110"/>
      <c r="WBZ67" s="110"/>
      <c r="WCA67" s="110"/>
      <c r="WCB67" s="110"/>
      <c r="WCC67" s="110"/>
      <c r="WCD67" s="110"/>
      <c r="WCE67" s="110"/>
      <c r="WCF67" s="110"/>
      <c r="WCG67" s="110"/>
      <c r="WCH67" s="110"/>
      <c r="WCI67" s="110"/>
      <c r="WCJ67" s="110"/>
      <c r="WCK67" s="110"/>
      <c r="WCL67" s="110"/>
      <c r="WCM67" s="110"/>
      <c r="WCN67" s="110"/>
      <c r="WCO67" s="110"/>
      <c r="WCP67" s="110"/>
      <c r="WCQ67" s="110"/>
      <c r="WCR67" s="110"/>
      <c r="WCS67" s="110"/>
      <c r="WCT67" s="110"/>
      <c r="WCU67" s="110"/>
      <c r="WCV67" s="110"/>
      <c r="WCW67" s="110"/>
      <c r="WCX67" s="110"/>
      <c r="WCY67" s="110"/>
      <c r="WCZ67" s="110"/>
      <c r="WDA67" s="110"/>
      <c r="WDB67" s="110"/>
      <c r="WDC67" s="110"/>
      <c r="WDD67" s="110"/>
      <c r="WDE67" s="110"/>
      <c r="WDF67" s="110"/>
      <c r="WDG67" s="110"/>
      <c r="WDH67" s="110"/>
      <c r="WDI67" s="110"/>
      <c r="WDJ67" s="110"/>
      <c r="WDK67" s="110"/>
      <c r="WDL67" s="110"/>
      <c r="WDM67" s="110"/>
      <c r="WDN67" s="110"/>
      <c r="WDO67" s="110"/>
      <c r="WDP67" s="110"/>
      <c r="WDQ67" s="110"/>
      <c r="WDR67" s="110"/>
      <c r="WDS67" s="110"/>
      <c r="WDT67" s="110"/>
      <c r="WDU67" s="110"/>
      <c r="WDV67" s="110"/>
      <c r="WDW67" s="110"/>
      <c r="WDX67" s="110"/>
      <c r="WDY67" s="110"/>
      <c r="WDZ67" s="110"/>
      <c r="WEA67" s="110"/>
      <c r="WEB67" s="110"/>
      <c r="WEC67" s="110"/>
      <c r="WED67" s="110"/>
      <c r="WEE67" s="110"/>
      <c r="WEF67" s="110"/>
      <c r="WEG67" s="110"/>
      <c r="WEH67" s="110"/>
      <c r="WEI67" s="110"/>
      <c r="WEJ67" s="110"/>
      <c r="WEK67" s="110"/>
      <c r="WEL67" s="110"/>
      <c r="WEM67" s="110"/>
      <c r="WEN67" s="110"/>
      <c r="WEO67" s="110"/>
      <c r="WEP67" s="110"/>
      <c r="WEQ67" s="110"/>
      <c r="WER67" s="110"/>
      <c r="WES67" s="110"/>
      <c r="WET67" s="110"/>
      <c r="WEU67" s="110"/>
      <c r="WEV67" s="110"/>
      <c r="WEW67" s="110"/>
      <c r="WEX67" s="110"/>
      <c r="WEY67" s="110"/>
      <c r="WEZ67" s="110"/>
      <c r="WFA67" s="110"/>
      <c r="WFB67" s="110"/>
      <c r="WFC67" s="110"/>
      <c r="WFD67" s="110"/>
      <c r="WFE67" s="110"/>
      <c r="WFF67" s="110"/>
      <c r="WFG67" s="110"/>
      <c r="WFH67" s="110"/>
      <c r="WFI67" s="110"/>
      <c r="WFJ67" s="110"/>
      <c r="WFK67" s="110"/>
      <c r="WFL67" s="110"/>
      <c r="WFM67" s="110"/>
      <c r="WFN67" s="110"/>
      <c r="WFO67" s="110"/>
      <c r="WFP67" s="110"/>
      <c r="WFQ67" s="110"/>
      <c r="WFR67" s="110"/>
      <c r="WFS67" s="110"/>
      <c r="WFT67" s="110"/>
      <c r="WFU67" s="110"/>
      <c r="WFV67" s="110"/>
      <c r="WFW67" s="110"/>
      <c r="WFX67" s="110"/>
      <c r="WFY67" s="110"/>
      <c r="WFZ67" s="110"/>
      <c r="WGA67" s="110"/>
      <c r="WGB67" s="110"/>
      <c r="WGC67" s="110"/>
      <c r="WGD67" s="110"/>
      <c r="WGE67" s="110"/>
      <c r="WGF67" s="110"/>
      <c r="WGG67" s="110"/>
      <c r="WGH67" s="110"/>
      <c r="WGI67" s="110"/>
      <c r="WGJ67" s="110"/>
      <c r="WGK67" s="110"/>
      <c r="WGL67" s="110"/>
      <c r="WGM67" s="110"/>
      <c r="WGN67" s="110"/>
      <c r="WGO67" s="110"/>
      <c r="WGP67" s="110"/>
      <c r="WGQ67" s="110"/>
      <c r="WGR67" s="110"/>
      <c r="WGS67" s="110"/>
      <c r="WGT67" s="110"/>
      <c r="WGU67" s="110"/>
      <c r="WGV67" s="110"/>
      <c r="WGW67" s="110"/>
      <c r="WGX67" s="110"/>
      <c r="WGY67" s="110"/>
      <c r="WGZ67" s="110"/>
      <c r="WHA67" s="110"/>
      <c r="WHB67" s="110"/>
      <c r="WHC67" s="110"/>
      <c r="WHD67" s="110"/>
      <c r="WHE67" s="110"/>
      <c r="WHF67" s="110"/>
      <c r="WHG67" s="110"/>
      <c r="WHH67" s="110"/>
      <c r="WHI67" s="110"/>
      <c r="WHJ67" s="110"/>
      <c r="WHK67" s="110"/>
      <c r="WHL67" s="110"/>
      <c r="WHM67" s="110"/>
      <c r="WHN67" s="110"/>
      <c r="WHO67" s="110"/>
      <c r="WHP67" s="110"/>
      <c r="WHQ67" s="110"/>
      <c r="WHR67" s="110"/>
      <c r="WHS67" s="110"/>
      <c r="WHT67" s="110"/>
      <c r="WHU67" s="110"/>
      <c r="WHV67" s="110"/>
      <c r="WHW67" s="110"/>
      <c r="WHX67" s="110"/>
      <c r="WHY67" s="110"/>
      <c r="WHZ67" s="110"/>
      <c r="WIA67" s="110"/>
      <c r="WIB67" s="110"/>
      <c r="WIC67" s="110"/>
      <c r="WID67" s="110"/>
      <c r="WIE67" s="110"/>
      <c r="WIF67" s="110"/>
      <c r="WIG67" s="110"/>
      <c r="WIH67" s="110"/>
      <c r="WII67" s="110"/>
      <c r="WIJ67" s="110"/>
      <c r="WIK67" s="110"/>
      <c r="WIL67" s="110"/>
      <c r="WIM67" s="110"/>
      <c r="WIN67" s="110"/>
      <c r="WIO67" s="110"/>
      <c r="WIP67" s="110"/>
      <c r="WIQ67" s="110"/>
      <c r="WIR67" s="110"/>
      <c r="WIS67" s="110"/>
      <c r="WIT67" s="110"/>
      <c r="WIU67" s="110"/>
      <c r="WIV67" s="110"/>
      <c r="WIW67" s="110"/>
      <c r="WIX67" s="110"/>
      <c r="WIY67" s="110"/>
      <c r="WIZ67" s="110"/>
      <c r="WJA67" s="110"/>
      <c r="WJB67" s="110"/>
      <c r="WJC67" s="110"/>
      <c r="WJD67" s="110"/>
      <c r="WJE67" s="110"/>
      <c r="WJF67" s="110"/>
      <c r="WJG67" s="110"/>
      <c r="WJH67" s="110"/>
      <c r="WJI67" s="110"/>
      <c r="WJJ67" s="110"/>
      <c r="WJK67" s="110"/>
      <c r="WJL67" s="110"/>
      <c r="WJM67" s="110"/>
      <c r="WJN67" s="110"/>
      <c r="WJO67" s="110"/>
      <c r="WJP67" s="110"/>
      <c r="WJQ67" s="110"/>
      <c r="WJR67" s="110"/>
      <c r="WJS67" s="110"/>
      <c r="WJT67" s="110"/>
      <c r="WJU67" s="110"/>
      <c r="WJV67" s="110"/>
      <c r="WJW67" s="110"/>
      <c r="WJX67" s="110"/>
      <c r="WJY67" s="110"/>
      <c r="WJZ67" s="110"/>
      <c r="WKA67" s="110"/>
      <c r="WKB67" s="110"/>
      <c r="WKC67" s="110"/>
      <c r="WKD67" s="110"/>
      <c r="WKE67" s="110"/>
      <c r="WKF67" s="110"/>
      <c r="WKG67" s="110"/>
      <c r="WKH67" s="110"/>
      <c r="WKI67" s="110"/>
      <c r="WKJ67" s="110"/>
      <c r="WKK67" s="110"/>
      <c r="WKL67" s="110"/>
      <c r="WKM67" s="110"/>
      <c r="WKN67" s="110"/>
      <c r="WKO67" s="110"/>
      <c r="WKP67" s="110"/>
      <c r="WKQ67" s="110"/>
      <c r="WKR67" s="110"/>
      <c r="WKS67" s="110"/>
      <c r="WKT67" s="110"/>
      <c r="WKU67" s="110"/>
      <c r="WKV67" s="110"/>
      <c r="WKW67" s="110"/>
      <c r="WKX67" s="110"/>
      <c r="WKY67" s="110"/>
      <c r="WKZ67" s="110"/>
      <c r="WLA67" s="110"/>
      <c r="WLB67" s="110"/>
      <c r="WLC67" s="110"/>
      <c r="WLD67" s="110"/>
      <c r="WLE67" s="110"/>
      <c r="WLF67" s="110"/>
      <c r="WLG67" s="110"/>
      <c r="WLH67" s="110"/>
      <c r="WLI67" s="110"/>
      <c r="WLJ67" s="110"/>
      <c r="WLK67" s="110"/>
      <c r="WLL67" s="110"/>
      <c r="WLM67" s="110"/>
      <c r="WLN67" s="110"/>
      <c r="WLO67" s="110"/>
      <c r="WLP67" s="110"/>
      <c r="WLQ67" s="110"/>
      <c r="WLR67" s="110"/>
      <c r="WLS67" s="110"/>
      <c r="WLT67" s="110"/>
      <c r="WLU67" s="110"/>
      <c r="WLV67" s="110"/>
      <c r="WLW67" s="110"/>
      <c r="WLX67" s="110"/>
      <c r="WLY67" s="110"/>
      <c r="WLZ67" s="110"/>
      <c r="WMA67" s="110"/>
      <c r="WMB67" s="110"/>
      <c r="WMC67" s="110"/>
      <c r="WMD67" s="110"/>
      <c r="WME67" s="110"/>
      <c r="WMF67" s="110"/>
      <c r="WMG67" s="110"/>
      <c r="WMH67" s="110"/>
      <c r="WMI67" s="110"/>
      <c r="WMJ67" s="110"/>
      <c r="WMK67" s="110"/>
      <c r="WML67" s="110"/>
      <c r="WMM67" s="110"/>
      <c r="WMN67" s="110"/>
      <c r="WMO67" s="110"/>
      <c r="WMP67" s="110"/>
      <c r="WMQ67" s="110"/>
      <c r="WMR67" s="110"/>
      <c r="WMS67" s="110"/>
      <c r="WMT67" s="110"/>
      <c r="WMU67" s="110"/>
      <c r="WMV67" s="110"/>
      <c r="WMW67" s="110"/>
      <c r="WMX67" s="110"/>
      <c r="WMY67" s="110"/>
      <c r="WMZ67" s="110"/>
      <c r="WNA67" s="110"/>
      <c r="WNB67" s="110"/>
      <c r="WNC67" s="110"/>
      <c r="WND67" s="110"/>
      <c r="WNE67" s="110"/>
      <c r="WNF67" s="110"/>
      <c r="WNG67" s="110"/>
      <c r="WNH67" s="110"/>
      <c r="WNI67" s="110"/>
      <c r="WNJ67" s="110"/>
      <c r="WNK67" s="110"/>
      <c r="WNL67" s="110"/>
      <c r="WNM67" s="110"/>
      <c r="WNN67" s="110"/>
      <c r="WNO67" s="110"/>
      <c r="WNP67" s="110"/>
      <c r="WNQ67" s="110"/>
      <c r="WNR67" s="110"/>
      <c r="WNS67" s="110"/>
      <c r="WNT67" s="110"/>
      <c r="WNU67" s="110"/>
      <c r="WNV67" s="110"/>
      <c r="WNW67" s="110"/>
      <c r="WNX67" s="110"/>
      <c r="WNY67" s="110"/>
      <c r="WNZ67" s="110"/>
      <c r="WOA67" s="110"/>
      <c r="WOB67" s="110"/>
      <c r="WOC67" s="110"/>
      <c r="WOD67" s="110"/>
      <c r="WOE67" s="110"/>
      <c r="WOF67" s="110"/>
      <c r="WOG67" s="110"/>
      <c r="WOH67" s="110"/>
      <c r="WOI67" s="110"/>
      <c r="WOJ67" s="110"/>
      <c r="WOK67" s="110"/>
      <c r="WOL67" s="110"/>
      <c r="WOM67" s="110"/>
      <c r="WON67" s="110"/>
      <c r="WOO67" s="110"/>
      <c r="WOP67" s="110"/>
      <c r="WOQ67" s="110"/>
      <c r="WOR67" s="110"/>
      <c r="WOS67" s="110"/>
      <c r="WOT67" s="110"/>
      <c r="WOU67" s="110"/>
      <c r="WOV67" s="110"/>
      <c r="WOW67" s="110"/>
      <c r="WOX67" s="110"/>
      <c r="WOY67" s="110"/>
      <c r="WOZ67" s="110"/>
      <c r="WPA67" s="110"/>
      <c r="WPB67" s="110"/>
      <c r="WPC67" s="110"/>
      <c r="WPD67" s="110"/>
      <c r="WPE67" s="110"/>
      <c r="WPF67" s="110"/>
      <c r="WPG67" s="110"/>
      <c r="WPH67" s="110"/>
      <c r="WPI67" s="110"/>
      <c r="WPJ67" s="110"/>
      <c r="WPK67" s="110"/>
      <c r="WPL67" s="110"/>
      <c r="WPM67" s="110"/>
      <c r="WPN67" s="110"/>
      <c r="WPO67" s="110"/>
      <c r="WPP67" s="110"/>
      <c r="WPQ67" s="110"/>
      <c r="WPR67" s="110"/>
      <c r="WPS67" s="110"/>
      <c r="WPT67" s="110"/>
      <c r="WPU67" s="110"/>
      <c r="WPV67" s="110"/>
      <c r="WPW67" s="110"/>
      <c r="WPX67" s="110"/>
      <c r="WPY67" s="110"/>
      <c r="WPZ67" s="110"/>
      <c r="WQA67" s="110"/>
      <c r="WQB67" s="110"/>
      <c r="WQC67" s="110"/>
      <c r="WQD67" s="110"/>
      <c r="WQE67" s="110"/>
      <c r="WQF67" s="110"/>
      <c r="WQG67" s="110"/>
      <c r="WQH67" s="110"/>
      <c r="WQI67" s="110"/>
      <c r="WQJ67" s="110"/>
      <c r="WQK67" s="110"/>
      <c r="WQL67" s="110"/>
      <c r="WQM67" s="110"/>
      <c r="WQN67" s="110"/>
      <c r="WQO67" s="110"/>
      <c r="WQP67" s="110"/>
      <c r="WQQ67" s="110"/>
      <c r="WQR67" s="110"/>
      <c r="WQS67" s="110"/>
      <c r="WQT67" s="110"/>
      <c r="WQU67" s="110"/>
      <c r="WQV67" s="110"/>
      <c r="WQW67" s="110"/>
      <c r="WQX67" s="110"/>
      <c r="WQY67" s="110"/>
      <c r="WQZ67" s="110"/>
      <c r="WRA67" s="110"/>
      <c r="WRB67" s="110"/>
      <c r="WRC67" s="110"/>
      <c r="WRD67" s="110"/>
      <c r="WRE67" s="110"/>
      <c r="WRF67" s="110"/>
      <c r="WRG67" s="110"/>
      <c r="WRH67" s="110"/>
      <c r="WRI67" s="110"/>
      <c r="WRJ67" s="110"/>
      <c r="WRK67" s="110"/>
      <c r="WRL67" s="110"/>
      <c r="WRM67" s="110"/>
      <c r="WRN67" s="110"/>
      <c r="WRO67" s="110"/>
      <c r="WRP67" s="110"/>
      <c r="WRQ67" s="110"/>
      <c r="WRR67" s="110"/>
      <c r="WRS67" s="110"/>
      <c r="WRT67" s="110"/>
      <c r="WRU67" s="110"/>
      <c r="WRV67" s="110"/>
      <c r="WRW67" s="110"/>
      <c r="WRX67" s="110"/>
      <c r="WRY67" s="110"/>
      <c r="WRZ67" s="110"/>
      <c r="WSA67" s="110"/>
      <c r="WSB67" s="110"/>
      <c r="WSC67" s="110"/>
      <c r="WSD67" s="110"/>
      <c r="WSE67" s="110"/>
      <c r="WSF67" s="110"/>
      <c r="WSG67" s="110"/>
      <c r="WSH67" s="110"/>
      <c r="WSI67" s="110"/>
      <c r="WSJ67" s="110"/>
      <c r="WSK67" s="110"/>
      <c r="WSL67" s="110"/>
      <c r="WSM67" s="110"/>
      <c r="WSN67" s="110"/>
      <c r="WSO67" s="110"/>
      <c r="WSP67" s="110"/>
      <c r="WSQ67" s="110"/>
      <c r="WSR67" s="110"/>
      <c r="WSS67" s="110"/>
      <c r="WST67" s="110"/>
      <c r="WSU67" s="110"/>
      <c r="WSV67" s="110"/>
      <c r="WSW67" s="110"/>
      <c r="WSX67" s="110"/>
      <c r="WSY67" s="110"/>
      <c r="WSZ67" s="110"/>
      <c r="WTA67" s="110"/>
      <c r="WTB67" s="110"/>
      <c r="WTC67" s="110"/>
      <c r="WTD67" s="110"/>
      <c r="WTE67" s="110"/>
      <c r="WTF67" s="110"/>
      <c r="WTG67" s="110"/>
      <c r="WTH67" s="110"/>
      <c r="WTI67" s="110"/>
      <c r="WTJ67" s="110"/>
      <c r="WTK67" s="110"/>
      <c r="WTL67" s="110"/>
      <c r="WTM67" s="110"/>
      <c r="WTN67" s="110"/>
      <c r="WTO67" s="110"/>
      <c r="WTP67" s="110"/>
      <c r="WTQ67" s="110"/>
      <c r="WTR67" s="110"/>
      <c r="WTS67" s="110"/>
      <c r="WTT67" s="110"/>
      <c r="WTU67" s="110"/>
      <c r="WTV67" s="110"/>
      <c r="WTW67" s="110"/>
      <c r="WTX67" s="110"/>
      <c r="WTY67" s="110"/>
      <c r="WTZ67" s="110"/>
      <c r="WUA67" s="110"/>
      <c r="WUB67" s="110"/>
      <c r="WUC67" s="110"/>
      <c r="WUD67" s="110"/>
      <c r="WUE67" s="110"/>
      <c r="WUF67" s="110"/>
      <c r="WUG67" s="110"/>
      <c r="WUH67" s="110"/>
      <c r="WUI67" s="110"/>
      <c r="WUJ67" s="110"/>
      <c r="WUK67" s="110"/>
      <c r="WUL67" s="110"/>
      <c r="WUM67" s="110"/>
      <c r="WUN67" s="110"/>
      <c r="WUO67" s="110"/>
      <c r="WUP67" s="110"/>
      <c r="WUQ67" s="110"/>
      <c r="WUR67" s="110"/>
      <c r="WUS67" s="110"/>
      <c r="WUT67" s="110"/>
      <c r="WUU67" s="110"/>
      <c r="WUV67" s="110"/>
      <c r="WUW67" s="110"/>
      <c r="WUX67" s="110"/>
      <c r="WUY67" s="110"/>
      <c r="WUZ67" s="110"/>
      <c r="WVA67" s="110"/>
      <c r="WVB67" s="110"/>
      <c r="WVC67" s="110"/>
      <c r="WVD67" s="110"/>
      <c r="WVE67" s="110"/>
      <c r="WVF67" s="110"/>
      <c r="WVG67" s="110"/>
      <c r="WVH67" s="110"/>
      <c r="WVI67" s="110"/>
      <c r="WVJ67" s="110"/>
      <c r="WVK67" s="110"/>
      <c r="WVL67" s="110"/>
      <c r="WVM67" s="110"/>
      <c r="WVN67" s="110"/>
      <c r="WVO67" s="110"/>
      <c r="WVP67" s="110"/>
      <c r="WVQ67" s="110"/>
      <c r="WVR67" s="110"/>
      <c r="WVS67" s="110"/>
      <c r="WVT67" s="110"/>
      <c r="WVU67" s="110"/>
      <c r="WVV67" s="110"/>
      <c r="WVW67" s="110"/>
      <c r="WVX67" s="110"/>
      <c r="WVY67" s="110"/>
      <c r="WVZ67" s="110"/>
      <c r="WWA67" s="110"/>
      <c r="WWB67" s="110"/>
      <c r="WWC67" s="110"/>
      <c r="WWD67" s="110"/>
      <c r="WWE67" s="110"/>
      <c r="WWF67" s="110"/>
      <c r="WWG67" s="110"/>
      <c r="WWH67" s="110"/>
      <c r="WWI67" s="110"/>
      <c r="WWJ67" s="110"/>
      <c r="WWK67" s="110"/>
      <c r="WWL67" s="110"/>
      <c r="WWM67" s="110"/>
      <c r="WWN67" s="110"/>
      <c r="WWO67" s="110"/>
      <c r="WWP67" s="110"/>
      <c r="WWQ67" s="110"/>
      <c r="WWR67" s="110"/>
      <c r="WWS67" s="110"/>
      <c r="WWT67" s="110"/>
      <c r="WWU67" s="110"/>
      <c r="WWV67" s="110"/>
      <c r="WWW67" s="110"/>
      <c r="WWX67" s="110"/>
      <c r="WWY67" s="110"/>
      <c r="WWZ67" s="110"/>
      <c r="WXA67" s="110"/>
      <c r="WXB67" s="110"/>
      <c r="WXC67" s="110"/>
      <c r="WXD67" s="110"/>
      <c r="WXE67" s="110"/>
      <c r="WXF67" s="110"/>
      <c r="WXG67" s="110"/>
      <c r="WXH67" s="110"/>
      <c r="WXI67" s="110"/>
      <c r="WXJ67" s="110"/>
      <c r="WXK67" s="110"/>
      <c r="WXL67" s="110"/>
      <c r="WXM67" s="110"/>
      <c r="WXN67" s="110"/>
      <c r="WXO67" s="110"/>
      <c r="WXP67" s="110"/>
      <c r="WXQ67" s="110"/>
      <c r="WXR67" s="110"/>
      <c r="WXS67" s="110"/>
      <c r="WXT67" s="110"/>
      <c r="WXU67" s="110"/>
      <c r="WXV67" s="110"/>
      <c r="WXW67" s="110"/>
      <c r="WXX67" s="110"/>
      <c r="WXY67" s="110"/>
      <c r="WXZ67" s="110"/>
      <c r="WYA67" s="110"/>
      <c r="WYB67" s="110"/>
      <c r="WYC67" s="110"/>
      <c r="WYD67" s="110"/>
      <c r="WYE67" s="110"/>
      <c r="WYF67" s="110"/>
      <c r="WYG67" s="110"/>
      <c r="WYH67" s="110"/>
      <c r="WYI67" s="110"/>
      <c r="WYJ67" s="110"/>
      <c r="WYK67" s="110"/>
      <c r="WYL67" s="110"/>
      <c r="WYM67" s="110"/>
      <c r="WYN67" s="110"/>
      <c r="WYO67" s="110"/>
      <c r="WYP67" s="110"/>
      <c r="WYQ67" s="110"/>
      <c r="WYR67" s="110"/>
      <c r="WYS67" s="110"/>
      <c r="WYT67" s="110"/>
      <c r="WYU67" s="110"/>
      <c r="WYV67" s="110"/>
      <c r="WYW67" s="110"/>
      <c r="WYX67" s="110"/>
      <c r="WYY67" s="110"/>
      <c r="WYZ67" s="110"/>
      <c r="WZA67" s="110"/>
      <c r="WZB67" s="110"/>
      <c r="WZC67" s="110"/>
      <c r="WZD67" s="110"/>
      <c r="WZE67" s="110"/>
      <c r="WZF67" s="110"/>
      <c r="WZG67" s="110"/>
      <c r="WZH67" s="110"/>
      <c r="WZI67" s="110"/>
      <c r="WZJ67" s="110"/>
      <c r="WZK67" s="110"/>
      <c r="WZL67" s="110"/>
      <c r="WZM67" s="110"/>
      <c r="WZN67" s="110"/>
      <c r="WZO67" s="110"/>
      <c r="WZP67" s="110"/>
      <c r="WZQ67" s="110"/>
      <c r="WZR67" s="110"/>
      <c r="WZS67" s="110"/>
      <c r="WZT67" s="110"/>
      <c r="WZU67" s="110"/>
      <c r="WZV67" s="110"/>
      <c r="WZW67" s="110"/>
      <c r="WZX67" s="110"/>
      <c r="WZY67" s="110"/>
      <c r="WZZ67" s="110"/>
      <c r="XAA67" s="110"/>
      <c r="XAB67" s="110"/>
      <c r="XAC67" s="110"/>
      <c r="XAD67" s="110"/>
      <c r="XAE67" s="110"/>
      <c r="XAF67" s="110"/>
      <c r="XAG67" s="110"/>
      <c r="XAH67" s="110"/>
      <c r="XAI67" s="110"/>
      <c r="XAJ67" s="110"/>
      <c r="XAK67" s="110"/>
      <c r="XAL67" s="110"/>
      <c r="XAM67" s="110"/>
      <c r="XAN67" s="110"/>
      <c r="XAO67" s="110"/>
      <c r="XAP67" s="110"/>
      <c r="XAQ67" s="110"/>
      <c r="XAR67" s="110"/>
      <c r="XAS67" s="110"/>
      <c r="XAT67" s="110"/>
      <c r="XAU67" s="110"/>
      <c r="XAV67" s="110"/>
      <c r="XAW67" s="110"/>
      <c r="XAX67" s="110"/>
      <c r="XAY67" s="110"/>
      <c r="XAZ67" s="110"/>
      <c r="XBA67" s="110"/>
      <c r="XBB67" s="110"/>
      <c r="XBC67" s="110"/>
      <c r="XBD67" s="110"/>
      <c r="XBE67" s="110"/>
      <c r="XBF67" s="110"/>
      <c r="XBG67" s="110"/>
      <c r="XBH67" s="110"/>
      <c r="XBI67" s="110"/>
      <c r="XBJ67" s="110"/>
      <c r="XBK67" s="110"/>
      <c r="XBL67" s="110"/>
      <c r="XBM67" s="110"/>
      <c r="XBN67" s="110"/>
      <c r="XBO67" s="110"/>
      <c r="XBP67" s="110"/>
      <c r="XBQ67" s="110"/>
      <c r="XBR67" s="110"/>
      <c r="XBS67" s="110"/>
      <c r="XBT67" s="110"/>
      <c r="XBU67" s="110"/>
      <c r="XBV67" s="110"/>
      <c r="XBW67" s="110"/>
      <c r="XBX67" s="110"/>
      <c r="XBY67" s="110"/>
      <c r="XBZ67" s="110"/>
      <c r="XCA67" s="110"/>
      <c r="XCB67" s="110"/>
      <c r="XCC67" s="110"/>
      <c r="XCD67" s="110"/>
      <c r="XCE67" s="110"/>
      <c r="XCF67" s="110"/>
      <c r="XCG67" s="110"/>
      <c r="XCH67" s="110"/>
      <c r="XCI67" s="110"/>
      <c r="XCJ67" s="110"/>
      <c r="XCK67" s="110"/>
      <c r="XCL67" s="110"/>
      <c r="XCM67" s="110"/>
      <c r="XCN67" s="110"/>
      <c r="XCO67" s="110"/>
      <c r="XCP67" s="110"/>
      <c r="XCQ67" s="110"/>
      <c r="XCR67" s="110"/>
      <c r="XCS67" s="110"/>
      <c r="XCT67" s="110"/>
      <c r="XCU67" s="110"/>
      <c r="XCV67" s="110"/>
      <c r="XCW67" s="110"/>
      <c r="XCX67" s="110"/>
      <c r="XCY67" s="110"/>
      <c r="XCZ67" s="110"/>
      <c r="XDA67" s="110"/>
      <c r="XDB67" s="110"/>
      <c r="XDC67" s="110"/>
      <c r="XDD67" s="110"/>
      <c r="XDE67" s="110"/>
      <c r="XDF67" s="110"/>
      <c r="XDG67" s="110"/>
      <c r="XDH67" s="110"/>
      <c r="XDI67" s="110"/>
      <c r="XDJ67" s="110"/>
      <c r="XDK67" s="110"/>
      <c r="XDL67" s="110"/>
      <c r="XDM67" s="110"/>
      <c r="XDN67" s="110"/>
      <c r="XDO67" s="110"/>
      <c r="XDP67" s="110"/>
      <c r="XDQ67" s="110"/>
      <c r="XDR67" s="110"/>
      <c r="XDS67" s="110"/>
      <c r="XDT67" s="110"/>
      <c r="XDU67" s="110"/>
      <c r="XDV67" s="110"/>
      <c r="XDW67" s="110"/>
      <c r="XDX67" s="110"/>
      <c r="XDY67" s="110"/>
      <c r="XDZ67" s="110"/>
      <c r="XEA67" s="110"/>
      <c r="XEB67" s="110"/>
      <c r="XEC67" s="110"/>
      <c r="XED67" s="110"/>
      <c r="XEE67" s="110"/>
      <c r="XEF67" s="110"/>
      <c r="XEG67" s="110"/>
      <c r="XEH67" s="110"/>
      <c r="XEI67" s="110"/>
      <c r="XEJ67" s="110"/>
      <c r="XEK67" s="110"/>
      <c r="XEL67" s="110"/>
      <c r="XEM67" s="110"/>
      <c r="XEN67" s="110"/>
      <c r="XEO67" s="110"/>
      <c r="XEP67" s="110"/>
      <c r="XEQ67" s="110"/>
      <c r="XER67" s="110"/>
      <c r="XES67" s="110"/>
      <c r="XET67" s="110"/>
      <c r="XEU67" s="110"/>
      <c r="XEV67" s="110"/>
      <c r="XEW67" s="110"/>
      <c r="XEX67" s="110"/>
      <c r="XEY67" s="110"/>
      <c r="XEZ67" s="112"/>
      <c r="XFA67" s="112"/>
      <c r="XFB67" s="112"/>
      <c r="XFC67" s="112"/>
      <c r="XFD67" s="112"/>
    </row>
    <row r="68" s="3" customFormat="1" spans="1:27">
      <c r="A68" s="32" t="s">
        <v>37</v>
      </c>
      <c r="B68" s="34" t="s">
        <v>174</v>
      </c>
      <c r="C68" s="34"/>
      <c r="D68" s="34"/>
      <c r="E68" s="32"/>
      <c r="F68" s="41"/>
      <c r="G68" s="41"/>
      <c r="H68" s="41"/>
      <c r="I68" s="41"/>
      <c r="J68" s="41"/>
      <c r="K68" s="41"/>
      <c r="L68" s="81"/>
      <c r="M68" s="82"/>
      <c r="N68" s="82"/>
      <c r="O68" s="82"/>
      <c r="P68" s="83"/>
      <c r="Q68" s="82"/>
      <c r="R68" s="82"/>
      <c r="S68" s="100"/>
      <c r="T68" s="83"/>
      <c r="U68" s="149">
        <f>SUM(U69:U69)</f>
        <v>2726273.4642</v>
      </c>
      <c r="V68" s="150"/>
      <c r="W68" s="151"/>
      <c r="X68" s="152"/>
      <c r="Y68" s="20"/>
      <c r="Z68" s="20"/>
      <c r="AA68" s="20"/>
    </row>
    <row r="69" s="3" customFormat="1" ht="67.5" outlineLevel="1" spans="1:27">
      <c r="A69" s="37">
        <v>1</v>
      </c>
      <c r="B69" s="47" t="s">
        <v>48</v>
      </c>
      <c r="C69" s="47" t="s">
        <v>49</v>
      </c>
      <c r="D69" s="47" t="s">
        <v>50</v>
      </c>
      <c r="E69" s="37" t="s">
        <v>42</v>
      </c>
      <c r="F69" s="41">
        <v>597.71</v>
      </c>
      <c r="G69" s="50">
        <v>596.567</v>
      </c>
      <c r="H69" s="41">
        <v>597.71</v>
      </c>
      <c r="I69" s="41">
        <v>644.47</v>
      </c>
      <c r="J69" s="41">
        <v>597.71</v>
      </c>
      <c r="K69" s="41">
        <v>687.2</v>
      </c>
      <c r="L69" s="81">
        <f t="shared" si="29"/>
        <v>3721.367</v>
      </c>
      <c r="M69" s="82">
        <v>350</v>
      </c>
      <c r="N69" s="82">
        <v>280</v>
      </c>
      <c r="O69" s="82">
        <v>1.07</v>
      </c>
      <c r="P69" s="83">
        <f t="shared" si="30"/>
        <v>299.6</v>
      </c>
      <c r="Q69" s="82">
        <v>15</v>
      </c>
      <c r="R69" s="82">
        <v>1.4</v>
      </c>
      <c r="S69" s="100">
        <f>(M69+P69+Q69+R69)*$S$4</f>
        <v>66.6</v>
      </c>
      <c r="T69" s="83">
        <f t="shared" si="31"/>
        <v>732.6</v>
      </c>
      <c r="U69" s="83">
        <f t="shared" si="32"/>
        <v>2726273.4642</v>
      </c>
      <c r="V69" s="104"/>
      <c r="W69" s="105"/>
      <c r="X69" s="106"/>
      <c r="Y69" s="20"/>
      <c r="Z69" s="20"/>
      <c r="AA69" s="20"/>
    </row>
    <row r="70" s="3" customFormat="1" spans="1:27">
      <c r="A70" s="32" t="s">
        <v>46</v>
      </c>
      <c r="B70" s="34" t="s">
        <v>175</v>
      </c>
      <c r="C70" s="34"/>
      <c r="D70" s="34"/>
      <c r="E70" s="32"/>
      <c r="F70" s="41"/>
      <c r="G70" s="41"/>
      <c r="H70" s="41"/>
      <c r="I70" s="41"/>
      <c r="J70" s="41"/>
      <c r="K70" s="41"/>
      <c r="L70" s="81"/>
      <c r="M70" s="82"/>
      <c r="N70" s="82"/>
      <c r="O70" s="82"/>
      <c r="P70" s="83"/>
      <c r="Q70" s="82"/>
      <c r="R70" s="82"/>
      <c r="S70" s="100"/>
      <c r="T70" s="83"/>
      <c r="U70" s="149">
        <f>SUM(U71:U82)</f>
        <v>3667979.41049869</v>
      </c>
      <c r="V70" s="150"/>
      <c r="W70" s="151"/>
      <c r="X70" s="152"/>
      <c r="Y70" s="20"/>
      <c r="Z70" s="20"/>
      <c r="AA70" s="20"/>
    </row>
    <row r="71" s="3" customFormat="1" ht="78.75" outlineLevel="1" spans="1:27">
      <c r="A71" s="114">
        <v>1</v>
      </c>
      <c r="B71" s="115" t="s">
        <v>61</v>
      </c>
      <c r="C71" s="115" t="s">
        <v>62</v>
      </c>
      <c r="D71" s="116" t="s">
        <v>63</v>
      </c>
      <c r="E71" s="114" t="s">
        <v>42</v>
      </c>
      <c r="F71" s="117"/>
      <c r="G71" s="117"/>
      <c r="H71" s="117"/>
      <c r="I71" s="117"/>
      <c r="J71" s="117"/>
      <c r="K71" s="117">
        <v>3.0188</v>
      </c>
      <c r="L71" s="81">
        <f t="shared" ref="L71:L82" si="33">SUM(F71:K71)</f>
        <v>3.0188</v>
      </c>
      <c r="M71" s="82">
        <v>69.5</v>
      </c>
      <c r="N71" s="82">
        <v>417.47572815534</v>
      </c>
      <c r="O71" s="82">
        <v>1.015</v>
      </c>
      <c r="P71" s="83">
        <f t="shared" ref="P71:P82" si="34">N71*O71</f>
        <v>423.73786407767</v>
      </c>
      <c r="Q71" s="82">
        <v>3.5</v>
      </c>
      <c r="R71" s="82">
        <v>19.4174757281553</v>
      </c>
      <c r="S71" s="100">
        <f>(M71+P71+Q71+R71)*$S$4</f>
        <v>51.6155339805825</v>
      </c>
      <c r="T71" s="83">
        <f t="shared" ref="T71:T82" si="35">M71+P71+Q71+R71+S71</f>
        <v>567.770873786408</v>
      </c>
      <c r="U71" s="153">
        <f t="shared" ref="U71:U82" si="36">T71*L71</f>
        <v>1713.98671378641</v>
      </c>
      <c r="V71" s="154"/>
      <c r="W71" s="155"/>
      <c r="X71" s="106"/>
      <c r="Y71" s="20"/>
      <c r="Z71" s="20"/>
      <c r="AA71" s="20"/>
    </row>
    <row r="72" s="3" customFormat="1" ht="78.75" outlineLevel="1" spans="1:27">
      <c r="A72" s="37">
        <v>2</v>
      </c>
      <c r="B72" s="47" t="s">
        <v>61</v>
      </c>
      <c r="C72" s="47" t="s">
        <v>64</v>
      </c>
      <c r="D72" s="118" t="s">
        <v>63</v>
      </c>
      <c r="E72" s="37" t="s">
        <v>42</v>
      </c>
      <c r="F72" s="41">
        <v>2.5833</v>
      </c>
      <c r="G72" s="41">
        <v>1.3207</v>
      </c>
      <c r="H72" s="41">
        <v>2.5833</v>
      </c>
      <c r="I72" s="41">
        <v>1.8228</v>
      </c>
      <c r="J72" s="41">
        <v>2.5833</v>
      </c>
      <c r="K72" s="41"/>
      <c r="L72" s="81">
        <f t="shared" si="33"/>
        <v>10.8934</v>
      </c>
      <c r="M72" s="82">
        <v>69.5</v>
      </c>
      <c r="N72" s="82">
        <v>388.349514563107</v>
      </c>
      <c r="O72" s="82">
        <v>1.015</v>
      </c>
      <c r="P72" s="83">
        <f t="shared" si="34"/>
        <v>394.174757281554</v>
      </c>
      <c r="Q72" s="82">
        <v>3.5</v>
      </c>
      <c r="R72" s="82">
        <v>19.4174757281553</v>
      </c>
      <c r="S72" s="100">
        <f>(M72+P72+Q72+R72)*$S$4</f>
        <v>48.6592233009709</v>
      </c>
      <c r="T72" s="83">
        <f t="shared" si="35"/>
        <v>535.25145631068</v>
      </c>
      <c r="U72" s="156">
        <f t="shared" si="36"/>
        <v>5830.70821417476</v>
      </c>
      <c r="V72" s="104"/>
      <c r="W72" s="105"/>
      <c r="X72" s="106"/>
      <c r="Y72" s="20"/>
      <c r="Z72" s="20"/>
      <c r="AA72" s="20"/>
    </row>
    <row r="73" s="3" customFormat="1" ht="78.75" outlineLevel="1" spans="1:27">
      <c r="A73" s="37">
        <v>3</v>
      </c>
      <c r="B73" s="47" t="s">
        <v>66</v>
      </c>
      <c r="C73" s="47" t="s">
        <v>64</v>
      </c>
      <c r="D73" s="118" t="s">
        <v>63</v>
      </c>
      <c r="E73" s="37" t="s">
        <v>42</v>
      </c>
      <c r="F73" s="41">
        <v>111.4672</v>
      </c>
      <c r="G73" s="41">
        <v>107.5958</v>
      </c>
      <c r="H73" s="41">
        <v>111.4672</v>
      </c>
      <c r="I73" s="41">
        <v>119.1649</v>
      </c>
      <c r="J73" s="41">
        <v>111.4672</v>
      </c>
      <c r="K73" s="41">
        <v>178.2456</v>
      </c>
      <c r="L73" s="81">
        <f t="shared" si="33"/>
        <v>739.4079</v>
      </c>
      <c r="M73" s="82">
        <v>69.5</v>
      </c>
      <c r="N73" s="82">
        <v>388.349514563107</v>
      </c>
      <c r="O73" s="82">
        <v>1.015</v>
      </c>
      <c r="P73" s="83">
        <f t="shared" si="34"/>
        <v>394.174757281554</v>
      </c>
      <c r="Q73" s="82">
        <v>3.5</v>
      </c>
      <c r="R73" s="82">
        <v>19.4174757281553</v>
      </c>
      <c r="S73" s="100">
        <f>(M73+P73+Q73+R73)*$S$4</f>
        <v>48.6592233009709</v>
      </c>
      <c r="T73" s="83">
        <f t="shared" si="35"/>
        <v>535.25145631068</v>
      </c>
      <c r="U73" s="156">
        <f t="shared" si="36"/>
        <v>395769.155282621</v>
      </c>
      <c r="V73" s="104"/>
      <c r="W73" s="105"/>
      <c r="X73" s="106"/>
      <c r="Y73" s="20"/>
      <c r="Z73" s="20"/>
      <c r="AA73" s="20"/>
    </row>
    <row r="74" s="3" customFormat="1" ht="78.75" outlineLevel="1" spans="1:27">
      <c r="A74" s="37">
        <v>4</v>
      </c>
      <c r="B74" s="47" t="s">
        <v>67</v>
      </c>
      <c r="C74" s="47" t="s">
        <v>62</v>
      </c>
      <c r="D74" s="118" t="s">
        <v>63</v>
      </c>
      <c r="E74" s="37" t="s">
        <v>42</v>
      </c>
      <c r="F74" s="41"/>
      <c r="G74" s="41"/>
      <c r="H74" s="41"/>
      <c r="I74" s="41"/>
      <c r="J74" s="41"/>
      <c r="K74" s="41">
        <v>210.06</v>
      </c>
      <c r="L74" s="81">
        <f t="shared" si="33"/>
        <v>210.06</v>
      </c>
      <c r="M74" s="82">
        <v>69.5</v>
      </c>
      <c r="N74" s="82">
        <v>417.47572815534</v>
      </c>
      <c r="O74" s="82">
        <v>1.015</v>
      </c>
      <c r="P74" s="83">
        <f t="shared" si="34"/>
        <v>423.73786407767</v>
      </c>
      <c r="Q74" s="82">
        <v>3.5</v>
      </c>
      <c r="R74" s="82">
        <v>19.4174757281553</v>
      </c>
      <c r="S74" s="100">
        <f>(M74+P74+Q74+R74)*$S$4</f>
        <v>51.6155339805825</v>
      </c>
      <c r="T74" s="83">
        <f t="shared" si="35"/>
        <v>567.770873786408</v>
      </c>
      <c r="U74" s="156">
        <f t="shared" si="36"/>
        <v>119265.949747573</v>
      </c>
      <c r="V74" s="104"/>
      <c r="W74" s="105"/>
      <c r="X74" s="106"/>
      <c r="Y74" s="20"/>
      <c r="Z74" s="20"/>
      <c r="AA74" s="20"/>
    </row>
    <row r="75" s="3" customFormat="1" ht="78.75" outlineLevel="1" spans="1:27">
      <c r="A75" s="37">
        <v>5</v>
      </c>
      <c r="B75" s="47" t="s">
        <v>67</v>
      </c>
      <c r="C75" s="47" t="s">
        <v>176</v>
      </c>
      <c r="D75" s="118" t="s">
        <v>63</v>
      </c>
      <c r="E75" s="37" t="s">
        <v>42</v>
      </c>
      <c r="F75" s="41"/>
      <c r="G75" s="41"/>
      <c r="H75" s="41"/>
      <c r="I75" s="41"/>
      <c r="J75" s="41"/>
      <c r="K75" s="41">
        <v>155.4277</v>
      </c>
      <c r="L75" s="81">
        <f t="shared" si="33"/>
        <v>155.4277</v>
      </c>
      <c r="M75" s="82">
        <v>69.5</v>
      </c>
      <c r="N75" s="82">
        <v>402.912621359223</v>
      </c>
      <c r="O75" s="82">
        <v>1.015</v>
      </c>
      <c r="P75" s="83">
        <f t="shared" si="34"/>
        <v>408.956310679611</v>
      </c>
      <c r="Q75" s="82">
        <v>3.5</v>
      </c>
      <c r="R75" s="82">
        <v>19.4174757281553</v>
      </c>
      <c r="S75" s="100">
        <f>(M75+P75+Q75+R75)*$S$4</f>
        <v>50.1373786407767</v>
      </c>
      <c r="T75" s="83">
        <f t="shared" si="35"/>
        <v>551.511165048543</v>
      </c>
      <c r="U75" s="156">
        <f t="shared" si="36"/>
        <v>85720.1119078155</v>
      </c>
      <c r="V75" s="104"/>
      <c r="W75" s="105"/>
      <c r="X75" s="106"/>
      <c r="Y75" s="20"/>
      <c r="Z75" s="20"/>
      <c r="AA75" s="20"/>
    </row>
    <row r="76" s="3" customFormat="1" ht="78.75" outlineLevel="1" spans="1:27">
      <c r="A76" s="37">
        <v>6</v>
      </c>
      <c r="B76" s="47" t="s">
        <v>67</v>
      </c>
      <c r="C76" s="47" t="s">
        <v>64</v>
      </c>
      <c r="D76" s="118" t="s">
        <v>63</v>
      </c>
      <c r="E76" s="37" t="s">
        <v>42</v>
      </c>
      <c r="F76" s="41">
        <v>482.21</v>
      </c>
      <c r="G76" s="41">
        <v>463.2085</v>
      </c>
      <c r="H76" s="41">
        <v>482.21</v>
      </c>
      <c r="I76" s="41">
        <v>523.64</v>
      </c>
      <c r="J76" s="41">
        <v>482.21</v>
      </c>
      <c r="K76" s="41">
        <v>300.46</v>
      </c>
      <c r="L76" s="81">
        <f t="shared" si="33"/>
        <v>2733.9385</v>
      </c>
      <c r="M76" s="82">
        <v>69.5</v>
      </c>
      <c r="N76" s="82">
        <v>388.349514563107</v>
      </c>
      <c r="O76" s="82">
        <v>1.015</v>
      </c>
      <c r="P76" s="83">
        <f t="shared" si="34"/>
        <v>394.174757281554</v>
      </c>
      <c r="Q76" s="82">
        <v>3.5</v>
      </c>
      <c r="R76" s="82">
        <v>19.4174757281553</v>
      </c>
      <c r="S76" s="100">
        <f>(M76+P76+Q76+R76)*$S$4</f>
        <v>48.6592233009709</v>
      </c>
      <c r="T76" s="83">
        <f t="shared" si="35"/>
        <v>535.25145631068</v>
      </c>
      <c r="U76" s="156">
        <f t="shared" si="36"/>
        <v>1463344.56358884</v>
      </c>
      <c r="V76" s="104"/>
      <c r="W76" s="105"/>
      <c r="X76" s="106"/>
      <c r="Y76" s="20"/>
      <c r="Z76" s="20"/>
      <c r="AA76" s="20"/>
    </row>
    <row r="77" s="3" customFormat="1" ht="78.75" outlineLevel="1" spans="1:27">
      <c r="A77" s="37">
        <v>7</v>
      </c>
      <c r="B77" s="47" t="s">
        <v>177</v>
      </c>
      <c r="C77" s="47" t="s">
        <v>64</v>
      </c>
      <c r="D77" s="118" t="s">
        <v>63</v>
      </c>
      <c r="E77" s="37" t="s">
        <v>42</v>
      </c>
      <c r="F77" s="41">
        <v>337.3033</v>
      </c>
      <c r="G77" s="41">
        <v>334.8825</v>
      </c>
      <c r="H77" s="41">
        <v>337.3033</v>
      </c>
      <c r="I77" s="41">
        <v>363.270699999999</v>
      </c>
      <c r="J77" s="41">
        <v>337.3033</v>
      </c>
      <c r="K77" s="41">
        <v>379.3734</v>
      </c>
      <c r="L77" s="81">
        <f t="shared" si="33"/>
        <v>2089.4365</v>
      </c>
      <c r="M77" s="82">
        <v>69.5</v>
      </c>
      <c r="N77" s="82">
        <v>388.349514563107</v>
      </c>
      <c r="O77" s="82">
        <v>1.015</v>
      </c>
      <c r="P77" s="83">
        <f t="shared" si="34"/>
        <v>394.174757281554</v>
      </c>
      <c r="Q77" s="82">
        <v>3.5</v>
      </c>
      <c r="R77" s="82">
        <v>19.4174757281553</v>
      </c>
      <c r="S77" s="100">
        <f>(M77+P77+Q77+R77)*$S$4</f>
        <v>48.6592233009709</v>
      </c>
      <c r="T77" s="83">
        <f t="shared" si="35"/>
        <v>535.25145631068</v>
      </c>
      <c r="U77" s="156">
        <f t="shared" si="36"/>
        <v>1118373.92949369</v>
      </c>
      <c r="V77" s="104"/>
      <c r="W77" s="105"/>
      <c r="X77" s="106"/>
      <c r="Y77" s="20"/>
      <c r="Z77" s="20"/>
      <c r="AA77" s="20"/>
    </row>
    <row r="78" s="3" customFormat="1" ht="67.5" outlineLevel="1" spans="1:27">
      <c r="A78" s="37">
        <v>8</v>
      </c>
      <c r="B78" s="47" t="s">
        <v>71</v>
      </c>
      <c r="C78" s="47" t="s">
        <v>72</v>
      </c>
      <c r="D78" s="118" t="s">
        <v>63</v>
      </c>
      <c r="E78" s="37" t="s">
        <v>42</v>
      </c>
      <c r="F78" s="41">
        <v>41.62</v>
      </c>
      <c r="G78" s="119">
        <v>35.7544</v>
      </c>
      <c r="H78" s="41">
        <v>41.62</v>
      </c>
      <c r="I78" s="41">
        <v>40.76</v>
      </c>
      <c r="J78" s="41">
        <v>41.62</v>
      </c>
      <c r="K78" s="41">
        <v>45.86</v>
      </c>
      <c r="L78" s="81">
        <f t="shared" si="33"/>
        <v>247.2344</v>
      </c>
      <c r="M78" s="82">
        <v>350</v>
      </c>
      <c r="N78" s="82">
        <v>378.640776699029</v>
      </c>
      <c r="O78" s="82">
        <v>1.015</v>
      </c>
      <c r="P78" s="83">
        <f t="shared" si="34"/>
        <v>384.320388349514</v>
      </c>
      <c r="Q78" s="82">
        <v>3.5</v>
      </c>
      <c r="R78" s="82">
        <v>19.4174757281553</v>
      </c>
      <c r="S78" s="100">
        <f>(M78+P78+Q78+R78)*$S$4</f>
        <v>75.723786407767</v>
      </c>
      <c r="T78" s="83">
        <f t="shared" si="35"/>
        <v>832.961650485437</v>
      </c>
      <c r="U78" s="156">
        <f t="shared" si="36"/>
        <v>205936.773880777</v>
      </c>
      <c r="V78" s="104"/>
      <c r="W78" s="105"/>
      <c r="X78" s="106"/>
      <c r="Y78" s="20"/>
      <c r="Z78" s="20"/>
      <c r="AA78" s="20"/>
    </row>
    <row r="79" s="3" customFormat="1" ht="78.75" outlineLevel="1" spans="1:27">
      <c r="A79" s="37">
        <v>9</v>
      </c>
      <c r="B79" s="47" t="s">
        <v>73</v>
      </c>
      <c r="C79" s="47" t="s">
        <v>74</v>
      </c>
      <c r="D79" s="118" t="s">
        <v>63</v>
      </c>
      <c r="E79" s="37" t="s">
        <v>42</v>
      </c>
      <c r="F79" s="41">
        <v>5.6355</v>
      </c>
      <c r="G79" s="41">
        <v>5.6355</v>
      </c>
      <c r="H79" s="41">
        <v>5.6355</v>
      </c>
      <c r="I79" s="41">
        <v>6.0972</v>
      </c>
      <c r="J79" s="41">
        <v>5.6355</v>
      </c>
      <c r="K79" s="41">
        <v>10.0881</v>
      </c>
      <c r="L79" s="81">
        <f t="shared" si="33"/>
        <v>38.7273</v>
      </c>
      <c r="M79" s="82">
        <v>350</v>
      </c>
      <c r="N79" s="82">
        <v>378.640776699029</v>
      </c>
      <c r="O79" s="82">
        <v>1.015</v>
      </c>
      <c r="P79" s="83">
        <f t="shared" si="34"/>
        <v>384.320388349514</v>
      </c>
      <c r="Q79" s="82">
        <v>3.5</v>
      </c>
      <c r="R79" s="82">
        <v>19.4174757281553</v>
      </c>
      <c r="S79" s="100">
        <f>(M79+P79+Q79+R79)*$S$4</f>
        <v>75.723786407767</v>
      </c>
      <c r="T79" s="83">
        <f t="shared" si="35"/>
        <v>832.961650485437</v>
      </c>
      <c r="U79" s="156">
        <f t="shared" si="36"/>
        <v>32258.3557268446</v>
      </c>
      <c r="V79" s="104"/>
      <c r="W79" s="105"/>
      <c r="X79" s="106"/>
      <c r="Y79" s="20"/>
      <c r="Z79" s="20"/>
      <c r="AA79" s="20"/>
    </row>
    <row r="80" s="3" customFormat="1" ht="78.75" outlineLevel="1" spans="1:27">
      <c r="A80" s="37">
        <v>10</v>
      </c>
      <c r="B80" s="47" t="s">
        <v>73</v>
      </c>
      <c r="C80" s="47" t="s">
        <v>75</v>
      </c>
      <c r="D80" s="118" t="s">
        <v>63</v>
      </c>
      <c r="E80" s="37" t="s">
        <v>42</v>
      </c>
      <c r="F80" s="41">
        <v>23.5032</v>
      </c>
      <c r="G80" s="41">
        <v>23.5337</v>
      </c>
      <c r="H80" s="41">
        <v>23.5032</v>
      </c>
      <c r="I80" s="41">
        <v>25.5086</v>
      </c>
      <c r="J80" s="41">
        <v>23.5032</v>
      </c>
      <c r="K80" s="41">
        <v>31.952</v>
      </c>
      <c r="L80" s="81">
        <f t="shared" si="33"/>
        <v>151.5039</v>
      </c>
      <c r="M80" s="82">
        <v>350</v>
      </c>
      <c r="N80" s="82">
        <v>368.932038834951</v>
      </c>
      <c r="O80" s="82">
        <v>1.015</v>
      </c>
      <c r="P80" s="83">
        <f t="shared" si="34"/>
        <v>374.466019417475</v>
      </c>
      <c r="Q80" s="82">
        <v>3.5</v>
      </c>
      <c r="R80" s="82">
        <v>19.4174757281553</v>
      </c>
      <c r="S80" s="100">
        <f>(M80+P80+Q80+R80)*$S$4</f>
        <v>74.7383495145631</v>
      </c>
      <c r="T80" s="83">
        <f t="shared" si="35"/>
        <v>822.121844660194</v>
      </c>
      <c r="U80" s="156">
        <f t="shared" si="36"/>
        <v>124554.665741214</v>
      </c>
      <c r="V80" s="104"/>
      <c r="W80" s="105"/>
      <c r="X80" s="106"/>
      <c r="Y80" s="20"/>
      <c r="Z80" s="20"/>
      <c r="AA80" s="20"/>
    </row>
    <row r="81" s="3" customFormat="1" ht="78.75" outlineLevel="1" spans="1:27">
      <c r="A81" s="37">
        <v>11</v>
      </c>
      <c r="B81" s="47" t="s">
        <v>76</v>
      </c>
      <c r="C81" s="47" t="s">
        <v>74</v>
      </c>
      <c r="D81" s="118" t="s">
        <v>63</v>
      </c>
      <c r="E81" s="37" t="s">
        <v>42</v>
      </c>
      <c r="F81" s="41">
        <v>8.4231</v>
      </c>
      <c r="G81" s="41">
        <v>9.2209</v>
      </c>
      <c r="H81" s="41">
        <v>8.4231</v>
      </c>
      <c r="I81" s="41">
        <v>9.9844</v>
      </c>
      <c r="J81" s="41">
        <v>8.4231</v>
      </c>
      <c r="K81" s="41">
        <v>4.0842</v>
      </c>
      <c r="L81" s="81">
        <f t="shared" si="33"/>
        <v>48.5588</v>
      </c>
      <c r="M81" s="82">
        <v>350</v>
      </c>
      <c r="N81" s="82">
        <v>378.640776699029</v>
      </c>
      <c r="O81" s="82">
        <v>1.015</v>
      </c>
      <c r="P81" s="83">
        <f t="shared" si="34"/>
        <v>384.320388349514</v>
      </c>
      <c r="Q81" s="82">
        <v>3.5</v>
      </c>
      <c r="R81" s="82">
        <v>19.4174757281553</v>
      </c>
      <c r="S81" s="100">
        <f>(M81+P81+Q81+R81)*$S$4</f>
        <v>75.723786407767</v>
      </c>
      <c r="T81" s="83">
        <f t="shared" si="35"/>
        <v>832.961650485437</v>
      </c>
      <c r="U81" s="156">
        <f t="shared" si="36"/>
        <v>40447.6181935922</v>
      </c>
      <c r="V81" s="104"/>
      <c r="W81" s="105"/>
      <c r="X81" s="106"/>
      <c r="Y81" s="20"/>
      <c r="Z81" s="20"/>
      <c r="AA81" s="20"/>
    </row>
    <row r="82" s="3" customFormat="1" ht="78.75" outlineLevel="1" spans="1:27">
      <c r="A82" s="37">
        <v>12</v>
      </c>
      <c r="B82" s="47" t="s">
        <v>77</v>
      </c>
      <c r="C82" s="47" t="s">
        <v>64</v>
      </c>
      <c r="D82" s="118" t="s">
        <v>63</v>
      </c>
      <c r="E82" s="37" t="s">
        <v>42</v>
      </c>
      <c r="F82" s="41">
        <v>22.067</v>
      </c>
      <c r="G82" s="41">
        <v>22.067</v>
      </c>
      <c r="H82" s="41">
        <v>22.067</v>
      </c>
      <c r="I82" s="41">
        <v>23.7</v>
      </c>
      <c r="J82" s="41">
        <v>22.067</v>
      </c>
      <c r="K82" s="41">
        <v>27.568</v>
      </c>
      <c r="L82" s="81">
        <f t="shared" si="33"/>
        <v>139.536</v>
      </c>
      <c r="M82" s="82">
        <v>70</v>
      </c>
      <c r="N82" s="82">
        <v>388.349514563107</v>
      </c>
      <c r="O82" s="82">
        <v>1.015</v>
      </c>
      <c r="P82" s="83">
        <f t="shared" si="34"/>
        <v>394.174757281554</v>
      </c>
      <c r="Q82" s="82">
        <v>3.5</v>
      </c>
      <c r="R82" s="82">
        <v>19.4174757281553</v>
      </c>
      <c r="S82" s="100">
        <f>(M82+P82+Q82+R82)*$S$4</f>
        <v>48.7092233009709</v>
      </c>
      <c r="T82" s="83">
        <f t="shared" si="35"/>
        <v>535.80145631068</v>
      </c>
      <c r="U82" s="156">
        <f t="shared" si="36"/>
        <v>74763.592007767</v>
      </c>
      <c r="V82" s="104"/>
      <c r="W82" s="105"/>
      <c r="X82" s="106"/>
      <c r="Y82" s="20"/>
      <c r="Z82" s="20"/>
      <c r="AA82" s="20"/>
    </row>
    <row r="83" s="3" customFormat="1" spans="1:27">
      <c r="A83" s="32" t="s">
        <v>53</v>
      </c>
      <c r="B83" s="34" t="s">
        <v>79</v>
      </c>
      <c r="C83" s="34"/>
      <c r="D83" s="120"/>
      <c r="E83" s="32"/>
      <c r="F83" s="41"/>
      <c r="G83" s="41"/>
      <c r="H83" s="41"/>
      <c r="I83" s="41"/>
      <c r="J83" s="41"/>
      <c r="K83" s="41"/>
      <c r="L83" s="81"/>
      <c r="M83" s="82"/>
      <c r="N83" s="82"/>
      <c r="O83" s="82"/>
      <c r="P83" s="83"/>
      <c r="Q83" s="82"/>
      <c r="R83" s="82"/>
      <c r="S83" s="100"/>
      <c r="T83" s="83"/>
      <c r="U83" s="149">
        <f>SUM(U84:U84)</f>
        <v>6077984.121</v>
      </c>
      <c r="V83" s="151"/>
      <c r="W83" s="151"/>
      <c r="X83" s="152"/>
      <c r="Y83" s="20"/>
      <c r="Z83" s="20"/>
      <c r="AA83" s="20"/>
    </row>
    <row r="84" s="3" customFormat="1" ht="56.25" outlineLevel="1" spans="1:27">
      <c r="A84" s="37">
        <v>1</v>
      </c>
      <c r="B84" s="47" t="s">
        <v>80</v>
      </c>
      <c r="C84" s="47" t="s">
        <v>178</v>
      </c>
      <c r="D84" s="118" t="s">
        <v>82</v>
      </c>
      <c r="E84" s="37" t="s">
        <v>83</v>
      </c>
      <c r="F84" s="119">
        <v>10714.31</v>
      </c>
      <c r="G84" s="119">
        <v>10517</v>
      </c>
      <c r="H84" s="119">
        <v>10714.31</v>
      </c>
      <c r="I84" s="41">
        <v>11541.56</v>
      </c>
      <c r="J84" s="119">
        <v>10714.31</v>
      </c>
      <c r="K84" s="41">
        <v>14013.82</v>
      </c>
      <c r="L84" s="81">
        <f t="shared" ref="L84:L91" si="37">SUM(F84:K84)</f>
        <v>68215.31</v>
      </c>
      <c r="M84" s="82">
        <v>57</v>
      </c>
      <c r="N84" s="82">
        <v>23</v>
      </c>
      <c r="O84" s="82">
        <v>1</v>
      </c>
      <c r="P84" s="83">
        <f t="shared" ref="P84:P91" si="38">N84*O84</f>
        <v>23</v>
      </c>
      <c r="Q84" s="82">
        <v>0.5</v>
      </c>
      <c r="R84" s="82">
        <v>0.5</v>
      </c>
      <c r="S84" s="100">
        <f>(M84+P84+Q84+R84)*$S$4</f>
        <v>8.1</v>
      </c>
      <c r="T84" s="83">
        <f t="shared" ref="T84:T91" si="39">M84+P84+Q84+R84+S84</f>
        <v>89.1</v>
      </c>
      <c r="U84" s="156">
        <f t="shared" ref="U84:U91" si="40">T84*L84</f>
        <v>6077984.121</v>
      </c>
      <c r="V84" s="104"/>
      <c r="W84" s="105"/>
      <c r="X84" s="106"/>
      <c r="Y84" s="20"/>
      <c r="Z84" s="20"/>
      <c r="AA84" s="20"/>
    </row>
    <row r="85" s="3" customFormat="1" spans="1:27">
      <c r="A85" s="32" t="s">
        <v>179</v>
      </c>
      <c r="B85" s="34" t="s">
        <v>85</v>
      </c>
      <c r="C85" s="34"/>
      <c r="D85" s="120"/>
      <c r="E85" s="32"/>
      <c r="F85" s="41"/>
      <c r="G85" s="41"/>
      <c r="H85" s="41"/>
      <c r="I85" s="41"/>
      <c r="J85" s="41"/>
      <c r="K85" s="41"/>
      <c r="L85" s="81"/>
      <c r="M85" s="82"/>
      <c r="N85" s="82"/>
      <c r="O85" s="82"/>
      <c r="P85" s="83"/>
      <c r="Q85" s="82"/>
      <c r="R85" s="82"/>
      <c r="S85" s="100"/>
      <c r="T85" s="83"/>
      <c r="U85" s="149">
        <f>SUM(U86:U91)</f>
        <v>1433282.85414901</v>
      </c>
      <c r="V85" s="151"/>
      <c r="W85" s="151"/>
      <c r="X85" s="152"/>
      <c r="Y85" s="20"/>
      <c r="Z85" s="20"/>
      <c r="AA85" s="20"/>
    </row>
    <row r="86" s="5" customFormat="1" ht="45" outlineLevel="1" spans="1:27">
      <c r="A86" s="37">
        <v>1</v>
      </c>
      <c r="B86" s="47" t="s">
        <v>86</v>
      </c>
      <c r="C86" s="47" t="s">
        <v>87</v>
      </c>
      <c r="D86" s="121" t="s">
        <v>88</v>
      </c>
      <c r="E86" s="122" t="s">
        <v>89</v>
      </c>
      <c r="F86" s="123">
        <v>3.386</v>
      </c>
      <c r="G86" s="123">
        <v>3.095344</v>
      </c>
      <c r="H86" s="123">
        <v>3.386</v>
      </c>
      <c r="I86" s="41">
        <v>3.33</v>
      </c>
      <c r="J86" s="123">
        <v>3.386</v>
      </c>
      <c r="K86" s="41">
        <v>3.498</v>
      </c>
      <c r="L86" s="81">
        <f t="shared" si="37"/>
        <v>20.081344</v>
      </c>
      <c r="M86" s="82">
        <v>1500</v>
      </c>
      <c r="N86" s="84"/>
      <c r="O86" s="84"/>
      <c r="P86" s="83">
        <f t="shared" si="38"/>
        <v>0</v>
      </c>
      <c r="Q86" s="82">
        <v>135</v>
      </c>
      <c r="R86" s="82">
        <v>48</v>
      </c>
      <c r="S86" s="100">
        <f>(M86+P86+Q86+R86)*$S$4</f>
        <v>168.3</v>
      </c>
      <c r="T86" s="83">
        <f t="shared" si="39"/>
        <v>1851.3</v>
      </c>
      <c r="U86" s="156">
        <f t="shared" si="40"/>
        <v>37176.5921472</v>
      </c>
      <c r="V86" s="104" t="s">
        <v>90</v>
      </c>
      <c r="W86" s="102"/>
      <c r="X86" s="103"/>
      <c r="Y86" s="111"/>
      <c r="Z86" s="111"/>
      <c r="AA86" s="111"/>
    </row>
    <row r="87" s="3" customFormat="1" ht="45" outlineLevel="1" spans="1:27">
      <c r="A87" s="37">
        <v>2</v>
      </c>
      <c r="B87" s="47" t="s">
        <v>86</v>
      </c>
      <c r="C87" s="47" t="s">
        <v>91</v>
      </c>
      <c r="D87" s="118" t="s">
        <v>88</v>
      </c>
      <c r="E87" s="37" t="s">
        <v>89</v>
      </c>
      <c r="F87" s="119">
        <v>61.528</v>
      </c>
      <c r="G87" s="119">
        <v>59.279072</v>
      </c>
      <c r="H87" s="119">
        <v>61.528</v>
      </c>
      <c r="I87" s="41">
        <v>66.1</v>
      </c>
      <c r="J87" s="119">
        <v>61.528</v>
      </c>
      <c r="K87" s="41">
        <v>75.428</v>
      </c>
      <c r="L87" s="81">
        <f t="shared" si="37"/>
        <v>385.391072</v>
      </c>
      <c r="M87" s="82">
        <v>1500</v>
      </c>
      <c r="N87" s="84"/>
      <c r="O87" s="84"/>
      <c r="P87" s="83">
        <f t="shared" si="38"/>
        <v>0</v>
      </c>
      <c r="Q87" s="82">
        <v>135</v>
      </c>
      <c r="R87" s="82">
        <v>48</v>
      </c>
      <c r="S87" s="100">
        <f>(M87+P87+Q87+R87)*$S$4</f>
        <v>168.3</v>
      </c>
      <c r="T87" s="83">
        <f t="shared" si="39"/>
        <v>1851.3</v>
      </c>
      <c r="U87" s="156">
        <f t="shared" si="40"/>
        <v>713474.4915936</v>
      </c>
      <c r="V87" s="104" t="s">
        <v>90</v>
      </c>
      <c r="W87" s="105"/>
      <c r="X87" s="106"/>
      <c r="Y87" s="20"/>
      <c r="Z87" s="20"/>
      <c r="AA87" s="20"/>
    </row>
    <row r="88" s="3" customFormat="1" ht="45" outlineLevel="1" spans="1:27">
      <c r="A88" s="37">
        <v>3</v>
      </c>
      <c r="B88" s="47" t="s">
        <v>86</v>
      </c>
      <c r="C88" s="47" t="s">
        <v>92</v>
      </c>
      <c r="D88" s="118" t="s">
        <v>88</v>
      </c>
      <c r="E88" s="37" t="s">
        <v>89</v>
      </c>
      <c r="F88" s="119">
        <v>47.081</v>
      </c>
      <c r="G88" s="119">
        <v>45.026858</v>
      </c>
      <c r="H88" s="119">
        <v>47.081</v>
      </c>
      <c r="I88" s="41">
        <v>50.138</v>
      </c>
      <c r="J88" s="119">
        <v>47.081</v>
      </c>
      <c r="K88" s="41">
        <v>58.116</v>
      </c>
      <c r="L88" s="81">
        <f t="shared" si="37"/>
        <v>294.523858</v>
      </c>
      <c r="M88" s="82">
        <v>1500</v>
      </c>
      <c r="N88" s="84"/>
      <c r="O88" s="84"/>
      <c r="P88" s="83">
        <f t="shared" si="38"/>
        <v>0</v>
      </c>
      <c r="Q88" s="82">
        <v>135</v>
      </c>
      <c r="R88" s="82">
        <v>48</v>
      </c>
      <c r="S88" s="100">
        <f>(M88+P88+Q88+R88)*$S$4</f>
        <v>168.3</v>
      </c>
      <c r="T88" s="83">
        <f t="shared" si="39"/>
        <v>1851.3</v>
      </c>
      <c r="U88" s="156">
        <f t="shared" si="40"/>
        <v>545252.0183154</v>
      </c>
      <c r="V88" s="104" t="s">
        <v>90</v>
      </c>
      <c r="W88" s="105"/>
      <c r="X88" s="106"/>
      <c r="Y88" s="20"/>
      <c r="Z88" s="20"/>
      <c r="AA88" s="20"/>
    </row>
    <row r="89" s="3" customFormat="1" ht="45" outlineLevel="1" spans="1:27">
      <c r="A89" s="37">
        <v>5</v>
      </c>
      <c r="B89" s="47" t="s">
        <v>93</v>
      </c>
      <c r="C89" s="47" t="s">
        <v>94</v>
      </c>
      <c r="D89" s="124" t="s">
        <v>95</v>
      </c>
      <c r="E89" s="37" t="s">
        <v>89</v>
      </c>
      <c r="F89" s="119">
        <v>3.548</v>
      </c>
      <c r="G89" s="119">
        <v>3.385534</v>
      </c>
      <c r="H89" s="119">
        <v>3.548</v>
      </c>
      <c r="I89" s="41">
        <v>3.8199</v>
      </c>
      <c r="J89" s="119">
        <v>3.548</v>
      </c>
      <c r="K89" s="41">
        <v>3.73</v>
      </c>
      <c r="L89" s="81">
        <f t="shared" si="37"/>
        <v>21.579434</v>
      </c>
      <c r="M89" s="82">
        <v>1650</v>
      </c>
      <c r="N89" s="84"/>
      <c r="O89" s="84"/>
      <c r="P89" s="83">
        <f t="shared" si="38"/>
        <v>0</v>
      </c>
      <c r="Q89" s="82">
        <v>135</v>
      </c>
      <c r="R89" s="82">
        <v>48</v>
      </c>
      <c r="S89" s="100">
        <f>(M89+P89+Q89+R89)*$S$4</f>
        <v>183.3</v>
      </c>
      <c r="T89" s="83">
        <f t="shared" si="39"/>
        <v>2016.3</v>
      </c>
      <c r="U89" s="156">
        <f t="shared" si="40"/>
        <v>43510.6127742</v>
      </c>
      <c r="V89" s="104" t="s">
        <v>90</v>
      </c>
      <c r="W89" s="105"/>
      <c r="X89" s="106"/>
      <c r="Y89" s="20"/>
      <c r="Z89" s="20"/>
      <c r="AA89" s="20"/>
    </row>
    <row r="90" s="3" customFormat="1" ht="45" outlineLevel="1" spans="1:27">
      <c r="A90" s="37">
        <v>7</v>
      </c>
      <c r="B90" s="51" t="s">
        <v>96</v>
      </c>
      <c r="C90" s="51" t="s">
        <v>97</v>
      </c>
      <c r="D90" s="125" t="s">
        <v>98</v>
      </c>
      <c r="E90" s="52" t="s">
        <v>89</v>
      </c>
      <c r="F90" s="41">
        <v>0.122815316</v>
      </c>
      <c r="G90" s="41">
        <v>0.122815316</v>
      </c>
      <c r="H90" s="41">
        <v>0.122815316</v>
      </c>
      <c r="I90" s="41">
        <v>0.122815316</v>
      </c>
      <c r="J90" s="41">
        <v>0.122815316</v>
      </c>
      <c r="K90" s="41">
        <v>0.557</v>
      </c>
      <c r="L90" s="81">
        <f t="shared" si="37"/>
        <v>1.17107658</v>
      </c>
      <c r="M90" s="82">
        <v>2500</v>
      </c>
      <c r="N90" s="82">
        <v>4823.00884955752</v>
      </c>
      <c r="O90" s="82">
        <v>1.03</v>
      </c>
      <c r="P90" s="83">
        <f t="shared" si="38"/>
        <v>4967.69911504425</v>
      </c>
      <c r="Q90" s="82">
        <v>300</v>
      </c>
      <c r="R90" s="82">
        <v>500</v>
      </c>
      <c r="S90" s="100">
        <f>(M90+P90+Q90+R90)*$S$4</f>
        <v>826.769911504425</v>
      </c>
      <c r="T90" s="83">
        <f t="shared" si="39"/>
        <v>9094.46902654867</v>
      </c>
      <c r="U90" s="156">
        <f t="shared" si="40"/>
        <v>10650.3196845265</v>
      </c>
      <c r="V90" s="104"/>
      <c r="W90" s="105"/>
      <c r="X90" s="106"/>
      <c r="Y90" s="20"/>
      <c r="Z90" s="20"/>
      <c r="AA90" s="20"/>
    </row>
    <row r="91" s="3" customFormat="1" ht="56.25" outlineLevel="1" spans="1:27">
      <c r="A91" s="37">
        <v>8</v>
      </c>
      <c r="B91" s="51" t="s">
        <v>180</v>
      </c>
      <c r="C91" s="51" t="s">
        <v>181</v>
      </c>
      <c r="D91" s="125" t="s">
        <v>98</v>
      </c>
      <c r="E91" s="52" t="s">
        <v>89</v>
      </c>
      <c r="F91" s="41"/>
      <c r="G91" s="41"/>
      <c r="H91" s="41"/>
      <c r="I91" s="41"/>
      <c r="J91" s="41"/>
      <c r="K91" s="41">
        <v>9.080409556</v>
      </c>
      <c r="L91" s="81">
        <f t="shared" si="37"/>
        <v>9.080409556</v>
      </c>
      <c r="M91" s="82">
        <v>2500</v>
      </c>
      <c r="N91" s="82">
        <v>4884.95575221239</v>
      </c>
      <c r="O91" s="82">
        <v>1.03</v>
      </c>
      <c r="P91" s="83">
        <f t="shared" si="38"/>
        <v>5031.50442477876</v>
      </c>
      <c r="Q91" s="82">
        <v>300</v>
      </c>
      <c r="R91" s="82">
        <v>500</v>
      </c>
      <c r="S91" s="100">
        <f>(M91+P91+Q91+R91)*$S$4</f>
        <v>833.150442477876</v>
      </c>
      <c r="T91" s="83">
        <f t="shared" si="39"/>
        <v>9164.65486725664</v>
      </c>
      <c r="U91" s="156">
        <f t="shared" si="40"/>
        <v>83218.8196340791</v>
      </c>
      <c r="V91" s="104"/>
      <c r="W91" s="105"/>
      <c r="X91" s="106"/>
      <c r="Y91" s="20"/>
      <c r="Z91" s="20"/>
      <c r="AA91" s="20"/>
    </row>
    <row r="92" s="7" customFormat="1" spans="1:16379">
      <c r="A92" s="32" t="s">
        <v>78</v>
      </c>
      <c r="B92" s="34" t="s">
        <v>182</v>
      </c>
      <c r="C92" s="34"/>
      <c r="D92" s="120"/>
      <c r="E92" s="32"/>
      <c r="F92" s="41"/>
      <c r="G92" s="41"/>
      <c r="H92" s="41"/>
      <c r="I92" s="41"/>
      <c r="J92" s="41"/>
      <c r="K92" s="41"/>
      <c r="L92" s="81"/>
      <c r="M92" s="82"/>
      <c r="N92" s="82"/>
      <c r="O92" s="82"/>
      <c r="P92" s="83"/>
      <c r="Q92" s="82"/>
      <c r="R92" s="82"/>
      <c r="S92" s="100"/>
      <c r="T92" s="83"/>
      <c r="U92" s="149">
        <f>SUM(U93:U101)</f>
        <v>511126.507347532</v>
      </c>
      <c r="V92" s="151"/>
      <c r="W92" s="151"/>
      <c r="X92" s="152"/>
      <c r="Y92" s="20"/>
      <c r="Z92" s="20"/>
      <c r="AA92" s="20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6"/>
      <c r="XW92" s="6"/>
      <c r="XX92" s="6"/>
      <c r="XY92" s="6"/>
      <c r="XZ92" s="6"/>
      <c r="YA92" s="6"/>
      <c r="YB92" s="6"/>
      <c r="YC92" s="6"/>
      <c r="YD92" s="6"/>
      <c r="YE92" s="6"/>
      <c r="YF92" s="6"/>
      <c r="YG92" s="6"/>
      <c r="YH92" s="6"/>
      <c r="YI92" s="6"/>
      <c r="YJ92" s="6"/>
      <c r="YK92" s="6"/>
      <c r="YL92" s="6"/>
      <c r="YM92" s="6"/>
      <c r="YN92" s="6"/>
      <c r="YO92" s="6"/>
      <c r="YP92" s="6"/>
      <c r="YQ92" s="6"/>
      <c r="YR92" s="6"/>
      <c r="YS92" s="6"/>
      <c r="YT92" s="6"/>
      <c r="YU92" s="6"/>
      <c r="YV92" s="6"/>
      <c r="YW92" s="6"/>
      <c r="YX92" s="6"/>
      <c r="YY92" s="6"/>
      <c r="YZ92" s="6"/>
      <c r="ZA92" s="6"/>
      <c r="ZB92" s="6"/>
      <c r="ZC92" s="6"/>
      <c r="ZD92" s="6"/>
      <c r="ZE92" s="6"/>
      <c r="ZF92" s="6"/>
      <c r="ZG92" s="6"/>
      <c r="ZH92" s="6"/>
      <c r="ZI92" s="6"/>
      <c r="ZJ92" s="6"/>
      <c r="ZK92" s="6"/>
      <c r="ZL92" s="6"/>
      <c r="ZM92" s="6"/>
      <c r="ZN92" s="6"/>
      <c r="ZO92" s="6"/>
      <c r="ZP92" s="6"/>
      <c r="ZQ92" s="6"/>
      <c r="ZR92" s="6"/>
      <c r="ZS92" s="6"/>
      <c r="ZT92" s="6"/>
      <c r="ZU92" s="6"/>
      <c r="ZV92" s="6"/>
      <c r="ZW92" s="6"/>
      <c r="ZX92" s="6"/>
      <c r="ZY92" s="6"/>
      <c r="ZZ92" s="6"/>
      <c r="AAA92" s="6"/>
      <c r="AAB92" s="6"/>
      <c r="AAC92" s="6"/>
      <c r="AAD92" s="6"/>
      <c r="AAE92" s="6"/>
      <c r="AAF92" s="6"/>
      <c r="AAG92" s="6"/>
      <c r="AAH92" s="6"/>
      <c r="AAI92" s="6"/>
      <c r="AAJ92" s="6"/>
      <c r="AAK92" s="6"/>
      <c r="AAL92" s="6"/>
      <c r="AAM92" s="6"/>
      <c r="AAN92" s="6"/>
      <c r="AAO92" s="6"/>
      <c r="AAP92" s="6"/>
      <c r="AAQ92" s="6"/>
      <c r="AAR92" s="6"/>
      <c r="AAS92" s="6"/>
      <c r="AAT92" s="6"/>
      <c r="AAU92" s="6"/>
      <c r="AAV92" s="6"/>
      <c r="AAW92" s="6"/>
      <c r="AAX92" s="6"/>
      <c r="AAY92" s="6"/>
      <c r="AAZ92" s="6"/>
      <c r="ABA92" s="6"/>
      <c r="ABB92" s="6"/>
      <c r="ABC92" s="6"/>
      <c r="ABD92" s="6"/>
      <c r="ABE92" s="6"/>
      <c r="ABF92" s="6"/>
      <c r="ABG92" s="6"/>
      <c r="ABH92" s="6"/>
      <c r="ABI92" s="6"/>
      <c r="ABJ92" s="6"/>
      <c r="ABK92" s="6"/>
      <c r="ABL92" s="6"/>
      <c r="ABM92" s="6"/>
      <c r="ABN92" s="6"/>
      <c r="ABO92" s="6"/>
      <c r="ABP92" s="6"/>
      <c r="ABQ92" s="6"/>
      <c r="ABR92" s="6"/>
      <c r="ABS92" s="6"/>
      <c r="ABT92" s="6"/>
      <c r="ABU92" s="6"/>
      <c r="ABV92" s="6"/>
      <c r="ABW92" s="6"/>
      <c r="ABX92" s="6"/>
      <c r="ABY92" s="6"/>
      <c r="ABZ92" s="6"/>
      <c r="ACA92" s="6"/>
      <c r="ACB92" s="6"/>
      <c r="ACC92" s="6"/>
      <c r="ACD92" s="6"/>
      <c r="ACE92" s="6"/>
      <c r="ACF92" s="6"/>
      <c r="ACG92" s="6"/>
      <c r="ACH92" s="6"/>
      <c r="ACI92" s="6"/>
      <c r="ACJ92" s="6"/>
      <c r="ACK92" s="6"/>
      <c r="ACL92" s="6"/>
      <c r="ACM92" s="6"/>
      <c r="ACN92" s="6"/>
      <c r="ACO92" s="6"/>
      <c r="ACP92" s="6"/>
      <c r="ACQ92" s="6"/>
      <c r="ACR92" s="6"/>
      <c r="ACS92" s="6"/>
      <c r="ACT92" s="6"/>
      <c r="ACU92" s="6"/>
      <c r="ACV92" s="6"/>
      <c r="ACW92" s="6"/>
      <c r="ACX92" s="6"/>
      <c r="ACY92" s="6"/>
      <c r="ACZ92" s="6"/>
      <c r="ADA92" s="6"/>
      <c r="ADB92" s="6"/>
      <c r="ADC92" s="6"/>
      <c r="ADD92" s="6"/>
      <c r="ADE92" s="6"/>
      <c r="ADF92" s="6"/>
      <c r="ADG92" s="6"/>
      <c r="ADH92" s="6"/>
      <c r="ADI92" s="6"/>
      <c r="ADJ92" s="6"/>
      <c r="ADK92" s="6"/>
      <c r="ADL92" s="6"/>
      <c r="ADM92" s="6"/>
      <c r="ADN92" s="6"/>
      <c r="ADO92" s="6"/>
      <c r="ADP92" s="6"/>
      <c r="ADQ92" s="6"/>
      <c r="ADR92" s="6"/>
      <c r="ADS92" s="6"/>
      <c r="ADT92" s="6"/>
      <c r="ADU92" s="6"/>
      <c r="ADV92" s="6"/>
      <c r="ADW92" s="6"/>
      <c r="ADX92" s="6"/>
      <c r="ADY92" s="6"/>
      <c r="ADZ92" s="6"/>
      <c r="AEA92" s="6"/>
      <c r="AEB92" s="6"/>
      <c r="AEC92" s="6"/>
      <c r="AED92" s="6"/>
      <c r="AEE92" s="6"/>
      <c r="AEF92" s="6"/>
      <c r="AEG92" s="6"/>
      <c r="AEH92" s="6"/>
      <c r="AEI92" s="6"/>
      <c r="AEJ92" s="6"/>
      <c r="AEK92" s="6"/>
      <c r="AEL92" s="6"/>
      <c r="AEM92" s="6"/>
      <c r="AEN92" s="6"/>
      <c r="AEO92" s="6"/>
      <c r="AEP92" s="6"/>
      <c r="AEQ92" s="6"/>
      <c r="AER92" s="6"/>
      <c r="AES92" s="6"/>
      <c r="AET92" s="6"/>
      <c r="AEU92" s="6"/>
      <c r="AEV92" s="6"/>
      <c r="AEW92" s="6"/>
      <c r="AEX92" s="6"/>
      <c r="AEY92" s="6"/>
      <c r="AEZ92" s="6"/>
      <c r="AFA92" s="6"/>
      <c r="AFB92" s="6"/>
      <c r="AFC92" s="6"/>
      <c r="AFD92" s="6"/>
      <c r="AFE92" s="6"/>
      <c r="AFF92" s="6"/>
      <c r="AFG92" s="6"/>
      <c r="AFH92" s="6"/>
      <c r="AFI92" s="6"/>
      <c r="AFJ92" s="6"/>
      <c r="AFK92" s="6"/>
      <c r="AFL92" s="6"/>
      <c r="AFM92" s="6"/>
      <c r="AFN92" s="6"/>
      <c r="AFO92" s="6"/>
      <c r="AFP92" s="6"/>
      <c r="AFQ92" s="6"/>
      <c r="AFR92" s="6"/>
      <c r="AFS92" s="6"/>
      <c r="AFT92" s="6"/>
      <c r="AFU92" s="6"/>
      <c r="AFV92" s="6"/>
      <c r="AFW92" s="6"/>
      <c r="AFX92" s="6"/>
      <c r="AFY92" s="6"/>
      <c r="AFZ92" s="6"/>
      <c r="AGA92" s="6"/>
      <c r="AGB92" s="6"/>
      <c r="AGC92" s="6"/>
      <c r="AGD92" s="6"/>
      <c r="AGE92" s="6"/>
      <c r="AGF92" s="6"/>
      <c r="AGG92" s="6"/>
      <c r="AGH92" s="6"/>
      <c r="AGI92" s="6"/>
      <c r="AGJ92" s="6"/>
      <c r="AGK92" s="6"/>
      <c r="AGL92" s="6"/>
      <c r="AGM92" s="6"/>
      <c r="AGN92" s="6"/>
      <c r="AGO92" s="6"/>
      <c r="AGP92" s="6"/>
      <c r="AGQ92" s="6"/>
      <c r="AGR92" s="6"/>
      <c r="AGS92" s="6"/>
      <c r="AGT92" s="6"/>
      <c r="AGU92" s="6"/>
      <c r="AGV92" s="6"/>
      <c r="AGW92" s="6"/>
      <c r="AGX92" s="6"/>
      <c r="AGY92" s="6"/>
      <c r="AGZ92" s="6"/>
      <c r="AHA92" s="6"/>
      <c r="AHB92" s="6"/>
      <c r="AHC92" s="6"/>
      <c r="AHD92" s="6"/>
      <c r="AHE92" s="6"/>
      <c r="AHF92" s="6"/>
      <c r="AHG92" s="6"/>
      <c r="AHH92" s="6"/>
      <c r="AHI92" s="6"/>
      <c r="AHJ92" s="6"/>
      <c r="AHK92" s="6"/>
      <c r="AHL92" s="6"/>
      <c r="AHM92" s="6"/>
      <c r="AHN92" s="6"/>
      <c r="AHO92" s="6"/>
      <c r="AHP92" s="6"/>
      <c r="AHQ92" s="6"/>
      <c r="AHR92" s="6"/>
      <c r="AHS92" s="6"/>
      <c r="AHT92" s="6"/>
      <c r="AHU92" s="6"/>
      <c r="AHV92" s="6"/>
      <c r="AHW92" s="6"/>
      <c r="AHX92" s="6"/>
      <c r="AHY92" s="6"/>
      <c r="AHZ92" s="6"/>
      <c r="AIA92" s="6"/>
      <c r="AIB92" s="6"/>
      <c r="AIC92" s="6"/>
      <c r="AID92" s="6"/>
      <c r="AIE92" s="6"/>
      <c r="AIF92" s="6"/>
      <c r="AIG92" s="6"/>
      <c r="AIH92" s="6"/>
      <c r="AII92" s="6"/>
      <c r="AIJ92" s="6"/>
      <c r="AIK92" s="6"/>
      <c r="AIL92" s="6"/>
      <c r="AIM92" s="6"/>
      <c r="AIN92" s="6"/>
      <c r="AIO92" s="6"/>
      <c r="AIP92" s="6"/>
      <c r="AIQ92" s="6"/>
      <c r="AIR92" s="6"/>
      <c r="AIS92" s="6"/>
      <c r="AIT92" s="6"/>
      <c r="AIU92" s="6"/>
      <c r="AIV92" s="6"/>
      <c r="AIW92" s="6"/>
      <c r="AIX92" s="6"/>
      <c r="AIY92" s="6"/>
      <c r="AIZ92" s="6"/>
      <c r="AJA92" s="6"/>
      <c r="AJB92" s="6"/>
      <c r="AJC92" s="6"/>
      <c r="AJD92" s="6"/>
      <c r="AJE92" s="6"/>
      <c r="AJF92" s="6"/>
      <c r="AJG92" s="6"/>
      <c r="AJH92" s="6"/>
      <c r="AJI92" s="6"/>
      <c r="AJJ92" s="6"/>
      <c r="AJK92" s="6"/>
      <c r="AJL92" s="6"/>
      <c r="AJM92" s="6"/>
      <c r="AJN92" s="6"/>
      <c r="AJO92" s="6"/>
      <c r="AJP92" s="6"/>
      <c r="AJQ92" s="6"/>
      <c r="AJR92" s="6"/>
      <c r="AJS92" s="6"/>
      <c r="AJT92" s="6"/>
      <c r="AJU92" s="6"/>
      <c r="AJV92" s="6"/>
      <c r="AJW92" s="6"/>
      <c r="AJX92" s="6"/>
      <c r="AJY92" s="6"/>
      <c r="AJZ92" s="6"/>
      <c r="AKA92" s="6"/>
      <c r="AKB92" s="6"/>
      <c r="AKC92" s="6"/>
      <c r="AKD92" s="6"/>
      <c r="AKE92" s="6"/>
      <c r="AKF92" s="6"/>
      <c r="AKG92" s="6"/>
      <c r="AKH92" s="6"/>
      <c r="AKI92" s="6"/>
      <c r="AKJ92" s="6"/>
      <c r="AKK92" s="6"/>
      <c r="AKL92" s="6"/>
      <c r="AKM92" s="6"/>
      <c r="AKN92" s="6"/>
      <c r="AKO92" s="6"/>
      <c r="AKP92" s="6"/>
      <c r="AKQ92" s="6"/>
      <c r="AKR92" s="6"/>
      <c r="AKS92" s="6"/>
      <c r="AKT92" s="6"/>
      <c r="AKU92" s="6"/>
      <c r="AKV92" s="6"/>
      <c r="AKW92" s="6"/>
      <c r="AKX92" s="6"/>
      <c r="AKY92" s="6"/>
      <c r="AKZ92" s="6"/>
      <c r="ALA92" s="6"/>
      <c r="ALB92" s="6"/>
      <c r="ALC92" s="6"/>
      <c r="ALD92" s="6"/>
      <c r="ALE92" s="6"/>
      <c r="ALF92" s="6"/>
      <c r="ALG92" s="6"/>
      <c r="ALH92" s="6"/>
      <c r="ALI92" s="6"/>
      <c r="ALJ92" s="6"/>
      <c r="ALK92" s="6"/>
      <c r="ALL92" s="6"/>
      <c r="ALM92" s="6"/>
      <c r="ALN92" s="6"/>
      <c r="ALO92" s="6"/>
      <c r="ALP92" s="6"/>
      <c r="ALQ92" s="6"/>
      <c r="ALR92" s="6"/>
      <c r="ALS92" s="6"/>
      <c r="ALT92" s="6"/>
      <c r="ALU92" s="6"/>
      <c r="ALV92" s="6"/>
      <c r="ALW92" s="6"/>
      <c r="ALX92" s="6"/>
      <c r="ALY92" s="6"/>
      <c r="ALZ92" s="6"/>
      <c r="AMA92" s="6"/>
      <c r="AMB92" s="6"/>
      <c r="AMC92" s="6"/>
      <c r="AMD92" s="6"/>
      <c r="AME92" s="6"/>
      <c r="AMF92" s="6"/>
      <c r="AMG92" s="6"/>
      <c r="AMH92" s="6"/>
      <c r="AMI92" s="6"/>
      <c r="AMJ92" s="6"/>
      <c r="AMK92" s="6"/>
      <c r="AML92" s="6"/>
      <c r="AMM92" s="6"/>
      <c r="AMN92" s="6"/>
      <c r="AMO92" s="6"/>
      <c r="AMP92" s="6"/>
      <c r="AMQ92" s="6"/>
      <c r="AMR92" s="6"/>
      <c r="AMS92" s="6"/>
      <c r="AMT92" s="6"/>
      <c r="AMU92" s="6"/>
      <c r="AMV92" s="6"/>
      <c r="AMW92" s="6"/>
      <c r="AMX92" s="6"/>
      <c r="AMY92" s="6"/>
      <c r="AMZ92" s="6"/>
      <c r="ANA92" s="6"/>
      <c r="ANB92" s="6"/>
      <c r="ANC92" s="6"/>
      <c r="AND92" s="6"/>
      <c r="ANE92" s="6"/>
      <c r="ANF92" s="6"/>
      <c r="ANG92" s="6"/>
      <c r="ANH92" s="6"/>
      <c r="ANI92" s="6"/>
      <c r="ANJ92" s="6"/>
      <c r="ANK92" s="6"/>
      <c r="ANL92" s="6"/>
      <c r="ANM92" s="6"/>
      <c r="ANN92" s="6"/>
      <c r="ANO92" s="6"/>
      <c r="ANP92" s="6"/>
      <c r="ANQ92" s="6"/>
      <c r="ANR92" s="6"/>
      <c r="ANS92" s="6"/>
      <c r="ANT92" s="6"/>
      <c r="ANU92" s="6"/>
      <c r="ANV92" s="6"/>
      <c r="ANW92" s="6"/>
      <c r="ANX92" s="6"/>
      <c r="ANY92" s="6"/>
      <c r="ANZ92" s="6"/>
      <c r="AOA92" s="6"/>
      <c r="AOB92" s="6"/>
      <c r="AOC92" s="6"/>
      <c r="AOD92" s="6"/>
      <c r="AOE92" s="6"/>
      <c r="AOF92" s="6"/>
      <c r="AOG92" s="6"/>
      <c r="AOH92" s="6"/>
      <c r="AOI92" s="6"/>
      <c r="AOJ92" s="6"/>
      <c r="AOK92" s="6"/>
      <c r="AOL92" s="6"/>
      <c r="AOM92" s="6"/>
      <c r="AON92" s="6"/>
      <c r="AOO92" s="6"/>
      <c r="AOP92" s="6"/>
      <c r="AOQ92" s="6"/>
      <c r="AOR92" s="6"/>
      <c r="AOS92" s="6"/>
      <c r="AOT92" s="6"/>
      <c r="AOU92" s="6"/>
      <c r="AOV92" s="6"/>
      <c r="AOW92" s="6"/>
      <c r="AOX92" s="6"/>
      <c r="AOY92" s="6"/>
      <c r="AOZ92" s="6"/>
      <c r="APA92" s="6"/>
      <c r="APB92" s="6"/>
      <c r="APC92" s="6"/>
      <c r="APD92" s="6"/>
      <c r="APE92" s="6"/>
      <c r="APF92" s="6"/>
      <c r="APG92" s="6"/>
      <c r="APH92" s="6"/>
      <c r="API92" s="6"/>
      <c r="APJ92" s="6"/>
      <c r="APK92" s="6"/>
      <c r="APL92" s="6"/>
      <c r="APM92" s="6"/>
      <c r="APN92" s="6"/>
      <c r="APO92" s="6"/>
      <c r="APP92" s="6"/>
      <c r="APQ92" s="6"/>
      <c r="APR92" s="6"/>
      <c r="APS92" s="6"/>
      <c r="APT92" s="6"/>
      <c r="APU92" s="6"/>
      <c r="APV92" s="6"/>
      <c r="APW92" s="6"/>
      <c r="APX92" s="6"/>
      <c r="APY92" s="6"/>
      <c r="APZ92" s="6"/>
      <c r="AQA92" s="6"/>
      <c r="AQB92" s="6"/>
      <c r="AQC92" s="6"/>
      <c r="AQD92" s="6"/>
      <c r="AQE92" s="6"/>
      <c r="AQF92" s="6"/>
      <c r="AQG92" s="6"/>
      <c r="AQH92" s="6"/>
      <c r="AQI92" s="6"/>
      <c r="AQJ92" s="6"/>
      <c r="AQK92" s="6"/>
      <c r="AQL92" s="6"/>
      <c r="AQM92" s="6"/>
      <c r="AQN92" s="6"/>
      <c r="AQO92" s="6"/>
      <c r="AQP92" s="6"/>
      <c r="AQQ92" s="6"/>
      <c r="AQR92" s="6"/>
      <c r="AQS92" s="6"/>
      <c r="AQT92" s="6"/>
      <c r="AQU92" s="6"/>
      <c r="AQV92" s="6"/>
      <c r="AQW92" s="6"/>
      <c r="AQX92" s="6"/>
      <c r="AQY92" s="6"/>
      <c r="AQZ92" s="6"/>
      <c r="ARA92" s="6"/>
      <c r="ARB92" s="6"/>
      <c r="ARC92" s="6"/>
      <c r="ARD92" s="6"/>
      <c r="ARE92" s="6"/>
      <c r="ARF92" s="6"/>
      <c r="ARG92" s="6"/>
      <c r="ARH92" s="6"/>
      <c r="ARI92" s="6"/>
      <c r="ARJ92" s="6"/>
      <c r="ARK92" s="6"/>
      <c r="ARL92" s="6"/>
      <c r="ARM92" s="6"/>
      <c r="ARN92" s="6"/>
      <c r="ARO92" s="6"/>
      <c r="ARP92" s="6"/>
      <c r="ARQ92" s="6"/>
      <c r="ARR92" s="6"/>
      <c r="ARS92" s="6"/>
      <c r="ART92" s="6"/>
      <c r="ARU92" s="6"/>
      <c r="ARV92" s="6"/>
      <c r="ARW92" s="6"/>
      <c r="ARX92" s="6"/>
      <c r="ARY92" s="6"/>
      <c r="ARZ92" s="6"/>
      <c r="ASA92" s="6"/>
      <c r="ASB92" s="6"/>
      <c r="ASC92" s="6"/>
      <c r="ASD92" s="6"/>
      <c r="ASE92" s="6"/>
      <c r="ASF92" s="6"/>
      <c r="ASG92" s="6"/>
      <c r="ASH92" s="6"/>
      <c r="ASI92" s="6"/>
      <c r="ASJ92" s="6"/>
      <c r="ASK92" s="6"/>
      <c r="ASL92" s="6"/>
      <c r="ASM92" s="6"/>
      <c r="ASN92" s="6"/>
      <c r="ASO92" s="6"/>
      <c r="ASP92" s="6"/>
      <c r="ASQ92" s="6"/>
      <c r="ASR92" s="6"/>
      <c r="ASS92" s="6"/>
      <c r="AST92" s="6"/>
      <c r="ASU92" s="6"/>
      <c r="ASV92" s="6"/>
      <c r="ASW92" s="6"/>
      <c r="ASX92" s="6"/>
      <c r="ASY92" s="6"/>
      <c r="ASZ92" s="6"/>
      <c r="ATA92" s="6"/>
      <c r="ATB92" s="6"/>
      <c r="ATC92" s="6"/>
      <c r="ATD92" s="6"/>
      <c r="ATE92" s="6"/>
      <c r="ATF92" s="6"/>
      <c r="ATG92" s="6"/>
      <c r="ATH92" s="6"/>
      <c r="ATI92" s="6"/>
      <c r="ATJ92" s="6"/>
      <c r="ATK92" s="6"/>
      <c r="ATL92" s="6"/>
      <c r="ATM92" s="6"/>
      <c r="ATN92" s="6"/>
      <c r="ATO92" s="6"/>
      <c r="ATP92" s="6"/>
      <c r="ATQ92" s="6"/>
      <c r="ATR92" s="6"/>
      <c r="ATS92" s="6"/>
      <c r="ATT92" s="6"/>
      <c r="ATU92" s="6"/>
      <c r="ATV92" s="6"/>
      <c r="ATW92" s="6"/>
      <c r="ATX92" s="6"/>
      <c r="ATY92" s="6"/>
      <c r="ATZ92" s="6"/>
      <c r="AUA92" s="6"/>
      <c r="AUB92" s="6"/>
      <c r="AUC92" s="6"/>
      <c r="AUD92" s="6"/>
      <c r="AUE92" s="6"/>
      <c r="AUF92" s="6"/>
      <c r="AUG92" s="6"/>
      <c r="AUH92" s="6"/>
      <c r="AUI92" s="6"/>
      <c r="AUJ92" s="6"/>
      <c r="AUK92" s="6"/>
      <c r="AUL92" s="6"/>
      <c r="AUM92" s="6"/>
      <c r="AUN92" s="6"/>
      <c r="AUO92" s="6"/>
      <c r="AUP92" s="6"/>
      <c r="AUQ92" s="6"/>
      <c r="AUR92" s="6"/>
      <c r="AUS92" s="6"/>
      <c r="AUT92" s="6"/>
      <c r="AUU92" s="6"/>
      <c r="AUV92" s="6"/>
      <c r="AUW92" s="6"/>
      <c r="AUX92" s="6"/>
      <c r="AUY92" s="6"/>
      <c r="AUZ92" s="6"/>
      <c r="AVA92" s="6"/>
      <c r="AVB92" s="6"/>
      <c r="AVC92" s="6"/>
      <c r="AVD92" s="6"/>
      <c r="AVE92" s="6"/>
      <c r="AVF92" s="6"/>
      <c r="AVG92" s="6"/>
      <c r="AVH92" s="6"/>
      <c r="AVI92" s="6"/>
      <c r="AVJ92" s="6"/>
      <c r="AVK92" s="6"/>
      <c r="AVL92" s="6"/>
      <c r="AVM92" s="6"/>
      <c r="AVN92" s="6"/>
      <c r="AVO92" s="6"/>
      <c r="AVP92" s="6"/>
      <c r="AVQ92" s="6"/>
      <c r="AVR92" s="6"/>
      <c r="AVS92" s="6"/>
      <c r="AVT92" s="6"/>
      <c r="AVU92" s="6"/>
      <c r="AVV92" s="6"/>
      <c r="AVW92" s="6"/>
      <c r="AVX92" s="6"/>
      <c r="AVY92" s="6"/>
      <c r="AVZ92" s="6"/>
      <c r="AWA92" s="6"/>
      <c r="AWB92" s="6"/>
      <c r="AWC92" s="6"/>
      <c r="AWD92" s="6"/>
      <c r="AWE92" s="6"/>
      <c r="AWF92" s="6"/>
      <c r="AWG92" s="6"/>
      <c r="AWH92" s="6"/>
      <c r="AWI92" s="6"/>
      <c r="AWJ92" s="6"/>
      <c r="AWK92" s="6"/>
      <c r="AWL92" s="6"/>
      <c r="AWM92" s="6"/>
      <c r="AWN92" s="6"/>
      <c r="AWO92" s="6"/>
      <c r="AWP92" s="6"/>
      <c r="AWQ92" s="6"/>
      <c r="AWR92" s="6"/>
      <c r="AWS92" s="6"/>
      <c r="AWT92" s="6"/>
      <c r="AWU92" s="6"/>
      <c r="AWV92" s="6"/>
      <c r="AWW92" s="6"/>
      <c r="AWX92" s="6"/>
      <c r="AWY92" s="6"/>
      <c r="AWZ92" s="6"/>
      <c r="AXA92" s="6"/>
      <c r="AXB92" s="6"/>
      <c r="AXC92" s="6"/>
      <c r="AXD92" s="6"/>
      <c r="AXE92" s="6"/>
      <c r="AXF92" s="6"/>
      <c r="AXG92" s="6"/>
      <c r="AXH92" s="6"/>
      <c r="AXI92" s="6"/>
      <c r="AXJ92" s="6"/>
      <c r="AXK92" s="6"/>
      <c r="AXL92" s="6"/>
      <c r="AXM92" s="6"/>
      <c r="AXN92" s="6"/>
      <c r="AXO92" s="6"/>
      <c r="AXP92" s="6"/>
      <c r="AXQ92" s="6"/>
      <c r="AXR92" s="6"/>
      <c r="AXS92" s="6"/>
      <c r="AXT92" s="6"/>
      <c r="AXU92" s="6"/>
      <c r="AXV92" s="6"/>
      <c r="AXW92" s="6"/>
      <c r="AXX92" s="6"/>
      <c r="AXY92" s="6"/>
      <c r="AXZ92" s="6"/>
      <c r="AYA92" s="6"/>
      <c r="AYB92" s="6"/>
      <c r="AYC92" s="6"/>
      <c r="AYD92" s="6"/>
      <c r="AYE92" s="6"/>
      <c r="AYF92" s="6"/>
      <c r="AYG92" s="6"/>
      <c r="AYH92" s="6"/>
      <c r="AYI92" s="6"/>
      <c r="AYJ92" s="6"/>
      <c r="AYK92" s="6"/>
      <c r="AYL92" s="6"/>
      <c r="AYM92" s="6"/>
      <c r="AYN92" s="6"/>
      <c r="AYO92" s="6"/>
      <c r="AYP92" s="6"/>
      <c r="AYQ92" s="6"/>
      <c r="AYR92" s="6"/>
      <c r="AYS92" s="6"/>
      <c r="AYT92" s="6"/>
      <c r="AYU92" s="6"/>
      <c r="AYV92" s="6"/>
      <c r="AYW92" s="6"/>
      <c r="AYX92" s="6"/>
      <c r="AYY92" s="6"/>
      <c r="AYZ92" s="6"/>
      <c r="AZA92" s="6"/>
      <c r="AZB92" s="6"/>
      <c r="AZC92" s="6"/>
      <c r="AZD92" s="6"/>
      <c r="AZE92" s="6"/>
      <c r="AZF92" s="6"/>
      <c r="AZG92" s="6"/>
      <c r="AZH92" s="6"/>
      <c r="AZI92" s="6"/>
      <c r="AZJ92" s="6"/>
      <c r="AZK92" s="6"/>
      <c r="AZL92" s="6"/>
      <c r="AZM92" s="6"/>
      <c r="AZN92" s="6"/>
      <c r="AZO92" s="6"/>
      <c r="AZP92" s="6"/>
      <c r="AZQ92" s="6"/>
      <c r="AZR92" s="6"/>
      <c r="AZS92" s="6"/>
      <c r="AZT92" s="6"/>
      <c r="AZU92" s="6"/>
      <c r="AZV92" s="6"/>
      <c r="AZW92" s="6"/>
      <c r="AZX92" s="6"/>
      <c r="AZY92" s="6"/>
      <c r="AZZ92" s="6"/>
      <c r="BAA92" s="6"/>
      <c r="BAB92" s="6"/>
      <c r="BAC92" s="6"/>
      <c r="BAD92" s="6"/>
      <c r="BAE92" s="6"/>
      <c r="BAF92" s="6"/>
      <c r="BAG92" s="6"/>
      <c r="BAH92" s="6"/>
      <c r="BAI92" s="6"/>
      <c r="BAJ92" s="6"/>
      <c r="BAK92" s="6"/>
      <c r="BAL92" s="6"/>
      <c r="BAM92" s="6"/>
      <c r="BAN92" s="6"/>
      <c r="BAO92" s="6"/>
      <c r="BAP92" s="6"/>
      <c r="BAQ92" s="6"/>
      <c r="BAR92" s="6"/>
      <c r="BAS92" s="6"/>
      <c r="BAT92" s="6"/>
      <c r="BAU92" s="6"/>
      <c r="BAV92" s="6"/>
      <c r="BAW92" s="6"/>
      <c r="BAX92" s="6"/>
      <c r="BAY92" s="6"/>
      <c r="BAZ92" s="6"/>
      <c r="BBA92" s="6"/>
      <c r="BBB92" s="6"/>
      <c r="BBC92" s="6"/>
      <c r="BBD92" s="6"/>
      <c r="BBE92" s="6"/>
      <c r="BBF92" s="6"/>
      <c r="BBG92" s="6"/>
      <c r="BBH92" s="6"/>
      <c r="BBI92" s="6"/>
      <c r="BBJ92" s="6"/>
      <c r="BBK92" s="6"/>
      <c r="BBL92" s="6"/>
      <c r="BBM92" s="6"/>
      <c r="BBN92" s="6"/>
      <c r="BBO92" s="6"/>
      <c r="BBP92" s="6"/>
      <c r="BBQ92" s="6"/>
      <c r="BBR92" s="6"/>
      <c r="BBS92" s="6"/>
      <c r="BBT92" s="6"/>
      <c r="BBU92" s="6"/>
      <c r="BBV92" s="6"/>
      <c r="BBW92" s="6"/>
      <c r="BBX92" s="6"/>
      <c r="BBY92" s="6"/>
      <c r="BBZ92" s="6"/>
      <c r="BCA92" s="6"/>
      <c r="BCB92" s="6"/>
      <c r="BCC92" s="6"/>
      <c r="BCD92" s="6"/>
      <c r="BCE92" s="6"/>
      <c r="BCF92" s="6"/>
      <c r="BCG92" s="6"/>
      <c r="BCH92" s="6"/>
      <c r="BCI92" s="6"/>
      <c r="BCJ92" s="6"/>
      <c r="BCK92" s="6"/>
      <c r="BCL92" s="6"/>
      <c r="BCM92" s="6"/>
      <c r="BCN92" s="6"/>
      <c r="BCO92" s="6"/>
      <c r="BCP92" s="6"/>
      <c r="BCQ92" s="6"/>
      <c r="BCR92" s="6"/>
      <c r="BCS92" s="6"/>
      <c r="BCT92" s="6"/>
      <c r="BCU92" s="6"/>
      <c r="BCV92" s="6"/>
      <c r="BCW92" s="6"/>
      <c r="BCX92" s="6"/>
      <c r="BCY92" s="6"/>
      <c r="BCZ92" s="6"/>
      <c r="BDA92" s="6"/>
      <c r="BDB92" s="6"/>
      <c r="BDC92" s="6"/>
      <c r="BDD92" s="6"/>
      <c r="BDE92" s="6"/>
      <c r="BDF92" s="6"/>
      <c r="BDG92" s="6"/>
      <c r="BDH92" s="6"/>
      <c r="BDI92" s="6"/>
      <c r="BDJ92" s="6"/>
      <c r="BDK92" s="6"/>
      <c r="BDL92" s="6"/>
      <c r="BDM92" s="6"/>
      <c r="BDN92" s="6"/>
      <c r="BDO92" s="6"/>
      <c r="BDP92" s="6"/>
      <c r="BDQ92" s="6"/>
      <c r="BDR92" s="6"/>
      <c r="BDS92" s="6"/>
      <c r="BDT92" s="6"/>
      <c r="BDU92" s="6"/>
      <c r="BDV92" s="6"/>
      <c r="BDW92" s="6"/>
      <c r="BDX92" s="6"/>
      <c r="BDY92" s="6"/>
      <c r="BDZ92" s="6"/>
      <c r="BEA92" s="6"/>
      <c r="BEB92" s="6"/>
      <c r="BEC92" s="6"/>
      <c r="BED92" s="6"/>
      <c r="BEE92" s="6"/>
      <c r="BEF92" s="6"/>
      <c r="BEG92" s="6"/>
      <c r="BEH92" s="6"/>
      <c r="BEI92" s="6"/>
      <c r="BEJ92" s="6"/>
      <c r="BEK92" s="6"/>
      <c r="BEL92" s="6"/>
      <c r="BEM92" s="6"/>
      <c r="BEN92" s="6"/>
      <c r="BEO92" s="6"/>
      <c r="BEP92" s="6"/>
      <c r="BEQ92" s="6"/>
      <c r="BER92" s="6"/>
      <c r="BES92" s="6"/>
      <c r="BET92" s="6"/>
      <c r="BEU92" s="6"/>
      <c r="BEV92" s="6"/>
      <c r="BEW92" s="6"/>
      <c r="BEX92" s="6"/>
      <c r="BEY92" s="6"/>
      <c r="BEZ92" s="6"/>
      <c r="BFA92" s="6"/>
      <c r="BFB92" s="6"/>
      <c r="BFC92" s="6"/>
      <c r="BFD92" s="6"/>
      <c r="BFE92" s="6"/>
      <c r="BFF92" s="6"/>
      <c r="BFG92" s="6"/>
      <c r="BFH92" s="6"/>
      <c r="BFI92" s="6"/>
      <c r="BFJ92" s="6"/>
      <c r="BFK92" s="6"/>
      <c r="BFL92" s="6"/>
      <c r="BFM92" s="6"/>
      <c r="BFN92" s="6"/>
      <c r="BFO92" s="6"/>
      <c r="BFP92" s="6"/>
      <c r="BFQ92" s="6"/>
      <c r="BFR92" s="6"/>
      <c r="BFS92" s="6"/>
      <c r="BFT92" s="6"/>
      <c r="BFU92" s="6"/>
      <c r="BFV92" s="6"/>
      <c r="BFW92" s="6"/>
      <c r="BFX92" s="6"/>
      <c r="BFY92" s="6"/>
      <c r="BFZ92" s="6"/>
      <c r="BGA92" s="6"/>
      <c r="BGB92" s="6"/>
      <c r="BGC92" s="6"/>
      <c r="BGD92" s="6"/>
      <c r="BGE92" s="6"/>
      <c r="BGF92" s="6"/>
      <c r="BGG92" s="6"/>
      <c r="BGH92" s="6"/>
      <c r="BGI92" s="6"/>
      <c r="BGJ92" s="6"/>
      <c r="BGK92" s="6"/>
      <c r="BGL92" s="6"/>
      <c r="BGM92" s="6"/>
      <c r="BGN92" s="6"/>
      <c r="BGO92" s="6"/>
      <c r="BGP92" s="6"/>
      <c r="BGQ92" s="6"/>
      <c r="BGR92" s="6"/>
      <c r="BGS92" s="6"/>
      <c r="BGT92" s="6"/>
      <c r="BGU92" s="6"/>
      <c r="BGV92" s="6"/>
      <c r="BGW92" s="6"/>
      <c r="BGX92" s="6"/>
      <c r="BGY92" s="6"/>
      <c r="BGZ92" s="6"/>
      <c r="BHA92" s="6"/>
      <c r="BHB92" s="6"/>
      <c r="BHC92" s="6"/>
      <c r="BHD92" s="6"/>
      <c r="BHE92" s="6"/>
      <c r="BHF92" s="6"/>
      <c r="BHG92" s="6"/>
      <c r="BHH92" s="6"/>
      <c r="BHI92" s="6"/>
      <c r="BHJ92" s="6"/>
      <c r="BHK92" s="6"/>
      <c r="BHL92" s="6"/>
      <c r="BHM92" s="6"/>
      <c r="BHN92" s="6"/>
      <c r="BHO92" s="6"/>
      <c r="BHP92" s="6"/>
      <c r="BHQ92" s="6"/>
      <c r="BHR92" s="6"/>
      <c r="BHS92" s="6"/>
      <c r="BHT92" s="6"/>
      <c r="BHU92" s="6"/>
      <c r="BHV92" s="6"/>
      <c r="BHW92" s="6"/>
      <c r="BHX92" s="6"/>
      <c r="BHY92" s="6"/>
      <c r="BHZ92" s="6"/>
      <c r="BIA92" s="6"/>
      <c r="BIB92" s="6"/>
      <c r="BIC92" s="6"/>
      <c r="BID92" s="6"/>
      <c r="BIE92" s="6"/>
      <c r="BIF92" s="6"/>
      <c r="BIG92" s="6"/>
      <c r="BIH92" s="6"/>
      <c r="BII92" s="6"/>
      <c r="BIJ92" s="6"/>
      <c r="BIK92" s="6"/>
      <c r="BIL92" s="6"/>
      <c r="BIM92" s="6"/>
      <c r="BIN92" s="6"/>
      <c r="BIO92" s="6"/>
      <c r="BIP92" s="6"/>
      <c r="BIQ92" s="6"/>
      <c r="BIR92" s="6"/>
      <c r="BIS92" s="6"/>
      <c r="BIT92" s="6"/>
      <c r="BIU92" s="6"/>
      <c r="BIV92" s="6"/>
      <c r="BIW92" s="6"/>
      <c r="BIX92" s="6"/>
      <c r="BIY92" s="6"/>
      <c r="BIZ92" s="6"/>
      <c r="BJA92" s="6"/>
      <c r="BJB92" s="6"/>
      <c r="BJC92" s="6"/>
      <c r="BJD92" s="6"/>
      <c r="BJE92" s="6"/>
      <c r="BJF92" s="6"/>
      <c r="BJG92" s="6"/>
      <c r="BJH92" s="6"/>
      <c r="BJI92" s="6"/>
      <c r="BJJ92" s="6"/>
      <c r="BJK92" s="6"/>
      <c r="BJL92" s="6"/>
      <c r="BJM92" s="6"/>
      <c r="BJN92" s="6"/>
      <c r="BJO92" s="6"/>
      <c r="BJP92" s="6"/>
      <c r="BJQ92" s="6"/>
      <c r="BJR92" s="6"/>
      <c r="BJS92" s="6"/>
      <c r="BJT92" s="6"/>
      <c r="BJU92" s="6"/>
      <c r="BJV92" s="6"/>
      <c r="BJW92" s="6"/>
      <c r="BJX92" s="6"/>
      <c r="BJY92" s="6"/>
      <c r="BJZ92" s="6"/>
      <c r="BKA92" s="6"/>
      <c r="BKB92" s="6"/>
      <c r="BKC92" s="6"/>
      <c r="BKD92" s="6"/>
      <c r="BKE92" s="6"/>
      <c r="BKF92" s="6"/>
      <c r="BKG92" s="6"/>
      <c r="BKH92" s="6"/>
      <c r="BKI92" s="6"/>
      <c r="BKJ92" s="6"/>
      <c r="BKK92" s="6"/>
      <c r="BKL92" s="6"/>
      <c r="BKM92" s="6"/>
      <c r="BKN92" s="6"/>
      <c r="BKO92" s="6"/>
      <c r="BKP92" s="6"/>
      <c r="BKQ92" s="6"/>
      <c r="BKR92" s="6"/>
      <c r="BKS92" s="6"/>
      <c r="BKT92" s="6"/>
      <c r="BKU92" s="6"/>
      <c r="BKV92" s="6"/>
      <c r="BKW92" s="6"/>
      <c r="BKX92" s="6"/>
      <c r="BKY92" s="6"/>
      <c r="BKZ92" s="6"/>
      <c r="BLA92" s="6"/>
      <c r="BLB92" s="6"/>
      <c r="BLC92" s="6"/>
      <c r="BLD92" s="6"/>
      <c r="BLE92" s="6"/>
      <c r="BLF92" s="6"/>
      <c r="BLG92" s="6"/>
      <c r="BLH92" s="6"/>
      <c r="BLI92" s="6"/>
      <c r="BLJ92" s="6"/>
      <c r="BLK92" s="6"/>
      <c r="BLL92" s="6"/>
      <c r="BLM92" s="6"/>
      <c r="BLN92" s="6"/>
      <c r="BLO92" s="6"/>
      <c r="BLP92" s="6"/>
      <c r="BLQ92" s="6"/>
      <c r="BLR92" s="6"/>
      <c r="BLS92" s="6"/>
      <c r="BLT92" s="6"/>
      <c r="BLU92" s="6"/>
      <c r="BLV92" s="6"/>
      <c r="BLW92" s="6"/>
      <c r="BLX92" s="6"/>
      <c r="BLY92" s="6"/>
      <c r="BLZ92" s="6"/>
      <c r="BMA92" s="6"/>
      <c r="BMB92" s="6"/>
      <c r="BMC92" s="6"/>
      <c r="BMD92" s="6"/>
      <c r="BME92" s="6"/>
      <c r="BMF92" s="6"/>
      <c r="BMG92" s="6"/>
      <c r="BMH92" s="6"/>
      <c r="BMI92" s="6"/>
      <c r="BMJ92" s="6"/>
      <c r="BMK92" s="6"/>
      <c r="BML92" s="6"/>
      <c r="BMM92" s="6"/>
      <c r="BMN92" s="6"/>
      <c r="BMO92" s="6"/>
      <c r="BMP92" s="6"/>
      <c r="BMQ92" s="6"/>
      <c r="BMR92" s="6"/>
      <c r="BMS92" s="6"/>
      <c r="BMT92" s="6"/>
      <c r="BMU92" s="6"/>
      <c r="BMV92" s="6"/>
      <c r="BMW92" s="6"/>
      <c r="BMX92" s="6"/>
      <c r="BMY92" s="6"/>
      <c r="BMZ92" s="6"/>
      <c r="BNA92" s="6"/>
      <c r="BNB92" s="6"/>
      <c r="BNC92" s="6"/>
      <c r="BND92" s="6"/>
      <c r="BNE92" s="6"/>
      <c r="BNF92" s="6"/>
      <c r="BNG92" s="6"/>
      <c r="BNH92" s="6"/>
      <c r="BNI92" s="6"/>
      <c r="BNJ92" s="6"/>
      <c r="BNK92" s="6"/>
      <c r="BNL92" s="6"/>
      <c r="BNM92" s="6"/>
      <c r="BNN92" s="6"/>
      <c r="BNO92" s="6"/>
      <c r="BNP92" s="6"/>
      <c r="BNQ92" s="6"/>
      <c r="BNR92" s="6"/>
      <c r="BNS92" s="6"/>
      <c r="BNT92" s="6"/>
      <c r="BNU92" s="6"/>
      <c r="BNV92" s="6"/>
      <c r="BNW92" s="6"/>
      <c r="BNX92" s="6"/>
      <c r="BNY92" s="6"/>
      <c r="BNZ92" s="6"/>
      <c r="BOA92" s="6"/>
      <c r="BOB92" s="6"/>
      <c r="BOC92" s="6"/>
      <c r="BOD92" s="6"/>
      <c r="BOE92" s="6"/>
      <c r="BOF92" s="6"/>
      <c r="BOG92" s="6"/>
      <c r="BOH92" s="6"/>
      <c r="BOI92" s="6"/>
      <c r="BOJ92" s="6"/>
      <c r="BOK92" s="6"/>
      <c r="BOL92" s="6"/>
      <c r="BOM92" s="6"/>
      <c r="BON92" s="6"/>
      <c r="BOO92" s="6"/>
      <c r="BOP92" s="6"/>
      <c r="BOQ92" s="6"/>
      <c r="BOR92" s="6"/>
      <c r="BOS92" s="6"/>
      <c r="BOT92" s="6"/>
      <c r="BOU92" s="6"/>
      <c r="BOV92" s="6"/>
      <c r="BOW92" s="6"/>
      <c r="BOX92" s="6"/>
      <c r="BOY92" s="6"/>
      <c r="BOZ92" s="6"/>
      <c r="BPA92" s="6"/>
      <c r="BPB92" s="6"/>
      <c r="BPC92" s="6"/>
      <c r="BPD92" s="6"/>
      <c r="BPE92" s="6"/>
      <c r="BPF92" s="6"/>
      <c r="BPG92" s="6"/>
      <c r="BPH92" s="6"/>
      <c r="BPI92" s="6"/>
      <c r="BPJ92" s="6"/>
      <c r="BPK92" s="6"/>
      <c r="BPL92" s="6"/>
      <c r="BPM92" s="6"/>
      <c r="BPN92" s="6"/>
      <c r="BPO92" s="6"/>
      <c r="BPP92" s="6"/>
      <c r="BPQ92" s="6"/>
      <c r="BPR92" s="6"/>
      <c r="BPS92" s="6"/>
      <c r="BPT92" s="6"/>
      <c r="BPU92" s="6"/>
      <c r="BPV92" s="6"/>
      <c r="BPW92" s="6"/>
      <c r="BPX92" s="6"/>
      <c r="BPY92" s="6"/>
      <c r="BPZ92" s="6"/>
      <c r="BQA92" s="6"/>
      <c r="BQB92" s="6"/>
      <c r="BQC92" s="6"/>
      <c r="BQD92" s="6"/>
      <c r="BQE92" s="6"/>
      <c r="BQF92" s="6"/>
      <c r="BQG92" s="6"/>
      <c r="BQH92" s="6"/>
      <c r="BQI92" s="6"/>
      <c r="BQJ92" s="6"/>
      <c r="BQK92" s="6"/>
      <c r="BQL92" s="6"/>
      <c r="BQM92" s="6"/>
      <c r="BQN92" s="6"/>
      <c r="BQO92" s="6"/>
      <c r="BQP92" s="6"/>
      <c r="BQQ92" s="6"/>
      <c r="BQR92" s="6"/>
      <c r="BQS92" s="6"/>
      <c r="BQT92" s="6"/>
      <c r="BQU92" s="6"/>
      <c r="BQV92" s="6"/>
      <c r="BQW92" s="6"/>
      <c r="BQX92" s="6"/>
      <c r="BQY92" s="6"/>
      <c r="BQZ92" s="6"/>
      <c r="BRA92" s="6"/>
      <c r="BRB92" s="6"/>
      <c r="BRC92" s="6"/>
      <c r="BRD92" s="6"/>
      <c r="BRE92" s="6"/>
      <c r="BRF92" s="6"/>
      <c r="BRG92" s="6"/>
      <c r="BRH92" s="6"/>
      <c r="BRI92" s="6"/>
      <c r="BRJ92" s="6"/>
      <c r="BRK92" s="6"/>
      <c r="BRL92" s="6"/>
      <c r="BRM92" s="6"/>
      <c r="BRN92" s="6"/>
      <c r="BRO92" s="6"/>
      <c r="BRP92" s="6"/>
      <c r="BRQ92" s="6"/>
      <c r="BRR92" s="6"/>
      <c r="BRS92" s="6"/>
      <c r="BRT92" s="6"/>
      <c r="BRU92" s="6"/>
      <c r="BRV92" s="6"/>
      <c r="BRW92" s="6"/>
      <c r="BRX92" s="6"/>
      <c r="BRY92" s="6"/>
      <c r="BRZ92" s="6"/>
      <c r="BSA92" s="6"/>
      <c r="BSB92" s="6"/>
      <c r="BSC92" s="6"/>
      <c r="BSD92" s="6"/>
      <c r="BSE92" s="6"/>
      <c r="BSF92" s="6"/>
      <c r="BSG92" s="6"/>
      <c r="BSH92" s="6"/>
      <c r="BSI92" s="6"/>
      <c r="BSJ92" s="6"/>
      <c r="BSK92" s="6"/>
      <c r="BSL92" s="6"/>
      <c r="BSM92" s="6"/>
      <c r="BSN92" s="6"/>
      <c r="BSO92" s="6"/>
      <c r="BSP92" s="6"/>
      <c r="BSQ92" s="6"/>
      <c r="BSR92" s="6"/>
      <c r="BSS92" s="6"/>
      <c r="BST92" s="6"/>
      <c r="BSU92" s="6"/>
      <c r="BSV92" s="6"/>
      <c r="BSW92" s="6"/>
      <c r="BSX92" s="6"/>
      <c r="BSY92" s="6"/>
      <c r="BSZ92" s="6"/>
      <c r="BTA92" s="6"/>
      <c r="BTB92" s="6"/>
      <c r="BTC92" s="6"/>
      <c r="BTD92" s="6"/>
      <c r="BTE92" s="6"/>
      <c r="BTF92" s="6"/>
      <c r="BTG92" s="6"/>
      <c r="BTH92" s="6"/>
      <c r="BTI92" s="6"/>
      <c r="BTJ92" s="6"/>
      <c r="BTK92" s="6"/>
      <c r="BTL92" s="6"/>
      <c r="BTM92" s="6"/>
      <c r="BTN92" s="6"/>
      <c r="BTO92" s="6"/>
      <c r="BTP92" s="6"/>
      <c r="BTQ92" s="6"/>
      <c r="BTR92" s="6"/>
      <c r="BTS92" s="6"/>
      <c r="BTT92" s="6"/>
      <c r="BTU92" s="6"/>
      <c r="BTV92" s="6"/>
      <c r="BTW92" s="6"/>
      <c r="BTX92" s="6"/>
      <c r="BTY92" s="6"/>
      <c r="BTZ92" s="6"/>
      <c r="BUA92" s="6"/>
      <c r="BUB92" s="6"/>
      <c r="BUC92" s="6"/>
      <c r="BUD92" s="6"/>
      <c r="BUE92" s="6"/>
      <c r="BUF92" s="6"/>
      <c r="BUG92" s="6"/>
      <c r="BUH92" s="6"/>
      <c r="BUI92" s="6"/>
      <c r="BUJ92" s="6"/>
      <c r="BUK92" s="6"/>
      <c r="BUL92" s="6"/>
      <c r="BUM92" s="6"/>
      <c r="BUN92" s="6"/>
      <c r="BUO92" s="6"/>
      <c r="BUP92" s="6"/>
      <c r="BUQ92" s="6"/>
      <c r="BUR92" s="6"/>
      <c r="BUS92" s="6"/>
      <c r="BUT92" s="6"/>
      <c r="BUU92" s="6"/>
      <c r="BUV92" s="6"/>
      <c r="BUW92" s="6"/>
      <c r="BUX92" s="6"/>
      <c r="BUY92" s="6"/>
      <c r="BUZ92" s="6"/>
      <c r="BVA92" s="6"/>
      <c r="BVB92" s="6"/>
      <c r="BVC92" s="6"/>
      <c r="BVD92" s="6"/>
      <c r="BVE92" s="6"/>
      <c r="BVF92" s="6"/>
      <c r="BVG92" s="6"/>
      <c r="BVH92" s="6"/>
      <c r="BVI92" s="6"/>
      <c r="BVJ92" s="6"/>
      <c r="BVK92" s="6"/>
      <c r="BVL92" s="6"/>
      <c r="BVM92" s="6"/>
      <c r="BVN92" s="6"/>
      <c r="BVO92" s="6"/>
      <c r="BVP92" s="6"/>
      <c r="BVQ92" s="6"/>
      <c r="BVR92" s="6"/>
      <c r="BVS92" s="6"/>
      <c r="BVT92" s="6"/>
      <c r="BVU92" s="6"/>
      <c r="BVV92" s="6"/>
      <c r="BVW92" s="6"/>
      <c r="BVX92" s="6"/>
      <c r="BVY92" s="6"/>
      <c r="BVZ92" s="6"/>
      <c r="BWA92" s="6"/>
      <c r="BWB92" s="6"/>
      <c r="BWC92" s="6"/>
      <c r="BWD92" s="6"/>
      <c r="BWE92" s="6"/>
      <c r="BWF92" s="6"/>
      <c r="BWG92" s="6"/>
      <c r="BWH92" s="6"/>
      <c r="BWI92" s="6"/>
      <c r="BWJ92" s="6"/>
      <c r="BWK92" s="6"/>
      <c r="BWL92" s="6"/>
      <c r="BWM92" s="6"/>
      <c r="BWN92" s="6"/>
      <c r="BWO92" s="6"/>
      <c r="BWP92" s="6"/>
      <c r="BWQ92" s="6"/>
      <c r="BWR92" s="6"/>
      <c r="BWS92" s="6"/>
      <c r="BWT92" s="6"/>
      <c r="BWU92" s="6"/>
      <c r="BWV92" s="6"/>
      <c r="BWW92" s="6"/>
      <c r="BWX92" s="6"/>
      <c r="BWY92" s="6"/>
      <c r="BWZ92" s="6"/>
      <c r="BXA92" s="6"/>
      <c r="BXB92" s="6"/>
      <c r="BXC92" s="6"/>
      <c r="BXD92" s="6"/>
      <c r="BXE92" s="6"/>
      <c r="BXF92" s="6"/>
      <c r="BXG92" s="6"/>
      <c r="BXH92" s="6"/>
      <c r="BXI92" s="6"/>
      <c r="BXJ92" s="6"/>
      <c r="BXK92" s="6"/>
      <c r="BXL92" s="6"/>
      <c r="BXM92" s="6"/>
      <c r="BXN92" s="6"/>
      <c r="BXO92" s="6"/>
      <c r="BXP92" s="6"/>
      <c r="BXQ92" s="6"/>
      <c r="BXR92" s="6"/>
      <c r="BXS92" s="6"/>
      <c r="BXT92" s="6"/>
      <c r="BXU92" s="6"/>
      <c r="BXV92" s="6"/>
      <c r="BXW92" s="6"/>
      <c r="BXX92" s="6"/>
      <c r="BXY92" s="6"/>
      <c r="BXZ92" s="6"/>
      <c r="BYA92" s="6"/>
      <c r="BYB92" s="6"/>
      <c r="BYC92" s="6"/>
      <c r="BYD92" s="6"/>
      <c r="BYE92" s="6"/>
      <c r="BYF92" s="6"/>
      <c r="BYG92" s="6"/>
      <c r="BYH92" s="6"/>
      <c r="BYI92" s="6"/>
      <c r="BYJ92" s="6"/>
      <c r="BYK92" s="6"/>
      <c r="BYL92" s="6"/>
      <c r="BYM92" s="6"/>
      <c r="BYN92" s="6"/>
      <c r="BYO92" s="6"/>
      <c r="BYP92" s="6"/>
      <c r="BYQ92" s="6"/>
      <c r="BYR92" s="6"/>
      <c r="BYS92" s="6"/>
      <c r="BYT92" s="6"/>
      <c r="BYU92" s="6"/>
      <c r="BYV92" s="6"/>
      <c r="BYW92" s="6"/>
      <c r="BYX92" s="6"/>
      <c r="BYY92" s="6"/>
      <c r="BYZ92" s="6"/>
      <c r="BZA92" s="6"/>
      <c r="BZB92" s="6"/>
      <c r="BZC92" s="6"/>
      <c r="BZD92" s="6"/>
      <c r="BZE92" s="6"/>
      <c r="BZF92" s="6"/>
      <c r="BZG92" s="6"/>
      <c r="BZH92" s="6"/>
      <c r="BZI92" s="6"/>
      <c r="BZJ92" s="6"/>
      <c r="BZK92" s="6"/>
      <c r="BZL92" s="6"/>
      <c r="BZM92" s="6"/>
      <c r="BZN92" s="6"/>
      <c r="BZO92" s="6"/>
      <c r="BZP92" s="6"/>
      <c r="BZQ92" s="6"/>
      <c r="BZR92" s="6"/>
      <c r="BZS92" s="6"/>
      <c r="BZT92" s="6"/>
      <c r="BZU92" s="6"/>
      <c r="BZV92" s="6"/>
      <c r="BZW92" s="6"/>
      <c r="BZX92" s="6"/>
      <c r="BZY92" s="6"/>
      <c r="BZZ92" s="6"/>
      <c r="CAA92" s="6"/>
      <c r="CAB92" s="6"/>
      <c r="CAC92" s="6"/>
      <c r="CAD92" s="6"/>
      <c r="CAE92" s="6"/>
      <c r="CAF92" s="6"/>
      <c r="CAG92" s="6"/>
      <c r="CAH92" s="6"/>
      <c r="CAI92" s="6"/>
      <c r="CAJ92" s="6"/>
      <c r="CAK92" s="6"/>
      <c r="CAL92" s="6"/>
      <c r="CAM92" s="6"/>
      <c r="CAN92" s="6"/>
      <c r="CAO92" s="6"/>
      <c r="CAP92" s="6"/>
      <c r="CAQ92" s="6"/>
      <c r="CAR92" s="6"/>
      <c r="CAS92" s="6"/>
      <c r="CAT92" s="6"/>
      <c r="CAU92" s="6"/>
      <c r="CAV92" s="6"/>
      <c r="CAW92" s="6"/>
      <c r="CAX92" s="6"/>
      <c r="CAY92" s="6"/>
      <c r="CAZ92" s="6"/>
      <c r="CBA92" s="6"/>
      <c r="CBB92" s="6"/>
      <c r="CBC92" s="6"/>
      <c r="CBD92" s="6"/>
      <c r="CBE92" s="6"/>
      <c r="CBF92" s="6"/>
      <c r="CBG92" s="6"/>
      <c r="CBH92" s="6"/>
      <c r="CBI92" s="6"/>
      <c r="CBJ92" s="6"/>
      <c r="CBK92" s="6"/>
      <c r="CBL92" s="6"/>
      <c r="CBM92" s="6"/>
      <c r="CBN92" s="6"/>
      <c r="CBO92" s="6"/>
      <c r="CBP92" s="6"/>
      <c r="CBQ92" s="6"/>
      <c r="CBR92" s="6"/>
      <c r="CBS92" s="6"/>
      <c r="CBT92" s="6"/>
      <c r="CBU92" s="6"/>
      <c r="CBV92" s="6"/>
      <c r="CBW92" s="6"/>
      <c r="CBX92" s="6"/>
      <c r="CBY92" s="6"/>
      <c r="CBZ92" s="6"/>
      <c r="CCA92" s="6"/>
      <c r="CCB92" s="6"/>
      <c r="CCC92" s="6"/>
      <c r="CCD92" s="6"/>
      <c r="CCE92" s="6"/>
      <c r="CCF92" s="6"/>
      <c r="CCG92" s="6"/>
      <c r="CCH92" s="6"/>
      <c r="CCI92" s="6"/>
      <c r="CCJ92" s="6"/>
      <c r="CCK92" s="6"/>
      <c r="CCL92" s="6"/>
      <c r="CCM92" s="6"/>
      <c r="CCN92" s="6"/>
      <c r="CCO92" s="6"/>
      <c r="CCP92" s="6"/>
      <c r="CCQ92" s="6"/>
      <c r="CCR92" s="6"/>
      <c r="CCS92" s="6"/>
      <c r="CCT92" s="6"/>
      <c r="CCU92" s="6"/>
      <c r="CCV92" s="6"/>
      <c r="CCW92" s="6"/>
      <c r="CCX92" s="6"/>
      <c r="CCY92" s="6"/>
      <c r="CCZ92" s="6"/>
      <c r="CDA92" s="6"/>
      <c r="CDB92" s="6"/>
      <c r="CDC92" s="6"/>
      <c r="CDD92" s="6"/>
      <c r="CDE92" s="6"/>
      <c r="CDF92" s="6"/>
      <c r="CDG92" s="6"/>
      <c r="CDH92" s="6"/>
      <c r="CDI92" s="6"/>
      <c r="CDJ92" s="6"/>
      <c r="CDK92" s="6"/>
      <c r="CDL92" s="6"/>
      <c r="CDM92" s="6"/>
      <c r="CDN92" s="6"/>
      <c r="CDO92" s="6"/>
      <c r="CDP92" s="6"/>
      <c r="CDQ92" s="6"/>
      <c r="CDR92" s="6"/>
      <c r="CDS92" s="6"/>
      <c r="CDT92" s="6"/>
      <c r="CDU92" s="6"/>
      <c r="CDV92" s="6"/>
      <c r="CDW92" s="6"/>
      <c r="CDX92" s="6"/>
      <c r="CDY92" s="6"/>
      <c r="CDZ92" s="6"/>
      <c r="CEA92" s="6"/>
      <c r="CEB92" s="6"/>
      <c r="CEC92" s="6"/>
      <c r="CED92" s="6"/>
      <c r="CEE92" s="6"/>
      <c r="CEF92" s="6"/>
      <c r="CEG92" s="6"/>
      <c r="CEH92" s="6"/>
      <c r="CEI92" s="6"/>
      <c r="CEJ92" s="6"/>
      <c r="CEK92" s="6"/>
      <c r="CEL92" s="6"/>
      <c r="CEM92" s="6"/>
      <c r="CEN92" s="6"/>
      <c r="CEO92" s="6"/>
      <c r="CEP92" s="6"/>
      <c r="CEQ92" s="6"/>
      <c r="CER92" s="6"/>
      <c r="CES92" s="6"/>
      <c r="CET92" s="6"/>
      <c r="CEU92" s="6"/>
      <c r="CEV92" s="6"/>
      <c r="CEW92" s="6"/>
      <c r="CEX92" s="6"/>
      <c r="CEY92" s="6"/>
      <c r="CEZ92" s="6"/>
      <c r="CFA92" s="6"/>
      <c r="CFB92" s="6"/>
      <c r="CFC92" s="6"/>
      <c r="CFD92" s="6"/>
      <c r="CFE92" s="6"/>
      <c r="CFF92" s="6"/>
      <c r="CFG92" s="6"/>
      <c r="CFH92" s="6"/>
      <c r="CFI92" s="6"/>
      <c r="CFJ92" s="6"/>
      <c r="CFK92" s="6"/>
      <c r="CFL92" s="6"/>
      <c r="CFM92" s="6"/>
      <c r="CFN92" s="6"/>
      <c r="CFO92" s="6"/>
      <c r="CFP92" s="6"/>
      <c r="CFQ92" s="6"/>
      <c r="CFR92" s="6"/>
      <c r="CFS92" s="6"/>
      <c r="CFT92" s="6"/>
      <c r="CFU92" s="6"/>
      <c r="CFV92" s="6"/>
      <c r="CFW92" s="6"/>
      <c r="CFX92" s="6"/>
      <c r="CFY92" s="6"/>
      <c r="CFZ92" s="6"/>
      <c r="CGA92" s="6"/>
      <c r="CGB92" s="6"/>
      <c r="CGC92" s="6"/>
      <c r="CGD92" s="6"/>
      <c r="CGE92" s="6"/>
      <c r="CGF92" s="6"/>
      <c r="CGG92" s="6"/>
      <c r="CGH92" s="6"/>
      <c r="CGI92" s="6"/>
      <c r="CGJ92" s="6"/>
      <c r="CGK92" s="6"/>
      <c r="CGL92" s="6"/>
      <c r="CGM92" s="6"/>
      <c r="CGN92" s="6"/>
      <c r="CGO92" s="6"/>
      <c r="CGP92" s="6"/>
      <c r="CGQ92" s="6"/>
      <c r="CGR92" s="6"/>
      <c r="CGS92" s="6"/>
      <c r="CGT92" s="6"/>
      <c r="CGU92" s="6"/>
      <c r="CGV92" s="6"/>
      <c r="CGW92" s="6"/>
      <c r="CGX92" s="6"/>
      <c r="CGY92" s="6"/>
      <c r="CGZ92" s="6"/>
      <c r="CHA92" s="6"/>
      <c r="CHB92" s="6"/>
      <c r="CHC92" s="6"/>
      <c r="CHD92" s="6"/>
      <c r="CHE92" s="6"/>
      <c r="CHF92" s="6"/>
      <c r="CHG92" s="6"/>
      <c r="CHH92" s="6"/>
      <c r="CHI92" s="6"/>
      <c r="CHJ92" s="6"/>
      <c r="CHK92" s="6"/>
      <c r="CHL92" s="6"/>
      <c r="CHM92" s="6"/>
      <c r="CHN92" s="6"/>
      <c r="CHO92" s="6"/>
      <c r="CHP92" s="6"/>
      <c r="CHQ92" s="6"/>
      <c r="CHR92" s="6"/>
      <c r="CHS92" s="6"/>
      <c r="CHT92" s="6"/>
      <c r="CHU92" s="6"/>
      <c r="CHV92" s="6"/>
      <c r="CHW92" s="6"/>
      <c r="CHX92" s="6"/>
      <c r="CHY92" s="6"/>
      <c r="CHZ92" s="6"/>
      <c r="CIA92" s="6"/>
      <c r="CIB92" s="6"/>
      <c r="CIC92" s="6"/>
      <c r="CID92" s="6"/>
      <c r="CIE92" s="6"/>
      <c r="CIF92" s="6"/>
      <c r="CIG92" s="6"/>
      <c r="CIH92" s="6"/>
      <c r="CII92" s="6"/>
      <c r="CIJ92" s="6"/>
      <c r="CIK92" s="6"/>
      <c r="CIL92" s="6"/>
      <c r="CIM92" s="6"/>
      <c r="CIN92" s="6"/>
      <c r="CIO92" s="6"/>
      <c r="CIP92" s="6"/>
      <c r="CIQ92" s="6"/>
      <c r="CIR92" s="6"/>
      <c r="CIS92" s="6"/>
      <c r="CIT92" s="6"/>
      <c r="CIU92" s="6"/>
      <c r="CIV92" s="6"/>
      <c r="CIW92" s="6"/>
      <c r="CIX92" s="6"/>
      <c r="CIY92" s="6"/>
      <c r="CIZ92" s="6"/>
      <c r="CJA92" s="6"/>
      <c r="CJB92" s="6"/>
      <c r="CJC92" s="6"/>
      <c r="CJD92" s="6"/>
      <c r="CJE92" s="6"/>
      <c r="CJF92" s="6"/>
      <c r="CJG92" s="6"/>
      <c r="CJH92" s="6"/>
      <c r="CJI92" s="6"/>
      <c r="CJJ92" s="6"/>
      <c r="CJK92" s="6"/>
      <c r="CJL92" s="6"/>
      <c r="CJM92" s="6"/>
      <c r="CJN92" s="6"/>
      <c r="CJO92" s="6"/>
      <c r="CJP92" s="6"/>
      <c r="CJQ92" s="6"/>
      <c r="CJR92" s="6"/>
      <c r="CJS92" s="6"/>
      <c r="CJT92" s="6"/>
      <c r="CJU92" s="6"/>
      <c r="CJV92" s="6"/>
      <c r="CJW92" s="6"/>
      <c r="CJX92" s="6"/>
      <c r="CJY92" s="6"/>
      <c r="CJZ92" s="6"/>
      <c r="CKA92" s="6"/>
      <c r="CKB92" s="6"/>
      <c r="CKC92" s="6"/>
      <c r="CKD92" s="6"/>
      <c r="CKE92" s="6"/>
      <c r="CKF92" s="6"/>
      <c r="CKG92" s="6"/>
      <c r="CKH92" s="6"/>
      <c r="CKI92" s="6"/>
      <c r="CKJ92" s="6"/>
      <c r="CKK92" s="6"/>
      <c r="CKL92" s="6"/>
      <c r="CKM92" s="6"/>
      <c r="CKN92" s="6"/>
      <c r="CKO92" s="6"/>
      <c r="CKP92" s="6"/>
      <c r="CKQ92" s="6"/>
      <c r="CKR92" s="6"/>
      <c r="CKS92" s="6"/>
      <c r="CKT92" s="6"/>
      <c r="CKU92" s="6"/>
      <c r="CKV92" s="6"/>
      <c r="CKW92" s="6"/>
      <c r="CKX92" s="6"/>
      <c r="CKY92" s="6"/>
      <c r="CKZ92" s="6"/>
      <c r="CLA92" s="6"/>
      <c r="CLB92" s="6"/>
      <c r="CLC92" s="6"/>
      <c r="CLD92" s="6"/>
      <c r="CLE92" s="6"/>
      <c r="CLF92" s="6"/>
      <c r="CLG92" s="6"/>
      <c r="CLH92" s="6"/>
      <c r="CLI92" s="6"/>
      <c r="CLJ92" s="6"/>
      <c r="CLK92" s="6"/>
      <c r="CLL92" s="6"/>
      <c r="CLM92" s="6"/>
      <c r="CLN92" s="6"/>
      <c r="CLO92" s="6"/>
      <c r="CLP92" s="6"/>
      <c r="CLQ92" s="6"/>
      <c r="CLR92" s="6"/>
      <c r="CLS92" s="6"/>
      <c r="CLT92" s="6"/>
      <c r="CLU92" s="6"/>
      <c r="CLV92" s="6"/>
      <c r="CLW92" s="6"/>
      <c r="CLX92" s="6"/>
      <c r="CLY92" s="6"/>
      <c r="CLZ92" s="6"/>
      <c r="CMA92" s="6"/>
      <c r="CMB92" s="6"/>
      <c r="CMC92" s="6"/>
      <c r="CMD92" s="6"/>
      <c r="CME92" s="6"/>
      <c r="CMF92" s="6"/>
      <c r="CMG92" s="6"/>
      <c r="CMH92" s="6"/>
      <c r="CMI92" s="6"/>
      <c r="CMJ92" s="6"/>
      <c r="CMK92" s="6"/>
      <c r="CML92" s="6"/>
      <c r="CMM92" s="6"/>
      <c r="CMN92" s="6"/>
      <c r="CMO92" s="6"/>
      <c r="CMP92" s="6"/>
      <c r="CMQ92" s="6"/>
      <c r="CMR92" s="6"/>
      <c r="CMS92" s="6"/>
      <c r="CMT92" s="6"/>
      <c r="CMU92" s="6"/>
      <c r="CMV92" s="6"/>
      <c r="CMW92" s="6"/>
      <c r="CMX92" s="6"/>
      <c r="CMY92" s="6"/>
      <c r="CMZ92" s="6"/>
      <c r="CNA92" s="6"/>
      <c r="CNB92" s="6"/>
      <c r="CNC92" s="6"/>
      <c r="CND92" s="6"/>
      <c r="CNE92" s="6"/>
      <c r="CNF92" s="6"/>
      <c r="CNG92" s="6"/>
      <c r="CNH92" s="6"/>
      <c r="CNI92" s="6"/>
      <c r="CNJ92" s="6"/>
      <c r="CNK92" s="6"/>
      <c r="CNL92" s="6"/>
      <c r="CNM92" s="6"/>
      <c r="CNN92" s="6"/>
      <c r="CNO92" s="6"/>
      <c r="CNP92" s="6"/>
      <c r="CNQ92" s="6"/>
      <c r="CNR92" s="6"/>
      <c r="CNS92" s="6"/>
      <c r="CNT92" s="6"/>
      <c r="CNU92" s="6"/>
      <c r="CNV92" s="6"/>
      <c r="CNW92" s="6"/>
      <c r="CNX92" s="6"/>
      <c r="CNY92" s="6"/>
      <c r="CNZ92" s="6"/>
      <c r="COA92" s="6"/>
      <c r="COB92" s="6"/>
      <c r="COC92" s="6"/>
      <c r="COD92" s="6"/>
      <c r="COE92" s="6"/>
      <c r="COF92" s="6"/>
      <c r="COG92" s="6"/>
      <c r="COH92" s="6"/>
      <c r="COI92" s="6"/>
      <c r="COJ92" s="6"/>
      <c r="COK92" s="6"/>
      <c r="COL92" s="6"/>
      <c r="COM92" s="6"/>
      <c r="CON92" s="6"/>
      <c r="COO92" s="6"/>
      <c r="COP92" s="6"/>
      <c r="COQ92" s="6"/>
      <c r="COR92" s="6"/>
      <c r="COS92" s="6"/>
      <c r="COT92" s="6"/>
      <c r="COU92" s="6"/>
      <c r="COV92" s="6"/>
      <c r="COW92" s="6"/>
      <c r="COX92" s="6"/>
      <c r="COY92" s="6"/>
      <c r="COZ92" s="6"/>
      <c r="CPA92" s="6"/>
      <c r="CPB92" s="6"/>
      <c r="CPC92" s="6"/>
      <c r="CPD92" s="6"/>
      <c r="CPE92" s="6"/>
      <c r="CPF92" s="6"/>
      <c r="CPG92" s="6"/>
      <c r="CPH92" s="6"/>
      <c r="CPI92" s="6"/>
      <c r="CPJ92" s="6"/>
      <c r="CPK92" s="6"/>
      <c r="CPL92" s="6"/>
      <c r="CPM92" s="6"/>
      <c r="CPN92" s="6"/>
      <c r="CPO92" s="6"/>
      <c r="CPP92" s="6"/>
      <c r="CPQ92" s="6"/>
      <c r="CPR92" s="6"/>
      <c r="CPS92" s="6"/>
      <c r="CPT92" s="6"/>
      <c r="CPU92" s="6"/>
      <c r="CPV92" s="6"/>
      <c r="CPW92" s="6"/>
      <c r="CPX92" s="6"/>
      <c r="CPY92" s="6"/>
      <c r="CPZ92" s="6"/>
      <c r="CQA92" s="6"/>
      <c r="CQB92" s="6"/>
      <c r="CQC92" s="6"/>
      <c r="CQD92" s="6"/>
      <c r="CQE92" s="6"/>
      <c r="CQF92" s="6"/>
      <c r="CQG92" s="6"/>
      <c r="CQH92" s="6"/>
      <c r="CQI92" s="6"/>
      <c r="CQJ92" s="6"/>
      <c r="CQK92" s="6"/>
      <c r="CQL92" s="6"/>
      <c r="CQM92" s="6"/>
      <c r="CQN92" s="6"/>
      <c r="CQO92" s="6"/>
      <c r="CQP92" s="6"/>
      <c r="CQQ92" s="6"/>
      <c r="CQR92" s="6"/>
      <c r="CQS92" s="6"/>
      <c r="CQT92" s="6"/>
      <c r="CQU92" s="6"/>
      <c r="CQV92" s="6"/>
      <c r="CQW92" s="6"/>
      <c r="CQX92" s="6"/>
      <c r="CQY92" s="6"/>
      <c r="CQZ92" s="6"/>
      <c r="CRA92" s="6"/>
      <c r="CRB92" s="6"/>
      <c r="CRC92" s="6"/>
      <c r="CRD92" s="6"/>
      <c r="CRE92" s="6"/>
      <c r="CRF92" s="6"/>
      <c r="CRG92" s="6"/>
      <c r="CRH92" s="6"/>
      <c r="CRI92" s="6"/>
      <c r="CRJ92" s="6"/>
      <c r="CRK92" s="6"/>
      <c r="CRL92" s="6"/>
      <c r="CRM92" s="6"/>
      <c r="CRN92" s="6"/>
      <c r="CRO92" s="6"/>
      <c r="CRP92" s="6"/>
      <c r="CRQ92" s="6"/>
      <c r="CRR92" s="6"/>
      <c r="CRS92" s="6"/>
      <c r="CRT92" s="6"/>
      <c r="CRU92" s="6"/>
      <c r="CRV92" s="6"/>
      <c r="CRW92" s="6"/>
      <c r="CRX92" s="6"/>
      <c r="CRY92" s="6"/>
      <c r="CRZ92" s="6"/>
      <c r="CSA92" s="6"/>
      <c r="CSB92" s="6"/>
      <c r="CSC92" s="6"/>
      <c r="CSD92" s="6"/>
      <c r="CSE92" s="6"/>
      <c r="CSF92" s="6"/>
      <c r="CSG92" s="6"/>
      <c r="CSH92" s="6"/>
      <c r="CSI92" s="6"/>
      <c r="CSJ92" s="6"/>
      <c r="CSK92" s="6"/>
      <c r="CSL92" s="6"/>
      <c r="CSM92" s="6"/>
      <c r="CSN92" s="6"/>
      <c r="CSO92" s="6"/>
      <c r="CSP92" s="6"/>
      <c r="CSQ92" s="6"/>
      <c r="CSR92" s="6"/>
      <c r="CSS92" s="6"/>
      <c r="CST92" s="6"/>
      <c r="CSU92" s="6"/>
      <c r="CSV92" s="6"/>
      <c r="CSW92" s="6"/>
      <c r="CSX92" s="6"/>
      <c r="CSY92" s="6"/>
      <c r="CSZ92" s="6"/>
      <c r="CTA92" s="6"/>
      <c r="CTB92" s="6"/>
      <c r="CTC92" s="6"/>
      <c r="CTD92" s="6"/>
      <c r="CTE92" s="6"/>
      <c r="CTF92" s="6"/>
      <c r="CTG92" s="6"/>
      <c r="CTH92" s="6"/>
      <c r="CTI92" s="6"/>
      <c r="CTJ92" s="6"/>
      <c r="CTK92" s="6"/>
      <c r="CTL92" s="6"/>
      <c r="CTM92" s="6"/>
      <c r="CTN92" s="6"/>
      <c r="CTO92" s="6"/>
      <c r="CTP92" s="6"/>
      <c r="CTQ92" s="6"/>
      <c r="CTR92" s="6"/>
      <c r="CTS92" s="6"/>
      <c r="CTT92" s="6"/>
      <c r="CTU92" s="6"/>
      <c r="CTV92" s="6"/>
      <c r="CTW92" s="6"/>
      <c r="CTX92" s="6"/>
      <c r="CTY92" s="6"/>
      <c r="CTZ92" s="6"/>
      <c r="CUA92" s="6"/>
      <c r="CUB92" s="6"/>
      <c r="CUC92" s="6"/>
      <c r="CUD92" s="6"/>
      <c r="CUE92" s="6"/>
      <c r="CUF92" s="6"/>
      <c r="CUG92" s="6"/>
      <c r="CUH92" s="6"/>
      <c r="CUI92" s="6"/>
      <c r="CUJ92" s="6"/>
      <c r="CUK92" s="6"/>
      <c r="CUL92" s="6"/>
      <c r="CUM92" s="6"/>
      <c r="CUN92" s="6"/>
      <c r="CUO92" s="6"/>
      <c r="CUP92" s="6"/>
      <c r="CUQ92" s="6"/>
      <c r="CUR92" s="6"/>
      <c r="CUS92" s="6"/>
      <c r="CUT92" s="6"/>
      <c r="CUU92" s="6"/>
      <c r="CUV92" s="6"/>
      <c r="CUW92" s="6"/>
      <c r="CUX92" s="6"/>
      <c r="CUY92" s="6"/>
      <c r="CUZ92" s="6"/>
      <c r="CVA92" s="6"/>
      <c r="CVB92" s="6"/>
      <c r="CVC92" s="6"/>
      <c r="CVD92" s="6"/>
      <c r="CVE92" s="6"/>
      <c r="CVF92" s="6"/>
      <c r="CVG92" s="6"/>
      <c r="CVH92" s="6"/>
      <c r="CVI92" s="6"/>
      <c r="CVJ92" s="6"/>
      <c r="CVK92" s="6"/>
      <c r="CVL92" s="6"/>
      <c r="CVM92" s="6"/>
      <c r="CVN92" s="6"/>
      <c r="CVO92" s="6"/>
      <c r="CVP92" s="6"/>
      <c r="CVQ92" s="6"/>
      <c r="CVR92" s="6"/>
      <c r="CVS92" s="6"/>
      <c r="CVT92" s="6"/>
      <c r="CVU92" s="6"/>
      <c r="CVV92" s="6"/>
      <c r="CVW92" s="6"/>
      <c r="CVX92" s="6"/>
      <c r="CVY92" s="6"/>
      <c r="CVZ92" s="6"/>
      <c r="CWA92" s="6"/>
      <c r="CWB92" s="6"/>
      <c r="CWC92" s="6"/>
      <c r="CWD92" s="6"/>
      <c r="CWE92" s="6"/>
      <c r="CWF92" s="6"/>
      <c r="CWG92" s="6"/>
      <c r="CWH92" s="6"/>
      <c r="CWI92" s="6"/>
      <c r="CWJ92" s="6"/>
      <c r="CWK92" s="6"/>
      <c r="CWL92" s="6"/>
      <c r="CWM92" s="6"/>
      <c r="CWN92" s="6"/>
      <c r="CWO92" s="6"/>
      <c r="CWP92" s="6"/>
      <c r="CWQ92" s="6"/>
      <c r="CWR92" s="6"/>
      <c r="CWS92" s="6"/>
      <c r="CWT92" s="6"/>
      <c r="CWU92" s="6"/>
      <c r="CWV92" s="6"/>
      <c r="CWW92" s="6"/>
      <c r="CWX92" s="6"/>
      <c r="CWY92" s="6"/>
      <c r="CWZ92" s="6"/>
      <c r="CXA92" s="6"/>
      <c r="CXB92" s="6"/>
      <c r="CXC92" s="6"/>
      <c r="CXD92" s="6"/>
      <c r="CXE92" s="6"/>
      <c r="CXF92" s="6"/>
      <c r="CXG92" s="6"/>
      <c r="CXH92" s="6"/>
      <c r="CXI92" s="6"/>
      <c r="CXJ92" s="6"/>
      <c r="CXK92" s="6"/>
      <c r="CXL92" s="6"/>
      <c r="CXM92" s="6"/>
      <c r="CXN92" s="6"/>
      <c r="CXO92" s="6"/>
      <c r="CXP92" s="6"/>
      <c r="CXQ92" s="6"/>
      <c r="CXR92" s="6"/>
      <c r="CXS92" s="6"/>
      <c r="CXT92" s="6"/>
      <c r="CXU92" s="6"/>
      <c r="CXV92" s="6"/>
      <c r="CXW92" s="6"/>
      <c r="CXX92" s="6"/>
      <c r="CXY92" s="6"/>
      <c r="CXZ92" s="6"/>
      <c r="CYA92" s="6"/>
      <c r="CYB92" s="6"/>
      <c r="CYC92" s="6"/>
      <c r="CYD92" s="6"/>
      <c r="CYE92" s="6"/>
      <c r="CYF92" s="6"/>
      <c r="CYG92" s="6"/>
      <c r="CYH92" s="6"/>
      <c r="CYI92" s="6"/>
      <c r="CYJ92" s="6"/>
      <c r="CYK92" s="6"/>
      <c r="CYL92" s="6"/>
      <c r="CYM92" s="6"/>
      <c r="CYN92" s="6"/>
      <c r="CYO92" s="6"/>
      <c r="CYP92" s="6"/>
      <c r="CYQ92" s="6"/>
      <c r="CYR92" s="6"/>
      <c r="CYS92" s="6"/>
      <c r="CYT92" s="6"/>
      <c r="CYU92" s="6"/>
      <c r="CYV92" s="6"/>
      <c r="CYW92" s="6"/>
      <c r="CYX92" s="6"/>
      <c r="CYY92" s="6"/>
      <c r="CYZ92" s="6"/>
      <c r="CZA92" s="6"/>
      <c r="CZB92" s="6"/>
      <c r="CZC92" s="6"/>
      <c r="CZD92" s="6"/>
      <c r="CZE92" s="6"/>
      <c r="CZF92" s="6"/>
      <c r="CZG92" s="6"/>
      <c r="CZH92" s="6"/>
      <c r="CZI92" s="6"/>
      <c r="CZJ92" s="6"/>
      <c r="CZK92" s="6"/>
      <c r="CZL92" s="6"/>
      <c r="CZM92" s="6"/>
      <c r="CZN92" s="6"/>
      <c r="CZO92" s="6"/>
      <c r="CZP92" s="6"/>
      <c r="CZQ92" s="6"/>
      <c r="CZR92" s="6"/>
      <c r="CZS92" s="6"/>
      <c r="CZT92" s="6"/>
      <c r="CZU92" s="6"/>
      <c r="CZV92" s="6"/>
      <c r="CZW92" s="6"/>
      <c r="CZX92" s="6"/>
      <c r="CZY92" s="6"/>
      <c r="CZZ92" s="6"/>
      <c r="DAA92" s="6"/>
      <c r="DAB92" s="6"/>
      <c r="DAC92" s="6"/>
      <c r="DAD92" s="6"/>
      <c r="DAE92" s="6"/>
      <c r="DAF92" s="6"/>
      <c r="DAG92" s="6"/>
      <c r="DAH92" s="6"/>
      <c r="DAI92" s="6"/>
      <c r="DAJ92" s="6"/>
      <c r="DAK92" s="6"/>
      <c r="DAL92" s="6"/>
      <c r="DAM92" s="6"/>
      <c r="DAN92" s="6"/>
      <c r="DAO92" s="6"/>
      <c r="DAP92" s="6"/>
      <c r="DAQ92" s="6"/>
      <c r="DAR92" s="6"/>
      <c r="DAS92" s="6"/>
      <c r="DAT92" s="6"/>
      <c r="DAU92" s="6"/>
      <c r="DAV92" s="6"/>
      <c r="DAW92" s="6"/>
      <c r="DAX92" s="6"/>
      <c r="DAY92" s="6"/>
      <c r="DAZ92" s="6"/>
      <c r="DBA92" s="6"/>
      <c r="DBB92" s="6"/>
      <c r="DBC92" s="6"/>
      <c r="DBD92" s="6"/>
      <c r="DBE92" s="6"/>
      <c r="DBF92" s="6"/>
      <c r="DBG92" s="6"/>
      <c r="DBH92" s="6"/>
      <c r="DBI92" s="6"/>
      <c r="DBJ92" s="6"/>
      <c r="DBK92" s="6"/>
      <c r="DBL92" s="6"/>
      <c r="DBM92" s="6"/>
      <c r="DBN92" s="6"/>
      <c r="DBO92" s="6"/>
      <c r="DBP92" s="6"/>
      <c r="DBQ92" s="6"/>
      <c r="DBR92" s="6"/>
      <c r="DBS92" s="6"/>
      <c r="DBT92" s="6"/>
      <c r="DBU92" s="6"/>
      <c r="DBV92" s="6"/>
      <c r="DBW92" s="6"/>
      <c r="DBX92" s="6"/>
      <c r="DBY92" s="6"/>
      <c r="DBZ92" s="6"/>
      <c r="DCA92" s="6"/>
      <c r="DCB92" s="6"/>
      <c r="DCC92" s="6"/>
      <c r="DCD92" s="6"/>
      <c r="DCE92" s="6"/>
      <c r="DCF92" s="6"/>
      <c r="DCG92" s="6"/>
      <c r="DCH92" s="6"/>
      <c r="DCI92" s="6"/>
      <c r="DCJ92" s="6"/>
      <c r="DCK92" s="6"/>
      <c r="DCL92" s="6"/>
      <c r="DCM92" s="6"/>
      <c r="DCN92" s="6"/>
      <c r="DCO92" s="6"/>
      <c r="DCP92" s="6"/>
      <c r="DCQ92" s="6"/>
      <c r="DCR92" s="6"/>
      <c r="DCS92" s="6"/>
      <c r="DCT92" s="6"/>
      <c r="DCU92" s="6"/>
      <c r="DCV92" s="6"/>
      <c r="DCW92" s="6"/>
      <c r="DCX92" s="6"/>
      <c r="DCY92" s="6"/>
      <c r="DCZ92" s="6"/>
      <c r="DDA92" s="6"/>
      <c r="DDB92" s="6"/>
      <c r="DDC92" s="6"/>
      <c r="DDD92" s="6"/>
      <c r="DDE92" s="6"/>
      <c r="DDF92" s="6"/>
      <c r="DDG92" s="6"/>
      <c r="DDH92" s="6"/>
      <c r="DDI92" s="6"/>
      <c r="DDJ92" s="6"/>
      <c r="DDK92" s="6"/>
      <c r="DDL92" s="6"/>
      <c r="DDM92" s="6"/>
      <c r="DDN92" s="6"/>
      <c r="DDO92" s="6"/>
      <c r="DDP92" s="6"/>
      <c r="DDQ92" s="6"/>
      <c r="DDR92" s="6"/>
      <c r="DDS92" s="6"/>
      <c r="DDT92" s="6"/>
      <c r="DDU92" s="6"/>
      <c r="DDV92" s="6"/>
      <c r="DDW92" s="6"/>
      <c r="DDX92" s="6"/>
      <c r="DDY92" s="6"/>
      <c r="DDZ92" s="6"/>
      <c r="DEA92" s="6"/>
      <c r="DEB92" s="6"/>
      <c r="DEC92" s="6"/>
      <c r="DED92" s="6"/>
      <c r="DEE92" s="6"/>
      <c r="DEF92" s="6"/>
      <c r="DEG92" s="6"/>
      <c r="DEH92" s="6"/>
      <c r="DEI92" s="6"/>
      <c r="DEJ92" s="6"/>
      <c r="DEK92" s="6"/>
      <c r="DEL92" s="6"/>
      <c r="DEM92" s="6"/>
      <c r="DEN92" s="6"/>
      <c r="DEO92" s="6"/>
      <c r="DEP92" s="6"/>
      <c r="DEQ92" s="6"/>
      <c r="DER92" s="6"/>
      <c r="DES92" s="6"/>
      <c r="DET92" s="6"/>
      <c r="DEU92" s="6"/>
      <c r="DEV92" s="6"/>
      <c r="DEW92" s="6"/>
      <c r="DEX92" s="6"/>
      <c r="DEY92" s="6"/>
      <c r="DEZ92" s="6"/>
      <c r="DFA92" s="6"/>
      <c r="DFB92" s="6"/>
      <c r="DFC92" s="6"/>
      <c r="DFD92" s="6"/>
      <c r="DFE92" s="6"/>
      <c r="DFF92" s="6"/>
      <c r="DFG92" s="6"/>
      <c r="DFH92" s="6"/>
      <c r="DFI92" s="6"/>
      <c r="DFJ92" s="6"/>
      <c r="DFK92" s="6"/>
      <c r="DFL92" s="6"/>
      <c r="DFM92" s="6"/>
      <c r="DFN92" s="6"/>
      <c r="DFO92" s="6"/>
      <c r="DFP92" s="6"/>
      <c r="DFQ92" s="6"/>
      <c r="DFR92" s="6"/>
      <c r="DFS92" s="6"/>
      <c r="DFT92" s="6"/>
      <c r="DFU92" s="6"/>
      <c r="DFV92" s="6"/>
      <c r="DFW92" s="6"/>
      <c r="DFX92" s="6"/>
      <c r="DFY92" s="6"/>
      <c r="DFZ92" s="6"/>
      <c r="DGA92" s="6"/>
      <c r="DGB92" s="6"/>
      <c r="DGC92" s="6"/>
      <c r="DGD92" s="6"/>
      <c r="DGE92" s="6"/>
      <c r="DGF92" s="6"/>
      <c r="DGG92" s="6"/>
      <c r="DGH92" s="6"/>
      <c r="DGI92" s="6"/>
      <c r="DGJ92" s="6"/>
      <c r="DGK92" s="6"/>
      <c r="DGL92" s="6"/>
      <c r="DGM92" s="6"/>
      <c r="DGN92" s="6"/>
      <c r="DGO92" s="6"/>
      <c r="DGP92" s="6"/>
      <c r="DGQ92" s="6"/>
      <c r="DGR92" s="6"/>
      <c r="DGS92" s="6"/>
      <c r="DGT92" s="6"/>
      <c r="DGU92" s="6"/>
      <c r="DGV92" s="6"/>
      <c r="DGW92" s="6"/>
      <c r="DGX92" s="6"/>
      <c r="DGY92" s="6"/>
      <c r="DGZ92" s="6"/>
      <c r="DHA92" s="6"/>
      <c r="DHB92" s="6"/>
      <c r="DHC92" s="6"/>
      <c r="DHD92" s="6"/>
      <c r="DHE92" s="6"/>
      <c r="DHF92" s="6"/>
      <c r="DHG92" s="6"/>
      <c r="DHH92" s="6"/>
      <c r="DHI92" s="6"/>
      <c r="DHJ92" s="6"/>
      <c r="DHK92" s="6"/>
      <c r="DHL92" s="6"/>
      <c r="DHM92" s="6"/>
      <c r="DHN92" s="6"/>
      <c r="DHO92" s="6"/>
      <c r="DHP92" s="6"/>
      <c r="DHQ92" s="6"/>
      <c r="DHR92" s="6"/>
      <c r="DHS92" s="6"/>
      <c r="DHT92" s="6"/>
      <c r="DHU92" s="6"/>
      <c r="DHV92" s="6"/>
      <c r="DHW92" s="6"/>
      <c r="DHX92" s="6"/>
      <c r="DHY92" s="6"/>
      <c r="DHZ92" s="6"/>
      <c r="DIA92" s="6"/>
      <c r="DIB92" s="6"/>
      <c r="DIC92" s="6"/>
      <c r="DID92" s="6"/>
      <c r="DIE92" s="6"/>
      <c r="DIF92" s="6"/>
      <c r="DIG92" s="6"/>
      <c r="DIH92" s="6"/>
      <c r="DII92" s="6"/>
      <c r="DIJ92" s="6"/>
      <c r="DIK92" s="6"/>
      <c r="DIL92" s="6"/>
      <c r="DIM92" s="6"/>
      <c r="DIN92" s="6"/>
      <c r="DIO92" s="6"/>
      <c r="DIP92" s="6"/>
      <c r="DIQ92" s="6"/>
      <c r="DIR92" s="6"/>
      <c r="DIS92" s="6"/>
      <c r="DIT92" s="6"/>
      <c r="DIU92" s="6"/>
      <c r="DIV92" s="6"/>
      <c r="DIW92" s="6"/>
      <c r="DIX92" s="6"/>
      <c r="DIY92" s="6"/>
      <c r="DIZ92" s="6"/>
      <c r="DJA92" s="6"/>
      <c r="DJB92" s="6"/>
      <c r="DJC92" s="6"/>
      <c r="DJD92" s="6"/>
      <c r="DJE92" s="6"/>
      <c r="DJF92" s="6"/>
      <c r="DJG92" s="6"/>
      <c r="DJH92" s="6"/>
      <c r="DJI92" s="6"/>
      <c r="DJJ92" s="6"/>
      <c r="DJK92" s="6"/>
      <c r="DJL92" s="6"/>
      <c r="DJM92" s="6"/>
      <c r="DJN92" s="6"/>
      <c r="DJO92" s="6"/>
      <c r="DJP92" s="6"/>
      <c r="DJQ92" s="6"/>
      <c r="DJR92" s="6"/>
      <c r="DJS92" s="6"/>
      <c r="DJT92" s="6"/>
      <c r="DJU92" s="6"/>
      <c r="DJV92" s="6"/>
      <c r="DJW92" s="6"/>
      <c r="DJX92" s="6"/>
      <c r="DJY92" s="6"/>
      <c r="DJZ92" s="6"/>
      <c r="DKA92" s="6"/>
      <c r="DKB92" s="6"/>
      <c r="DKC92" s="6"/>
      <c r="DKD92" s="6"/>
      <c r="DKE92" s="6"/>
      <c r="DKF92" s="6"/>
      <c r="DKG92" s="6"/>
      <c r="DKH92" s="6"/>
      <c r="DKI92" s="6"/>
      <c r="DKJ92" s="6"/>
      <c r="DKK92" s="6"/>
      <c r="DKL92" s="6"/>
      <c r="DKM92" s="6"/>
      <c r="DKN92" s="6"/>
      <c r="DKO92" s="6"/>
      <c r="DKP92" s="6"/>
      <c r="DKQ92" s="6"/>
      <c r="DKR92" s="6"/>
      <c r="DKS92" s="6"/>
      <c r="DKT92" s="6"/>
      <c r="DKU92" s="6"/>
      <c r="DKV92" s="6"/>
      <c r="DKW92" s="6"/>
      <c r="DKX92" s="6"/>
      <c r="DKY92" s="6"/>
      <c r="DKZ92" s="6"/>
      <c r="DLA92" s="6"/>
      <c r="DLB92" s="6"/>
      <c r="DLC92" s="6"/>
      <c r="DLD92" s="6"/>
      <c r="DLE92" s="6"/>
      <c r="DLF92" s="6"/>
      <c r="DLG92" s="6"/>
      <c r="DLH92" s="6"/>
      <c r="DLI92" s="6"/>
      <c r="DLJ92" s="6"/>
      <c r="DLK92" s="6"/>
      <c r="DLL92" s="6"/>
      <c r="DLM92" s="6"/>
      <c r="DLN92" s="6"/>
      <c r="DLO92" s="6"/>
      <c r="DLP92" s="6"/>
      <c r="DLQ92" s="6"/>
      <c r="DLR92" s="6"/>
      <c r="DLS92" s="6"/>
      <c r="DLT92" s="6"/>
      <c r="DLU92" s="6"/>
      <c r="DLV92" s="6"/>
      <c r="DLW92" s="6"/>
      <c r="DLX92" s="6"/>
      <c r="DLY92" s="6"/>
      <c r="DLZ92" s="6"/>
      <c r="DMA92" s="6"/>
      <c r="DMB92" s="6"/>
      <c r="DMC92" s="6"/>
      <c r="DMD92" s="6"/>
      <c r="DME92" s="6"/>
      <c r="DMF92" s="6"/>
      <c r="DMG92" s="6"/>
      <c r="DMH92" s="6"/>
      <c r="DMI92" s="6"/>
      <c r="DMJ92" s="6"/>
      <c r="DMK92" s="6"/>
      <c r="DML92" s="6"/>
      <c r="DMM92" s="6"/>
      <c r="DMN92" s="6"/>
      <c r="DMO92" s="6"/>
      <c r="DMP92" s="6"/>
      <c r="DMQ92" s="6"/>
      <c r="DMR92" s="6"/>
      <c r="DMS92" s="6"/>
      <c r="DMT92" s="6"/>
      <c r="DMU92" s="6"/>
      <c r="DMV92" s="6"/>
      <c r="DMW92" s="6"/>
      <c r="DMX92" s="6"/>
      <c r="DMY92" s="6"/>
      <c r="DMZ92" s="6"/>
      <c r="DNA92" s="6"/>
      <c r="DNB92" s="6"/>
      <c r="DNC92" s="6"/>
      <c r="DND92" s="6"/>
      <c r="DNE92" s="6"/>
      <c r="DNF92" s="6"/>
      <c r="DNG92" s="6"/>
      <c r="DNH92" s="6"/>
      <c r="DNI92" s="6"/>
      <c r="DNJ92" s="6"/>
      <c r="DNK92" s="6"/>
      <c r="DNL92" s="6"/>
      <c r="DNM92" s="6"/>
      <c r="DNN92" s="6"/>
      <c r="DNO92" s="6"/>
      <c r="DNP92" s="6"/>
      <c r="DNQ92" s="6"/>
      <c r="DNR92" s="6"/>
      <c r="DNS92" s="6"/>
      <c r="DNT92" s="6"/>
      <c r="DNU92" s="6"/>
      <c r="DNV92" s="6"/>
      <c r="DNW92" s="6"/>
      <c r="DNX92" s="6"/>
      <c r="DNY92" s="6"/>
      <c r="DNZ92" s="6"/>
      <c r="DOA92" s="6"/>
      <c r="DOB92" s="6"/>
      <c r="DOC92" s="6"/>
      <c r="DOD92" s="6"/>
      <c r="DOE92" s="6"/>
      <c r="DOF92" s="6"/>
      <c r="DOG92" s="6"/>
      <c r="DOH92" s="6"/>
      <c r="DOI92" s="6"/>
      <c r="DOJ92" s="6"/>
      <c r="DOK92" s="6"/>
      <c r="DOL92" s="6"/>
      <c r="DOM92" s="6"/>
      <c r="DON92" s="6"/>
      <c r="DOO92" s="6"/>
      <c r="DOP92" s="6"/>
      <c r="DOQ92" s="6"/>
      <c r="DOR92" s="6"/>
      <c r="DOS92" s="6"/>
      <c r="DOT92" s="6"/>
      <c r="DOU92" s="6"/>
      <c r="DOV92" s="6"/>
      <c r="DOW92" s="6"/>
      <c r="DOX92" s="6"/>
      <c r="DOY92" s="6"/>
      <c r="DOZ92" s="6"/>
      <c r="DPA92" s="6"/>
      <c r="DPB92" s="6"/>
      <c r="DPC92" s="6"/>
      <c r="DPD92" s="6"/>
      <c r="DPE92" s="6"/>
      <c r="DPF92" s="6"/>
      <c r="DPG92" s="6"/>
      <c r="DPH92" s="6"/>
      <c r="DPI92" s="6"/>
      <c r="DPJ92" s="6"/>
      <c r="DPK92" s="6"/>
      <c r="DPL92" s="6"/>
      <c r="DPM92" s="6"/>
      <c r="DPN92" s="6"/>
      <c r="DPO92" s="6"/>
      <c r="DPP92" s="6"/>
      <c r="DPQ92" s="6"/>
      <c r="DPR92" s="6"/>
      <c r="DPS92" s="6"/>
      <c r="DPT92" s="6"/>
      <c r="DPU92" s="6"/>
      <c r="DPV92" s="6"/>
      <c r="DPW92" s="6"/>
      <c r="DPX92" s="6"/>
      <c r="DPY92" s="6"/>
      <c r="DPZ92" s="6"/>
      <c r="DQA92" s="6"/>
      <c r="DQB92" s="6"/>
      <c r="DQC92" s="6"/>
      <c r="DQD92" s="6"/>
      <c r="DQE92" s="6"/>
      <c r="DQF92" s="6"/>
      <c r="DQG92" s="6"/>
      <c r="DQH92" s="6"/>
      <c r="DQI92" s="6"/>
      <c r="DQJ92" s="6"/>
      <c r="DQK92" s="6"/>
      <c r="DQL92" s="6"/>
      <c r="DQM92" s="6"/>
      <c r="DQN92" s="6"/>
      <c r="DQO92" s="6"/>
      <c r="DQP92" s="6"/>
      <c r="DQQ92" s="6"/>
      <c r="DQR92" s="6"/>
      <c r="DQS92" s="6"/>
      <c r="DQT92" s="6"/>
      <c r="DQU92" s="6"/>
      <c r="DQV92" s="6"/>
      <c r="DQW92" s="6"/>
      <c r="DQX92" s="6"/>
      <c r="DQY92" s="6"/>
      <c r="DQZ92" s="6"/>
      <c r="DRA92" s="6"/>
      <c r="DRB92" s="6"/>
      <c r="DRC92" s="6"/>
      <c r="DRD92" s="6"/>
      <c r="DRE92" s="6"/>
      <c r="DRF92" s="6"/>
      <c r="DRG92" s="6"/>
      <c r="DRH92" s="6"/>
      <c r="DRI92" s="6"/>
      <c r="DRJ92" s="6"/>
      <c r="DRK92" s="6"/>
      <c r="DRL92" s="6"/>
      <c r="DRM92" s="6"/>
      <c r="DRN92" s="6"/>
      <c r="DRO92" s="6"/>
      <c r="DRP92" s="6"/>
      <c r="DRQ92" s="6"/>
      <c r="DRR92" s="6"/>
      <c r="DRS92" s="6"/>
      <c r="DRT92" s="6"/>
      <c r="DRU92" s="6"/>
      <c r="DRV92" s="6"/>
      <c r="DRW92" s="6"/>
      <c r="DRX92" s="6"/>
      <c r="DRY92" s="6"/>
      <c r="DRZ92" s="6"/>
      <c r="DSA92" s="6"/>
      <c r="DSB92" s="6"/>
      <c r="DSC92" s="6"/>
      <c r="DSD92" s="6"/>
      <c r="DSE92" s="6"/>
      <c r="DSF92" s="6"/>
      <c r="DSG92" s="6"/>
      <c r="DSH92" s="6"/>
      <c r="DSI92" s="6"/>
      <c r="DSJ92" s="6"/>
      <c r="DSK92" s="6"/>
      <c r="DSL92" s="6"/>
      <c r="DSM92" s="6"/>
      <c r="DSN92" s="6"/>
      <c r="DSO92" s="6"/>
      <c r="DSP92" s="6"/>
      <c r="DSQ92" s="6"/>
      <c r="DSR92" s="6"/>
      <c r="DSS92" s="6"/>
      <c r="DST92" s="6"/>
      <c r="DSU92" s="6"/>
      <c r="DSV92" s="6"/>
      <c r="DSW92" s="6"/>
      <c r="DSX92" s="6"/>
      <c r="DSY92" s="6"/>
      <c r="DSZ92" s="6"/>
      <c r="DTA92" s="6"/>
      <c r="DTB92" s="6"/>
      <c r="DTC92" s="6"/>
      <c r="DTD92" s="6"/>
      <c r="DTE92" s="6"/>
      <c r="DTF92" s="6"/>
      <c r="DTG92" s="6"/>
      <c r="DTH92" s="6"/>
      <c r="DTI92" s="6"/>
      <c r="DTJ92" s="6"/>
      <c r="DTK92" s="6"/>
      <c r="DTL92" s="6"/>
      <c r="DTM92" s="6"/>
      <c r="DTN92" s="6"/>
      <c r="DTO92" s="6"/>
      <c r="DTP92" s="6"/>
      <c r="DTQ92" s="6"/>
      <c r="DTR92" s="6"/>
      <c r="DTS92" s="6"/>
      <c r="DTT92" s="6"/>
      <c r="DTU92" s="6"/>
      <c r="DTV92" s="6"/>
      <c r="DTW92" s="6"/>
      <c r="DTX92" s="6"/>
      <c r="DTY92" s="6"/>
      <c r="DTZ92" s="6"/>
      <c r="DUA92" s="6"/>
      <c r="DUB92" s="6"/>
      <c r="DUC92" s="6"/>
      <c r="DUD92" s="6"/>
      <c r="DUE92" s="6"/>
      <c r="DUF92" s="6"/>
      <c r="DUG92" s="6"/>
      <c r="DUH92" s="6"/>
      <c r="DUI92" s="6"/>
      <c r="DUJ92" s="6"/>
      <c r="DUK92" s="6"/>
      <c r="DUL92" s="6"/>
      <c r="DUM92" s="6"/>
      <c r="DUN92" s="6"/>
      <c r="DUO92" s="6"/>
      <c r="DUP92" s="6"/>
      <c r="DUQ92" s="6"/>
      <c r="DUR92" s="6"/>
      <c r="DUS92" s="6"/>
      <c r="DUT92" s="6"/>
      <c r="DUU92" s="6"/>
      <c r="DUV92" s="6"/>
      <c r="DUW92" s="6"/>
      <c r="DUX92" s="6"/>
      <c r="DUY92" s="6"/>
      <c r="DUZ92" s="6"/>
      <c r="DVA92" s="6"/>
      <c r="DVB92" s="6"/>
      <c r="DVC92" s="6"/>
      <c r="DVD92" s="6"/>
      <c r="DVE92" s="6"/>
      <c r="DVF92" s="6"/>
      <c r="DVG92" s="6"/>
      <c r="DVH92" s="6"/>
      <c r="DVI92" s="6"/>
      <c r="DVJ92" s="6"/>
      <c r="DVK92" s="6"/>
      <c r="DVL92" s="6"/>
      <c r="DVM92" s="6"/>
      <c r="DVN92" s="6"/>
      <c r="DVO92" s="6"/>
      <c r="DVP92" s="6"/>
      <c r="DVQ92" s="6"/>
      <c r="DVR92" s="6"/>
      <c r="DVS92" s="6"/>
      <c r="DVT92" s="6"/>
      <c r="DVU92" s="6"/>
      <c r="DVV92" s="6"/>
      <c r="DVW92" s="6"/>
      <c r="DVX92" s="6"/>
      <c r="DVY92" s="6"/>
      <c r="DVZ92" s="6"/>
      <c r="DWA92" s="6"/>
      <c r="DWB92" s="6"/>
      <c r="DWC92" s="6"/>
      <c r="DWD92" s="6"/>
      <c r="DWE92" s="6"/>
      <c r="DWF92" s="6"/>
      <c r="DWG92" s="6"/>
      <c r="DWH92" s="6"/>
      <c r="DWI92" s="6"/>
      <c r="DWJ92" s="6"/>
      <c r="DWK92" s="6"/>
      <c r="DWL92" s="6"/>
      <c r="DWM92" s="6"/>
      <c r="DWN92" s="6"/>
      <c r="DWO92" s="6"/>
      <c r="DWP92" s="6"/>
      <c r="DWQ92" s="6"/>
      <c r="DWR92" s="6"/>
      <c r="DWS92" s="6"/>
      <c r="DWT92" s="6"/>
      <c r="DWU92" s="6"/>
      <c r="DWV92" s="6"/>
      <c r="DWW92" s="6"/>
      <c r="DWX92" s="6"/>
      <c r="DWY92" s="6"/>
      <c r="DWZ92" s="6"/>
      <c r="DXA92" s="6"/>
      <c r="DXB92" s="6"/>
      <c r="DXC92" s="6"/>
      <c r="DXD92" s="6"/>
      <c r="DXE92" s="6"/>
      <c r="DXF92" s="6"/>
      <c r="DXG92" s="6"/>
      <c r="DXH92" s="6"/>
      <c r="DXI92" s="6"/>
      <c r="DXJ92" s="6"/>
      <c r="DXK92" s="6"/>
      <c r="DXL92" s="6"/>
      <c r="DXM92" s="6"/>
      <c r="DXN92" s="6"/>
      <c r="DXO92" s="6"/>
      <c r="DXP92" s="6"/>
      <c r="DXQ92" s="6"/>
      <c r="DXR92" s="6"/>
      <c r="DXS92" s="6"/>
      <c r="DXT92" s="6"/>
      <c r="DXU92" s="6"/>
      <c r="DXV92" s="6"/>
      <c r="DXW92" s="6"/>
      <c r="DXX92" s="6"/>
      <c r="DXY92" s="6"/>
      <c r="DXZ92" s="6"/>
      <c r="DYA92" s="6"/>
      <c r="DYB92" s="6"/>
      <c r="DYC92" s="6"/>
      <c r="DYD92" s="6"/>
      <c r="DYE92" s="6"/>
      <c r="DYF92" s="6"/>
      <c r="DYG92" s="6"/>
      <c r="DYH92" s="6"/>
      <c r="DYI92" s="6"/>
      <c r="DYJ92" s="6"/>
      <c r="DYK92" s="6"/>
      <c r="DYL92" s="6"/>
      <c r="DYM92" s="6"/>
      <c r="DYN92" s="6"/>
      <c r="DYO92" s="6"/>
      <c r="DYP92" s="6"/>
      <c r="DYQ92" s="6"/>
      <c r="DYR92" s="6"/>
      <c r="DYS92" s="6"/>
      <c r="DYT92" s="6"/>
      <c r="DYU92" s="6"/>
      <c r="DYV92" s="6"/>
      <c r="DYW92" s="6"/>
      <c r="DYX92" s="6"/>
      <c r="DYY92" s="6"/>
      <c r="DYZ92" s="6"/>
      <c r="DZA92" s="6"/>
      <c r="DZB92" s="6"/>
      <c r="DZC92" s="6"/>
      <c r="DZD92" s="6"/>
      <c r="DZE92" s="6"/>
      <c r="DZF92" s="6"/>
      <c r="DZG92" s="6"/>
      <c r="DZH92" s="6"/>
      <c r="DZI92" s="6"/>
      <c r="DZJ92" s="6"/>
      <c r="DZK92" s="6"/>
      <c r="DZL92" s="6"/>
      <c r="DZM92" s="6"/>
      <c r="DZN92" s="6"/>
      <c r="DZO92" s="6"/>
      <c r="DZP92" s="6"/>
      <c r="DZQ92" s="6"/>
      <c r="DZR92" s="6"/>
      <c r="DZS92" s="6"/>
      <c r="DZT92" s="6"/>
      <c r="DZU92" s="6"/>
      <c r="DZV92" s="6"/>
      <c r="DZW92" s="6"/>
      <c r="DZX92" s="6"/>
      <c r="DZY92" s="6"/>
      <c r="DZZ92" s="6"/>
      <c r="EAA92" s="6"/>
      <c r="EAB92" s="6"/>
      <c r="EAC92" s="6"/>
      <c r="EAD92" s="6"/>
      <c r="EAE92" s="6"/>
      <c r="EAF92" s="6"/>
      <c r="EAG92" s="6"/>
      <c r="EAH92" s="6"/>
      <c r="EAI92" s="6"/>
      <c r="EAJ92" s="6"/>
      <c r="EAK92" s="6"/>
      <c r="EAL92" s="6"/>
      <c r="EAM92" s="6"/>
      <c r="EAN92" s="6"/>
      <c r="EAO92" s="6"/>
      <c r="EAP92" s="6"/>
      <c r="EAQ92" s="6"/>
      <c r="EAR92" s="6"/>
      <c r="EAS92" s="6"/>
      <c r="EAT92" s="6"/>
      <c r="EAU92" s="6"/>
      <c r="EAV92" s="6"/>
      <c r="EAW92" s="6"/>
      <c r="EAX92" s="6"/>
      <c r="EAY92" s="6"/>
      <c r="EAZ92" s="6"/>
      <c r="EBA92" s="6"/>
      <c r="EBB92" s="6"/>
      <c r="EBC92" s="6"/>
      <c r="EBD92" s="6"/>
      <c r="EBE92" s="6"/>
      <c r="EBF92" s="6"/>
      <c r="EBG92" s="6"/>
      <c r="EBH92" s="6"/>
      <c r="EBI92" s="6"/>
      <c r="EBJ92" s="6"/>
      <c r="EBK92" s="6"/>
      <c r="EBL92" s="6"/>
      <c r="EBM92" s="6"/>
      <c r="EBN92" s="6"/>
      <c r="EBO92" s="6"/>
      <c r="EBP92" s="6"/>
      <c r="EBQ92" s="6"/>
      <c r="EBR92" s="6"/>
      <c r="EBS92" s="6"/>
      <c r="EBT92" s="6"/>
      <c r="EBU92" s="6"/>
      <c r="EBV92" s="6"/>
      <c r="EBW92" s="6"/>
      <c r="EBX92" s="6"/>
      <c r="EBY92" s="6"/>
      <c r="EBZ92" s="6"/>
      <c r="ECA92" s="6"/>
      <c r="ECB92" s="6"/>
      <c r="ECC92" s="6"/>
      <c r="ECD92" s="6"/>
      <c r="ECE92" s="6"/>
      <c r="ECF92" s="6"/>
      <c r="ECG92" s="6"/>
      <c r="ECH92" s="6"/>
      <c r="ECI92" s="6"/>
      <c r="ECJ92" s="6"/>
      <c r="ECK92" s="6"/>
      <c r="ECL92" s="6"/>
      <c r="ECM92" s="6"/>
      <c r="ECN92" s="6"/>
      <c r="ECO92" s="6"/>
      <c r="ECP92" s="6"/>
      <c r="ECQ92" s="6"/>
      <c r="ECR92" s="6"/>
      <c r="ECS92" s="6"/>
      <c r="ECT92" s="6"/>
      <c r="ECU92" s="6"/>
      <c r="ECV92" s="6"/>
      <c r="ECW92" s="6"/>
      <c r="ECX92" s="6"/>
      <c r="ECY92" s="6"/>
      <c r="ECZ92" s="6"/>
      <c r="EDA92" s="6"/>
      <c r="EDB92" s="6"/>
      <c r="EDC92" s="6"/>
      <c r="EDD92" s="6"/>
      <c r="EDE92" s="6"/>
      <c r="EDF92" s="6"/>
      <c r="EDG92" s="6"/>
      <c r="EDH92" s="6"/>
      <c r="EDI92" s="6"/>
      <c r="EDJ92" s="6"/>
      <c r="EDK92" s="6"/>
      <c r="EDL92" s="6"/>
      <c r="EDM92" s="6"/>
      <c r="EDN92" s="6"/>
      <c r="EDO92" s="6"/>
      <c r="EDP92" s="6"/>
      <c r="EDQ92" s="6"/>
      <c r="EDR92" s="6"/>
      <c r="EDS92" s="6"/>
      <c r="EDT92" s="6"/>
      <c r="EDU92" s="6"/>
      <c r="EDV92" s="6"/>
      <c r="EDW92" s="6"/>
      <c r="EDX92" s="6"/>
      <c r="EDY92" s="6"/>
      <c r="EDZ92" s="6"/>
      <c r="EEA92" s="6"/>
      <c r="EEB92" s="6"/>
      <c r="EEC92" s="6"/>
      <c r="EED92" s="6"/>
      <c r="EEE92" s="6"/>
      <c r="EEF92" s="6"/>
      <c r="EEG92" s="6"/>
      <c r="EEH92" s="6"/>
      <c r="EEI92" s="6"/>
      <c r="EEJ92" s="6"/>
      <c r="EEK92" s="6"/>
      <c r="EEL92" s="6"/>
      <c r="EEM92" s="6"/>
      <c r="EEN92" s="6"/>
      <c r="EEO92" s="6"/>
      <c r="EEP92" s="6"/>
      <c r="EEQ92" s="6"/>
      <c r="EER92" s="6"/>
      <c r="EES92" s="6"/>
      <c r="EET92" s="6"/>
      <c r="EEU92" s="6"/>
      <c r="EEV92" s="6"/>
      <c r="EEW92" s="6"/>
      <c r="EEX92" s="6"/>
      <c r="EEY92" s="6"/>
      <c r="EEZ92" s="6"/>
      <c r="EFA92" s="6"/>
      <c r="EFB92" s="6"/>
      <c r="EFC92" s="6"/>
      <c r="EFD92" s="6"/>
      <c r="EFE92" s="6"/>
      <c r="EFF92" s="6"/>
      <c r="EFG92" s="6"/>
      <c r="EFH92" s="6"/>
      <c r="EFI92" s="6"/>
      <c r="EFJ92" s="6"/>
      <c r="EFK92" s="6"/>
      <c r="EFL92" s="6"/>
      <c r="EFM92" s="6"/>
      <c r="EFN92" s="6"/>
      <c r="EFO92" s="6"/>
      <c r="EFP92" s="6"/>
      <c r="EFQ92" s="6"/>
      <c r="EFR92" s="6"/>
      <c r="EFS92" s="6"/>
      <c r="EFT92" s="6"/>
      <c r="EFU92" s="6"/>
      <c r="EFV92" s="6"/>
      <c r="EFW92" s="6"/>
      <c r="EFX92" s="6"/>
      <c r="EFY92" s="6"/>
      <c r="EFZ92" s="6"/>
      <c r="EGA92" s="6"/>
      <c r="EGB92" s="6"/>
      <c r="EGC92" s="6"/>
      <c r="EGD92" s="6"/>
      <c r="EGE92" s="6"/>
      <c r="EGF92" s="6"/>
      <c r="EGG92" s="6"/>
      <c r="EGH92" s="6"/>
      <c r="EGI92" s="6"/>
      <c r="EGJ92" s="6"/>
      <c r="EGK92" s="6"/>
      <c r="EGL92" s="6"/>
      <c r="EGM92" s="6"/>
      <c r="EGN92" s="6"/>
      <c r="EGO92" s="6"/>
      <c r="EGP92" s="6"/>
      <c r="EGQ92" s="6"/>
      <c r="EGR92" s="6"/>
      <c r="EGS92" s="6"/>
      <c r="EGT92" s="6"/>
      <c r="EGU92" s="6"/>
      <c r="EGV92" s="6"/>
      <c r="EGW92" s="6"/>
      <c r="EGX92" s="6"/>
      <c r="EGY92" s="6"/>
      <c r="EGZ92" s="6"/>
      <c r="EHA92" s="6"/>
      <c r="EHB92" s="6"/>
      <c r="EHC92" s="6"/>
      <c r="EHD92" s="6"/>
      <c r="EHE92" s="6"/>
      <c r="EHF92" s="6"/>
      <c r="EHG92" s="6"/>
      <c r="EHH92" s="6"/>
      <c r="EHI92" s="6"/>
      <c r="EHJ92" s="6"/>
      <c r="EHK92" s="6"/>
      <c r="EHL92" s="6"/>
      <c r="EHM92" s="6"/>
      <c r="EHN92" s="6"/>
      <c r="EHO92" s="6"/>
      <c r="EHP92" s="6"/>
      <c r="EHQ92" s="6"/>
      <c r="EHR92" s="6"/>
      <c r="EHS92" s="6"/>
      <c r="EHT92" s="6"/>
      <c r="EHU92" s="6"/>
      <c r="EHV92" s="6"/>
      <c r="EHW92" s="6"/>
      <c r="EHX92" s="6"/>
      <c r="EHY92" s="6"/>
      <c r="EHZ92" s="6"/>
      <c r="EIA92" s="6"/>
      <c r="EIB92" s="6"/>
      <c r="EIC92" s="6"/>
      <c r="EID92" s="6"/>
      <c r="EIE92" s="6"/>
      <c r="EIF92" s="6"/>
      <c r="EIG92" s="6"/>
      <c r="EIH92" s="6"/>
      <c r="EII92" s="6"/>
      <c r="EIJ92" s="6"/>
      <c r="EIK92" s="6"/>
      <c r="EIL92" s="6"/>
      <c r="EIM92" s="6"/>
      <c r="EIN92" s="6"/>
      <c r="EIO92" s="6"/>
      <c r="EIP92" s="6"/>
      <c r="EIQ92" s="6"/>
      <c r="EIR92" s="6"/>
      <c r="EIS92" s="6"/>
      <c r="EIT92" s="6"/>
      <c r="EIU92" s="6"/>
      <c r="EIV92" s="6"/>
      <c r="EIW92" s="6"/>
      <c r="EIX92" s="6"/>
      <c r="EIY92" s="6"/>
      <c r="EIZ92" s="6"/>
      <c r="EJA92" s="6"/>
      <c r="EJB92" s="6"/>
      <c r="EJC92" s="6"/>
      <c r="EJD92" s="6"/>
      <c r="EJE92" s="6"/>
      <c r="EJF92" s="6"/>
      <c r="EJG92" s="6"/>
      <c r="EJH92" s="6"/>
      <c r="EJI92" s="6"/>
      <c r="EJJ92" s="6"/>
      <c r="EJK92" s="6"/>
      <c r="EJL92" s="6"/>
      <c r="EJM92" s="6"/>
      <c r="EJN92" s="6"/>
      <c r="EJO92" s="6"/>
      <c r="EJP92" s="6"/>
      <c r="EJQ92" s="6"/>
      <c r="EJR92" s="6"/>
      <c r="EJS92" s="6"/>
      <c r="EJT92" s="6"/>
      <c r="EJU92" s="6"/>
      <c r="EJV92" s="6"/>
      <c r="EJW92" s="6"/>
      <c r="EJX92" s="6"/>
      <c r="EJY92" s="6"/>
      <c r="EJZ92" s="6"/>
      <c r="EKA92" s="6"/>
      <c r="EKB92" s="6"/>
      <c r="EKC92" s="6"/>
      <c r="EKD92" s="6"/>
      <c r="EKE92" s="6"/>
      <c r="EKF92" s="6"/>
      <c r="EKG92" s="6"/>
      <c r="EKH92" s="6"/>
      <c r="EKI92" s="6"/>
      <c r="EKJ92" s="6"/>
      <c r="EKK92" s="6"/>
      <c r="EKL92" s="6"/>
      <c r="EKM92" s="6"/>
      <c r="EKN92" s="6"/>
      <c r="EKO92" s="6"/>
      <c r="EKP92" s="6"/>
      <c r="EKQ92" s="6"/>
      <c r="EKR92" s="6"/>
      <c r="EKS92" s="6"/>
      <c r="EKT92" s="6"/>
      <c r="EKU92" s="6"/>
      <c r="EKV92" s="6"/>
      <c r="EKW92" s="6"/>
      <c r="EKX92" s="6"/>
      <c r="EKY92" s="6"/>
      <c r="EKZ92" s="6"/>
      <c r="ELA92" s="6"/>
      <c r="ELB92" s="6"/>
      <c r="ELC92" s="6"/>
      <c r="ELD92" s="6"/>
      <c r="ELE92" s="6"/>
      <c r="ELF92" s="6"/>
      <c r="ELG92" s="6"/>
      <c r="ELH92" s="6"/>
      <c r="ELI92" s="6"/>
      <c r="ELJ92" s="6"/>
      <c r="ELK92" s="6"/>
      <c r="ELL92" s="6"/>
      <c r="ELM92" s="6"/>
      <c r="ELN92" s="6"/>
      <c r="ELO92" s="6"/>
      <c r="ELP92" s="6"/>
      <c r="ELQ92" s="6"/>
      <c r="ELR92" s="6"/>
      <c r="ELS92" s="6"/>
      <c r="ELT92" s="6"/>
      <c r="ELU92" s="6"/>
      <c r="ELV92" s="6"/>
      <c r="ELW92" s="6"/>
      <c r="ELX92" s="6"/>
      <c r="ELY92" s="6"/>
      <c r="ELZ92" s="6"/>
      <c r="EMA92" s="6"/>
      <c r="EMB92" s="6"/>
      <c r="EMC92" s="6"/>
      <c r="EMD92" s="6"/>
      <c r="EME92" s="6"/>
      <c r="EMF92" s="6"/>
      <c r="EMG92" s="6"/>
      <c r="EMH92" s="6"/>
      <c r="EMI92" s="6"/>
      <c r="EMJ92" s="6"/>
      <c r="EMK92" s="6"/>
      <c r="EML92" s="6"/>
      <c r="EMM92" s="6"/>
      <c r="EMN92" s="6"/>
      <c r="EMO92" s="6"/>
      <c r="EMP92" s="6"/>
      <c r="EMQ92" s="6"/>
      <c r="EMR92" s="6"/>
      <c r="EMS92" s="6"/>
      <c r="EMT92" s="6"/>
      <c r="EMU92" s="6"/>
      <c r="EMV92" s="6"/>
      <c r="EMW92" s="6"/>
      <c r="EMX92" s="6"/>
      <c r="EMY92" s="6"/>
      <c r="EMZ92" s="6"/>
      <c r="ENA92" s="6"/>
      <c r="ENB92" s="6"/>
      <c r="ENC92" s="6"/>
      <c r="END92" s="6"/>
      <c r="ENE92" s="6"/>
      <c r="ENF92" s="6"/>
      <c r="ENG92" s="6"/>
      <c r="ENH92" s="6"/>
      <c r="ENI92" s="6"/>
      <c r="ENJ92" s="6"/>
      <c r="ENK92" s="6"/>
      <c r="ENL92" s="6"/>
      <c r="ENM92" s="6"/>
      <c r="ENN92" s="6"/>
      <c r="ENO92" s="6"/>
      <c r="ENP92" s="6"/>
      <c r="ENQ92" s="6"/>
      <c r="ENR92" s="6"/>
      <c r="ENS92" s="6"/>
      <c r="ENT92" s="6"/>
      <c r="ENU92" s="6"/>
      <c r="ENV92" s="6"/>
      <c r="ENW92" s="6"/>
      <c r="ENX92" s="6"/>
      <c r="ENY92" s="6"/>
      <c r="ENZ92" s="6"/>
      <c r="EOA92" s="6"/>
      <c r="EOB92" s="6"/>
      <c r="EOC92" s="6"/>
      <c r="EOD92" s="6"/>
      <c r="EOE92" s="6"/>
      <c r="EOF92" s="6"/>
      <c r="EOG92" s="6"/>
      <c r="EOH92" s="6"/>
      <c r="EOI92" s="6"/>
      <c r="EOJ92" s="6"/>
      <c r="EOK92" s="6"/>
      <c r="EOL92" s="6"/>
      <c r="EOM92" s="6"/>
      <c r="EON92" s="6"/>
      <c r="EOO92" s="6"/>
      <c r="EOP92" s="6"/>
      <c r="EOQ92" s="6"/>
      <c r="EOR92" s="6"/>
      <c r="EOS92" s="6"/>
      <c r="EOT92" s="6"/>
      <c r="EOU92" s="6"/>
      <c r="EOV92" s="6"/>
      <c r="EOW92" s="6"/>
      <c r="EOX92" s="6"/>
      <c r="EOY92" s="6"/>
      <c r="EOZ92" s="6"/>
      <c r="EPA92" s="6"/>
      <c r="EPB92" s="6"/>
      <c r="EPC92" s="6"/>
      <c r="EPD92" s="6"/>
      <c r="EPE92" s="6"/>
      <c r="EPF92" s="6"/>
      <c r="EPG92" s="6"/>
      <c r="EPH92" s="6"/>
      <c r="EPI92" s="6"/>
      <c r="EPJ92" s="6"/>
      <c r="EPK92" s="6"/>
      <c r="EPL92" s="6"/>
      <c r="EPM92" s="6"/>
      <c r="EPN92" s="6"/>
      <c r="EPO92" s="6"/>
      <c r="EPP92" s="6"/>
      <c r="EPQ92" s="6"/>
      <c r="EPR92" s="6"/>
      <c r="EPS92" s="6"/>
      <c r="EPT92" s="6"/>
      <c r="EPU92" s="6"/>
      <c r="EPV92" s="6"/>
      <c r="EPW92" s="6"/>
      <c r="EPX92" s="6"/>
      <c r="EPY92" s="6"/>
      <c r="EPZ92" s="6"/>
      <c r="EQA92" s="6"/>
      <c r="EQB92" s="6"/>
      <c r="EQC92" s="6"/>
      <c r="EQD92" s="6"/>
      <c r="EQE92" s="6"/>
      <c r="EQF92" s="6"/>
      <c r="EQG92" s="6"/>
      <c r="EQH92" s="6"/>
      <c r="EQI92" s="6"/>
      <c r="EQJ92" s="6"/>
      <c r="EQK92" s="6"/>
      <c r="EQL92" s="6"/>
      <c r="EQM92" s="6"/>
      <c r="EQN92" s="6"/>
      <c r="EQO92" s="6"/>
      <c r="EQP92" s="6"/>
      <c r="EQQ92" s="6"/>
      <c r="EQR92" s="6"/>
      <c r="EQS92" s="6"/>
      <c r="EQT92" s="6"/>
      <c r="EQU92" s="6"/>
      <c r="EQV92" s="6"/>
      <c r="EQW92" s="6"/>
      <c r="EQX92" s="6"/>
      <c r="EQY92" s="6"/>
      <c r="EQZ92" s="6"/>
      <c r="ERA92" s="6"/>
      <c r="ERB92" s="6"/>
      <c r="ERC92" s="6"/>
      <c r="ERD92" s="6"/>
      <c r="ERE92" s="6"/>
      <c r="ERF92" s="6"/>
      <c r="ERG92" s="6"/>
      <c r="ERH92" s="6"/>
      <c r="ERI92" s="6"/>
      <c r="ERJ92" s="6"/>
      <c r="ERK92" s="6"/>
      <c r="ERL92" s="6"/>
      <c r="ERM92" s="6"/>
      <c r="ERN92" s="6"/>
      <c r="ERO92" s="6"/>
      <c r="ERP92" s="6"/>
      <c r="ERQ92" s="6"/>
      <c r="ERR92" s="6"/>
      <c r="ERS92" s="6"/>
      <c r="ERT92" s="6"/>
      <c r="ERU92" s="6"/>
      <c r="ERV92" s="6"/>
      <c r="ERW92" s="6"/>
      <c r="ERX92" s="6"/>
      <c r="ERY92" s="6"/>
      <c r="ERZ92" s="6"/>
      <c r="ESA92" s="6"/>
      <c r="ESB92" s="6"/>
      <c r="ESC92" s="6"/>
      <c r="ESD92" s="6"/>
      <c r="ESE92" s="6"/>
      <c r="ESF92" s="6"/>
      <c r="ESG92" s="6"/>
      <c r="ESH92" s="6"/>
      <c r="ESI92" s="6"/>
      <c r="ESJ92" s="6"/>
      <c r="ESK92" s="6"/>
      <c r="ESL92" s="6"/>
      <c r="ESM92" s="6"/>
      <c r="ESN92" s="6"/>
      <c r="ESO92" s="6"/>
      <c r="ESP92" s="6"/>
      <c r="ESQ92" s="6"/>
      <c r="ESR92" s="6"/>
      <c r="ESS92" s="6"/>
      <c r="EST92" s="6"/>
      <c r="ESU92" s="6"/>
      <c r="ESV92" s="6"/>
      <c r="ESW92" s="6"/>
      <c r="ESX92" s="6"/>
      <c r="ESY92" s="6"/>
      <c r="ESZ92" s="6"/>
      <c r="ETA92" s="6"/>
      <c r="ETB92" s="6"/>
      <c r="ETC92" s="6"/>
      <c r="ETD92" s="6"/>
      <c r="ETE92" s="6"/>
      <c r="ETF92" s="6"/>
      <c r="ETG92" s="6"/>
      <c r="ETH92" s="6"/>
      <c r="ETI92" s="6"/>
      <c r="ETJ92" s="6"/>
      <c r="ETK92" s="6"/>
      <c r="ETL92" s="6"/>
      <c r="ETM92" s="6"/>
      <c r="ETN92" s="6"/>
      <c r="ETO92" s="6"/>
      <c r="ETP92" s="6"/>
      <c r="ETQ92" s="6"/>
      <c r="ETR92" s="6"/>
      <c r="ETS92" s="6"/>
      <c r="ETT92" s="6"/>
      <c r="ETU92" s="6"/>
      <c r="ETV92" s="6"/>
      <c r="ETW92" s="6"/>
      <c r="ETX92" s="6"/>
      <c r="ETY92" s="6"/>
      <c r="ETZ92" s="6"/>
      <c r="EUA92" s="6"/>
      <c r="EUB92" s="6"/>
      <c r="EUC92" s="6"/>
      <c r="EUD92" s="6"/>
      <c r="EUE92" s="6"/>
      <c r="EUF92" s="6"/>
      <c r="EUG92" s="6"/>
      <c r="EUH92" s="6"/>
      <c r="EUI92" s="6"/>
      <c r="EUJ92" s="6"/>
      <c r="EUK92" s="6"/>
      <c r="EUL92" s="6"/>
      <c r="EUM92" s="6"/>
      <c r="EUN92" s="6"/>
      <c r="EUO92" s="6"/>
      <c r="EUP92" s="6"/>
      <c r="EUQ92" s="6"/>
      <c r="EUR92" s="6"/>
      <c r="EUS92" s="6"/>
      <c r="EUT92" s="6"/>
      <c r="EUU92" s="6"/>
      <c r="EUV92" s="6"/>
      <c r="EUW92" s="6"/>
      <c r="EUX92" s="6"/>
      <c r="EUY92" s="6"/>
      <c r="EUZ92" s="6"/>
      <c r="EVA92" s="6"/>
      <c r="EVB92" s="6"/>
      <c r="EVC92" s="6"/>
      <c r="EVD92" s="6"/>
      <c r="EVE92" s="6"/>
      <c r="EVF92" s="6"/>
      <c r="EVG92" s="6"/>
      <c r="EVH92" s="6"/>
      <c r="EVI92" s="6"/>
      <c r="EVJ92" s="6"/>
      <c r="EVK92" s="6"/>
      <c r="EVL92" s="6"/>
      <c r="EVM92" s="6"/>
      <c r="EVN92" s="6"/>
      <c r="EVO92" s="6"/>
      <c r="EVP92" s="6"/>
      <c r="EVQ92" s="6"/>
      <c r="EVR92" s="6"/>
      <c r="EVS92" s="6"/>
      <c r="EVT92" s="6"/>
      <c r="EVU92" s="6"/>
      <c r="EVV92" s="6"/>
      <c r="EVW92" s="6"/>
      <c r="EVX92" s="6"/>
      <c r="EVY92" s="6"/>
      <c r="EVZ92" s="6"/>
      <c r="EWA92" s="6"/>
      <c r="EWB92" s="6"/>
      <c r="EWC92" s="6"/>
      <c r="EWD92" s="6"/>
      <c r="EWE92" s="6"/>
      <c r="EWF92" s="6"/>
      <c r="EWG92" s="6"/>
      <c r="EWH92" s="6"/>
      <c r="EWI92" s="6"/>
      <c r="EWJ92" s="6"/>
      <c r="EWK92" s="6"/>
      <c r="EWL92" s="6"/>
      <c r="EWM92" s="6"/>
      <c r="EWN92" s="6"/>
      <c r="EWO92" s="6"/>
      <c r="EWP92" s="6"/>
      <c r="EWQ92" s="6"/>
      <c r="EWR92" s="6"/>
      <c r="EWS92" s="6"/>
      <c r="EWT92" s="6"/>
      <c r="EWU92" s="6"/>
      <c r="EWV92" s="6"/>
      <c r="EWW92" s="6"/>
      <c r="EWX92" s="6"/>
      <c r="EWY92" s="6"/>
      <c r="EWZ92" s="6"/>
      <c r="EXA92" s="6"/>
      <c r="EXB92" s="6"/>
      <c r="EXC92" s="6"/>
      <c r="EXD92" s="6"/>
      <c r="EXE92" s="6"/>
      <c r="EXF92" s="6"/>
      <c r="EXG92" s="6"/>
      <c r="EXH92" s="6"/>
      <c r="EXI92" s="6"/>
      <c r="EXJ92" s="6"/>
      <c r="EXK92" s="6"/>
      <c r="EXL92" s="6"/>
      <c r="EXM92" s="6"/>
      <c r="EXN92" s="6"/>
      <c r="EXO92" s="6"/>
      <c r="EXP92" s="6"/>
      <c r="EXQ92" s="6"/>
      <c r="EXR92" s="6"/>
      <c r="EXS92" s="6"/>
      <c r="EXT92" s="6"/>
      <c r="EXU92" s="6"/>
      <c r="EXV92" s="6"/>
      <c r="EXW92" s="6"/>
      <c r="EXX92" s="6"/>
      <c r="EXY92" s="6"/>
      <c r="EXZ92" s="6"/>
      <c r="EYA92" s="6"/>
      <c r="EYB92" s="6"/>
      <c r="EYC92" s="6"/>
      <c r="EYD92" s="6"/>
      <c r="EYE92" s="6"/>
      <c r="EYF92" s="6"/>
      <c r="EYG92" s="6"/>
      <c r="EYH92" s="6"/>
      <c r="EYI92" s="6"/>
      <c r="EYJ92" s="6"/>
      <c r="EYK92" s="6"/>
      <c r="EYL92" s="6"/>
      <c r="EYM92" s="6"/>
      <c r="EYN92" s="6"/>
      <c r="EYO92" s="6"/>
      <c r="EYP92" s="6"/>
      <c r="EYQ92" s="6"/>
      <c r="EYR92" s="6"/>
      <c r="EYS92" s="6"/>
      <c r="EYT92" s="6"/>
      <c r="EYU92" s="6"/>
      <c r="EYV92" s="6"/>
      <c r="EYW92" s="6"/>
      <c r="EYX92" s="6"/>
      <c r="EYY92" s="6"/>
      <c r="EYZ92" s="6"/>
      <c r="EZA92" s="6"/>
      <c r="EZB92" s="6"/>
      <c r="EZC92" s="6"/>
      <c r="EZD92" s="6"/>
      <c r="EZE92" s="6"/>
      <c r="EZF92" s="6"/>
      <c r="EZG92" s="6"/>
      <c r="EZH92" s="6"/>
      <c r="EZI92" s="6"/>
      <c r="EZJ92" s="6"/>
      <c r="EZK92" s="6"/>
      <c r="EZL92" s="6"/>
      <c r="EZM92" s="6"/>
      <c r="EZN92" s="6"/>
      <c r="EZO92" s="6"/>
      <c r="EZP92" s="6"/>
      <c r="EZQ92" s="6"/>
      <c r="EZR92" s="6"/>
      <c r="EZS92" s="6"/>
      <c r="EZT92" s="6"/>
      <c r="EZU92" s="6"/>
      <c r="EZV92" s="6"/>
      <c r="EZW92" s="6"/>
      <c r="EZX92" s="6"/>
      <c r="EZY92" s="6"/>
      <c r="EZZ92" s="6"/>
      <c r="FAA92" s="6"/>
      <c r="FAB92" s="6"/>
      <c r="FAC92" s="6"/>
      <c r="FAD92" s="6"/>
      <c r="FAE92" s="6"/>
      <c r="FAF92" s="6"/>
      <c r="FAG92" s="6"/>
      <c r="FAH92" s="6"/>
      <c r="FAI92" s="6"/>
      <c r="FAJ92" s="6"/>
      <c r="FAK92" s="6"/>
      <c r="FAL92" s="6"/>
      <c r="FAM92" s="6"/>
      <c r="FAN92" s="6"/>
      <c r="FAO92" s="6"/>
      <c r="FAP92" s="6"/>
      <c r="FAQ92" s="6"/>
      <c r="FAR92" s="6"/>
      <c r="FAS92" s="6"/>
      <c r="FAT92" s="6"/>
      <c r="FAU92" s="6"/>
      <c r="FAV92" s="6"/>
      <c r="FAW92" s="6"/>
      <c r="FAX92" s="6"/>
      <c r="FAY92" s="6"/>
      <c r="FAZ92" s="6"/>
      <c r="FBA92" s="6"/>
      <c r="FBB92" s="6"/>
      <c r="FBC92" s="6"/>
      <c r="FBD92" s="6"/>
      <c r="FBE92" s="6"/>
      <c r="FBF92" s="6"/>
      <c r="FBG92" s="6"/>
      <c r="FBH92" s="6"/>
      <c r="FBI92" s="6"/>
      <c r="FBJ92" s="6"/>
      <c r="FBK92" s="6"/>
      <c r="FBL92" s="6"/>
      <c r="FBM92" s="6"/>
      <c r="FBN92" s="6"/>
      <c r="FBO92" s="6"/>
      <c r="FBP92" s="6"/>
      <c r="FBQ92" s="6"/>
      <c r="FBR92" s="6"/>
      <c r="FBS92" s="6"/>
      <c r="FBT92" s="6"/>
      <c r="FBU92" s="6"/>
      <c r="FBV92" s="6"/>
      <c r="FBW92" s="6"/>
      <c r="FBX92" s="6"/>
      <c r="FBY92" s="6"/>
      <c r="FBZ92" s="6"/>
      <c r="FCA92" s="6"/>
      <c r="FCB92" s="6"/>
      <c r="FCC92" s="6"/>
      <c r="FCD92" s="6"/>
      <c r="FCE92" s="6"/>
      <c r="FCF92" s="6"/>
      <c r="FCG92" s="6"/>
      <c r="FCH92" s="6"/>
      <c r="FCI92" s="6"/>
      <c r="FCJ92" s="6"/>
      <c r="FCK92" s="6"/>
      <c r="FCL92" s="6"/>
      <c r="FCM92" s="6"/>
      <c r="FCN92" s="6"/>
      <c r="FCO92" s="6"/>
      <c r="FCP92" s="6"/>
      <c r="FCQ92" s="6"/>
      <c r="FCR92" s="6"/>
      <c r="FCS92" s="6"/>
      <c r="FCT92" s="6"/>
      <c r="FCU92" s="6"/>
      <c r="FCV92" s="6"/>
      <c r="FCW92" s="6"/>
      <c r="FCX92" s="6"/>
      <c r="FCY92" s="6"/>
      <c r="FCZ92" s="6"/>
      <c r="FDA92" s="6"/>
      <c r="FDB92" s="6"/>
      <c r="FDC92" s="6"/>
      <c r="FDD92" s="6"/>
      <c r="FDE92" s="6"/>
      <c r="FDF92" s="6"/>
      <c r="FDG92" s="6"/>
      <c r="FDH92" s="6"/>
      <c r="FDI92" s="6"/>
      <c r="FDJ92" s="6"/>
      <c r="FDK92" s="6"/>
      <c r="FDL92" s="6"/>
      <c r="FDM92" s="6"/>
      <c r="FDN92" s="6"/>
      <c r="FDO92" s="6"/>
      <c r="FDP92" s="6"/>
      <c r="FDQ92" s="6"/>
      <c r="FDR92" s="6"/>
      <c r="FDS92" s="6"/>
      <c r="FDT92" s="6"/>
      <c r="FDU92" s="6"/>
      <c r="FDV92" s="6"/>
      <c r="FDW92" s="6"/>
      <c r="FDX92" s="6"/>
      <c r="FDY92" s="6"/>
      <c r="FDZ92" s="6"/>
      <c r="FEA92" s="6"/>
      <c r="FEB92" s="6"/>
      <c r="FEC92" s="6"/>
      <c r="FED92" s="6"/>
      <c r="FEE92" s="6"/>
      <c r="FEF92" s="6"/>
      <c r="FEG92" s="6"/>
      <c r="FEH92" s="6"/>
      <c r="FEI92" s="6"/>
      <c r="FEJ92" s="6"/>
      <c r="FEK92" s="6"/>
      <c r="FEL92" s="6"/>
      <c r="FEM92" s="6"/>
      <c r="FEN92" s="6"/>
      <c r="FEO92" s="6"/>
      <c r="FEP92" s="6"/>
      <c r="FEQ92" s="6"/>
      <c r="FER92" s="6"/>
      <c r="FES92" s="6"/>
      <c r="FET92" s="6"/>
      <c r="FEU92" s="6"/>
      <c r="FEV92" s="6"/>
      <c r="FEW92" s="6"/>
      <c r="FEX92" s="6"/>
      <c r="FEY92" s="6"/>
      <c r="FEZ92" s="6"/>
      <c r="FFA92" s="6"/>
      <c r="FFB92" s="6"/>
      <c r="FFC92" s="6"/>
      <c r="FFD92" s="6"/>
      <c r="FFE92" s="6"/>
      <c r="FFF92" s="6"/>
      <c r="FFG92" s="6"/>
      <c r="FFH92" s="6"/>
      <c r="FFI92" s="6"/>
      <c r="FFJ92" s="6"/>
      <c r="FFK92" s="6"/>
      <c r="FFL92" s="6"/>
      <c r="FFM92" s="6"/>
      <c r="FFN92" s="6"/>
      <c r="FFO92" s="6"/>
      <c r="FFP92" s="6"/>
      <c r="FFQ92" s="6"/>
      <c r="FFR92" s="6"/>
      <c r="FFS92" s="6"/>
      <c r="FFT92" s="6"/>
      <c r="FFU92" s="6"/>
      <c r="FFV92" s="6"/>
      <c r="FFW92" s="6"/>
      <c r="FFX92" s="6"/>
      <c r="FFY92" s="6"/>
      <c r="FFZ92" s="6"/>
      <c r="FGA92" s="6"/>
      <c r="FGB92" s="6"/>
      <c r="FGC92" s="6"/>
      <c r="FGD92" s="6"/>
      <c r="FGE92" s="6"/>
      <c r="FGF92" s="6"/>
      <c r="FGG92" s="6"/>
      <c r="FGH92" s="6"/>
      <c r="FGI92" s="6"/>
      <c r="FGJ92" s="6"/>
      <c r="FGK92" s="6"/>
      <c r="FGL92" s="6"/>
      <c r="FGM92" s="6"/>
      <c r="FGN92" s="6"/>
      <c r="FGO92" s="6"/>
      <c r="FGP92" s="6"/>
      <c r="FGQ92" s="6"/>
      <c r="FGR92" s="6"/>
      <c r="FGS92" s="6"/>
      <c r="FGT92" s="6"/>
      <c r="FGU92" s="6"/>
      <c r="FGV92" s="6"/>
      <c r="FGW92" s="6"/>
      <c r="FGX92" s="6"/>
      <c r="FGY92" s="6"/>
      <c r="FGZ92" s="6"/>
      <c r="FHA92" s="6"/>
      <c r="FHB92" s="6"/>
      <c r="FHC92" s="6"/>
      <c r="FHD92" s="6"/>
      <c r="FHE92" s="6"/>
      <c r="FHF92" s="6"/>
      <c r="FHG92" s="6"/>
      <c r="FHH92" s="6"/>
      <c r="FHI92" s="6"/>
      <c r="FHJ92" s="6"/>
      <c r="FHK92" s="6"/>
      <c r="FHL92" s="6"/>
      <c r="FHM92" s="6"/>
      <c r="FHN92" s="6"/>
      <c r="FHO92" s="6"/>
      <c r="FHP92" s="6"/>
      <c r="FHQ92" s="6"/>
      <c r="FHR92" s="6"/>
      <c r="FHS92" s="6"/>
      <c r="FHT92" s="6"/>
      <c r="FHU92" s="6"/>
      <c r="FHV92" s="6"/>
      <c r="FHW92" s="6"/>
      <c r="FHX92" s="6"/>
      <c r="FHY92" s="6"/>
      <c r="FHZ92" s="6"/>
      <c r="FIA92" s="6"/>
      <c r="FIB92" s="6"/>
      <c r="FIC92" s="6"/>
      <c r="FID92" s="6"/>
      <c r="FIE92" s="6"/>
      <c r="FIF92" s="6"/>
      <c r="FIG92" s="6"/>
      <c r="FIH92" s="6"/>
      <c r="FII92" s="6"/>
      <c r="FIJ92" s="6"/>
      <c r="FIK92" s="6"/>
      <c r="FIL92" s="6"/>
      <c r="FIM92" s="6"/>
      <c r="FIN92" s="6"/>
      <c r="FIO92" s="6"/>
      <c r="FIP92" s="6"/>
      <c r="FIQ92" s="6"/>
      <c r="FIR92" s="6"/>
      <c r="FIS92" s="6"/>
      <c r="FIT92" s="6"/>
      <c r="FIU92" s="6"/>
      <c r="FIV92" s="6"/>
      <c r="FIW92" s="6"/>
      <c r="FIX92" s="6"/>
      <c r="FIY92" s="6"/>
      <c r="FIZ92" s="6"/>
      <c r="FJA92" s="6"/>
      <c r="FJB92" s="6"/>
      <c r="FJC92" s="6"/>
      <c r="FJD92" s="6"/>
      <c r="FJE92" s="6"/>
      <c r="FJF92" s="6"/>
      <c r="FJG92" s="6"/>
      <c r="FJH92" s="6"/>
      <c r="FJI92" s="6"/>
      <c r="FJJ92" s="6"/>
      <c r="FJK92" s="6"/>
      <c r="FJL92" s="6"/>
      <c r="FJM92" s="6"/>
      <c r="FJN92" s="6"/>
      <c r="FJO92" s="6"/>
      <c r="FJP92" s="6"/>
      <c r="FJQ92" s="6"/>
      <c r="FJR92" s="6"/>
      <c r="FJS92" s="6"/>
      <c r="FJT92" s="6"/>
      <c r="FJU92" s="6"/>
      <c r="FJV92" s="6"/>
      <c r="FJW92" s="6"/>
      <c r="FJX92" s="6"/>
      <c r="FJY92" s="6"/>
      <c r="FJZ92" s="6"/>
      <c r="FKA92" s="6"/>
      <c r="FKB92" s="6"/>
      <c r="FKC92" s="6"/>
      <c r="FKD92" s="6"/>
      <c r="FKE92" s="6"/>
      <c r="FKF92" s="6"/>
      <c r="FKG92" s="6"/>
      <c r="FKH92" s="6"/>
      <c r="FKI92" s="6"/>
      <c r="FKJ92" s="6"/>
      <c r="FKK92" s="6"/>
      <c r="FKL92" s="6"/>
      <c r="FKM92" s="6"/>
      <c r="FKN92" s="6"/>
      <c r="FKO92" s="6"/>
      <c r="FKP92" s="6"/>
      <c r="FKQ92" s="6"/>
      <c r="FKR92" s="6"/>
      <c r="FKS92" s="6"/>
      <c r="FKT92" s="6"/>
      <c r="FKU92" s="6"/>
      <c r="FKV92" s="6"/>
      <c r="FKW92" s="6"/>
      <c r="FKX92" s="6"/>
      <c r="FKY92" s="6"/>
      <c r="FKZ92" s="6"/>
      <c r="FLA92" s="6"/>
      <c r="FLB92" s="6"/>
      <c r="FLC92" s="6"/>
      <c r="FLD92" s="6"/>
      <c r="FLE92" s="6"/>
      <c r="FLF92" s="6"/>
      <c r="FLG92" s="6"/>
      <c r="FLH92" s="6"/>
      <c r="FLI92" s="6"/>
      <c r="FLJ92" s="6"/>
      <c r="FLK92" s="6"/>
      <c r="FLL92" s="6"/>
      <c r="FLM92" s="6"/>
      <c r="FLN92" s="6"/>
      <c r="FLO92" s="6"/>
      <c r="FLP92" s="6"/>
      <c r="FLQ92" s="6"/>
      <c r="FLR92" s="6"/>
      <c r="FLS92" s="6"/>
      <c r="FLT92" s="6"/>
      <c r="FLU92" s="6"/>
      <c r="FLV92" s="6"/>
      <c r="FLW92" s="6"/>
      <c r="FLX92" s="6"/>
      <c r="FLY92" s="6"/>
      <c r="FLZ92" s="6"/>
      <c r="FMA92" s="6"/>
      <c r="FMB92" s="6"/>
      <c r="FMC92" s="6"/>
      <c r="FMD92" s="6"/>
      <c r="FME92" s="6"/>
      <c r="FMF92" s="6"/>
      <c r="FMG92" s="6"/>
      <c r="FMH92" s="6"/>
      <c r="FMI92" s="6"/>
      <c r="FMJ92" s="6"/>
      <c r="FMK92" s="6"/>
      <c r="FML92" s="6"/>
      <c r="FMM92" s="6"/>
      <c r="FMN92" s="6"/>
      <c r="FMO92" s="6"/>
      <c r="FMP92" s="6"/>
      <c r="FMQ92" s="6"/>
      <c r="FMR92" s="6"/>
      <c r="FMS92" s="6"/>
      <c r="FMT92" s="6"/>
      <c r="FMU92" s="6"/>
      <c r="FMV92" s="6"/>
      <c r="FMW92" s="6"/>
      <c r="FMX92" s="6"/>
      <c r="FMY92" s="6"/>
      <c r="FMZ92" s="6"/>
      <c r="FNA92" s="6"/>
      <c r="FNB92" s="6"/>
      <c r="FNC92" s="6"/>
      <c r="FND92" s="6"/>
      <c r="FNE92" s="6"/>
      <c r="FNF92" s="6"/>
      <c r="FNG92" s="6"/>
      <c r="FNH92" s="6"/>
      <c r="FNI92" s="6"/>
      <c r="FNJ92" s="6"/>
      <c r="FNK92" s="6"/>
      <c r="FNL92" s="6"/>
      <c r="FNM92" s="6"/>
      <c r="FNN92" s="6"/>
      <c r="FNO92" s="6"/>
      <c r="FNP92" s="6"/>
      <c r="FNQ92" s="6"/>
      <c r="FNR92" s="6"/>
      <c r="FNS92" s="6"/>
      <c r="FNT92" s="6"/>
      <c r="FNU92" s="6"/>
      <c r="FNV92" s="6"/>
      <c r="FNW92" s="6"/>
      <c r="FNX92" s="6"/>
      <c r="FNY92" s="6"/>
      <c r="FNZ92" s="6"/>
      <c r="FOA92" s="6"/>
      <c r="FOB92" s="6"/>
      <c r="FOC92" s="6"/>
      <c r="FOD92" s="6"/>
      <c r="FOE92" s="6"/>
      <c r="FOF92" s="6"/>
      <c r="FOG92" s="6"/>
      <c r="FOH92" s="6"/>
      <c r="FOI92" s="6"/>
      <c r="FOJ92" s="6"/>
      <c r="FOK92" s="6"/>
      <c r="FOL92" s="6"/>
      <c r="FOM92" s="6"/>
      <c r="FON92" s="6"/>
      <c r="FOO92" s="6"/>
      <c r="FOP92" s="6"/>
      <c r="FOQ92" s="6"/>
      <c r="FOR92" s="6"/>
      <c r="FOS92" s="6"/>
      <c r="FOT92" s="6"/>
      <c r="FOU92" s="6"/>
      <c r="FOV92" s="6"/>
      <c r="FOW92" s="6"/>
      <c r="FOX92" s="6"/>
      <c r="FOY92" s="6"/>
      <c r="FOZ92" s="6"/>
      <c r="FPA92" s="6"/>
      <c r="FPB92" s="6"/>
      <c r="FPC92" s="6"/>
      <c r="FPD92" s="6"/>
      <c r="FPE92" s="6"/>
      <c r="FPF92" s="6"/>
      <c r="FPG92" s="6"/>
      <c r="FPH92" s="6"/>
      <c r="FPI92" s="6"/>
      <c r="FPJ92" s="6"/>
      <c r="FPK92" s="6"/>
      <c r="FPL92" s="6"/>
      <c r="FPM92" s="6"/>
      <c r="FPN92" s="6"/>
      <c r="FPO92" s="6"/>
      <c r="FPP92" s="6"/>
      <c r="FPQ92" s="6"/>
      <c r="FPR92" s="6"/>
      <c r="FPS92" s="6"/>
      <c r="FPT92" s="6"/>
      <c r="FPU92" s="6"/>
      <c r="FPV92" s="6"/>
      <c r="FPW92" s="6"/>
      <c r="FPX92" s="6"/>
      <c r="FPY92" s="6"/>
      <c r="FPZ92" s="6"/>
      <c r="FQA92" s="6"/>
      <c r="FQB92" s="6"/>
      <c r="FQC92" s="6"/>
      <c r="FQD92" s="6"/>
      <c r="FQE92" s="6"/>
      <c r="FQF92" s="6"/>
      <c r="FQG92" s="6"/>
      <c r="FQH92" s="6"/>
      <c r="FQI92" s="6"/>
      <c r="FQJ92" s="6"/>
      <c r="FQK92" s="6"/>
      <c r="FQL92" s="6"/>
      <c r="FQM92" s="6"/>
      <c r="FQN92" s="6"/>
      <c r="FQO92" s="6"/>
      <c r="FQP92" s="6"/>
      <c r="FQQ92" s="6"/>
      <c r="FQR92" s="6"/>
      <c r="FQS92" s="6"/>
      <c r="FQT92" s="6"/>
      <c r="FQU92" s="6"/>
      <c r="FQV92" s="6"/>
      <c r="FQW92" s="6"/>
      <c r="FQX92" s="6"/>
      <c r="FQY92" s="6"/>
      <c r="FQZ92" s="6"/>
      <c r="FRA92" s="6"/>
      <c r="FRB92" s="6"/>
      <c r="FRC92" s="6"/>
      <c r="FRD92" s="6"/>
      <c r="FRE92" s="6"/>
      <c r="FRF92" s="6"/>
      <c r="FRG92" s="6"/>
      <c r="FRH92" s="6"/>
      <c r="FRI92" s="6"/>
      <c r="FRJ92" s="6"/>
      <c r="FRK92" s="6"/>
      <c r="FRL92" s="6"/>
      <c r="FRM92" s="6"/>
      <c r="FRN92" s="6"/>
      <c r="FRO92" s="6"/>
      <c r="FRP92" s="6"/>
      <c r="FRQ92" s="6"/>
      <c r="FRR92" s="6"/>
      <c r="FRS92" s="6"/>
      <c r="FRT92" s="6"/>
      <c r="FRU92" s="6"/>
      <c r="FRV92" s="6"/>
      <c r="FRW92" s="6"/>
      <c r="FRX92" s="6"/>
      <c r="FRY92" s="6"/>
      <c r="FRZ92" s="6"/>
      <c r="FSA92" s="6"/>
      <c r="FSB92" s="6"/>
      <c r="FSC92" s="6"/>
      <c r="FSD92" s="6"/>
      <c r="FSE92" s="6"/>
      <c r="FSF92" s="6"/>
      <c r="FSG92" s="6"/>
      <c r="FSH92" s="6"/>
      <c r="FSI92" s="6"/>
      <c r="FSJ92" s="6"/>
      <c r="FSK92" s="6"/>
      <c r="FSL92" s="6"/>
      <c r="FSM92" s="6"/>
      <c r="FSN92" s="6"/>
      <c r="FSO92" s="6"/>
      <c r="FSP92" s="6"/>
      <c r="FSQ92" s="6"/>
      <c r="FSR92" s="6"/>
      <c r="FSS92" s="6"/>
      <c r="FST92" s="6"/>
      <c r="FSU92" s="6"/>
      <c r="FSV92" s="6"/>
      <c r="FSW92" s="6"/>
      <c r="FSX92" s="6"/>
      <c r="FSY92" s="6"/>
      <c r="FSZ92" s="6"/>
      <c r="FTA92" s="6"/>
      <c r="FTB92" s="6"/>
      <c r="FTC92" s="6"/>
      <c r="FTD92" s="6"/>
      <c r="FTE92" s="6"/>
      <c r="FTF92" s="6"/>
      <c r="FTG92" s="6"/>
      <c r="FTH92" s="6"/>
      <c r="FTI92" s="6"/>
      <c r="FTJ92" s="6"/>
      <c r="FTK92" s="6"/>
      <c r="FTL92" s="6"/>
      <c r="FTM92" s="6"/>
      <c r="FTN92" s="6"/>
      <c r="FTO92" s="6"/>
      <c r="FTP92" s="6"/>
      <c r="FTQ92" s="6"/>
      <c r="FTR92" s="6"/>
      <c r="FTS92" s="6"/>
      <c r="FTT92" s="6"/>
      <c r="FTU92" s="6"/>
      <c r="FTV92" s="6"/>
      <c r="FTW92" s="6"/>
      <c r="FTX92" s="6"/>
      <c r="FTY92" s="6"/>
      <c r="FTZ92" s="6"/>
      <c r="FUA92" s="6"/>
      <c r="FUB92" s="6"/>
      <c r="FUC92" s="6"/>
      <c r="FUD92" s="6"/>
      <c r="FUE92" s="6"/>
      <c r="FUF92" s="6"/>
      <c r="FUG92" s="6"/>
      <c r="FUH92" s="6"/>
      <c r="FUI92" s="6"/>
      <c r="FUJ92" s="6"/>
      <c r="FUK92" s="6"/>
      <c r="FUL92" s="6"/>
      <c r="FUM92" s="6"/>
      <c r="FUN92" s="6"/>
      <c r="FUO92" s="6"/>
      <c r="FUP92" s="6"/>
      <c r="FUQ92" s="6"/>
      <c r="FUR92" s="6"/>
      <c r="FUS92" s="6"/>
      <c r="FUT92" s="6"/>
      <c r="FUU92" s="6"/>
      <c r="FUV92" s="6"/>
      <c r="FUW92" s="6"/>
      <c r="FUX92" s="6"/>
      <c r="FUY92" s="6"/>
      <c r="FUZ92" s="6"/>
      <c r="FVA92" s="6"/>
      <c r="FVB92" s="6"/>
      <c r="FVC92" s="6"/>
      <c r="FVD92" s="6"/>
      <c r="FVE92" s="6"/>
      <c r="FVF92" s="6"/>
      <c r="FVG92" s="6"/>
      <c r="FVH92" s="6"/>
      <c r="FVI92" s="6"/>
      <c r="FVJ92" s="6"/>
      <c r="FVK92" s="6"/>
      <c r="FVL92" s="6"/>
      <c r="FVM92" s="6"/>
      <c r="FVN92" s="6"/>
      <c r="FVO92" s="6"/>
      <c r="FVP92" s="6"/>
      <c r="FVQ92" s="6"/>
      <c r="FVR92" s="6"/>
      <c r="FVS92" s="6"/>
      <c r="FVT92" s="6"/>
      <c r="FVU92" s="6"/>
      <c r="FVV92" s="6"/>
      <c r="FVW92" s="6"/>
      <c r="FVX92" s="6"/>
      <c r="FVY92" s="6"/>
      <c r="FVZ92" s="6"/>
      <c r="FWA92" s="6"/>
      <c r="FWB92" s="6"/>
      <c r="FWC92" s="6"/>
      <c r="FWD92" s="6"/>
      <c r="FWE92" s="6"/>
      <c r="FWF92" s="6"/>
      <c r="FWG92" s="6"/>
      <c r="FWH92" s="6"/>
      <c r="FWI92" s="6"/>
      <c r="FWJ92" s="6"/>
      <c r="FWK92" s="6"/>
      <c r="FWL92" s="6"/>
      <c r="FWM92" s="6"/>
      <c r="FWN92" s="6"/>
      <c r="FWO92" s="6"/>
      <c r="FWP92" s="6"/>
      <c r="FWQ92" s="6"/>
      <c r="FWR92" s="6"/>
      <c r="FWS92" s="6"/>
      <c r="FWT92" s="6"/>
      <c r="FWU92" s="6"/>
      <c r="FWV92" s="6"/>
      <c r="FWW92" s="6"/>
      <c r="FWX92" s="6"/>
      <c r="FWY92" s="6"/>
      <c r="FWZ92" s="6"/>
      <c r="FXA92" s="6"/>
      <c r="FXB92" s="6"/>
      <c r="FXC92" s="6"/>
      <c r="FXD92" s="6"/>
      <c r="FXE92" s="6"/>
      <c r="FXF92" s="6"/>
      <c r="FXG92" s="6"/>
      <c r="FXH92" s="6"/>
      <c r="FXI92" s="6"/>
      <c r="FXJ92" s="6"/>
      <c r="FXK92" s="6"/>
      <c r="FXL92" s="6"/>
      <c r="FXM92" s="6"/>
      <c r="FXN92" s="6"/>
      <c r="FXO92" s="6"/>
      <c r="FXP92" s="6"/>
      <c r="FXQ92" s="6"/>
      <c r="FXR92" s="6"/>
      <c r="FXS92" s="6"/>
      <c r="FXT92" s="6"/>
      <c r="FXU92" s="6"/>
      <c r="FXV92" s="6"/>
      <c r="FXW92" s="6"/>
      <c r="FXX92" s="6"/>
      <c r="FXY92" s="6"/>
      <c r="FXZ92" s="6"/>
      <c r="FYA92" s="6"/>
      <c r="FYB92" s="6"/>
      <c r="FYC92" s="6"/>
      <c r="FYD92" s="6"/>
      <c r="FYE92" s="6"/>
      <c r="FYF92" s="6"/>
      <c r="FYG92" s="6"/>
      <c r="FYH92" s="6"/>
      <c r="FYI92" s="6"/>
      <c r="FYJ92" s="6"/>
      <c r="FYK92" s="6"/>
      <c r="FYL92" s="6"/>
      <c r="FYM92" s="6"/>
      <c r="FYN92" s="6"/>
      <c r="FYO92" s="6"/>
      <c r="FYP92" s="6"/>
      <c r="FYQ92" s="6"/>
      <c r="FYR92" s="6"/>
      <c r="FYS92" s="6"/>
      <c r="FYT92" s="6"/>
      <c r="FYU92" s="6"/>
      <c r="FYV92" s="6"/>
      <c r="FYW92" s="6"/>
      <c r="FYX92" s="6"/>
      <c r="FYY92" s="6"/>
      <c r="FYZ92" s="6"/>
      <c r="FZA92" s="6"/>
      <c r="FZB92" s="6"/>
      <c r="FZC92" s="6"/>
      <c r="FZD92" s="6"/>
      <c r="FZE92" s="6"/>
      <c r="FZF92" s="6"/>
      <c r="FZG92" s="6"/>
      <c r="FZH92" s="6"/>
      <c r="FZI92" s="6"/>
      <c r="FZJ92" s="6"/>
      <c r="FZK92" s="6"/>
      <c r="FZL92" s="6"/>
      <c r="FZM92" s="6"/>
      <c r="FZN92" s="6"/>
      <c r="FZO92" s="6"/>
      <c r="FZP92" s="6"/>
      <c r="FZQ92" s="6"/>
      <c r="FZR92" s="6"/>
      <c r="FZS92" s="6"/>
      <c r="FZT92" s="6"/>
      <c r="FZU92" s="6"/>
      <c r="FZV92" s="6"/>
      <c r="FZW92" s="6"/>
      <c r="FZX92" s="6"/>
      <c r="FZY92" s="6"/>
      <c r="FZZ92" s="6"/>
      <c r="GAA92" s="6"/>
      <c r="GAB92" s="6"/>
      <c r="GAC92" s="6"/>
      <c r="GAD92" s="6"/>
      <c r="GAE92" s="6"/>
      <c r="GAF92" s="6"/>
      <c r="GAG92" s="6"/>
      <c r="GAH92" s="6"/>
      <c r="GAI92" s="6"/>
      <c r="GAJ92" s="6"/>
      <c r="GAK92" s="6"/>
      <c r="GAL92" s="6"/>
      <c r="GAM92" s="6"/>
      <c r="GAN92" s="6"/>
      <c r="GAO92" s="6"/>
      <c r="GAP92" s="6"/>
      <c r="GAQ92" s="6"/>
      <c r="GAR92" s="6"/>
      <c r="GAS92" s="6"/>
      <c r="GAT92" s="6"/>
      <c r="GAU92" s="6"/>
      <c r="GAV92" s="6"/>
      <c r="GAW92" s="6"/>
      <c r="GAX92" s="6"/>
      <c r="GAY92" s="6"/>
      <c r="GAZ92" s="6"/>
      <c r="GBA92" s="6"/>
      <c r="GBB92" s="6"/>
      <c r="GBC92" s="6"/>
      <c r="GBD92" s="6"/>
      <c r="GBE92" s="6"/>
      <c r="GBF92" s="6"/>
      <c r="GBG92" s="6"/>
      <c r="GBH92" s="6"/>
      <c r="GBI92" s="6"/>
      <c r="GBJ92" s="6"/>
      <c r="GBK92" s="6"/>
      <c r="GBL92" s="6"/>
      <c r="GBM92" s="6"/>
      <c r="GBN92" s="6"/>
      <c r="GBO92" s="6"/>
      <c r="GBP92" s="6"/>
      <c r="GBQ92" s="6"/>
      <c r="GBR92" s="6"/>
      <c r="GBS92" s="6"/>
      <c r="GBT92" s="6"/>
      <c r="GBU92" s="6"/>
      <c r="GBV92" s="6"/>
      <c r="GBW92" s="6"/>
      <c r="GBX92" s="6"/>
      <c r="GBY92" s="6"/>
      <c r="GBZ92" s="6"/>
      <c r="GCA92" s="6"/>
      <c r="GCB92" s="6"/>
      <c r="GCC92" s="6"/>
      <c r="GCD92" s="6"/>
      <c r="GCE92" s="6"/>
      <c r="GCF92" s="6"/>
      <c r="GCG92" s="6"/>
      <c r="GCH92" s="6"/>
      <c r="GCI92" s="6"/>
      <c r="GCJ92" s="6"/>
      <c r="GCK92" s="6"/>
      <c r="GCL92" s="6"/>
      <c r="GCM92" s="6"/>
      <c r="GCN92" s="6"/>
      <c r="GCO92" s="6"/>
      <c r="GCP92" s="6"/>
      <c r="GCQ92" s="6"/>
      <c r="GCR92" s="6"/>
      <c r="GCS92" s="6"/>
      <c r="GCT92" s="6"/>
      <c r="GCU92" s="6"/>
      <c r="GCV92" s="6"/>
      <c r="GCW92" s="6"/>
      <c r="GCX92" s="6"/>
      <c r="GCY92" s="6"/>
      <c r="GCZ92" s="6"/>
      <c r="GDA92" s="6"/>
      <c r="GDB92" s="6"/>
      <c r="GDC92" s="6"/>
      <c r="GDD92" s="6"/>
      <c r="GDE92" s="6"/>
      <c r="GDF92" s="6"/>
      <c r="GDG92" s="6"/>
      <c r="GDH92" s="6"/>
      <c r="GDI92" s="6"/>
      <c r="GDJ92" s="6"/>
      <c r="GDK92" s="6"/>
      <c r="GDL92" s="6"/>
      <c r="GDM92" s="6"/>
      <c r="GDN92" s="6"/>
      <c r="GDO92" s="6"/>
      <c r="GDP92" s="6"/>
      <c r="GDQ92" s="6"/>
      <c r="GDR92" s="6"/>
      <c r="GDS92" s="6"/>
      <c r="GDT92" s="6"/>
      <c r="GDU92" s="6"/>
      <c r="GDV92" s="6"/>
      <c r="GDW92" s="6"/>
      <c r="GDX92" s="6"/>
      <c r="GDY92" s="6"/>
      <c r="GDZ92" s="6"/>
      <c r="GEA92" s="6"/>
      <c r="GEB92" s="6"/>
      <c r="GEC92" s="6"/>
      <c r="GED92" s="6"/>
      <c r="GEE92" s="6"/>
      <c r="GEF92" s="6"/>
      <c r="GEG92" s="6"/>
      <c r="GEH92" s="6"/>
      <c r="GEI92" s="6"/>
      <c r="GEJ92" s="6"/>
      <c r="GEK92" s="6"/>
      <c r="GEL92" s="6"/>
      <c r="GEM92" s="6"/>
      <c r="GEN92" s="6"/>
      <c r="GEO92" s="6"/>
      <c r="GEP92" s="6"/>
      <c r="GEQ92" s="6"/>
      <c r="GER92" s="6"/>
      <c r="GES92" s="6"/>
      <c r="GET92" s="6"/>
      <c r="GEU92" s="6"/>
      <c r="GEV92" s="6"/>
      <c r="GEW92" s="6"/>
      <c r="GEX92" s="6"/>
      <c r="GEY92" s="6"/>
      <c r="GEZ92" s="6"/>
      <c r="GFA92" s="6"/>
      <c r="GFB92" s="6"/>
      <c r="GFC92" s="6"/>
      <c r="GFD92" s="6"/>
      <c r="GFE92" s="6"/>
      <c r="GFF92" s="6"/>
      <c r="GFG92" s="6"/>
      <c r="GFH92" s="6"/>
      <c r="GFI92" s="6"/>
      <c r="GFJ92" s="6"/>
      <c r="GFK92" s="6"/>
      <c r="GFL92" s="6"/>
      <c r="GFM92" s="6"/>
      <c r="GFN92" s="6"/>
      <c r="GFO92" s="6"/>
      <c r="GFP92" s="6"/>
      <c r="GFQ92" s="6"/>
      <c r="GFR92" s="6"/>
      <c r="GFS92" s="6"/>
      <c r="GFT92" s="6"/>
      <c r="GFU92" s="6"/>
      <c r="GFV92" s="6"/>
      <c r="GFW92" s="6"/>
      <c r="GFX92" s="6"/>
      <c r="GFY92" s="6"/>
      <c r="GFZ92" s="6"/>
      <c r="GGA92" s="6"/>
      <c r="GGB92" s="6"/>
      <c r="GGC92" s="6"/>
      <c r="GGD92" s="6"/>
      <c r="GGE92" s="6"/>
      <c r="GGF92" s="6"/>
      <c r="GGG92" s="6"/>
      <c r="GGH92" s="6"/>
      <c r="GGI92" s="6"/>
      <c r="GGJ92" s="6"/>
      <c r="GGK92" s="6"/>
      <c r="GGL92" s="6"/>
      <c r="GGM92" s="6"/>
      <c r="GGN92" s="6"/>
      <c r="GGO92" s="6"/>
      <c r="GGP92" s="6"/>
      <c r="GGQ92" s="6"/>
      <c r="GGR92" s="6"/>
      <c r="GGS92" s="6"/>
      <c r="GGT92" s="6"/>
      <c r="GGU92" s="6"/>
      <c r="GGV92" s="6"/>
      <c r="GGW92" s="6"/>
      <c r="GGX92" s="6"/>
      <c r="GGY92" s="6"/>
      <c r="GGZ92" s="6"/>
      <c r="GHA92" s="6"/>
      <c r="GHB92" s="6"/>
      <c r="GHC92" s="6"/>
      <c r="GHD92" s="6"/>
      <c r="GHE92" s="6"/>
      <c r="GHF92" s="6"/>
      <c r="GHG92" s="6"/>
      <c r="GHH92" s="6"/>
      <c r="GHI92" s="6"/>
      <c r="GHJ92" s="6"/>
      <c r="GHK92" s="6"/>
      <c r="GHL92" s="6"/>
      <c r="GHM92" s="6"/>
      <c r="GHN92" s="6"/>
      <c r="GHO92" s="6"/>
      <c r="GHP92" s="6"/>
      <c r="GHQ92" s="6"/>
      <c r="GHR92" s="6"/>
      <c r="GHS92" s="6"/>
      <c r="GHT92" s="6"/>
      <c r="GHU92" s="6"/>
      <c r="GHV92" s="6"/>
      <c r="GHW92" s="6"/>
      <c r="GHX92" s="6"/>
      <c r="GHY92" s="6"/>
      <c r="GHZ92" s="6"/>
      <c r="GIA92" s="6"/>
      <c r="GIB92" s="6"/>
      <c r="GIC92" s="6"/>
      <c r="GID92" s="6"/>
      <c r="GIE92" s="6"/>
      <c r="GIF92" s="6"/>
      <c r="GIG92" s="6"/>
      <c r="GIH92" s="6"/>
      <c r="GII92" s="6"/>
      <c r="GIJ92" s="6"/>
      <c r="GIK92" s="6"/>
      <c r="GIL92" s="6"/>
      <c r="GIM92" s="6"/>
      <c r="GIN92" s="6"/>
      <c r="GIO92" s="6"/>
      <c r="GIP92" s="6"/>
      <c r="GIQ92" s="6"/>
      <c r="GIR92" s="6"/>
      <c r="GIS92" s="6"/>
      <c r="GIT92" s="6"/>
      <c r="GIU92" s="6"/>
      <c r="GIV92" s="6"/>
      <c r="GIW92" s="6"/>
      <c r="GIX92" s="6"/>
      <c r="GIY92" s="6"/>
      <c r="GIZ92" s="6"/>
      <c r="GJA92" s="6"/>
      <c r="GJB92" s="6"/>
      <c r="GJC92" s="6"/>
      <c r="GJD92" s="6"/>
      <c r="GJE92" s="6"/>
      <c r="GJF92" s="6"/>
      <c r="GJG92" s="6"/>
      <c r="GJH92" s="6"/>
      <c r="GJI92" s="6"/>
      <c r="GJJ92" s="6"/>
      <c r="GJK92" s="6"/>
      <c r="GJL92" s="6"/>
      <c r="GJM92" s="6"/>
      <c r="GJN92" s="6"/>
      <c r="GJO92" s="6"/>
      <c r="GJP92" s="6"/>
      <c r="GJQ92" s="6"/>
      <c r="GJR92" s="6"/>
      <c r="GJS92" s="6"/>
      <c r="GJT92" s="6"/>
      <c r="GJU92" s="6"/>
      <c r="GJV92" s="6"/>
      <c r="GJW92" s="6"/>
      <c r="GJX92" s="6"/>
      <c r="GJY92" s="6"/>
      <c r="GJZ92" s="6"/>
      <c r="GKA92" s="6"/>
      <c r="GKB92" s="6"/>
      <c r="GKC92" s="6"/>
      <c r="GKD92" s="6"/>
      <c r="GKE92" s="6"/>
      <c r="GKF92" s="6"/>
      <c r="GKG92" s="6"/>
      <c r="GKH92" s="6"/>
      <c r="GKI92" s="6"/>
      <c r="GKJ92" s="6"/>
      <c r="GKK92" s="6"/>
      <c r="GKL92" s="6"/>
      <c r="GKM92" s="6"/>
      <c r="GKN92" s="6"/>
      <c r="GKO92" s="6"/>
      <c r="GKP92" s="6"/>
      <c r="GKQ92" s="6"/>
      <c r="GKR92" s="6"/>
      <c r="GKS92" s="6"/>
      <c r="GKT92" s="6"/>
      <c r="GKU92" s="6"/>
      <c r="GKV92" s="6"/>
      <c r="GKW92" s="6"/>
      <c r="GKX92" s="6"/>
      <c r="GKY92" s="6"/>
      <c r="GKZ92" s="6"/>
      <c r="GLA92" s="6"/>
      <c r="GLB92" s="6"/>
      <c r="GLC92" s="6"/>
      <c r="GLD92" s="6"/>
      <c r="GLE92" s="6"/>
      <c r="GLF92" s="6"/>
      <c r="GLG92" s="6"/>
      <c r="GLH92" s="6"/>
      <c r="GLI92" s="6"/>
      <c r="GLJ92" s="6"/>
      <c r="GLK92" s="6"/>
      <c r="GLL92" s="6"/>
      <c r="GLM92" s="6"/>
      <c r="GLN92" s="6"/>
      <c r="GLO92" s="6"/>
      <c r="GLP92" s="6"/>
      <c r="GLQ92" s="6"/>
      <c r="GLR92" s="6"/>
      <c r="GLS92" s="6"/>
      <c r="GLT92" s="6"/>
      <c r="GLU92" s="6"/>
      <c r="GLV92" s="6"/>
      <c r="GLW92" s="6"/>
      <c r="GLX92" s="6"/>
      <c r="GLY92" s="6"/>
      <c r="GLZ92" s="6"/>
      <c r="GMA92" s="6"/>
      <c r="GMB92" s="6"/>
      <c r="GMC92" s="6"/>
      <c r="GMD92" s="6"/>
      <c r="GME92" s="6"/>
      <c r="GMF92" s="6"/>
      <c r="GMG92" s="6"/>
      <c r="GMH92" s="6"/>
      <c r="GMI92" s="6"/>
      <c r="GMJ92" s="6"/>
      <c r="GMK92" s="6"/>
      <c r="GML92" s="6"/>
      <c r="GMM92" s="6"/>
      <c r="GMN92" s="6"/>
      <c r="GMO92" s="6"/>
      <c r="GMP92" s="6"/>
      <c r="GMQ92" s="6"/>
      <c r="GMR92" s="6"/>
      <c r="GMS92" s="6"/>
      <c r="GMT92" s="6"/>
      <c r="GMU92" s="6"/>
      <c r="GMV92" s="6"/>
      <c r="GMW92" s="6"/>
      <c r="GMX92" s="6"/>
      <c r="GMY92" s="6"/>
      <c r="GMZ92" s="6"/>
      <c r="GNA92" s="6"/>
      <c r="GNB92" s="6"/>
      <c r="GNC92" s="6"/>
      <c r="GND92" s="6"/>
      <c r="GNE92" s="6"/>
      <c r="GNF92" s="6"/>
      <c r="GNG92" s="6"/>
      <c r="GNH92" s="6"/>
      <c r="GNI92" s="6"/>
      <c r="GNJ92" s="6"/>
      <c r="GNK92" s="6"/>
      <c r="GNL92" s="6"/>
      <c r="GNM92" s="6"/>
      <c r="GNN92" s="6"/>
      <c r="GNO92" s="6"/>
      <c r="GNP92" s="6"/>
      <c r="GNQ92" s="6"/>
      <c r="GNR92" s="6"/>
      <c r="GNS92" s="6"/>
      <c r="GNT92" s="6"/>
      <c r="GNU92" s="6"/>
      <c r="GNV92" s="6"/>
      <c r="GNW92" s="6"/>
      <c r="GNX92" s="6"/>
      <c r="GNY92" s="6"/>
      <c r="GNZ92" s="6"/>
      <c r="GOA92" s="6"/>
      <c r="GOB92" s="6"/>
      <c r="GOC92" s="6"/>
      <c r="GOD92" s="6"/>
      <c r="GOE92" s="6"/>
      <c r="GOF92" s="6"/>
      <c r="GOG92" s="6"/>
      <c r="GOH92" s="6"/>
      <c r="GOI92" s="6"/>
      <c r="GOJ92" s="6"/>
      <c r="GOK92" s="6"/>
      <c r="GOL92" s="6"/>
      <c r="GOM92" s="6"/>
      <c r="GON92" s="6"/>
      <c r="GOO92" s="6"/>
      <c r="GOP92" s="6"/>
      <c r="GOQ92" s="6"/>
      <c r="GOR92" s="6"/>
      <c r="GOS92" s="6"/>
      <c r="GOT92" s="6"/>
      <c r="GOU92" s="6"/>
      <c r="GOV92" s="6"/>
      <c r="GOW92" s="6"/>
      <c r="GOX92" s="6"/>
      <c r="GOY92" s="6"/>
      <c r="GOZ92" s="6"/>
      <c r="GPA92" s="6"/>
      <c r="GPB92" s="6"/>
      <c r="GPC92" s="6"/>
      <c r="GPD92" s="6"/>
      <c r="GPE92" s="6"/>
      <c r="GPF92" s="6"/>
      <c r="GPG92" s="6"/>
      <c r="GPH92" s="6"/>
      <c r="GPI92" s="6"/>
      <c r="GPJ92" s="6"/>
      <c r="GPK92" s="6"/>
      <c r="GPL92" s="6"/>
      <c r="GPM92" s="6"/>
      <c r="GPN92" s="6"/>
      <c r="GPO92" s="6"/>
      <c r="GPP92" s="6"/>
      <c r="GPQ92" s="6"/>
      <c r="GPR92" s="6"/>
      <c r="GPS92" s="6"/>
      <c r="GPT92" s="6"/>
      <c r="GPU92" s="6"/>
      <c r="GPV92" s="6"/>
      <c r="GPW92" s="6"/>
      <c r="GPX92" s="6"/>
      <c r="GPY92" s="6"/>
      <c r="GPZ92" s="6"/>
      <c r="GQA92" s="6"/>
      <c r="GQB92" s="6"/>
      <c r="GQC92" s="6"/>
      <c r="GQD92" s="6"/>
      <c r="GQE92" s="6"/>
      <c r="GQF92" s="6"/>
      <c r="GQG92" s="6"/>
      <c r="GQH92" s="6"/>
      <c r="GQI92" s="6"/>
      <c r="GQJ92" s="6"/>
      <c r="GQK92" s="6"/>
      <c r="GQL92" s="6"/>
      <c r="GQM92" s="6"/>
      <c r="GQN92" s="6"/>
      <c r="GQO92" s="6"/>
      <c r="GQP92" s="6"/>
      <c r="GQQ92" s="6"/>
      <c r="GQR92" s="6"/>
      <c r="GQS92" s="6"/>
      <c r="GQT92" s="6"/>
      <c r="GQU92" s="6"/>
      <c r="GQV92" s="6"/>
      <c r="GQW92" s="6"/>
      <c r="GQX92" s="6"/>
      <c r="GQY92" s="6"/>
      <c r="GQZ92" s="6"/>
      <c r="GRA92" s="6"/>
      <c r="GRB92" s="6"/>
      <c r="GRC92" s="6"/>
      <c r="GRD92" s="6"/>
      <c r="GRE92" s="6"/>
      <c r="GRF92" s="6"/>
      <c r="GRG92" s="6"/>
      <c r="GRH92" s="6"/>
      <c r="GRI92" s="6"/>
      <c r="GRJ92" s="6"/>
      <c r="GRK92" s="6"/>
      <c r="GRL92" s="6"/>
      <c r="GRM92" s="6"/>
      <c r="GRN92" s="6"/>
      <c r="GRO92" s="6"/>
      <c r="GRP92" s="6"/>
      <c r="GRQ92" s="6"/>
      <c r="GRR92" s="6"/>
      <c r="GRS92" s="6"/>
      <c r="GRT92" s="6"/>
      <c r="GRU92" s="6"/>
      <c r="GRV92" s="6"/>
      <c r="GRW92" s="6"/>
      <c r="GRX92" s="6"/>
      <c r="GRY92" s="6"/>
      <c r="GRZ92" s="6"/>
      <c r="GSA92" s="6"/>
      <c r="GSB92" s="6"/>
      <c r="GSC92" s="6"/>
      <c r="GSD92" s="6"/>
      <c r="GSE92" s="6"/>
      <c r="GSF92" s="6"/>
      <c r="GSG92" s="6"/>
      <c r="GSH92" s="6"/>
      <c r="GSI92" s="6"/>
      <c r="GSJ92" s="6"/>
      <c r="GSK92" s="6"/>
      <c r="GSL92" s="6"/>
      <c r="GSM92" s="6"/>
      <c r="GSN92" s="6"/>
      <c r="GSO92" s="6"/>
      <c r="GSP92" s="6"/>
      <c r="GSQ92" s="6"/>
      <c r="GSR92" s="6"/>
      <c r="GSS92" s="6"/>
      <c r="GST92" s="6"/>
      <c r="GSU92" s="6"/>
      <c r="GSV92" s="6"/>
      <c r="GSW92" s="6"/>
      <c r="GSX92" s="6"/>
      <c r="GSY92" s="6"/>
      <c r="GSZ92" s="6"/>
      <c r="GTA92" s="6"/>
      <c r="GTB92" s="6"/>
      <c r="GTC92" s="6"/>
      <c r="GTD92" s="6"/>
      <c r="GTE92" s="6"/>
      <c r="GTF92" s="6"/>
      <c r="GTG92" s="6"/>
      <c r="GTH92" s="6"/>
      <c r="GTI92" s="6"/>
      <c r="GTJ92" s="6"/>
      <c r="GTK92" s="6"/>
      <c r="GTL92" s="6"/>
      <c r="GTM92" s="6"/>
      <c r="GTN92" s="6"/>
      <c r="GTO92" s="6"/>
      <c r="GTP92" s="6"/>
      <c r="GTQ92" s="6"/>
      <c r="GTR92" s="6"/>
      <c r="GTS92" s="6"/>
      <c r="GTT92" s="6"/>
      <c r="GTU92" s="6"/>
      <c r="GTV92" s="6"/>
      <c r="GTW92" s="6"/>
      <c r="GTX92" s="6"/>
      <c r="GTY92" s="6"/>
      <c r="GTZ92" s="6"/>
      <c r="GUA92" s="6"/>
      <c r="GUB92" s="6"/>
      <c r="GUC92" s="6"/>
      <c r="GUD92" s="6"/>
      <c r="GUE92" s="6"/>
      <c r="GUF92" s="6"/>
      <c r="GUG92" s="6"/>
      <c r="GUH92" s="6"/>
      <c r="GUI92" s="6"/>
      <c r="GUJ92" s="6"/>
      <c r="GUK92" s="6"/>
      <c r="GUL92" s="6"/>
      <c r="GUM92" s="6"/>
      <c r="GUN92" s="6"/>
      <c r="GUO92" s="6"/>
      <c r="GUP92" s="6"/>
      <c r="GUQ92" s="6"/>
      <c r="GUR92" s="6"/>
      <c r="GUS92" s="6"/>
      <c r="GUT92" s="6"/>
      <c r="GUU92" s="6"/>
      <c r="GUV92" s="6"/>
      <c r="GUW92" s="6"/>
      <c r="GUX92" s="6"/>
      <c r="GUY92" s="6"/>
      <c r="GUZ92" s="6"/>
      <c r="GVA92" s="6"/>
      <c r="GVB92" s="6"/>
      <c r="GVC92" s="6"/>
      <c r="GVD92" s="6"/>
      <c r="GVE92" s="6"/>
      <c r="GVF92" s="6"/>
      <c r="GVG92" s="6"/>
      <c r="GVH92" s="6"/>
      <c r="GVI92" s="6"/>
      <c r="GVJ92" s="6"/>
      <c r="GVK92" s="6"/>
      <c r="GVL92" s="6"/>
      <c r="GVM92" s="6"/>
      <c r="GVN92" s="6"/>
      <c r="GVO92" s="6"/>
      <c r="GVP92" s="6"/>
      <c r="GVQ92" s="6"/>
      <c r="GVR92" s="6"/>
      <c r="GVS92" s="6"/>
      <c r="GVT92" s="6"/>
      <c r="GVU92" s="6"/>
      <c r="GVV92" s="6"/>
      <c r="GVW92" s="6"/>
      <c r="GVX92" s="6"/>
      <c r="GVY92" s="6"/>
      <c r="GVZ92" s="6"/>
      <c r="GWA92" s="6"/>
      <c r="GWB92" s="6"/>
      <c r="GWC92" s="6"/>
      <c r="GWD92" s="6"/>
      <c r="GWE92" s="6"/>
      <c r="GWF92" s="6"/>
      <c r="GWG92" s="6"/>
      <c r="GWH92" s="6"/>
      <c r="GWI92" s="6"/>
      <c r="GWJ92" s="6"/>
      <c r="GWK92" s="6"/>
      <c r="GWL92" s="6"/>
      <c r="GWM92" s="6"/>
      <c r="GWN92" s="6"/>
      <c r="GWO92" s="6"/>
      <c r="GWP92" s="6"/>
      <c r="GWQ92" s="6"/>
      <c r="GWR92" s="6"/>
      <c r="GWS92" s="6"/>
      <c r="GWT92" s="6"/>
      <c r="GWU92" s="6"/>
      <c r="GWV92" s="6"/>
      <c r="GWW92" s="6"/>
      <c r="GWX92" s="6"/>
      <c r="GWY92" s="6"/>
      <c r="GWZ92" s="6"/>
      <c r="GXA92" s="6"/>
      <c r="GXB92" s="6"/>
      <c r="GXC92" s="6"/>
      <c r="GXD92" s="6"/>
      <c r="GXE92" s="6"/>
      <c r="GXF92" s="6"/>
      <c r="GXG92" s="6"/>
      <c r="GXH92" s="6"/>
      <c r="GXI92" s="6"/>
      <c r="GXJ92" s="6"/>
      <c r="GXK92" s="6"/>
      <c r="GXL92" s="6"/>
      <c r="GXM92" s="6"/>
      <c r="GXN92" s="6"/>
      <c r="GXO92" s="6"/>
      <c r="GXP92" s="6"/>
      <c r="GXQ92" s="6"/>
      <c r="GXR92" s="6"/>
      <c r="GXS92" s="6"/>
      <c r="GXT92" s="6"/>
      <c r="GXU92" s="6"/>
      <c r="GXV92" s="6"/>
      <c r="GXW92" s="6"/>
      <c r="GXX92" s="6"/>
      <c r="GXY92" s="6"/>
      <c r="GXZ92" s="6"/>
      <c r="GYA92" s="6"/>
      <c r="GYB92" s="6"/>
      <c r="GYC92" s="6"/>
      <c r="GYD92" s="6"/>
      <c r="GYE92" s="6"/>
      <c r="GYF92" s="6"/>
      <c r="GYG92" s="6"/>
      <c r="GYH92" s="6"/>
      <c r="GYI92" s="6"/>
      <c r="GYJ92" s="6"/>
      <c r="GYK92" s="6"/>
      <c r="GYL92" s="6"/>
      <c r="GYM92" s="6"/>
      <c r="GYN92" s="6"/>
      <c r="GYO92" s="6"/>
      <c r="GYP92" s="6"/>
      <c r="GYQ92" s="6"/>
      <c r="GYR92" s="6"/>
      <c r="GYS92" s="6"/>
      <c r="GYT92" s="6"/>
      <c r="GYU92" s="6"/>
      <c r="GYV92" s="6"/>
      <c r="GYW92" s="6"/>
      <c r="GYX92" s="6"/>
      <c r="GYY92" s="6"/>
      <c r="GYZ92" s="6"/>
      <c r="GZA92" s="6"/>
      <c r="GZB92" s="6"/>
      <c r="GZC92" s="6"/>
      <c r="GZD92" s="6"/>
      <c r="GZE92" s="6"/>
      <c r="GZF92" s="6"/>
      <c r="GZG92" s="6"/>
      <c r="GZH92" s="6"/>
      <c r="GZI92" s="6"/>
      <c r="GZJ92" s="6"/>
      <c r="GZK92" s="6"/>
      <c r="GZL92" s="6"/>
      <c r="GZM92" s="6"/>
      <c r="GZN92" s="6"/>
      <c r="GZO92" s="6"/>
      <c r="GZP92" s="6"/>
      <c r="GZQ92" s="6"/>
      <c r="GZR92" s="6"/>
      <c r="GZS92" s="6"/>
      <c r="GZT92" s="6"/>
      <c r="GZU92" s="6"/>
      <c r="GZV92" s="6"/>
      <c r="GZW92" s="6"/>
      <c r="GZX92" s="6"/>
      <c r="GZY92" s="6"/>
      <c r="GZZ92" s="6"/>
      <c r="HAA92" s="6"/>
      <c r="HAB92" s="6"/>
      <c r="HAC92" s="6"/>
      <c r="HAD92" s="6"/>
      <c r="HAE92" s="6"/>
      <c r="HAF92" s="6"/>
      <c r="HAG92" s="6"/>
      <c r="HAH92" s="6"/>
      <c r="HAI92" s="6"/>
      <c r="HAJ92" s="6"/>
      <c r="HAK92" s="6"/>
      <c r="HAL92" s="6"/>
      <c r="HAM92" s="6"/>
      <c r="HAN92" s="6"/>
      <c r="HAO92" s="6"/>
      <c r="HAP92" s="6"/>
      <c r="HAQ92" s="6"/>
      <c r="HAR92" s="6"/>
      <c r="HAS92" s="6"/>
      <c r="HAT92" s="6"/>
      <c r="HAU92" s="6"/>
      <c r="HAV92" s="6"/>
      <c r="HAW92" s="6"/>
      <c r="HAX92" s="6"/>
      <c r="HAY92" s="6"/>
      <c r="HAZ92" s="6"/>
      <c r="HBA92" s="6"/>
      <c r="HBB92" s="6"/>
      <c r="HBC92" s="6"/>
      <c r="HBD92" s="6"/>
      <c r="HBE92" s="6"/>
      <c r="HBF92" s="6"/>
      <c r="HBG92" s="6"/>
      <c r="HBH92" s="6"/>
      <c r="HBI92" s="6"/>
      <c r="HBJ92" s="6"/>
      <c r="HBK92" s="6"/>
      <c r="HBL92" s="6"/>
      <c r="HBM92" s="6"/>
      <c r="HBN92" s="6"/>
      <c r="HBO92" s="6"/>
      <c r="HBP92" s="6"/>
      <c r="HBQ92" s="6"/>
      <c r="HBR92" s="6"/>
      <c r="HBS92" s="6"/>
      <c r="HBT92" s="6"/>
      <c r="HBU92" s="6"/>
      <c r="HBV92" s="6"/>
      <c r="HBW92" s="6"/>
      <c r="HBX92" s="6"/>
      <c r="HBY92" s="6"/>
      <c r="HBZ92" s="6"/>
      <c r="HCA92" s="6"/>
      <c r="HCB92" s="6"/>
      <c r="HCC92" s="6"/>
      <c r="HCD92" s="6"/>
      <c r="HCE92" s="6"/>
      <c r="HCF92" s="6"/>
      <c r="HCG92" s="6"/>
      <c r="HCH92" s="6"/>
      <c r="HCI92" s="6"/>
      <c r="HCJ92" s="6"/>
      <c r="HCK92" s="6"/>
      <c r="HCL92" s="6"/>
      <c r="HCM92" s="6"/>
      <c r="HCN92" s="6"/>
      <c r="HCO92" s="6"/>
      <c r="HCP92" s="6"/>
      <c r="HCQ92" s="6"/>
      <c r="HCR92" s="6"/>
      <c r="HCS92" s="6"/>
      <c r="HCT92" s="6"/>
      <c r="HCU92" s="6"/>
      <c r="HCV92" s="6"/>
      <c r="HCW92" s="6"/>
      <c r="HCX92" s="6"/>
      <c r="HCY92" s="6"/>
      <c r="HCZ92" s="6"/>
      <c r="HDA92" s="6"/>
      <c r="HDB92" s="6"/>
      <c r="HDC92" s="6"/>
      <c r="HDD92" s="6"/>
      <c r="HDE92" s="6"/>
      <c r="HDF92" s="6"/>
      <c r="HDG92" s="6"/>
      <c r="HDH92" s="6"/>
      <c r="HDI92" s="6"/>
      <c r="HDJ92" s="6"/>
      <c r="HDK92" s="6"/>
      <c r="HDL92" s="6"/>
      <c r="HDM92" s="6"/>
      <c r="HDN92" s="6"/>
      <c r="HDO92" s="6"/>
      <c r="HDP92" s="6"/>
      <c r="HDQ92" s="6"/>
      <c r="HDR92" s="6"/>
      <c r="HDS92" s="6"/>
      <c r="HDT92" s="6"/>
      <c r="HDU92" s="6"/>
      <c r="HDV92" s="6"/>
      <c r="HDW92" s="6"/>
      <c r="HDX92" s="6"/>
      <c r="HDY92" s="6"/>
      <c r="HDZ92" s="6"/>
      <c r="HEA92" s="6"/>
      <c r="HEB92" s="6"/>
      <c r="HEC92" s="6"/>
      <c r="HED92" s="6"/>
      <c r="HEE92" s="6"/>
      <c r="HEF92" s="6"/>
      <c r="HEG92" s="6"/>
      <c r="HEH92" s="6"/>
      <c r="HEI92" s="6"/>
      <c r="HEJ92" s="6"/>
      <c r="HEK92" s="6"/>
      <c r="HEL92" s="6"/>
      <c r="HEM92" s="6"/>
      <c r="HEN92" s="6"/>
      <c r="HEO92" s="6"/>
      <c r="HEP92" s="6"/>
      <c r="HEQ92" s="6"/>
      <c r="HER92" s="6"/>
      <c r="HES92" s="6"/>
      <c r="HET92" s="6"/>
      <c r="HEU92" s="6"/>
      <c r="HEV92" s="6"/>
      <c r="HEW92" s="6"/>
      <c r="HEX92" s="6"/>
      <c r="HEY92" s="6"/>
      <c r="HEZ92" s="6"/>
      <c r="HFA92" s="6"/>
      <c r="HFB92" s="6"/>
      <c r="HFC92" s="6"/>
      <c r="HFD92" s="6"/>
      <c r="HFE92" s="6"/>
      <c r="HFF92" s="6"/>
      <c r="HFG92" s="6"/>
      <c r="HFH92" s="6"/>
      <c r="HFI92" s="6"/>
      <c r="HFJ92" s="6"/>
      <c r="HFK92" s="6"/>
      <c r="HFL92" s="6"/>
      <c r="HFM92" s="6"/>
      <c r="HFN92" s="6"/>
      <c r="HFO92" s="6"/>
      <c r="HFP92" s="6"/>
      <c r="HFQ92" s="6"/>
      <c r="HFR92" s="6"/>
      <c r="HFS92" s="6"/>
      <c r="HFT92" s="6"/>
      <c r="HFU92" s="6"/>
      <c r="HFV92" s="6"/>
      <c r="HFW92" s="6"/>
      <c r="HFX92" s="6"/>
      <c r="HFY92" s="6"/>
      <c r="HFZ92" s="6"/>
      <c r="HGA92" s="6"/>
      <c r="HGB92" s="6"/>
      <c r="HGC92" s="6"/>
      <c r="HGD92" s="6"/>
      <c r="HGE92" s="6"/>
      <c r="HGF92" s="6"/>
      <c r="HGG92" s="6"/>
      <c r="HGH92" s="6"/>
      <c r="HGI92" s="6"/>
      <c r="HGJ92" s="6"/>
      <c r="HGK92" s="6"/>
      <c r="HGL92" s="6"/>
      <c r="HGM92" s="6"/>
      <c r="HGN92" s="6"/>
      <c r="HGO92" s="6"/>
      <c r="HGP92" s="6"/>
      <c r="HGQ92" s="6"/>
      <c r="HGR92" s="6"/>
      <c r="HGS92" s="6"/>
      <c r="HGT92" s="6"/>
      <c r="HGU92" s="6"/>
      <c r="HGV92" s="6"/>
      <c r="HGW92" s="6"/>
      <c r="HGX92" s="6"/>
      <c r="HGY92" s="6"/>
      <c r="HGZ92" s="6"/>
      <c r="HHA92" s="6"/>
      <c r="HHB92" s="6"/>
      <c r="HHC92" s="6"/>
      <c r="HHD92" s="6"/>
      <c r="HHE92" s="6"/>
      <c r="HHF92" s="6"/>
      <c r="HHG92" s="6"/>
      <c r="HHH92" s="6"/>
      <c r="HHI92" s="6"/>
      <c r="HHJ92" s="6"/>
      <c r="HHK92" s="6"/>
      <c r="HHL92" s="6"/>
      <c r="HHM92" s="6"/>
      <c r="HHN92" s="6"/>
      <c r="HHO92" s="6"/>
      <c r="HHP92" s="6"/>
      <c r="HHQ92" s="6"/>
      <c r="HHR92" s="6"/>
      <c r="HHS92" s="6"/>
      <c r="HHT92" s="6"/>
      <c r="HHU92" s="6"/>
      <c r="HHV92" s="6"/>
      <c r="HHW92" s="6"/>
      <c r="HHX92" s="6"/>
      <c r="HHY92" s="6"/>
      <c r="HHZ92" s="6"/>
      <c r="HIA92" s="6"/>
      <c r="HIB92" s="6"/>
      <c r="HIC92" s="6"/>
      <c r="HID92" s="6"/>
      <c r="HIE92" s="6"/>
      <c r="HIF92" s="6"/>
      <c r="HIG92" s="6"/>
      <c r="HIH92" s="6"/>
      <c r="HII92" s="6"/>
      <c r="HIJ92" s="6"/>
      <c r="HIK92" s="6"/>
      <c r="HIL92" s="6"/>
      <c r="HIM92" s="6"/>
      <c r="HIN92" s="6"/>
      <c r="HIO92" s="6"/>
      <c r="HIP92" s="6"/>
      <c r="HIQ92" s="6"/>
      <c r="HIR92" s="6"/>
      <c r="HIS92" s="6"/>
      <c r="HIT92" s="6"/>
      <c r="HIU92" s="6"/>
      <c r="HIV92" s="6"/>
      <c r="HIW92" s="6"/>
      <c r="HIX92" s="6"/>
      <c r="HIY92" s="6"/>
      <c r="HIZ92" s="6"/>
      <c r="HJA92" s="6"/>
      <c r="HJB92" s="6"/>
      <c r="HJC92" s="6"/>
      <c r="HJD92" s="6"/>
      <c r="HJE92" s="6"/>
      <c r="HJF92" s="6"/>
      <c r="HJG92" s="6"/>
      <c r="HJH92" s="6"/>
      <c r="HJI92" s="6"/>
      <c r="HJJ92" s="6"/>
      <c r="HJK92" s="6"/>
      <c r="HJL92" s="6"/>
      <c r="HJM92" s="6"/>
      <c r="HJN92" s="6"/>
      <c r="HJO92" s="6"/>
      <c r="HJP92" s="6"/>
      <c r="HJQ92" s="6"/>
      <c r="HJR92" s="6"/>
      <c r="HJS92" s="6"/>
      <c r="HJT92" s="6"/>
      <c r="HJU92" s="6"/>
      <c r="HJV92" s="6"/>
      <c r="HJW92" s="6"/>
      <c r="HJX92" s="6"/>
      <c r="HJY92" s="6"/>
      <c r="HJZ92" s="6"/>
      <c r="HKA92" s="6"/>
      <c r="HKB92" s="6"/>
      <c r="HKC92" s="6"/>
      <c r="HKD92" s="6"/>
      <c r="HKE92" s="6"/>
      <c r="HKF92" s="6"/>
      <c r="HKG92" s="6"/>
      <c r="HKH92" s="6"/>
      <c r="HKI92" s="6"/>
      <c r="HKJ92" s="6"/>
      <c r="HKK92" s="6"/>
      <c r="HKL92" s="6"/>
      <c r="HKM92" s="6"/>
      <c r="HKN92" s="6"/>
      <c r="HKO92" s="6"/>
      <c r="HKP92" s="6"/>
      <c r="HKQ92" s="6"/>
      <c r="HKR92" s="6"/>
      <c r="HKS92" s="6"/>
      <c r="HKT92" s="6"/>
      <c r="HKU92" s="6"/>
      <c r="HKV92" s="6"/>
      <c r="HKW92" s="6"/>
      <c r="HKX92" s="6"/>
      <c r="HKY92" s="6"/>
      <c r="HKZ92" s="6"/>
      <c r="HLA92" s="6"/>
      <c r="HLB92" s="6"/>
      <c r="HLC92" s="6"/>
      <c r="HLD92" s="6"/>
      <c r="HLE92" s="6"/>
      <c r="HLF92" s="6"/>
      <c r="HLG92" s="6"/>
      <c r="HLH92" s="6"/>
      <c r="HLI92" s="6"/>
      <c r="HLJ92" s="6"/>
      <c r="HLK92" s="6"/>
      <c r="HLL92" s="6"/>
      <c r="HLM92" s="6"/>
      <c r="HLN92" s="6"/>
      <c r="HLO92" s="6"/>
      <c r="HLP92" s="6"/>
      <c r="HLQ92" s="6"/>
      <c r="HLR92" s="6"/>
      <c r="HLS92" s="6"/>
      <c r="HLT92" s="6"/>
      <c r="HLU92" s="6"/>
      <c r="HLV92" s="6"/>
      <c r="HLW92" s="6"/>
      <c r="HLX92" s="6"/>
      <c r="HLY92" s="6"/>
      <c r="HLZ92" s="6"/>
      <c r="HMA92" s="6"/>
      <c r="HMB92" s="6"/>
      <c r="HMC92" s="6"/>
      <c r="HMD92" s="6"/>
      <c r="HME92" s="6"/>
      <c r="HMF92" s="6"/>
      <c r="HMG92" s="6"/>
      <c r="HMH92" s="6"/>
      <c r="HMI92" s="6"/>
      <c r="HMJ92" s="6"/>
      <c r="HMK92" s="6"/>
      <c r="HML92" s="6"/>
      <c r="HMM92" s="6"/>
      <c r="HMN92" s="6"/>
      <c r="HMO92" s="6"/>
      <c r="HMP92" s="6"/>
      <c r="HMQ92" s="6"/>
      <c r="HMR92" s="6"/>
      <c r="HMS92" s="6"/>
      <c r="HMT92" s="6"/>
      <c r="HMU92" s="6"/>
      <c r="HMV92" s="6"/>
      <c r="HMW92" s="6"/>
      <c r="HMX92" s="6"/>
      <c r="HMY92" s="6"/>
      <c r="HMZ92" s="6"/>
      <c r="HNA92" s="6"/>
      <c r="HNB92" s="6"/>
      <c r="HNC92" s="6"/>
      <c r="HND92" s="6"/>
      <c r="HNE92" s="6"/>
      <c r="HNF92" s="6"/>
      <c r="HNG92" s="6"/>
      <c r="HNH92" s="6"/>
      <c r="HNI92" s="6"/>
      <c r="HNJ92" s="6"/>
      <c r="HNK92" s="6"/>
      <c r="HNL92" s="6"/>
      <c r="HNM92" s="6"/>
      <c r="HNN92" s="6"/>
      <c r="HNO92" s="6"/>
      <c r="HNP92" s="6"/>
      <c r="HNQ92" s="6"/>
      <c r="HNR92" s="6"/>
      <c r="HNS92" s="6"/>
      <c r="HNT92" s="6"/>
      <c r="HNU92" s="6"/>
      <c r="HNV92" s="6"/>
      <c r="HNW92" s="6"/>
      <c r="HNX92" s="6"/>
      <c r="HNY92" s="6"/>
      <c r="HNZ92" s="6"/>
      <c r="HOA92" s="6"/>
      <c r="HOB92" s="6"/>
      <c r="HOC92" s="6"/>
      <c r="HOD92" s="6"/>
      <c r="HOE92" s="6"/>
      <c r="HOF92" s="6"/>
      <c r="HOG92" s="6"/>
      <c r="HOH92" s="6"/>
      <c r="HOI92" s="6"/>
      <c r="HOJ92" s="6"/>
      <c r="HOK92" s="6"/>
      <c r="HOL92" s="6"/>
      <c r="HOM92" s="6"/>
      <c r="HON92" s="6"/>
      <c r="HOO92" s="6"/>
      <c r="HOP92" s="6"/>
      <c r="HOQ92" s="6"/>
      <c r="HOR92" s="6"/>
      <c r="HOS92" s="6"/>
      <c r="HOT92" s="6"/>
      <c r="HOU92" s="6"/>
      <c r="HOV92" s="6"/>
      <c r="HOW92" s="6"/>
      <c r="HOX92" s="6"/>
      <c r="HOY92" s="6"/>
      <c r="HOZ92" s="6"/>
      <c r="HPA92" s="6"/>
      <c r="HPB92" s="6"/>
      <c r="HPC92" s="6"/>
      <c r="HPD92" s="6"/>
      <c r="HPE92" s="6"/>
      <c r="HPF92" s="6"/>
      <c r="HPG92" s="6"/>
      <c r="HPH92" s="6"/>
      <c r="HPI92" s="6"/>
      <c r="HPJ92" s="6"/>
      <c r="HPK92" s="6"/>
      <c r="HPL92" s="6"/>
      <c r="HPM92" s="6"/>
      <c r="HPN92" s="6"/>
      <c r="HPO92" s="6"/>
      <c r="HPP92" s="6"/>
      <c r="HPQ92" s="6"/>
      <c r="HPR92" s="6"/>
      <c r="HPS92" s="6"/>
      <c r="HPT92" s="6"/>
      <c r="HPU92" s="6"/>
      <c r="HPV92" s="6"/>
      <c r="HPW92" s="6"/>
      <c r="HPX92" s="6"/>
      <c r="HPY92" s="6"/>
      <c r="HPZ92" s="6"/>
      <c r="HQA92" s="6"/>
      <c r="HQB92" s="6"/>
      <c r="HQC92" s="6"/>
      <c r="HQD92" s="6"/>
      <c r="HQE92" s="6"/>
      <c r="HQF92" s="6"/>
      <c r="HQG92" s="6"/>
      <c r="HQH92" s="6"/>
      <c r="HQI92" s="6"/>
      <c r="HQJ92" s="6"/>
      <c r="HQK92" s="6"/>
      <c r="HQL92" s="6"/>
      <c r="HQM92" s="6"/>
      <c r="HQN92" s="6"/>
      <c r="HQO92" s="6"/>
      <c r="HQP92" s="6"/>
      <c r="HQQ92" s="6"/>
      <c r="HQR92" s="6"/>
      <c r="HQS92" s="6"/>
      <c r="HQT92" s="6"/>
      <c r="HQU92" s="6"/>
      <c r="HQV92" s="6"/>
      <c r="HQW92" s="6"/>
      <c r="HQX92" s="6"/>
      <c r="HQY92" s="6"/>
      <c r="HQZ92" s="6"/>
      <c r="HRA92" s="6"/>
      <c r="HRB92" s="6"/>
      <c r="HRC92" s="6"/>
      <c r="HRD92" s="6"/>
      <c r="HRE92" s="6"/>
      <c r="HRF92" s="6"/>
      <c r="HRG92" s="6"/>
      <c r="HRH92" s="6"/>
      <c r="HRI92" s="6"/>
      <c r="HRJ92" s="6"/>
      <c r="HRK92" s="6"/>
      <c r="HRL92" s="6"/>
      <c r="HRM92" s="6"/>
      <c r="HRN92" s="6"/>
      <c r="HRO92" s="6"/>
      <c r="HRP92" s="6"/>
      <c r="HRQ92" s="6"/>
      <c r="HRR92" s="6"/>
      <c r="HRS92" s="6"/>
      <c r="HRT92" s="6"/>
      <c r="HRU92" s="6"/>
      <c r="HRV92" s="6"/>
      <c r="HRW92" s="6"/>
      <c r="HRX92" s="6"/>
      <c r="HRY92" s="6"/>
      <c r="HRZ92" s="6"/>
      <c r="HSA92" s="6"/>
      <c r="HSB92" s="6"/>
      <c r="HSC92" s="6"/>
      <c r="HSD92" s="6"/>
      <c r="HSE92" s="6"/>
      <c r="HSF92" s="6"/>
      <c r="HSG92" s="6"/>
      <c r="HSH92" s="6"/>
      <c r="HSI92" s="6"/>
      <c r="HSJ92" s="6"/>
      <c r="HSK92" s="6"/>
      <c r="HSL92" s="6"/>
      <c r="HSM92" s="6"/>
      <c r="HSN92" s="6"/>
      <c r="HSO92" s="6"/>
      <c r="HSP92" s="6"/>
      <c r="HSQ92" s="6"/>
      <c r="HSR92" s="6"/>
      <c r="HSS92" s="6"/>
      <c r="HST92" s="6"/>
      <c r="HSU92" s="6"/>
      <c r="HSV92" s="6"/>
      <c r="HSW92" s="6"/>
      <c r="HSX92" s="6"/>
      <c r="HSY92" s="6"/>
      <c r="HSZ92" s="6"/>
      <c r="HTA92" s="6"/>
      <c r="HTB92" s="6"/>
      <c r="HTC92" s="6"/>
      <c r="HTD92" s="6"/>
      <c r="HTE92" s="6"/>
      <c r="HTF92" s="6"/>
      <c r="HTG92" s="6"/>
      <c r="HTH92" s="6"/>
      <c r="HTI92" s="6"/>
      <c r="HTJ92" s="6"/>
      <c r="HTK92" s="6"/>
      <c r="HTL92" s="6"/>
      <c r="HTM92" s="6"/>
      <c r="HTN92" s="6"/>
      <c r="HTO92" s="6"/>
      <c r="HTP92" s="6"/>
      <c r="HTQ92" s="6"/>
      <c r="HTR92" s="6"/>
      <c r="HTS92" s="6"/>
      <c r="HTT92" s="6"/>
      <c r="HTU92" s="6"/>
      <c r="HTV92" s="6"/>
      <c r="HTW92" s="6"/>
      <c r="HTX92" s="6"/>
      <c r="HTY92" s="6"/>
      <c r="HTZ92" s="6"/>
      <c r="HUA92" s="6"/>
      <c r="HUB92" s="6"/>
      <c r="HUC92" s="6"/>
      <c r="HUD92" s="6"/>
      <c r="HUE92" s="6"/>
      <c r="HUF92" s="6"/>
      <c r="HUG92" s="6"/>
      <c r="HUH92" s="6"/>
      <c r="HUI92" s="6"/>
      <c r="HUJ92" s="6"/>
      <c r="HUK92" s="6"/>
      <c r="HUL92" s="6"/>
      <c r="HUM92" s="6"/>
      <c r="HUN92" s="6"/>
      <c r="HUO92" s="6"/>
      <c r="HUP92" s="6"/>
      <c r="HUQ92" s="6"/>
      <c r="HUR92" s="6"/>
      <c r="HUS92" s="6"/>
      <c r="HUT92" s="6"/>
      <c r="HUU92" s="6"/>
      <c r="HUV92" s="6"/>
      <c r="HUW92" s="6"/>
      <c r="HUX92" s="6"/>
      <c r="HUY92" s="6"/>
      <c r="HUZ92" s="6"/>
      <c r="HVA92" s="6"/>
      <c r="HVB92" s="6"/>
      <c r="HVC92" s="6"/>
      <c r="HVD92" s="6"/>
      <c r="HVE92" s="6"/>
      <c r="HVF92" s="6"/>
      <c r="HVG92" s="6"/>
      <c r="HVH92" s="6"/>
      <c r="HVI92" s="6"/>
      <c r="HVJ92" s="6"/>
      <c r="HVK92" s="6"/>
      <c r="HVL92" s="6"/>
      <c r="HVM92" s="6"/>
      <c r="HVN92" s="6"/>
      <c r="HVO92" s="6"/>
      <c r="HVP92" s="6"/>
      <c r="HVQ92" s="6"/>
      <c r="HVR92" s="6"/>
      <c r="HVS92" s="6"/>
      <c r="HVT92" s="6"/>
      <c r="HVU92" s="6"/>
      <c r="HVV92" s="6"/>
      <c r="HVW92" s="6"/>
      <c r="HVX92" s="6"/>
      <c r="HVY92" s="6"/>
      <c r="HVZ92" s="6"/>
      <c r="HWA92" s="6"/>
      <c r="HWB92" s="6"/>
      <c r="HWC92" s="6"/>
      <c r="HWD92" s="6"/>
      <c r="HWE92" s="6"/>
      <c r="HWF92" s="6"/>
      <c r="HWG92" s="6"/>
      <c r="HWH92" s="6"/>
      <c r="HWI92" s="6"/>
      <c r="HWJ92" s="6"/>
      <c r="HWK92" s="6"/>
      <c r="HWL92" s="6"/>
      <c r="HWM92" s="6"/>
      <c r="HWN92" s="6"/>
      <c r="HWO92" s="6"/>
      <c r="HWP92" s="6"/>
      <c r="HWQ92" s="6"/>
      <c r="HWR92" s="6"/>
      <c r="HWS92" s="6"/>
      <c r="HWT92" s="6"/>
      <c r="HWU92" s="6"/>
      <c r="HWV92" s="6"/>
      <c r="HWW92" s="6"/>
      <c r="HWX92" s="6"/>
      <c r="HWY92" s="6"/>
      <c r="HWZ92" s="6"/>
      <c r="HXA92" s="6"/>
      <c r="HXB92" s="6"/>
      <c r="HXC92" s="6"/>
      <c r="HXD92" s="6"/>
      <c r="HXE92" s="6"/>
      <c r="HXF92" s="6"/>
      <c r="HXG92" s="6"/>
      <c r="HXH92" s="6"/>
      <c r="HXI92" s="6"/>
      <c r="HXJ92" s="6"/>
      <c r="HXK92" s="6"/>
      <c r="HXL92" s="6"/>
      <c r="HXM92" s="6"/>
      <c r="HXN92" s="6"/>
      <c r="HXO92" s="6"/>
      <c r="HXP92" s="6"/>
      <c r="HXQ92" s="6"/>
      <c r="HXR92" s="6"/>
      <c r="HXS92" s="6"/>
      <c r="HXT92" s="6"/>
      <c r="HXU92" s="6"/>
      <c r="HXV92" s="6"/>
      <c r="HXW92" s="6"/>
      <c r="HXX92" s="6"/>
      <c r="HXY92" s="6"/>
      <c r="HXZ92" s="6"/>
      <c r="HYA92" s="6"/>
      <c r="HYB92" s="6"/>
      <c r="HYC92" s="6"/>
      <c r="HYD92" s="6"/>
      <c r="HYE92" s="6"/>
      <c r="HYF92" s="6"/>
      <c r="HYG92" s="6"/>
      <c r="HYH92" s="6"/>
      <c r="HYI92" s="6"/>
      <c r="HYJ92" s="6"/>
      <c r="HYK92" s="6"/>
      <c r="HYL92" s="6"/>
      <c r="HYM92" s="6"/>
      <c r="HYN92" s="6"/>
      <c r="HYO92" s="6"/>
      <c r="HYP92" s="6"/>
      <c r="HYQ92" s="6"/>
      <c r="HYR92" s="6"/>
      <c r="HYS92" s="6"/>
      <c r="HYT92" s="6"/>
      <c r="HYU92" s="6"/>
      <c r="HYV92" s="6"/>
      <c r="HYW92" s="6"/>
      <c r="HYX92" s="6"/>
      <c r="HYY92" s="6"/>
      <c r="HYZ92" s="6"/>
      <c r="HZA92" s="6"/>
      <c r="HZB92" s="6"/>
      <c r="HZC92" s="6"/>
      <c r="HZD92" s="6"/>
      <c r="HZE92" s="6"/>
      <c r="HZF92" s="6"/>
      <c r="HZG92" s="6"/>
      <c r="HZH92" s="6"/>
      <c r="HZI92" s="6"/>
      <c r="HZJ92" s="6"/>
      <c r="HZK92" s="6"/>
      <c r="HZL92" s="6"/>
      <c r="HZM92" s="6"/>
      <c r="HZN92" s="6"/>
      <c r="HZO92" s="6"/>
      <c r="HZP92" s="6"/>
      <c r="HZQ92" s="6"/>
      <c r="HZR92" s="6"/>
      <c r="HZS92" s="6"/>
      <c r="HZT92" s="6"/>
      <c r="HZU92" s="6"/>
      <c r="HZV92" s="6"/>
      <c r="HZW92" s="6"/>
      <c r="HZX92" s="6"/>
      <c r="HZY92" s="6"/>
      <c r="HZZ92" s="6"/>
      <c r="IAA92" s="6"/>
      <c r="IAB92" s="6"/>
      <c r="IAC92" s="6"/>
      <c r="IAD92" s="6"/>
      <c r="IAE92" s="6"/>
      <c r="IAF92" s="6"/>
      <c r="IAG92" s="6"/>
      <c r="IAH92" s="6"/>
      <c r="IAI92" s="6"/>
      <c r="IAJ92" s="6"/>
      <c r="IAK92" s="6"/>
      <c r="IAL92" s="6"/>
      <c r="IAM92" s="6"/>
      <c r="IAN92" s="6"/>
      <c r="IAO92" s="6"/>
      <c r="IAP92" s="6"/>
      <c r="IAQ92" s="6"/>
      <c r="IAR92" s="6"/>
      <c r="IAS92" s="6"/>
      <c r="IAT92" s="6"/>
      <c r="IAU92" s="6"/>
      <c r="IAV92" s="6"/>
      <c r="IAW92" s="6"/>
      <c r="IAX92" s="6"/>
      <c r="IAY92" s="6"/>
      <c r="IAZ92" s="6"/>
      <c r="IBA92" s="6"/>
      <c r="IBB92" s="6"/>
      <c r="IBC92" s="6"/>
      <c r="IBD92" s="6"/>
      <c r="IBE92" s="6"/>
      <c r="IBF92" s="6"/>
      <c r="IBG92" s="6"/>
      <c r="IBH92" s="6"/>
      <c r="IBI92" s="6"/>
      <c r="IBJ92" s="6"/>
      <c r="IBK92" s="6"/>
      <c r="IBL92" s="6"/>
      <c r="IBM92" s="6"/>
      <c r="IBN92" s="6"/>
      <c r="IBO92" s="6"/>
      <c r="IBP92" s="6"/>
      <c r="IBQ92" s="6"/>
      <c r="IBR92" s="6"/>
      <c r="IBS92" s="6"/>
      <c r="IBT92" s="6"/>
      <c r="IBU92" s="6"/>
      <c r="IBV92" s="6"/>
      <c r="IBW92" s="6"/>
      <c r="IBX92" s="6"/>
      <c r="IBY92" s="6"/>
      <c r="IBZ92" s="6"/>
      <c r="ICA92" s="6"/>
      <c r="ICB92" s="6"/>
      <c r="ICC92" s="6"/>
      <c r="ICD92" s="6"/>
      <c r="ICE92" s="6"/>
      <c r="ICF92" s="6"/>
      <c r="ICG92" s="6"/>
      <c r="ICH92" s="6"/>
      <c r="ICI92" s="6"/>
      <c r="ICJ92" s="6"/>
      <c r="ICK92" s="6"/>
      <c r="ICL92" s="6"/>
      <c r="ICM92" s="6"/>
      <c r="ICN92" s="6"/>
      <c r="ICO92" s="6"/>
      <c r="ICP92" s="6"/>
      <c r="ICQ92" s="6"/>
      <c r="ICR92" s="6"/>
      <c r="ICS92" s="6"/>
      <c r="ICT92" s="6"/>
      <c r="ICU92" s="6"/>
      <c r="ICV92" s="6"/>
      <c r="ICW92" s="6"/>
      <c r="ICX92" s="6"/>
      <c r="ICY92" s="6"/>
      <c r="ICZ92" s="6"/>
      <c r="IDA92" s="6"/>
      <c r="IDB92" s="6"/>
      <c r="IDC92" s="6"/>
      <c r="IDD92" s="6"/>
      <c r="IDE92" s="6"/>
      <c r="IDF92" s="6"/>
      <c r="IDG92" s="6"/>
      <c r="IDH92" s="6"/>
      <c r="IDI92" s="6"/>
      <c r="IDJ92" s="6"/>
      <c r="IDK92" s="6"/>
      <c r="IDL92" s="6"/>
      <c r="IDM92" s="6"/>
      <c r="IDN92" s="6"/>
      <c r="IDO92" s="6"/>
      <c r="IDP92" s="6"/>
      <c r="IDQ92" s="6"/>
      <c r="IDR92" s="6"/>
      <c r="IDS92" s="6"/>
      <c r="IDT92" s="6"/>
      <c r="IDU92" s="6"/>
      <c r="IDV92" s="6"/>
      <c r="IDW92" s="6"/>
      <c r="IDX92" s="6"/>
      <c r="IDY92" s="6"/>
      <c r="IDZ92" s="6"/>
      <c r="IEA92" s="6"/>
      <c r="IEB92" s="6"/>
      <c r="IEC92" s="6"/>
      <c r="IED92" s="6"/>
      <c r="IEE92" s="6"/>
      <c r="IEF92" s="6"/>
      <c r="IEG92" s="6"/>
      <c r="IEH92" s="6"/>
      <c r="IEI92" s="6"/>
      <c r="IEJ92" s="6"/>
      <c r="IEK92" s="6"/>
      <c r="IEL92" s="6"/>
      <c r="IEM92" s="6"/>
      <c r="IEN92" s="6"/>
      <c r="IEO92" s="6"/>
      <c r="IEP92" s="6"/>
      <c r="IEQ92" s="6"/>
      <c r="IER92" s="6"/>
      <c r="IES92" s="6"/>
      <c r="IET92" s="6"/>
      <c r="IEU92" s="6"/>
      <c r="IEV92" s="6"/>
      <c r="IEW92" s="6"/>
      <c r="IEX92" s="6"/>
      <c r="IEY92" s="6"/>
      <c r="IEZ92" s="6"/>
      <c r="IFA92" s="6"/>
      <c r="IFB92" s="6"/>
      <c r="IFC92" s="6"/>
      <c r="IFD92" s="6"/>
      <c r="IFE92" s="6"/>
      <c r="IFF92" s="6"/>
      <c r="IFG92" s="6"/>
      <c r="IFH92" s="6"/>
      <c r="IFI92" s="6"/>
      <c r="IFJ92" s="6"/>
      <c r="IFK92" s="6"/>
      <c r="IFL92" s="6"/>
      <c r="IFM92" s="6"/>
      <c r="IFN92" s="6"/>
      <c r="IFO92" s="6"/>
      <c r="IFP92" s="6"/>
      <c r="IFQ92" s="6"/>
      <c r="IFR92" s="6"/>
      <c r="IFS92" s="6"/>
      <c r="IFT92" s="6"/>
      <c r="IFU92" s="6"/>
      <c r="IFV92" s="6"/>
      <c r="IFW92" s="6"/>
      <c r="IFX92" s="6"/>
      <c r="IFY92" s="6"/>
      <c r="IFZ92" s="6"/>
      <c r="IGA92" s="6"/>
      <c r="IGB92" s="6"/>
      <c r="IGC92" s="6"/>
      <c r="IGD92" s="6"/>
      <c r="IGE92" s="6"/>
      <c r="IGF92" s="6"/>
      <c r="IGG92" s="6"/>
      <c r="IGH92" s="6"/>
      <c r="IGI92" s="6"/>
      <c r="IGJ92" s="6"/>
      <c r="IGK92" s="6"/>
      <c r="IGL92" s="6"/>
      <c r="IGM92" s="6"/>
      <c r="IGN92" s="6"/>
      <c r="IGO92" s="6"/>
      <c r="IGP92" s="6"/>
      <c r="IGQ92" s="6"/>
      <c r="IGR92" s="6"/>
      <c r="IGS92" s="6"/>
      <c r="IGT92" s="6"/>
      <c r="IGU92" s="6"/>
      <c r="IGV92" s="6"/>
      <c r="IGW92" s="6"/>
      <c r="IGX92" s="6"/>
      <c r="IGY92" s="6"/>
      <c r="IGZ92" s="6"/>
      <c r="IHA92" s="6"/>
      <c r="IHB92" s="6"/>
      <c r="IHC92" s="6"/>
      <c r="IHD92" s="6"/>
      <c r="IHE92" s="6"/>
      <c r="IHF92" s="6"/>
      <c r="IHG92" s="6"/>
      <c r="IHH92" s="6"/>
      <c r="IHI92" s="6"/>
      <c r="IHJ92" s="6"/>
      <c r="IHK92" s="6"/>
      <c r="IHL92" s="6"/>
      <c r="IHM92" s="6"/>
      <c r="IHN92" s="6"/>
      <c r="IHO92" s="6"/>
      <c r="IHP92" s="6"/>
      <c r="IHQ92" s="6"/>
      <c r="IHR92" s="6"/>
      <c r="IHS92" s="6"/>
      <c r="IHT92" s="6"/>
      <c r="IHU92" s="6"/>
      <c r="IHV92" s="6"/>
      <c r="IHW92" s="6"/>
      <c r="IHX92" s="6"/>
      <c r="IHY92" s="6"/>
      <c r="IHZ92" s="6"/>
      <c r="IIA92" s="6"/>
      <c r="IIB92" s="6"/>
      <c r="IIC92" s="6"/>
      <c r="IID92" s="6"/>
      <c r="IIE92" s="6"/>
      <c r="IIF92" s="6"/>
      <c r="IIG92" s="6"/>
      <c r="IIH92" s="6"/>
      <c r="III92" s="6"/>
      <c r="IIJ92" s="6"/>
      <c r="IIK92" s="6"/>
      <c r="IIL92" s="6"/>
      <c r="IIM92" s="6"/>
      <c r="IIN92" s="6"/>
      <c r="IIO92" s="6"/>
      <c r="IIP92" s="6"/>
      <c r="IIQ92" s="6"/>
      <c r="IIR92" s="6"/>
      <c r="IIS92" s="6"/>
      <c r="IIT92" s="6"/>
      <c r="IIU92" s="6"/>
      <c r="IIV92" s="6"/>
      <c r="IIW92" s="6"/>
      <c r="IIX92" s="6"/>
      <c r="IIY92" s="6"/>
      <c r="IIZ92" s="6"/>
      <c r="IJA92" s="6"/>
      <c r="IJB92" s="6"/>
      <c r="IJC92" s="6"/>
      <c r="IJD92" s="6"/>
      <c r="IJE92" s="6"/>
      <c r="IJF92" s="6"/>
      <c r="IJG92" s="6"/>
      <c r="IJH92" s="6"/>
      <c r="IJI92" s="6"/>
      <c r="IJJ92" s="6"/>
      <c r="IJK92" s="6"/>
      <c r="IJL92" s="6"/>
      <c r="IJM92" s="6"/>
      <c r="IJN92" s="6"/>
      <c r="IJO92" s="6"/>
      <c r="IJP92" s="6"/>
      <c r="IJQ92" s="6"/>
      <c r="IJR92" s="6"/>
      <c r="IJS92" s="6"/>
      <c r="IJT92" s="6"/>
      <c r="IJU92" s="6"/>
      <c r="IJV92" s="6"/>
      <c r="IJW92" s="6"/>
      <c r="IJX92" s="6"/>
      <c r="IJY92" s="6"/>
      <c r="IJZ92" s="6"/>
      <c r="IKA92" s="6"/>
      <c r="IKB92" s="6"/>
      <c r="IKC92" s="6"/>
      <c r="IKD92" s="6"/>
      <c r="IKE92" s="6"/>
      <c r="IKF92" s="6"/>
      <c r="IKG92" s="6"/>
      <c r="IKH92" s="6"/>
      <c r="IKI92" s="6"/>
      <c r="IKJ92" s="6"/>
      <c r="IKK92" s="6"/>
      <c r="IKL92" s="6"/>
      <c r="IKM92" s="6"/>
      <c r="IKN92" s="6"/>
      <c r="IKO92" s="6"/>
      <c r="IKP92" s="6"/>
      <c r="IKQ92" s="6"/>
      <c r="IKR92" s="6"/>
      <c r="IKS92" s="6"/>
      <c r="IKT92" s="6"/>
      <c r="IKU92" s="6"/>
      <c r="IKV92" s="6"/>
      <c r="IKW92" s="6"/>
      <c r="IKX92" s="6"/>
      <c r="IKY92" s="6"/>
      <c r="IKZ92" s="6"/>
      <c r="ILA92" s="6"/>
      <c r="ILB92" s="6"/>
      <c r="ILC92" s="6"/>
      <c r="ILD92" s="6"/>
      <c r="ILE92" s="6"/>
      <c r="ILF92" s="6"/>
      <c r="ILG92" s="6"/>
      <c r="ILH92" s="6"/>
      <c r="ILI92" s="6"/>
      <c r="ILJ92" s="6"/>
      <c r="ILK92" s="6"/>
      <c r="ILL92" s="6"/>
      <c r="ILM92" s="6"/>
      <c r="ILN92" s="6"/>
      <c r="ILO92" s="6"/>
      <c r="ILP92" s="6"/>
      <c r="ILQ92" s="6"/>
      <c r="ILR92" s="6"/>
      <c r="ILS92" s="6"/>
      <c r="ILT92" s="6"/>
      <c r="ILU92" s="6"/>
      <c r="ILV92" s="6"/>
      <c r="ILW92" s="6"/>
      <c r="ILX92" s="6"/>
      <c r="ILY92" s="6"/>
      <c r="ILZ92" s="6"/>
      <c r="IMA92" s="6"/>
      <c r="IMB92" s="6"/>
      <c r="IMC92" s="6"/>
      <c r="IMD92" s="6"/>
      <c r="IME92" s="6"/>
      <c r="IMF92" s="6"/>
      <c r="IMG92" s="6"/>
      <c r="IMH92" s="6"/>
      <c r="IMI92" s="6"/>
      <c r="IMJ92" s="6"/>
      <c r="IMK92" s="6"/>
      <c r="IML92" s="6"/>
      <c r="IMM92" s="6"/>
      <c r="IMN92" s="6"/>
      <c r="IMO92" s="6"/>
      <c r="IMP92" s="6"/>
      <c r="IMQ92" s="6"/>
      <c r="IMR92" s="6"/>
      <c r="IMS92" s="6"/>
      <c r="IMT92" s="6"/>
      <c r="IMU92" s="6"/>
      <c r="IMV92" s="6"/>
      <c r="IMW92" s="6"/>
      <c r="IMX92" s="6"/>
      <c r="IMY92" s="6"/>
      <c r="IMZ92" s="6"/>
      <c r="INA92" s="6"/>
      <c r="INB92" s="6"/>
      <c r="INC92" s="6"/>
      <c r="IND92" s="6"/>
      <c r="INE92" s="6"/>
      <c r="INF92" s="6"/>
      <c r="ING92" s="6"/>
      <c r="INH92" s="6"/>
      <c r="INI92" s="6"/>
      <c r="INJ92" s="6"/>
      <c r="INK92" s="6"/>
      <c r="INL92" s="6"/>
      <c r="INM92" s="6"/>
      <c r="INN92" s="6"/>
      <c r="INO92" s="6"/>
      <c r="INP92" s="6"/>
      <c r="INQ92" s="6"/>
      <c r="INR92" s="6"/>
      <c r="INS92" s="6"/>
      <c r="INT92" s="6"/>
      <c r="INU92" s="6"/>
      <c r="INV92" s="6"/>
      <c r="INW92" s="6"/>
      <c r="INX92" s="6"/>
      <c r="INY92" s="6"/>
      <c r="INZ92" s="6"/>
      <c r="IOA92" s="6"/>
      <c r="IOB92" s="6"/>
      <c r="IOC92" s="6"/>
      <c r="IOD92" s="6"/>
      <c r="IOE92" s="6"/>
      <c r="IOF92" s="6"/>
      <c r="IOG92" s="6"/>
      <c r="IOH92" s="6"/>
      <c r="IOI92" s="6"/>
      <c r="IOJ92" s="6"/>
      <c r="IOK92" s="6"/>
      <c r="IOL92" s="6"/>
      <c r="IOM92" s="6"/>
      <c r="ION92" s="6"/>
      <c r="IOO92" s="6"/>
      <c r="IOP92" s="6"/>
      <c r="IOQ92" s="6"/>
      <c r="IOR92" s="6"/>
      <c r="IOS92" s="6"/>
      <c r="IOT92" s="6"/>
      <c r="IOU92" s="6"/>
      <c r="IOV92" s="6"/>
      <c r="IOW92" s="6"/>
      <c r="IOX92" s="6"/>
      <c r="IOY92" s="6"/>
      <c r="IOZ92" s="6"/>
      <c r="IPA92" s="6"/>
      <c r="IPB92" s="6"/>
      <c r="IPC92" s="6"/>
      <c r="IPD92" s="6"/>
      <c r="IPE92" s="6"/>
      <c r="IPF92" s="6"/>
      <c r="IPG92" s="6"/>
      <c r="IPH92" s="6"/>
      <c r="IPI92" s="6"/>
      <c r="IPJ92" s="6"/>
      <c r="IPK92" s="6"/>
      <c r="IPL92" s="6"/>
      <c r="IPM92" s="6"/>
      <c r="IPN92" s="6"/>
      <c r="IPO92" s="6"/>
      <c r="IPP92" s="6"/>
      <c r="IPQ92" s="6"/>
      <c r="IPR92" s="6"/>
      <c r="IPS92" s="6"/>
      <c r="IPT92" s="6"/>
      <c r="IPU92" s="6"/>
      <c r="IPV92" s="6"/>
      <c r="IPW92" s="6"/>
      <c r="IPX92" s="6"/>
      <c r="IPY92" s="6"/>
      <c r="IPZ92" s="6"/>
      <c r="IQA92" s="6"/>
      <c r="IQB92" s="6"/>
      <c r="IQC92" s="6"/>
      <c r="IQD92" s="6"/>
      <c r="IQE92" s="6"/>
      <c r="IQF92" s="6"/>
      <c r="IQG92" s="6"/>
      <c r="IQH92" s="6"/>
      <c r="IQI92" s="6"/>
      <c r="IQJ92" s="6"/>
      <c r="IQK92" s="6"/>
      <c r="IQL92" s="6"/>
      <c r="IQM92" s="6"/>
      <c r="IQN92" s="6"/>
      <c r="IQO92" s="6"/>
      <c r="IQP92" s="6"/>
      <c r="IQQ92" s="6"/>
      <c r="IQR92" s="6"/>
      <c r="IQS92" s="6"/>
      <c r="IQT92" s="6"/>
      <c r="IQU92" s="6"/>
      <c r="IQV92" s="6"/>
      <c r="IQW92" s="6"/>
      <c r="IQX92" s="6"/>
      <c r="IQY92" s="6"/>
      <c r="IQZ92" s="6"/>
      <c r="IRA92" s="6"/>
      <c r="IRB92" s="6"/>
      <c r="IRC92" s="6"/>
      <c r="IRD92" s="6"/>
      <c r="IRE92" s="6"/>
      <c r="IRF92" s="6"/>
      <c r="IRG92" s="6"/>
      <c r="IRH92" s="6"/>
      <c r="IRI92" s="6"/>
      <c r="IRJ92" s="6"/>
      <c r="IRK92" s="6"/>
      <c r="IRL92" s="6"/>
      <c r="IRM92" s="6"/>
      <c r="IRN92" s="6"/>
      <c r="IRO92" s="6"/>
      <c r="IRP92" s="6"/>
      <c r="IRQ92" s="6"/>
      <c r="IRR92" s="6"/>
      <c r="IRS92" s="6"/>
      <c r="IRT92" s="6"/>
      <c r="IRU92" s="6"/>
      <c r="IRV92" s="6"/>
      <c r="IRW92" s="6"/>
      <c r="IRX92" s="6"/>
      <c r="IRY92" s="6"/>
      <c r="IRZ92" s="6"/>
      <c r="ISA92" s="6"/>
      <c r="ISB92" s="6"/>
      <c r="ISC92" s="6"/>
      <c r="ISD92" s="6"/>
      <c r="ISE92" s="6"/>
      <c r="ISF92" s="6"/>
      <c r="ISG92" s="6"/>
      <c r="ISH92" s="6"/>
      <c r="ISI92" s="6"/>
      <c r="ISJ92" s="6"/>
      <c r="ISK92" s="6"/>
      <c r="ISL92" s="6"/>
      <c r="ISM92" s="6"/>
      <c r="ISN92" s="6"/>
      <c r="ISO92" s="6"/>
      <c r="ISP92" s="6"/>
      <c r="ISQ92" s="6"/>
      <c r="ISR92" s="6"/>
      <c r="ISS92" s="6"/>
      <c r="IST92" s="6"/>
      <c r="ISU92" s="6"/>
      <c r="ISV92" s="6"/>
      <c r="ISW92" s="6"/>
      <c r="ISX92" s="6"/>
      <c r="ISY92" s="6"/>
      <c r="ISZ92" s="6"/>
      <c r="ITA92" s="6"/>
      <c r="ITB92" s="6"/>
      <c r="ITC92" s="6"/>
      <c r="ITD92" s="6"/>
      <c r="ITE92" s="6"/>
      <c r="ITF92" s="6"/>
      <c r="ITG92" s="6"/>
      <c r="ITH92" s="6"/>
      <c r="ITI92" s="6"/>
      <c r="ITJ92" s="6"/>
      <c r="ITK92" s="6"/>
      <c r="ITL92" s="6"/>
      <c r="ITM92" s="6"/>
      <c r="ITN92" s="6"/>
      <c r="ITO92" s="6"/>
      <c r="ITP92" s="6"/>
      <c r="ITQ92" s="6"/>
      <c r="ITR92" s="6"/>
      <c r="ITS92" s="6"/>
      <c r="ITT92" s="6"/>
      <c r="ITU92" s="6"/>
      <c r="ITV92" s="6"/>
      <c r="ITW92" s="6"/>
      <c r="ITX92" s="6"/>
      <c r="ITY92" s="6"/>
      <c r="ITZ92" s="6"/>
      <c r="IUA92" s="6"/>
      <c r="IUB92" s="6"/>
      <c r="IUC92" s="6"/>
      <c r="IUD92" s="6"/>
      <c r="IUE92" s="6"/>
      <c r="IUF92" s="6"/>
      <c r="IUG92" s="6"/>
      <c r="IUH92" s="6"/>
      <c r="IUI92" s="6"/>
      <c r="IUJ92" s="6"/>
      <c r="IUK92" s="6"/>
      <c r="IUL92" s="6"/>
      <c r="IUM92" s="6"/>
      <c r="IUN92" s="6"/>
      <c r="IUO92" s="6"/>
      <c r="IUP92" s="6"/>
      <c r="IUQ92" s="6"/>
      <c r="IUR92" s="6"/>
      <c r="IUS92" s="6"/>
      <c r="IUT92" s="6"/>
      <c r="IUU92" s="6"/>
      <c r="IUV92" s="6"/>
      <c r="IUW92" s="6"/>
      <c r="IUX92" s="6"/>
      <c r="IUY92" s="6"/>
      <c r="IUZ92" s="6"/>
      <c r="IVA92" s="6"/>
      <c r="IVB92" s="6"/>
      <c r="IVC92" s="6"/>
      <c r="IVD92" s="6"/>
      <c r="IVE92" s="6"/>
      <c r="IVF92" s="6"/>
      <c r="IVG92" s="6"/>
      <c r="IVH92" s="6"/>
      <c r="IVI92" s="6"/>
      <c r="IVJ92" s="6"/>
      <c r="IVK92" s="6"/>
      <c r="IVL92" s="6"/>
      <c r="IVM92" s="6"/>
      <c r="IVN92" s="6"/>
      <c r="IVO92" s="6"/>
      <c r="IVP92" s="6"/>
      <c r="IVQ92" s="6"/>
      <c r="IVR92" s="6"/>
      <c r="IVS92" s="6"/>
      <c r="IVT92" s="6"/>
      <c r="IVU92" s="6"/>
      <c r="IVV92" s="6"/>
      <c r="IVW92" s="6"/>
      <c r="IVX92" s="6"/>
      <c r="IVY92" s="6"/>
      <c r="IVZ92" s="6"/>
      <c r="IWA92" s="6"/>
      <c r="IWB92" s="6"/>
      <c r="IWC92" s="6"/>
      <c r="IWD92" s="6"/>
      <c r="IWE92" s="6"/>
      <c r="IWF92" s="6"/>
      <c r="IWG92" s="6"/>
      <c r="IWH92" s="6"/>
      <c r="IWI92" s="6"/>
      <c r="IWJ92" s="6"/>
      <c r="IWK92" s="6"/>
      <c r="IWL92" s="6"/>
      <c r="IWM92" s="6"/>
      <c r="IWN92" s="6"/>
      <c r="IWO92" s="6"/>
      <c r="IWP92" s="6"/>
      <c r="IWQ92" s="6"/>
      <c r="IWR92" s="6"/>
      <c r="IWS92" s="6"/>
      <c r="IWT92" s="6"/>
      <c r="IWU92" s="6"/>
      <c r="IWV92" s="6"/>
      <c r="IWW92" s="6"/>
      <c r="IWX92" s="6"/>
      <c r="IWY92" s="6"/>
      <c r="IWZ92" s="6"/>
      <c r="IXA92" s="6"/>
      <c r="IXB92" s="6"/>
      <c r="IXC92" s="6"/>
      <c r="IXD92" s="6"/>
      <c r="IXE92" s="6"/>
      <c r="IXF92" s="6"/>
      <c r="IXG92" s="6"/>
      <c r="IXH92" s="6"/>
      <c r="IXI92" s="6"/>
      <c r="IXJ92" s="6"/>
      <c r="IXK92" s="6"/>
      <c r="IXL92" s="6"/>
      <c r="IXM92" s="6"/>
      <c r="IXN92" s="6"/>
      <c r="IXO92" s="6"/>
      <c r="IXP92" s="6"/>
      <c r="IXQ92" s="6"/>
      <c r="IXR92" s="6"/>
      <c r="IXS92" s="6"/>
      <c r="IXT92" s="6"/>
      <c r="IXU92" s="6"/>
      <c r="IXV92" s="6"/>
      <c r="IXW92" s="6"/>
      <c r="IXX92" s="6"/>
      <c r="IXY92" s="6"/>
      <c r="IXZ92" s="6"/>
      <c r="IYA92" s="6"/>
      <c r="IYB92" s="6"/>
      <c r="IYC92" s="6"/>
      <c r="IYD92" s="6"/>
      <c r="IYE92" s="6"/>
      <c r="IYF92" s="6"/>
      <c r="IYG92" s="6"/>
      <c r="IYH92" s="6"/>
      <c r="IYI92" s="6"/>
      <c r="IYJ92" s="6"/>
      <c r="IYK92" s="6"/>
      <c r="IYL92" s="6"/>
      <c r="IYM92" s="6"/>
      <c r="IYN92" s="6"/>
      <c r="IYO92" s="6"/>
      <c r="IYP92" s="6"/>
      <c r="IYQ92" s="6"/>
      <c r="IYR92" s="6"/>
      <c r="IYS92" s="6"/>
      <c r="IYT92" s="6"/>
      <c r="IYU92" s="6"/>
      <c r="IYV92" s="6"/>
      <c r="IYW92" s="6"/>
      <c r="IYX92" s="6"/>
      <c r="IYY92" s="6"/>
      <c r="IYZ92" s="6"/>
      <c r="IZA92" s="6"/>
      <c r="IZB92" s="6"/>
      <c r="IZC92" s="6"/>
      <c r="IZD92" s="6"/>
      <c r="IZE92" s="6"/>
      <c r="IZF92" s="6"/>
      <c r="IZG92" s="6"/>
      <c r="IZH92" s="6"/>
      <c r="IZI92" s="6"/>
      <c r="IZJ92" s="6"/>
      <c r="IZK92" s="6"/>
      <c r="IZL92" s="6"/>
      <c r="IZM92" s="6"/>
      <c r="IZN92" s="6"/>
      <c r="IZO92" s="6"/>
      <c r="IZP92" s="6"/>
      <c r="IZQ92" s="6"/>
      <c r="IZR92" s="6"/>
      <c r="IZS92" s="6"/>
      <c r="IZT92" s="6"/>
      <c r="IZU92" s="6"/>
      <c r="IZV92" s="6"/>
      <c r="IZW92" s="6"/>
      <c r="IZX92" s="6"/>
      <c r="IZY92" s="6"/>
      <c r="IZZ92" s="6"/>
      <c r="JAA92" s="6"/>
      <c r="JAB92" s="6"/>
      <c r="JAC92" s="6"/>
      <c r="JAD92" s="6"/>
      <c r="JAE92" s="6"/>
      <c r="JAF92" s="6"/>
      <c r="JAG92" s="6"/>
      <c r="JAH92" s="6"/>
      <c r="JAI92" s="6"/>
      <c r="JAJ92" s="6"/>
      <c r="JAK92" s="6"/>
      <c r="JAL92" s="6"/>
      <c r="JAM92" s="6"/>
      <c r="JAN92" s="6"/>
      <c r="JAO92" s="6"/>
      <c r="JAP92" s="6"/>
      <c r="JAQ92" s="6"/>
      <c r="JAR92" s="6"/>
      <c r="JAS92" s="6"/>
      <c r="JAT92" s="6"/>
      <c r="JAU92" s="6"/>
      <c r="JAV92" s="6"/>
      <c r="JAW92" s="6"/>
      <c r="JAX92" s="6"/>
      <c r="JAY92" s="6"/>
      <c r="JAZ92" s="6"/>
      <c r="JBA92" s="6"/>
      <c r="JBB92" s="6"/>
      <c r="JBC92" s="6"/>
      <c r="JBD92" s="6"/>
      <c r="JBE92" s="6"/>
      <c r="JBF92" s="6"/>
      <c r="JBG92" s="6"/>
      <c r="JBH92" s="6"/>
      <c r="JBI92" s="6"/>
      <c r="JBJ92" s="6"/>
      <c r="JBK92" s="6"/>
      <c r="JBL92" s="6"/>
      <c r="JBM92" s="6"/>
      <c r="JBN92" s="6"/>
      <c r="JBO92" s="6"/>
      <c r="JBP92" s="6"/>
      <c r="JBQ92" s="6"/>
      <c r="JBR92" s="6"/>
      <c r="JBS92" s="6"/>
      <c r="JBT92" s="6"/>
      <c r="JBU92" s="6"/>
      <c r="JBV92" s="6"/>
      <c r="JBW92" s="6"/>
      <c r="JBX92" s="6"/>
      <c r="JBY92" s="6"/>
      <c r="JBZ92" s="6"/>
      <c r="JCA92" s="6"/>
      <c r="JCB92" s="6"/>
      <c r="JCC92" s="6"/>
      <c r="JCD92" s="6"/>
      <c r="JCE92" s="6"/>
      <c r="JCF92" s="6"/>
      <c r="JCG92" s="6"/>
      <c r="JCH92" s="6"/>
      <c r="JCI92" s="6"/>
      <c r="JCJ92" s="6"/>
      <c r="JCK92" s="6"/>
      <c r="JCL92" s="6"/>
      <c r="JCM92" s="6"/>
      <c r="JCN92" s="6"/>
      <c r="JCO92" s="6"/>
      <c r="JCP92" s="6"/>
      <c r="JCQ92" s="6"/>
      <c r="JCR92" s="6"/>
      <c r="JCS92" s="6"/>
      <c r="JCT92" s="6"/>
      <c r="JCU92" s="6"/>
      <c r="JCV92" s="6"/>
      <c r="JCW92" s="6"/>
      <c r="JCX92" s="6"/>
      <c r="JCY92" s="6"/>
      <c r="JCZ92" s="6"/>
      <c r="JDA92" s="6"/>
      <c r="JDB92" s="6"/>
      <c r="JDC92" s="6"/>
      <c r="JDD92" s="6"/>
      <c r="JDE92" s="6"/>
      <c r="JDF92" s="6"/>
      <c r="JDG92" s="6"/>
      <c r="JDH92" s="6"/>
      <c r="JDI92" s="6"/>
      <c r="JDJ92" s="6"/>
      <c r="JDK92" s="6"/>
      <c r="JDL92" s="6"/>
      <c r="JDM92" s="6"/>
      <c r="JDN92" s="6"/>
      <c r="JDO92" s="6"/>
      <c r="JDP92" s="6"/>
      <c r="JDQ92" s="6"/>
      <c r="JDR92" s="6"/>
      <c r="JDS92" s="6"/>
      <c r="JDT92" s="6"/>
      <c r="JDU92" s="6"/>
      <c r="JDV92" s="6"/>
      <c r="JDW92" s="6"/>
      <c r="JDX92" s="6"/>
      <c r="JDY92" s="6"/>
      <c r="JDZ92" s="6"/>
      <c r="JEA92" s="6"/>
      <c r="JEB92" s="6"/>
      <c r="JEC92" s="6"/>
      <c r="JED92" s="6"/>
      <c r="JEE92" s="6"/>
      <c r="JEF92" s="6"/>
      <c r="JEG92" s="6"/>
      <c r="JEH92" s="6"/>
      <c r="JEI92" s="6"/>
      <c r="JEJ92" s="6"/>
      <c r="JEK92" s="6"/>
      <c r="JEL92" s="6"/>
      <c r="JEM92" s="6"/>
      <c r="JEN92" s="6"/>
      <c r="JEO92" s="6"/>
      <c r="JEP92" s="6"/>
      <c r="JEQ92" s="6"/>
      <c r="JER92" s="6"/>
      <c r="JES92" s="6"/>
      <c r="JET92" s="6"/>
      <c r="JEU92" s="6"/>
      <c r="JEV92" s="6"/>
      <c r="JEW92" s="6"/>
      <c r="JEX92" s="6"/>
      <c r="JEY92" s="6"/>
      <c r="JEZ92" s="6"/>
      <c r="JFA92" s="6"/>
      <c r="JFB92" s="6"/>
      <c r="JFC92" s="6"/>
      <c r="JFD92" s="6"/>
      <c r="JFE92" s="6"/>
      <c r="JFF92" s="6"/>
      <c r="JFG92" s="6"/>
      <c r="JFH92" s="6"/>
      <c r="JFI92" s="6"/>
      <c r="JFJ92" s="6"/>
      <c r="JFK92" s="6"/>
      <c r="JFL92" s="6"/>
      <c r="JFM92" s="6"/>
      <c r="JFN92" s="6"/>
      <c r="JFO92" s="6"/>
      <c r="JFP92" s="6"/>
      <c r="JFQ92" s="6"/>
      <c r="JFR92" s="6"/>
      <c r="JFS92" s="6"/>
      <c r="JFT92" s="6"/>
      <c r="JFU92" s="6"/>
      <c r="JFV92" s="6"/>
      <c r="JFW92" s="6"/>
      <c r="JFX92" s="6"/>
      <c r="JFY92" s="6"/>
      <c r="JFZ92" s="6"/>
      <c r="JGA92" s="6"/>
      <c r="JGB92" s="6"/>
      <c r="JGC92" s="6"/>
      <c r="JGD92" s="6"/>
      <c r="JGE92" s="6"/>
      <c r="JGF92" s="6"/>
      <c r="JGG92" s="6"/>
      <c r="JGH92" s="6"/>
      <c r="JGI92" s="6"/>
      <c r="JGJ92" s="6"/>
      <c r="JGK92" s="6"/>
      <c r="JGL92" s="6"/>
      <c r="JGM92" s="6"/>
      <c r="JGN92" s="6"/>
      <c r="JGO92" s="6"/>
      <c r="JGP92" s="6"/>
      <c r="JGQ92" s="6"/>
      <c r="JGR92" s="6"/>
      <c r="JGS92" s="6"/>
      <c r="JGT92" s="6"/>
      <c r="JGU92" s="6"/>
      <c r="JGV92" s="6"/>
      <c r="JGW92" s="6"/>
      <c r="JGX92" s="6"/>
      <c r="JGY92" s="6"/>
      <c r="JGZ92" s="6"/>
      <c r="JHA92" s="6"/>
      <c r="JHB92" s="6"/>
      <c r="JHC92" s="6"/>
      <c r="JHD92" s="6"/>
      <c r="JHE92" s="6"/>
      <c r="JHF92" s="6"/>
      <c r="JHG92" s="6"/>
      <c r="JHH92" s="6"/>
      <c r="JHI92" s="6"/>
      <c r="JHJ92" s="6"/>
      <c r="JHK92" s="6"/>
      <c r="JHL92" s="6"/>
      <c r="JHM92" s="6"/>
      <c r="JHN92" s="6"/>
      <c r="JHO92" s="6"/>
      <c r="JHP92" s="6"/>
      <c r="JHQ92" s="6"/>
      <c r="JHR92" s="6"/>
      <c r="JHS92" s="6"/>
      <c r="JHT92" s="6"/>
      <c r="JHU92" s="6"/>
      <c r="JHV92" s="6"/>
      <c r="JHW92" s="6"/>
      <c r="JHX92" s="6"/>
      <c r="JHY92" s="6"/>
      <c r="JHZ92" s="6"/>
      <c r="JIA92" s="6"/>
      <c r="JIB92" s="6"/>
      <c r="JIC92" s="6"/>
      <c r="JID92" s="6"/>
      <c r="JIE92" s="6"/>
      <c r="JIF92" s="6"/>
      <c r="JIG92" s="6"/>
      <c r="JIH92" s="6"/>
      <c r="JII92" s="6"/>
      <c r="JIJ92" s="6"/>
      <c r="JIK92" s="6"/>
      <c r="JIL92" s="6"/>
      <c r="JIM92" s="6"/>
      <c r="JIN92" s="6"/>
      <c r="JIO92" s="6"/>
      <c r="JIP92" s="6"/>
      <c r="JIQ92" s="6"/>
      <c r="JIR92" s="6"/>
      <c r="JIS92" s="6"/>
      <c r="JIT92" s="6"/>
      <c r="JIU92" s="6"/>
      <c r="JIV92" s="6"/>
      <c r="JIW92" s="6"/>
      <c r="JIX92" s="6"/>
      <c r="JIY92" s="6"/>
      <c r="JIZ92" s="6"/>
      <c r="JJA92" s="6"/>
      <c r="JJB92" s="6"/>
      <c r="JJC92" s="6"/>
      <c r="JJD92" s="6"/>
      <c r="JJE92" s="6"/>
      <c r="JJF92" s="6"/>
      <c r="JJG92" s="6"/>
      <c r="JJH92" s="6"/>
      <c r="JJI92" s="6"/>
      <c r="JJJ92" s="6"/>
      <c r="JJK92" s="6"/>
      <c r="JJL92" s="6"/>
      <c r="JJM92" s="6"/>
      <c r="JJN92" s="6"/>
      <c r="JJO92" s="6"/>
      <c r="JJP92" s="6"/>
      <c r="JJQ92" s="6"/>
      <c r="JJR92" s="6"/>
      <c r="JJS92" s="6"/>
      <c r="JJT92" s="6"/>
      <c r="JJU92" s="6"/>
      <c r="JJV92" s="6"/>
      <c r="JJW92" s="6"/>
      <c r="JJX92" s="6"/>
      <c r="JJY92" s="6"/>
      <c r="JJZ92" s="6"/>
      <c r="JKA92" s="6"/>
      <c r="JKB92" s="6"/>
      <c r="JKC92" s="6"/>
      <c r="JKD92" s="6"/>
      <c r="JKE92" s="6"/>
      <c r="JKF92" s="6"/>
      <c r="JKG92" s="6"/>
      <c r="JKH92" s="6"/>
      <c r="JKI92" s="6"/>
      <c r="JKJ92" s="6"/>
      <c r="JKK92" s="6"/>
      <c r="JKL92" s="6"/>
      <c r="JKM92" s="6"/>
      <c r="JKN92" s="6"/>
      <c r="JKO92" s="6"/>
      <c r="JKP92" s="6"/>
      <c r="JKQ92" s="6"/>
      <c r="JKR92" s="6"/>
      <c r="JKS92" s="6"/>
      <c r="JKT92" s="6"/>
      <c r="JKU92" s="6"/>
      <c r="JKV92" s="6"/>
      <c r="JKW92" s="6"/>
      <c r="JKX92" s="6"/>
      <c r="JKY92" s="6"/>
      <c r="JKZ92" s="6"/>
      <c r="JLA92" s="6"/>
      <c r="JLB92" s="6"/>
      <c r="JLC92" s="6"/>
      <c r="JLD92" s="6"/>
      <c r="JLE92" s="6"/>
      <c r="JLF92" s="6"/>
      <c r="JLG92" s="6"/>
      <c r="JLH92" s="6"/>
      <c r="JLI92" s="6"/>
      <c r="JLJ92" s="6"/>
      <c r="JLK92" s="6"/>
      <c r="JLL92" s="6"/>
      <c r="JLM92" s="6"/>
      <c r="JLN92" s="6"/>
      <c r="JLO92" s="6"/>
      <c r="JLP92" s="6"/>
      <c r="JLQ92" s="6"/>
      <c r="JLR92" s="6"/>
      <c r="JLS92" s="6"/>
      <c r="JLT92" s="6"/>
      <c r="JLU92" s="6"/>
      <c r="JLV92" s="6"/>
      <c r="JLW92" s="6"/>
      <c r="JLX92" s="6"/>
      <c r="JLY92" s="6"/>
      <c r="JLZ92" s="6"/>
      <c r="JMA92" s="6"/>
      <c r="JMB92" s="6"/>
      <c r="JMC92" s="6"/>
      <c r="JMD92" s="6"/>
      <c r="JME92" s="6"/>
      <c r="JMF92" s="6"/>
      <c r="JMG92" s="6"/>
      <c r="JMH92" s="6"/>
      <c r="JMI92" s="6"/>
      <c r="JMJ92" s="6"/>
      <c r="JMK92" s="6"/>
      <c r="JML92" s="6"/>
      <c r="JMM92" s="6"/>
      <c r="JMN92" s="6"/>
      <c r="JMO92" s="6"/>
      <c r="JMP92" s="6"/>
      <c r="JMQ92" s="6"/>
      <c r="JMR92" s="6"/>
      <c r="JMS92" s="6"/>
      <c r="JMT92" s="6"/>
      <c r="JMU92" s="6"/>
      <c r="JMV92" s="6"/>
      <c r="JMW92" s="6"/>
      <c r="JMX92" s="6"/>
      <c r="JMY92" s="6"/>
      <c r="JMZ92" s="6"/>
      <c r="JNA92" s="6"/>
      <c r="JNB92" s="6"/>
      <c r="JNC92" s="6"/>
      <c r="JND92" s="6"/>
      <c r="JNE92" s="6"/>
      <c r="JNF92" s="6"/>
      <c r="JNG92" s="6"/>
      <c r="JNH92" s="6"/>
      <c r="JNI92" s="6"/>
      <c r="JNJ92" s="6"/>
      <c r="JNK92" s="6"/>
      <c r="JNL92" s="6"/>
      <c r="JNM92" s="6"/>
      <c r="JNN92" s="6"/>
      <c r="JNO92" s="6"/>
      <c r="JNP92" s="6"/>
      <c r="JNQ92" s="6"/>
      <c r="JNR92" s="6"/>
      <c r="JNS92" s="6"/>
      <c r="JNT92" s="6"/>
      <c r="JNU92" s="6"/>
      <c r="JNV92" s="6"/>
      <c r="JNW92" s="6"/>
      <c r="JNX92" s="6"/>
      <c r="JNY92" s="6"/>
      <c r="JNZ92" s="6"/>
      <c r="JOA92" s="6"/>
      <c r="JOB92" s="6"/>
      <c r="JOC92" s="6"/>
      <c r="JOD92" s="6"/>
      <c r="JOE92" s="6"/>
      <c r="JOF92" s="6"/>
      <c r="JOG92" s="6"/>
      <c r="JOH92" s="6"/>
      <c r="JOI92" s="6"/>
      <c r="JOJ92" s="6"/>
      <c r="JOK92" s="6"/>
      <c r="JOL92" s="6"/>
      <c r="JOM92" s="6"/>
      <c r="JON92" s="6"/>
      <c r="JOO92" s="6"/>
      <c r="JOP92" s="6"/>
      <c r="JOQ92" s="6"/>
      <c r="JOR92" s="6"/>
      <c r="JOS92" s="6"/>
      <c r="JOT92" s="6"/>
      <c r="JOU92" s="6"/>
      <c r="JOV92" s="6"/>
      <c r="JOW92" s="6"/>
      <c r="JOX92" s="6"/>
      <c r="JOY92" s="6"/>
      <c r="JOZ92" s="6"/>
      <c r="JPA92" s="6"/>
      <c r="JPB92" s="6"/>
      <c r="JPC92" s="6"/>
      <c r="JPD92" s="6"/>
      <c r="JPE92" s="6"/>
      <c r="JPF92" s="6"/>
      <c r="JPG92" s="6"/>
      <c r="JPH92" s="6"/>
      <c r="JPI92" s="6"/>
      <c r="JPJ92" s="6"/>
      <c r="JPK92" s="6"/>
      <c r="JPL92" s="6"/>
      <c r="JPM92" s="6"/>
      <c r="JPN92" s="6"/>
      <c r="JPO92" s="6"/>
      <c r="JPP92" s="6"/>
      <c r="JPQ92" s="6"/>
      <c r="JPR92" s="6"/>
      <c r="JPS92" s="6"/>
      <c r="JPT92" s="6"/>
      <c r="JPU92" s="6"/>
      <c r="JPV92" s="6"/>
      <c r="JPW92" s="6"/>
      <c r="JPX92" s="6"/>
      <c r="JPY92" s="6"/>
      <c r="JPZ92" s="6"/>
      <c r="JQA92" s="6"/>
      <c r="JQB92" s="6"/>
      <c r="JQC92" s="6"/>
      <c r="JQD92" s="6"/>
      <c r="JQE92" s="6"/>
      <c r="JQF92" s="6"/>
      <c r="JQG92" s="6"/>
      <c r="JQH92" s="6"/>
      <c r="JQI92" s="6"/>
      <c r="JQJ92" s="6"/>
      <c r="JQK92" s="6"/>
      <c r="JQL92" s="6"/>
      <c r="JQM92" s="6"/>
      <c r="JQN92" s="6"/>
      <c r="JQO92" s="6"/>
      <c r="JQP92" s="6"/>
      <c r="JQQ92" s="6"/>
      <c r="JQR92" s="6"/>
      <c r="JQS92" s="6"/>
      <c r="JQT92" s="6"/>
      <c r="JQU92" s="6"/>
      <c r="JQV92" s="6"/>
      <c r="JQW92" s="6"/>
      <c r="JQX92" s="6"/>
      <c r="JQY92" s="6"/>
      <c r="JQZ92" s="6"/>
      <c r="JRA92" s="6"/>
      <c r="JRB92" s="6"/>
      <c r="JRC92" s="6"/>
      <c r="JRD92" s="6"/>
      <c r="JRE92" s="6"/>
      <c r="JRF92" s="6"/>
      <c r="JRG92" s="6"/>
      <c r="JRH92" s="6"/>
      <c r="JRI92" s="6"/>
      <c r="JRJ92" s="6"/>
      <c r="JRK92" s="6"/>
      <c r="JRL92" s="6"/>
      <c r="JRM92" s="6"/>
      <c r="JRN92" s="6"/>
      <c r="JRO92" s="6"/>
      <c r="JRP92" s="6"/>
      <c r="JRQ92" s="6"/>
      <c r="JRR92" s="6"/>
      <c r="JRS92" s="6"/>
      <c r="JRT92" s="6"/>
      <c r="JRU92" s="6"/>
      <c r="JRV92" s="6"/>
      <c r="JRW92" s="6"/>
      <c r="JRX92" s="6"/>
      <c r="JRY92" s="6"/>
      <c r="JRZ92" s="6"/>
      <c r="JSA92" s="6"/>
      <c r="JSB92" s="6"/>
      <c r="JSC92" s="6"/>
      <c r="JSD92" s="6"/>
      <c r="JSE92" s="6"/>
      <c r="JSF92" s="6"/>
      <c r="JSG92" s="6"/>
      <c r="JSH92" s="6"/>
      <c r="JSI92" s="6"/>
      <c r="JSJ92" s="6"/>
      <c r="JSK92" s="6"/>
      <c r="JSL92" s="6"/>
      <c r="JSM92" s="6"/>
      <c r="JSN92" s="6"/>
      <c r="JSO92" s="6"/>
      <c r="JSP92" s="6"/>
      <c r="JSQ92" s="6"/>
      <c r="JSR92" s="6"/>
      <c r="JSS92" s="6"/>
      <c r="JST92" s="6"/>
      <c r="JSU92" s="6"/>
      <c r="JSV92" s="6"/>
      <c r="JSW92" s="6"/>
      <c r="JSX92" s="6"/>
      <c r="JSY92" s="6"/>
      <c r="JSZ92" s="6"/>
      <c r="JTA92" s="6"/>
      <c r="JTB92" s="6"/>
      <c r="JTC92" s="6"/>
      <c r="JTD92" s="6"/>
      <c r="JTE92" s="6"/>
      <c r="JTF92" s="6"/>
      <c r="JTG92" s="6"/>
      <c r="JTH92" s="6"/>
      <c r="JTI92" s="6"/>
      <c r="JTJ92" s="6"/>
      <c r="JTK92" s="6"/>
      <c r="JTL92" s="6"/>
      <c r="JTM92" s="6"/>
      <c r="JTN92" s="6"/>
      <c r="JTO92" s="6"/>
      <c r="JTP92" s="6"/>
      <c r="JTQ92" s="6"/>
      <c r="JTR92" s="6"/>
      <c r="JTS92" s="6"/>
      <c r="JTT92" s="6"/>
      <c r="JTU92" s="6"/>
      <c r="JTV92" s="6"/>
      <c r="JTW92" s="6"/>
      <c r="JTX92" s="6"/>
      <c r="JTY92" s="6"/>
      <c r="JTZ92" s="6"/>
      <c r="JUA92" s="6"/>
      <c r="JUB92" s="6"/>
      <c r="JUC92" s="6"/>
      <c r="JUD92" s="6"/>
      <c r="JUE92" s="6"/>
      <c r="JUF92" s="6"/>
      <c r="JUG92" s="6"/>
      <c r="JUH92" s="6"/>
      <c r="JUI92" s="6"/>
      <c r="JUJ92" s="6"/>
      <c r="JUK92" s="6"/>
      <c r="JUL92" s="6"/>
      <c r="JUM92" s="6"/>
      <c r="JUN92" s="6"/>
      <c r="JUO92" s="6"/>
      <c r="JUP92" s="6"/>
      <c r="JUQ92" s="6"/>
      <c r="JUR92" s="6"/>
      <c r="JUS92" s="6"/>
      <c r="JUT92" s="6"/>
      <c r="JUU92" s="6"/>
      <c r="JUV92" s="6"/>
      <c r="JUW92" s="6"/>
      <c r="JUX92" s="6"/>
      <c r="JUY92" s="6"/>
      <c r="JUZ92" s="6"/>
      <c r="JVA92" s="6"/>
      <c r="JVB92" s="6"/>
      <c r="JVC92" s="6"/>
      <c r="JVD92" s="6"/>
      <c r="JVE92" s="6"/>
      <c r="JVF92" s="6"/>
      <c r="JVG92" s="6"/>
      <c r="JVH92" s="6"/>
      <c r="JVI92" s="6"/>
      <c r="JVJ92" s="6"/>
      <c r="JVK92" s="6"/>
      <c r="JVL92" s="6"/>
      <c r="JVM92" s="6"/>
      <c r="JVN92" s="6"/>
      <c r="JVO92" s="6"/>
      <c r="JVP92" s="6"/>
      <c r="JVQ92" s="6"/>
      <c r="JVR92" s="6"/>
      <c r="JVS92" s="6"/>
      <c r="JVT92" s="6"/>
      <c r="JVU92" s="6"/>
      <c r="JVV92" s="6"/>
      <c r="JVW92" s="6"/>
      <c r="JVX92" s="6"/>
      <c r="JVY92" s="6"/>
      <c r="JVZ92" s="6"/>
      <c r="JWA92" s="6"/>
      <c r="JWB92" s="6"/>
      <c r="JWC92" s="6"/>
      <c r="JWD92" s="6"/>
      <c r="JWE92" s="6"/>
      <c r="JWF92" s="6"/>
      <c r="JWG92" s="6"/>
      <c r="JWH92" s="6"/>
      <c r="JWI92" s="6"/>
      <c r="JWJ92" s="6"/>
      <c r="JWK92" s="6"/>
      <c r="JWL92" s="6"/>
      <c r="JWM92" s="6"/>
      <c r="JWN92" s="6"/>
      <c r="JWO92" s="6"/>
      <c r="JWP92" s="6"/>
      <c r="JWQ92" s="6"/>
      <c r="JWR92" s="6"/>
      <c r="JWS92" s="6"/>
      <c r="JWT92" s="6"/>
      <c r="JWU92" s="6"/>
      <c r="JWV92" s="6"/>
      <c r="JWW92" s="6"/>
      <c r="JWX92" s="6"/>
      <c r="JWY92" s="6"/>
      <c r="JWZ92" s="6"/>
      <c r="JXA92" s="6"/>
      <c r="JXB92" s="6"/>
      <c r="JXC92" s="6"/>
      <c r="JXD92" s="6"/>
      <c r="JXE92" s="6"/>
      <c r="JXF92" s="6"/>
      <c r="JXG92" s="6"/>
      <c r="JXH92" s="6"/>
      <c r="JXI92" s="6"/>
      <c r="JXJ92" s="6"/>
      <c r="JXK92" s="6"/>
      <c r="JXL92" s="6"/>
      <c r="JXM92" s="6"/>
      <c r="JXN92" s="6"/>
      <c r="JXO92" s="6"/>
      <c r="JXP92" s="6"/>
      <c r="JXQ92" s="6"/>
      <c r="JXR92" s="6"/>
      <c r="JXS92" s="6"/>
      <c r="JXT92" s="6"/>
      <c r="JXU92" s="6"/>
      <c r="JXV92" s="6"/>
      <c r="JXW92" s="6"/>
      <c r="JXX92" s="6"/>
      <c r="JXY92" s="6"/>
      <c r="JXZ92" s="6"/>
      <c r="JYA92" s="6"/>
      <c r="JYB92" s="6"/>
      <c r="JYC92" s="6"/>
      <c r="JYD92" s="6"/>
      <c r="JYE92" s="6"/>
      <c r="JYF92" s="6"/>
      <c r="JYG92" s="6"/>
      <c r="JYH92" s="6"/>
      <c r="JYI92" s="6"/>
      <c r="JYJ92" s="6"/>
      <c r="JYK92" s="6"/>
      <c r="JYL92" s="6"/>
      <c r="JYM92" s="6"/>
      <c r="JYN92" s="6"/>
      <c r="JYO92" s="6"/>
      <c r="JYP92" s="6"/>
      <c r="JYQ92" s="6"/>
      <c r="JYR92" s="6"/>
      <c r="JYS92" s="6"/>
      <c r="JYT92" s="6"/>
      <c r="JYU92" s="6"/>
      <c r="JYV92" s="6"/>
      <c r="JYW92" s="6"/>
      <c r="JYX92" s="6"/>
      <c r="JYY92" s="6"/>
      <c r="JYZ92" s="6"/>
      <c r="JZA92" s="6"/>
      <c r="JZB92" s="6"/>
      <c r="JZC92" s="6"/>
      <c r="JZD92" s="6"/>
      <c r="JZE92" s="6"/>
      <c r="JZF92" s="6"/>
      <c r="JZG92" s="6"/>
      <c r="JZH92" s="6"/>
      <c r="JZI92" s="6"/>
      <c r="JZJ92" s="6"/>
      <c r="JZK92" s="6"/>
      <c r="JZL92" s="6"/>
      <c r="JZM92" s="6"/>
      <c r="JZN92" s="6"/>
      <c r="JZO92" s="6"/>
      <c r="JZP92" s="6"/>
      <c r="JZQ92" s="6"/>
      <c r="JZR92" s="6"/>
      <c r="JZS92" s="6"/>
      <c r="JZT92" s="6"/>
      <c r="JZU92" s="6"/>
      <c r="JZV92" s="6"/>
      <c r="JZW92" s="6"/>
      <c r="JZX92" s="6"/>
      <c r="JZY92" s="6"/>
      <c r="JZZ92" s="6"/>
      <c r="KAA92" s="6"/>
      <c r="KAB92" s="6"/>
      <c r="KAC92" s="6"/>
      <c r="KAD92" s="6"/>
      <c r="KAE92" s="6"/>
      <c r="KAF92" s="6"/>
      <c r="KAG92" s="6"/>
      <c r="KAH92" s="6"/>
      <c r="KAI92" s="6"/>
      <c r="KAJ92" s="6"/>
      <c r="KAK92" s="6"/>
      <c r="KAL92" s="6"/>
      <c r="KAM92" s="6"/>
      <c r="KAN92" s="6"/>
      <c r="KAO92" s="6"/>
      <c r="KAP92" s="6"/>
      <c r="KAQ92" s="6"/>
      <c r="KAR92" s="6"/>
      <c r="KAS92" s="6"/>
      <c r="KAT92" s="6"/>
      <c r="KAU92" s="6"/>
      <c r="KAV92" s="6"/>
      <c r="KAW92" s="6"/>
      <c r="KAX92" s="6"/>
      <c r="KAY92" s="6"/>
      <c r="KAZ92" s="6"/>
      <c r="KBA92" s="6"/>
      <c r="KBB92" s="6"/>
      <c r="KBC92" s="6"/>
      <c r="KBD92" s="6"/>
      <c r="KBE92" s="6"/>
      <c r="KBF92" s="6"/>
      <c r="KBG92" s="6"/>
      <c r="KBH92" s="6"/>
      <c r="KBI92" s="6"/>
      <c r="KBJ92" s="6"/>
      <c r="KBK92" s="6"/>
      <c r="KBL92" s="6"/>
      <c r="KBM92" s="6"/>
      <c r="KBN92" s="6"/>
      <c r="KBO92" s="6"/>
      <c r="KBP92" s="6"/>
      <c r="KBQ92" s="6"/>
      <c r="KBR92" s="6"/>
      <c r="KBS92" s="6"/>
      <c r="KBT92" s="6"/>
      <c r="KBU92" s="6"/>
      <c r="KBV92" s="6"/>
      <c r="KBW92" s="6"/>
      <c r="KBX92" s="6"/>
      <c r="KBY92" s="6"/>
      <c r="KBZ92" s="6"/>
      <c r="KCA92" s="6"/>
      <c r="KCB92" s="6"/>
      <c r="KCC92" s="6"/>
      <c r="KCD92" s="6"/>
      <c r="KCE92" s="6"/>
      <c r="KCF92" s="6"/>
      <c r="KCG92" s="6"/>
      <c r="KCH92" s="6"/>
      <c r="KCI92" s="6"/>
      <c r="KCJ92" s="6"/>
      <c r="KCK92" s="6"/>
      <c r="KCL92" s="6"/>
      <c r="KCM92" s="6"/>
      <c r="KCN92" s="6"/>
      <c r="KCO92" s="6"/>
      <c r="KCP92" s="6"/>
      <c r="KCQ92" s="6"/>
      <c r="KCR92" s="6"/>
      <c r="KCS92" s="6"/>
      <c r="KCT92" s="6"/>
      <c r="KCU92" s="6"/>
      <c r="KCV92" s="6"/>
      <c r="KCW92" s="6"/>
      <c r="KCX92" s="6"/>
      <c r="KCY92" s="6"/>
      <c r="KCZ92" s="6"/>
      <c r="KDA92" s="6"/>
      <c r="KDB92" s="6"/>
      <c r="KDC92" s="6"/>
      <c r="KDD92" s="6"/>
      <c r="KDE92" s="6"/>
      <c r="KDF92" s="6"/>
      <c r="KDG92" s="6"/>
      <c r="KDH92" s="6"/>
      <c r="KDI92" s="6"/>
      <c r="KDJ92" s="6"/>
      <c r="KDK92" s="6"/>
      <c r="KDL92" s="6"/>
      <c r="KDM92" s="6"/>
      <c r="KDN92" s="6"/>
      <c r="KDO92" s="6"/>
      <c r="KDP92" s="6"/>
      <c r="KDQ92" s="6"/>
      <c r="KDR92" s="6"/>
      <c r="KDS92" s="6"/>
      <c r="KDT92" s="6"/>
      <c r="KDU92" s="6"/>
      <c r="KDV92" s="6"/>
      <c r="KDW92" s="6"/>
      <c r="KDX92" s="6"/>
      <c r="KDY92" s="6"/>
      <c r="KDZ92" s="6"/>
      <c r="KEA92" s="6"/>
      <c r="KEB92" s="6"/>
      <c r="KEC92" s="6"/>
      <c r="KED92" s="6"/>
      <c r="KEE92" s="6"/>
      <c r="KEF92" s="6"/>
      <c r="KEG92" s="6"/>
      <c r="KEH92" s="6"/>
      <c r="KEI92" s="6"/>
      <c r="KEJ92" s="6"/>
      <c r="KEK92" s="6"/>
      <c r="KEL92" s="6"/>
      <c r="KEM92" s="6"/>
      <c r="KEN92" s="6"/>
      <c r="KEO92" s="6"/>
      <c r="KEP92" s="6"/>
      <c r="KEQ92" s="6"/>
      <c r="KER92" s="6"/>
      <c r="KES92" s="6"/>
      <c r="KET92" s="6"/>
      <c r="KEU92" s="6"/>
      <c r="KEV92" s="6"/>
      <c r="KEW92" s="6"/>
      <c r="KEX92" s="6"/>
      <c r="KEY92" s="6"/>
      <c r="KEZ92" s="6"/>
      <c r="KFA92" s="6"/>
      <c r="KFB92" s="6"/>
      <c r="KFC92" s="6"/>
      <c r="KFD92" s="6"/>
      <c r="KFE92" s="6"/>
      <c r="KFF92" s="6"/>
      <c r="KFG92" s="6"/>
      <c r="KFH92" s="6"/>
      <c r="KFI92" s="6"/>
      <c r="KFJ92" s="6"/>
      <c r="KFK92" s="6"/>
      <c r="KFL92" s="6"/>
      <c r="KFM92" s="6"/>
      <c r="KFN92" s="6"/>
      <c r="KFO92" s="6"/>
      <c r="KFP92" s="6"/>
      <c r="KFQ92" s="6"/>
      <c r="KFR92" s="6"/>
      <c r="KFS92" s="6"/>
      <c r="KFT92" s="6"/>
      <c r="KFU92" s="6"/>
      <c r="KFV92" s="6"/>
      <c r="KFW92" s="6"/>
      <c r="KFX92" s="6"/>
      <c r="KFY92" s="6"/>
      <c r="KFZ92" s="6"/>
      <c r="KGA92" s="6"/>
      <c r="KGB92" s="6"/>
      <c r="KGC92" s="6"/>
      <c r="KGD92" s="6"/>
      <c r="KGE92" s="6"/>
      <c r="KGF92" s="6"/>
      <c r="KGG92" s="6"/>
      <c r="KGH92" s="6"/>
      <c r="KGI92" s="6"/>
      <c r="KGJ92" s="6"/>
      <c r="KGK92" s="6"/>
      <c r="KGL92" s="6"/>
      <c r="KGM92" s="6"/>
      <c r="KGN92" s="6"/>
      <c r="KGO92" s="6"/>
      <c r="KGP92" s="6"/>
      <c r="KGQ92" s="6"/>
      <c r="KGR92" s="6"/>
      <c r="KGS92" s="6"/>
      <c r="KGT92" s="6"/>
      <c r="KGU92" s="6"/>
      <c r="KGV92" s="6"/>
      <c r="KGW92" s="6"/>
      <c r="KGX92" s="6"/>
      <c r="KGY92" s="6"/>
      <c r="KGZ92" s="6"/>
      <c r="KHA92" s="6"/>
      <c r="KHB92" s="6"/>
      <c r="KHC92" s="6"/>
      <c r="KHD92" s="6"/>
      <c r="KHE92" s="6"/>
      <c r="KHF92" s="6"/>
      <c r="KHG92" s="6"/>
      <c r="KHH92" s="6"/>
      <c r="KHI92" s="6"/>
      <c r="KHJ92" s="6"/>
      <c r="KHK92" s="6"/>
      <c r="KHL92" s="6"/>
      <c r="KHM92" s="6"/>
      <c r="KHN92" s="6"/>
      <c r="KHO92" s="6"/>
      <c r="KHP92" s="6"/>
      <c r="KHQ92" s="6"/>
      <c r="KHR92" s="6"/>
      <c r="KHS92" s="6"/>
      <c r="KHT92" s="6"/>
      <c r="KHU92" s="6"/>
      <c r="KHV92" s="6"/>
      <c r="KHW92" s="6"/>
      <c r="KHX92" s="6"/>
      <c r="KHY92" s="6"/>
      <c r="KHZ92" s="6"/>
      <c r="KIA92" s="6"/>
      <c r="KIB92" s="6"/>
      <c r="KIC92" s="6"/>
      <c r="KID92" s="6"/>
      <c r="KIE92" s="6"/>
      <c r="KIF92" s="6"/>
      <c r="KIG92" s="6"/>
      <c r="KIH92" s="6"/>
      <c r="KII92" s="6"/>
      <c r="KIJ92" s="6"/>
      <c r="KIK92" s="6"/>
      <c r="KIL92" s="6"/>
      <c r="KIM92" s="6"/>
      <c r="KIN92" s="6"/>
      <c r="KIO92" s="6"/>
      <c r="KIP92" s="6"/>
      <c r="KIQ92" s="6"/>
      <c r="KIR92" s="6"/>
      <c r="KIS92" s="6"/>
      <c r="KIT92" s="6"/>
      <c r="KIU92" s="6"/>
      <c r="KIV92" s="6"/>
      <c r="KIW92" s="6"/>
      <c r="KIX92" s="6"/>
      <c r="KIY92" s="6"/>
      <c r="KIZ92" s="6"/>
      <c r="KJA92" s="6"/>
      <c r="KJB92" s="6"/>
      <c r="KJC92" s="6"/>
      <c r="KJD92" s="6"/>
      <c r="KJE92" s="6"/>
      <c r="KJF92" s="6"/>
      <c r="KJG92" s="6"/>
      <c r="KJH92" s="6"/>
      <c r="KJI92" s="6"/>
      <c r="KJJ92" s="6"/>
      <c r="KJK92" s="6"/>
      <c r="KJL92" s="6"/>
      <c r="KJM92" s="6"/>
      <c r="KJN92" s="6"/>
      <c r="KJO92" s="6"/>
      <c r="KJP92" s="6"/>
      <c r="KJQ92" s="6"/>
      <c r="KJR92" s="6"/>
      <c r="KJS92" s="6"/>
      <c r="KJT92" s="6"/>
      <c r="KJU92" s="6"/>
      <c r="KJV92" s="6"/>
      <c r="KJW92" s="6"/>
      <c r="KJX92" s="6"/>
      <c r="KJY92" s="6"/>
      <c r="KJZ92" s="6"/>
      <c r="KKA92" s="6"/>
      <c r="KKB92" s="6"/>
      <c r="KKC92" s="6"/>
      <c r="KKD92" s="6"/>
      <c r="KKE92" s="6"/>
      <c r="KKF92" s="6"/>
      <c r="KKG92" s="6"/>
      <c r="KKH92" s="6"/>
      <c r="KKI92" s="6"/>
      <c r="KKJ92" s="6"/>
      <c r="KKK92" s="6"/>
      <c r="KKL92" s="6"/>
      <c r="KKM92" s="6"/>
      <c r="KKN92" s="6"/>
      <c r="KKO92" s="6"/>
      <c r="KKP92" s="6"/>
      <c r="KKQ92" s="6"/>
      <c r="KKR92" s="6"/>
      <c r="KKS92" s="6"/>
      <c r="KKT92" s="6"/>
      <c r="KKU92" s="6"/>
      <c r="KKV92" s="6"/>
      <c r="KKW92" s="6"/>
      <c r="KKX92" s="6"/>
      <c r="KKY92" s="6"/>
      <c r="KKZ92" s="6"/>
      <c r="KLA92" s="6"/>
      <c r="KLB92" s="6"/>
      <c r="KLC92" s="6"/>
      <c r="KLD92" s="6"/>
      <c r="KLE92" s="6"/>
      <c r="KLF92" s="6"/>
      <c r="KLG92" s="6"/>
      <c r="KLH92" s="6"/>
      <c r="KLI92" s="6"/>
      <c r="KLJ92" s="6"/>
      <c r="KLK92" s="6"/>
      <c r="KLL92" s="6"/>
      <c r="KLM92" s="6"/>
      <c r="KLN92" s="6"/>
      <c r="KLO92" s="6"/>
      <c r="KLP92" s="6"/>
      <c r="KLQ92" s="6"/>
      <c r="KLR92" s="6"/>
      <c r="KLS92" s="6"/>
      <c r="KLT92" s="6"/>
      <c r="KLU92" s="6"/>
      <c r="KLV92" s="6"/>
      <c r="KLW92" s="6"/>
      <c r="KLX92" s="6"/>
      <c r="KLY92" s="6"/>
      <c r="KLZ92" s="6"/>
      <c r="KMA92" s="6"/>
      <c r="KMB92" s="6"/>
      <c r="KMC92" s="6"/>
      <c r="KMD92" s="6"/>
      <c r="KME92" s="6"/>
      <c r="KMF92" s="6"/>
      <c r="KMG92" s="6"/>
      <c r="KMH92" s="6"/>
      <c r="KMI92" s="6"/>
      <c r="KMJ92" s="6"/>
      <c r="KMK92" s="6"/>
      <c r="KML92" s="6"/>
      <c r="KMM92" s="6"/>
      <c r="KMN92" s="6"/>
      <c r="KMO92" s="6"/>
      <c r="KMP92" s="6"/>
      <c r="KMQ92" s="6"/>
      <c r="KMR92" s="6"/>
      <c r="KMS92" s="6"/>
      <c r="KMT92" s="6"/>
      <c r="KMU92" s="6"/>
      <c r="KMV92" s="6"/>
      <c r="KMW92" s="6"/>
      <c r="KMX92" s="6"/>
      <c r="KMY92" s="6"/>
      <c r="KMZ92" s="6"/>
      <c r="KNA92" s="6"/>
      <c r="KNB92" s="6"/>
      <c r="KNC92" s="6"/>
      <c r="KND92" s="6"/>
      <c r="KNE92" s="6"/>
      <c r="KNF92" s="6"/>
      <c r="KNG92" s="6"/>
      <c r="KNH92" s="6"/>
      <c r="KNI92" s="6"/>
      <c r="KNJ92" s="6"/>
      <c r="KNK92" s="6"/>
      <c r="KNL92" s="6"/>
      <c r="KNM92" s="6"/>
      <c r="KNN92" s="6"/>
      <c r="KNO92" s="6"/>
      <c r="KNP92" s="6"/>
      <c r="KNQ92" s="6"/>
      <c r="KNR92" s="6"/>
      <c r="KNS92" s="6"/>
      <c r="KNT92" s="6"/>
      <c r="KNU92" s="6"/>
      <c r="KNV92" s="6"/>
      <c r="KNW92" s="6"/>
      <c r="KNX92" s="6"/>
      <c r="KNY92" s="6"/>
      <c r="KNZ92" s="6"/>
      <c r="KOA92" s="6"/>
      <c r="KOB92" s="6"/>
      <c r="KOC92" s="6"/>
      <c r="KOD92" s="6"/>
      <c r="KOE92" s="6"/>
      <c r="KOF92" s="6"/>
      <c r="KOG92" s="6"/>
      <c r="KOH92" s="6"/>
      <c r="KOI92" s="6"/>
      <c r="KOJ92" s="6"/>
      <c r="KOK92" s="6"/>
      <c r="KOL92" s="6"/>
      <c r="KOM92" s="6"/>
      <c r="KON92" s="6"/>
      <c r="KOO92" s="6"/>
      <c r="KOP92" s="6"/>
      <c r="KOQ92" s="6"/>
      <c r="KOR92" s="6"/>
      <c r="KOS92" s="6"/>
      <c r="KOT92" s="6"/>
      <c r="KOU92" s="6"/>
      <c r="KOV92" s="6"/>
      <c r="KOW92" s="6"/>
      <c r="KOX92" s="6"/>
      <c r="KOY92" s="6"/>
      <c r="KOZ92" s="6"/>
      <c r="KPA92" s="6"/>
      <c r="KPB92" s="6"/>
      <c r="KPC92" s="6"/>
      <c r="KPD92" s="6"/>
      <c r="KPE92" s="6"/>
      <c r="KPF92" s="6"/>
      <c r="KPG92" s="6"/>
      <c r="KPH92" s="6"/>
      <c r="KPI92" s="6"/>
      <c r="KPJ92" s="6"/>
      <c r="KPK92" s="6"/>
      <c r="KPL92" s="6"/>
      <c r="KPM92" s="6"/>
      <c r="KPN92" s="6"/>
      <c r="KPO92" s="6"/>
      <c r="KPP92" s="6"/>
      <c r="KPQ92" s="6"/>
      <c r="KPR92" s="6"/>
      <c r="KPS92" s="6"/>
      <c r="KPT92" s="6"/>
      <c r="KPU92" s="6"/>
      <c r="KPV92" s="6"/>
      <c r="KPW92" s="6"/>
      <c r="KPX92" s="6"/>
      <c r="KPY92" s="6"/>
      <c r="KPZ92" s="6"/>
      <c r="KQA92" s="6"/>
      <c r="KQB92" s="6"/>
      <c r="KQC92" s="6"/>
      <c r="KQD92" s="6"/>
      <c r="KQE92" s="6"/>
      <c r="KQF92" s="6"/>
      <c r="KQG92" s="6"/>
      <c r="KQH92" s="6"/>
      <c r="KQI92" s="6"/>
      <c r="KQJ92" s="6"/>
      <c r="KQK92" s="6"/>
      <c r="KQL92" s="6"/>
      <c r="KQM92" s="6"/>
      <c r="KQN92" s="6"/>
      <c r="KQO92" s="6"/>
      <c r="KQP92" s="6"/>
      <c r="KQQ92" s="6"/>
      <c r="KQR92" s="6"/>
      <c r="KQS92" s="6"/>
      <c r="KQT92" s="6"/>
      <c r="KQU92" s="6"/>
      <c r="KQV92" s="6"/>
      <c r="KQW92" s="6"/>
      <c r="KQX92" s="6"/>
      <c r="KQY92" s="6"/>
      <c r="KQZ92" s="6"/>
      <c r="KRA92" s="6"/>
      <c r="KRB92" s="6"/>
      <c r="KRC92" s="6"/>
      <c r="KRD92" s="6"/>
      <c r="KRE92" s="6"/>
      <c r="KRF92" s="6"/>
      <c r="KRG92" s="6"/>
      <c r="KRH92" s="6"/>
      <c r="KRI92" s="6"/>
      <c r="KRJ92" s="6"/>
      <c r="KRK92" s="6"/>
      <c r="KRL92" s="6"/>
      <c r="KRM92" s="6"/>
      <c r="KRN92" s="6"/>
      <c r="KRO92" s="6"/>
      <c r="KRP92" s="6"/>
      <c r="KRQ92" s="6"/>
      <c r="KRR92" s="6"/>
      <c r="KRS92" s="6"/>
      <c r="KRT92" s="6"/>
      <c r="KRU92" s="6"/>
      <c r="KRV92" s="6"/>
      <c r="KRW92" s="6"/>
      <c r="KRX92" s="6"/>
      <c r="KRY92" s="6"/>
      <c r="KRZ92" s="6"/>
      <c r="KSA92" s="6"/>
      <c r="KSB92" s="6"/>
      <c r="KSC92" s="6"/>
      <c r="KSD92" s="6"/>
      <c r="KSE92" s="6"/>
      <c r="KSF92" s="6"/>
      <c r="KSG92" s="6"/>
      <c r="KSH92" s="6"/>
      <c r="KSI92" s="6"/>
      <c r="KSJ92" s="6"/>
      <c r="KSK92" s="6"/>
      <c r="KSL92" s="6"/>
      <c r="KSM92" s="6"/>
      <c r="KSN92" s="6"/>
      <c r="KSO92" s="6"/>
      <c r="KSP92" s="6"/>
      <c r="KSQ92" s="6"/>
      <c r="KSR92" s="6"/>
      <c r="KSS92" s="6"/>
      <c r="KST92" s="6"/>
      <c r="KSU92" s="6"/>
      <c r="KSV92" s="6"/>
      <c r="KSW92" s="6"/>
      <c r="KSX92" s="6"/>
      <c r="KSY92" s="6"/>
      <c r="KSZ92" s="6"/>
      <c r="KTA92" s="6"/>
      <c r="KTB92" s="6"/>
      <c r="KTC92" s="6"/>
      <c r="KTD92" s="6"/>
      <c r="KTE92" s="6"/>
      <c r="KTF92" s="6"/>
      <c r="KTG92" s="6"/>
      <c r="KTH92" s="6"/>
      <c r="KTI92" s="6"/>
      <c r="KTJ92" s="6"/>
      <c r="KTK92" s="6"/>
      <c r="KTL92" s="6"/>
      <c r="KTM92" s="6"/>
      <c r="KTN92" s="6"/>
      <c r="KTO92" s="6"/>
      <c r="KTP92" s="6"/>
      <c r="KTQ92" s="6"/>
      <c r="KTR92" s="6"/>
      <c r="KTS92" s="6"/>
      <c r="KTT92" s="6"/>
      <c r="KTU92" s="6"/>
      <c r="KTV92" s="6"/>
      <c r="KTW92" s="6"/>
      <c r="KTX92" s="6"/>
      <c r="KTY92" s="6"/>
      <c r="KTZ92" s="6"/>
      <c r="KUA92" s="6"/>
      <c r="KUB92" s="6"/>
      <c r="KUC92" s="6"/>
      <c r="KUD92" s="6"/>
      <c r="KUE92" s="6"/>
      <c r="KUF92" s="6"/>
      <c r="KUG92" s="6"/>
      <c r="KUH92" s="6"/>
      <c r="KUI92" s="6"/>
      <c r="KUJ92" s="6"/>
      <c r="KUK92" s="6"/>
      <c r="KUL92" s="6"/>
      <c r="KUM92" s="6"/>
      <c r="KUN92" s="6"/>
      <c r="KUO92" s="6"/>
      <c r="KUP92" s="6"/>
      <c r="KUQ92" s="6"/>
      <c r="KUR92" s="6"/>
      <c r="KUS92" s="6"/>
      <c r="KUT92" s="6"/>
      <c r="KUU92" s="6"/>
      <c r="KUV92" s="6"/>
      <c r="KUW92" s="6"/>
      <c r="KUX92" s="6"/>
      <c r="KUY92" s="6"/>
      <c r="KUZ92" s="6"/>
      <c r="KVA92" s="6"/>
      <c r="KVB92" s="6"/>
      <c r="KVC92" s="6"/>
      <c r="KVD92" s="6"/>
      <c r="KVE92" s="6"/>
      <c r="KVF92" s="6"/>
      <c r="KVG92" s="6"/>
      <c r="KVH92" s="6"/>
      <c r="KVI92" s="6"/>
      <c r="KVJ92" s="6"/>
      <c r="KVK92" s="6"/>
      <c r="KVL92" s="6"/>
      <c r="KVM92" s="6"/>
      <c r="KVN92" s="6"/>
      <c r="KVO92" s="6"/>
      <c r="KVP92" s="6"/>
      <c r="KVQ92" s="6"/>
      <c r="KVR92" s="6"/>
      <c r="KVS92" s="6"/>
      <c r="KVT92" s="6"/>
      <c r="KVU92" s="6"/>
      <c r="KVV92" s="6"/>
      <c r="KVW92" s="6"/>
      <c r="KVX92" s="6"/>
      <c r="KVY92" s="6"/>
      <c r="KVZ92" s="6"/>
      <c r="KWA92" s="6"/>
      <c r="KWB92" s="6"/>
      <c r="KWC92" s="6"/>
      <c r="KWD92" s="6"/>
      <c r="KWE92" s="6"/>
      <c r="KWF92" s="6"/>
      <c r="KWG92" s="6"/>
      <c r="KWH92" s="6"/>
      <c r="KWI92" s="6"/>
      <c r="KWJ92" s="6"/>
      <c r="KWK92" s="6"/>
      <c r="KWL92" s="6"/>
      <c r="KWM92" s="6"/>
      <c r="KWN92" s="6"/>
      <c r="KWO92" s="6"/>
      <c r="KWP92" s="6"/>
      <c r="KWQ92" s="6"/>
      <c r="KWR92" s="6"/>
      <c r="KWS92" s="6"/>
      <c r="KWT92" s="6"/>
      <c r="KWU92" s="6"/>
      <c r="KWV92" s="6"/>
      <c r="KWW92" s="6"/>
      <c r="KWX92" s="6"/>
      <c r="KWY92" s="6"/>
      <c r="KWZ92" s="6"/>
      <c r="KXA92" s="6"/>
      <c r="KXB92" s="6"/>
      <c r="KXC92" s="6"/>
      <c r="KXD92" s="6"/>
      <c r="KXE92" s="6"/>
      <c r="KXF92" s="6"/>
      <c r="KXG92" s="6"/>
      <c r="KXH92" s="6"/>
      <c r="KXI92" s="6"/>
      <c r="KXJ92" s="6"/>
      <c r="KXK92" s="6"/>
      <c r="KXL92" s="6"/>
      <c r="KXM92" s="6"/>
      <c r="KXN92" s="6"/>
      <c r="KXO92" s="6"/>
      <c r="KXP92" s="6"/>
      <c r="KXQ92" s="6"/>
      <c r="KXR92" s="6"/>
      <c r="KXS92" s="6"/>
      <c r="KXT92" s="6"/>
      <c r="KXU92" s="6"/>
      <c r="KXV92" s="6"/>
      <c r="KXW92" s="6"/>
      <c r="KXX92" s="6"/>
      <c r="KXY92" s="6"/>
      <c r="KXZ92" s="6"/>
      <c r="KYA92" s="6"/>
      <c r="KYB92" s="6"/>
      <c r="KYC92" s="6"/>
      <c r="KYD92" s="6"/>
      <c r="KYE92" s="6"/>
      <c r="KYF92" s="6"/>
      <c r="KYG92" s="6"/>
      <c r="KYH92" s="6"/>
      <c r="KYI92" s="6"/>
      <c r="KYJ92" s="6"/>
      <c r="KYK92" s="6"/>
      <c r="KYL92" s="6"/>
      <c r="KYM92" s="6"/>
      <c r="KYN92" s="6"/>
      <c r="KYO92" s="6"/>
      <c r="KYP92" s="6"/>
      <c r="KYQ92" s="6"/>
      <c r="KYR92" s="6"/>
      <c r="KYS92" s="6"/>
      <c r="KYT92" s="6"/>
      <c r="KYU92" s="6"/>
      <c r="KYV92" s="6"/>
      <c r="KYW92" s="6"/>
      <c r="KYX92" s="6"/>
      <c r="KYY92" s="6"/>
      <c r="KYZ92" s="6"/>
      <c r="KZA92" s="6"/>
      <c r="KZB92" s="6"/>
      <c r="KZC92" s="6"/>
      <c r="KZD92" s="6"/>
      <c r="KZE92" s="6"/>
      <c r="KZF92" s="6"/>
      <c r="KZG92" s="6"/>
      <c r="KZH92" s="6"/>
      <c r="KZI92" s="6"/>
      <c r="KZJ92" s="6"/>
      <c r="KZK92" s="6"/>
      <c r="KZL92" s="6"/>
      <c r="KZM92" s="6"/>
      <c r="KZN92" s="6"/>
      <c r="KZO92" s="6"/>
      <c r="KZP92" s="6"/>
      <c r="KZQ92" s="6"/>
      <c r="KZR92" s="6"/>
      <c r="KZS92" s="6"/>
      <c r="KZT92" s="6"/>
      <c r="KZU92" s="6"/>
      <c r="KZV92" s="6"/>
      <c r="KZW92" s="6"/>
      <c r="KZX92" s="6"/>
      <c r="KZY92" s="6"/>
      <c r="KZZ92" s="6"/>
      <c r="LAA92" s="6"/>
      <c r="LAB92" s="6"/>
      <c r="LAC92" s="6"/>
      <c r="LAD92" s="6"/>
      <c r="LAE92" s="6"/>
      <c r="LAF92" s="6"/>
      <c r="LAG92" s="6"/>
      <c r="LAH92" s="6"/>
      <c r="LAI92" s="6"/>
      <c r="LAJ92" s="6"/>
      <c r="LAK92" s="6"/>
      <c r="LAL92" s="6"/>
      <c r="LAM92" s="6"/>
      <c r="LAN92" s="6"/>
      <c r="LAO92" s="6"/>
      <c r="LAP92" s="6"/>
      <c r="LAQ92" s="6"/>
      <c r="LAR92" s="6"/>
      <c r="LAS92" s="6"/>
      <c r="LAT92" s="6"/>
      <c r="LAU92" s="6"/>
      <c r="LAV92" s="6"/>
      <c r="LAW92" s="6"/>
      <c r="LAX92" s="6"/>
      <c r="LAY92" s="6"/>
      <c r="LAZ92" s="6"/>
      <c r="LBA92" s="6"/>
      <c r="LBB92" s="6"/>
      <c r="LBC92" s="6"/>
      <c r="LBD92" s="6"/>
      <c r="LBE92" s="6"/>
      <c r="LBF92" s="6"/>
      <c r="LBG92" s="6"/>
      <c r="LBH92" s="6"/>
      <c r="LBI92" s="6"/>
      <c r="LBJ92" s="6"/>
      <c r="LBK92" s="6"/>
      <c r="LBL92" s="6"/>
      <c r="LBM92" s="6"/>
      <c r="LBN92" s="6"/>
      <c r="LBO92" s="6"/>
      <c r="LBP92" s="6"/>
      <c r="LBQ92" s="6"/>
      <c r="LBR92" s="6"/>
      <c r="LBS92" s="6"/>
      <c r="LBT92" s="6"/>
      <c r="LBU92" s="6"/>
      <c r="LBV92" s="6"/>
      <c r="LBW92" s="6"/>
      <c r="LBX92" s="6"/>
      <c r="LBY92" s="6"/>
      <c r="LBZ92" s="6"/>
      <c r="LCA92" s="6"/>
      <c r="LCB92" s="6"/>
      <c r="LCC92" s="6"/>
      <c r="LCD92" s="6"/>
      <c r="LCE92" s="6"/>
      <c r="LCF92" s="6"/>
      <c r="LCG92" s="6"/>
      <c r="LCH92" s="6"/>
      <c r="LCI92" s="6"/>
      <c r="LCJ92" s="6"/>
      <c r="LCK92" s="6"/>
      <c r="LCL92" s="6"/>
      <c r="LCM92" s="6"/>
      <c r="LCN92" s="6"/>
      <c r="LCO92" s="6"/>
      <c r="LCP92" s="6"/>
      <c r="LCQ92" s="6"/>
      <c r="LCR92" s="6"/>
      <c r="LCS92" s="6"/>
      <c r="LCT92" s="6"/>
      <c r="LCU92" s="6"/>
      <c r="LCV92" s="6"/>
      <c r="LCW92" s="6"/>
      <c r="LCX92" s="6"/>
      <c r="LCY92" s="6"/>
      <c r="LCZ92" s="6"/>
      <c r="LDA92" s="6"/>
      <c r="LDB92" s="6"/>
      <c r="LDC92" s="6"/>
      <c r="LDD92" s="6"/>
      <c r="LDE92" s="6"/>
      <c r="LDF92" s="6"/>
      <c r="LDG92" s="6"/>
      <c r="LDH92" s="6"/>
      <c r="LDI92" s="6"/>
      <c r="LDJ92" s="6"/>
      <c r="LDK92" s="6"/>
      <c r="LDL92" s="6"/>
      <c r="LDM92" s="6"/>
      <c r="LDN92" s="6"/>
      <c r="LDO92" s="6"/>
      <c r="LDP92" s="6"/>
      <c r="LDQ92" s="6"/>
      <c r="LDR92" s="6"/>
      <c r="LDS92" s="6"/>
      <c r="LDT92" s="6"/>
      <c r="LDU92" s="6"/>
      <c r="LDV92" s="6"/>
      <c r="LDW92" s="6"/>
      <c r="LDX92" s="6"/>
      <c r="LDY92" s="6"/>
      <c r="LDZ92" s="6"/>
      <c r="LEA92" s="6"/>
      <c r="LEB92" s="6"/>
      <c r="LEC92" s="6"/>
      <c r="LED92" s="6"/>
      <c r="LEE92" s="6"/>
      <c r="LEF92" s="6"/>
      <c r="LEG92" s="6"/>
      <c r="LEH92" s="6"/>
      <c r="LEI92" s="6"/>
      <c r="LEJ92" s="6"/>
      <c r="LEK92" s="6"/>
      <c r="LEL92" s="6"/>
      <c r="LEM92" s="6"/>
      <c r="LEN92" s="6"/>
      <c r="LEO92" s="6"/>
      <c r="LEP92" s="6"/>
      <c r="LEQ92" s="6"/>
      <c r="LER92" s="6"/>
      <c r="LES92" s="6"/>
      <c r="LET92" s="6"/>
      <c r="LEU92" s="6"/>
      <c r="LEV92" s="6"/>
      <c r="LEW92" s="6"/>
      <c r="LEX92" s="6"/>
      <c r="LEY92" s="6"/>
      <c r="LEZ92" s="6"/>
      <c r="LFA92" s="6"/>
      <c r="LFB92" s="6"/>
      <c r="LFC92" s="6"/>
      <c r="LFD92" s="6"/>
      <c r="LFE92" s="6"/>
      <c r="LFF92" s="6"/>
      <c r="LFG92" s="6"/>
      <c r="LFH92" s="6"/>
      <c r="LFI92" s="6"/>
      <c r="LFJ92" s="6"/>
      <c r="LFK92" s="6"/>
      <c r="LFL92" s="6"/>
      <c r="LFM92" s="6"/>
      <c r="LFN92" s="6"/>
      <c r="LFO92" s="6"/>
      <c r="LFP92" s="6"/>
      <c r="LFQ92" s="6"/>
      <c r="LFR92" s="6"/>
      <c r="LFS92" s="6"/>
      <c r="LFT92" s="6"/>
      <c r="LFU92" s="6"/>
      <c r="LFV92" s="6"/>
      <c r="LFW92" s="6"/>
      <c r="LFX92" s="6"/>
      <c r="LFY92" s="6"/>
      <c r="LFZ92" s="6"/>
      <c r="LGA92" s="6"/>
      <c r="LGB92" s="6"/>
      <c r="LGC92" s="6"/>
      <c r="LGD92" s="6"/>
      <c r="LGE92" s="6"/>
      <c r="LGF92" s="6"/>
      <c r="LGG92" s="6"/>
      <c r="LGH92" s="6"/>
      <c r="LGI92" s="6"/>
      <c r="LGJ92" s="6"/>
      <c r="LGK92" s="6"/>
      <c r="LGL92" s="6"/>
      <c r="LGM92" s="6"/>
      <c r="LGN92" s="6"/>
      <c r="LGO92" s="6"/>
      <c r="LGP92" s="6"/>
      <c r="LGQ92" s="6"/>
      <c r="LGR92" s="6"/>
      <c r="LGS92" s="6"/>
      <c r="LGT92" s="6"/>
      <c r="LGU92" s="6"/>
      <c r="LGV92" s="6"/>
      <c r="LGW92" s="6"/>
      <c r="LGX92" s="6"/>
      <c r="LGY92" s="6"/>
      <c r="LGZ92" s="6"/>
      <c r="LHA92" s="6"/>
      <c r="LHB92" s="6"/>
      <c r="LHC92" s="6"/>
      <c r="LHD92" s="6"/>
      <c r="LHE92" s="6"/>
      <c r="LHF92" s="6"/>
      <c r="LHG92" s="6"/>
      <c r="LHH92" s="6"/>
      <c r="LHI92" s="6"/>
      <c r="LHJ92" s="6"/>
      <c r="LHK92" s="6"/>
      <c r="LHL92" s="6"/>
      <c r="LHM92" s="6"/>
      <c r="LHN92" s="6"/>
      <c r="LHO92" s="6"/>
      <c r="LHP92" s="6"/>
      <c r="LHQ92" s="6"/>
      <c r="LHR92" s="6"/>
      <c r="LHS92" s="6"/>
      <c r="LHT92" s="6"/>
      <c r="LHU92" s="6"/>
      <c r="LHV92" s="6"/>
      <c r="LHW92" s="6"/>
      <c r="LHX92" s="6"/>
      <c r="LHY92" s="6"/>
      <c r="LHZ92" s="6"/>
      <c r="LIA92" s="6"/>
      <c r="LIB92" s="6"/>
      <c r="LIC92" s="6"/>
      <c r="LID92" s="6"/>
      <c r="LIE92" s="6"/>
      <c r="LIF92" s="6"/>
      <c r="LIG92" s="6"/>
      <c r="LIH92" s="6"/>
      <c r="LII92" s="6"/>
      <c r="LIJ92" s="6"/>
      <c r="LIK92" s="6"/>
      <c r="LIL92" s="6"/>
      <c r="LIM92" s="6"/>
      <c r="LIN92" s="6"/>
      <c r="LIO92" s="6"/>
      <c r="LIP92" s="6"/>
      <c r="LIQ92" s="6"/>
      <c r="LIR92" s="6"/>
      <c r="LIS92" s="6"/>
      <c r="LIT92" s="6"/>
      <c r="LIU92" s="6"/>
      <c r="LIV92" s="6"/>
      <c r="LIW92" s="6"/>
      <c r="LIX92" s="6"/>
      <c r="LIY92" s="6"/>
      <c r="LIZ92" s="6"/>
      <c r="LJA92" s="6"/>
      <c r="LJB92" s="6"/>
      <c r="LJC92" s="6"/>
      <c r="LJD92" s="6"/>
      <c r="LJE92" s="6"/>
      <c r="LJF92" s="6"/>
      <c r="LJG92" s="6"/>
      <c r="LJH92" s="6"/>
      <c r="LJI92" s="6"/>
      <c r="LJJ92" s="6"/>
      <c r="LJK92" s="6"/>
      <c r="LJL92" s="6"/>
      <c r="LJM92" s="6"/>
      <c r="LJN92" s="6"/>
      <c r="LJO92" s="6"/>
      <c r="LJP92" s="6"/>
      <c r="LJQ92" s="6"/>
      <c r="LJR92" s="6"/>
      <c r="LJS92" s="6"/>
      <c r="LJT92" s="6"/>
      <c r="LJU92" s="6"/>
      <c r="LJV92" s="6"/>
      <c r="LJW92" s="6"/>
      <c r="LJX92" s="6"/>
      <c r="LJY92" s="6"/>
      <c r="LJZ92" s="6"/>
      <c r="LKA92" s="6"/>
      <c r="LKB92" s="6"/>
      <c r="LKC92" s="6"/>
      <c r="LKD92" s="6"/>
      <c r="LKE92" s="6"/>
      <c r="LKF92" s="6"/>
      <c r="LKG92" s="6"/>
      <c r="LKH92" s="6"/>
      <c r="LKI92" s="6"/>
      <c r="LKJ92" s="6"/>
      <c r="LKK92" s="6"/>
      <c r="LKL92" s="6"/>
      <c r="LKM92" s="6"/>
      <c r="LKN92" s="6"/>
      <c r="LKO92" s="6"/>
      <c r="LKP92" s="6"/>
      <c r="LKQ92" s="6"/>
      <c r="LKR92" s="6"/>
      <c r="LKS92" s="6"/>
      <c r="LKT92" s="6"/>
      <c r="LKU92" s="6"/>
      <c r="LKV92" s="6"/>
      <c r="LKW92" s="6"/>
      <c r="LKX92" s="6"/>
      <c r="LKY92" s="6"/>
      <c r="LKZ92" s="6"/>
      <c r="LLA92" s="6"/>
      <c r="LLB92" s="6"/>
      <c r="LLC92" s="6"/>
      <c r="LLD92" s="6"/>
      <c r="LLE92" s="6"/>
      <c r="LLF92" s="6"/>
      <c r="LLG92" s="6"/>
      <c r="LLH92" s="6"/>
      <c r="LLI92" s="6"/>
      <c r="LLJ92" s="6"/>
      <c r="LLK92" s="6"/>
      <c r="LLL92" s="6"/>
      <c r="LLM92" s="6"/>
      <c r="LLN92" s="6"/>
      <c r="LLO92" s="6"/>
      <c r="LLP92" s="6"/>
      <c r="LLQ92" s="6"/>
      <c r="LLR92" s="6"/>
      <c r="LLS92" s="6"/>
      <c r="LLT92" s="6"/>
      <c r="LLU92" s="6"/>
      <c r="LLV92" s="6"/>
      <c r="LLW92" s="6"/>
      <c r="LLX92" s="6"/>
      <c r="LLY92" s="6"/>
      <c r="LLZ92" s="6"/>
      <c r="LMA92" s="6"/>
      <c r="LMB92" s="6"/>
      <c r="LMC92" s="6"/>
      <c r="LMD92" s="6"/>
      <c r="LME92" s="6"/>
      <c r="LMF92" s="6"/>
      <c r="LMG92" s="6"/>
      <c r="LMH92" s="6"/>
      <c r="LMI92" s="6"/>
      <c r="LMJ92" s="6"/>
      <c r="LMK92" s="6"/>
      <c r="LML92" s="6"/>
      <c r="LMM92" s="6"/>
      <c r="LMN92" s="6"/>
      <c r="LMO92" s="6"/>
      <c r="LMP92" s="6"/>
      <c r="LMQ92" s="6"/>
      <c r="LMR92" s="6"/>
      <c r="LMS92" s="6"/>
      <c r="LMT92" s="6"/>
      <c r="LMU92" s="6"/>
      <c r="LMV92" s="6"/>
      <c r="LMW92" s="6"/>
      <c r="LMX92" s="6"/>
      <c r="LMY92" s="6"/>
      <c r="LMZ92" s="6"/>
      <c r="LNA92" s="6"/>
      <c r="LNB92" s="6"/>
      <c r="LNC92" s="6"/>
      <c r="LND92" s="6"/>
      <c r="LNE92" s="6"/>
      <c r="LNF92" s="6"/>
      <c r="LNG92" s="6"/>
      <c r="LNH92" s="6"/>
      <c r="LNI92" s="6"/>
      <c r="LNJ92" s="6"/>
      <c r="LNK92" s="6"/>
      <c r="LNL92" s="6"/>
      <c r="LNM92" s="6"/>
      <c r="LNN92" s="6"/>
      <c r="LNO92" s="6"/>
      <c r="LNP92" s="6"/>
      <c r="LNQ92" s="6"/>
      <c r="LNR92" s="6"/>
      <c r="LNS92" s="6"/>
      <c r="LNT92" s="6"/>
      <c r="LNU92" s="6"/>
      <c r="LNV92" s="6"/>
      <c r="LNW92" s="6"/>
      <c r="LNX92" s="6"/>
      <c r="LNY92" s="6"/>
      <c r="LNZ92" s="6"/>
      <c r="LOA92" s="6"/>
      <c r="LOB92" s="6"/>
      <c r="LOC92" s="6"/>
      <c r="LOD92" s="6"/>
      <c r="LOE92" s="6"/>
      <c r="LOF92" s="6"/>
      <c r="LOG92" s="6"/>
      <c r="LOH92" s="6"/>
      <c r="LOI92" s="6"/>
      <c r="LOJ92" s="6"/>
      <c r="LOK92" s="6"/>
      <c r="LOL92" s="6"/>
      <c r="LOM92" s="6"/>
      <c r="LON92" s="6"/>
      <c r="LOO92" s="6"/>
      <c r="LOP92" s="6"/>
      <c r="LOQ92" s="6"/>
      <c r="LOR92" s="6"/>
      <c r="LOS92" s="6"/>
      <c r="LOT92" s="6"/>
      <c r="LOU92" s="6"/>
      <c r="LOV92" s="6"/>
      <c r="LOW92" s="6"/>
      <c r="LOX92" s="6"/>
      <c r="LOY92" s="6"/>
      <c r="LOZ92" s="6"/>
      <c r="LPA92" s="6"/>
      <c r="LPB92" s="6"/>
      <c r="LPC92" s="6"/>
      <c r="LPD92" s="6"/>
      <c r="LPE92" s="6"/>
      <c r="LPF92" s="6"/>
      <c r="LPG92" s="6"/>
      <c r="LPH92" s="6"/>
      <c r="LPI92" s="6"/>
      <c r="LPJ92" s="6"/>
      <c r="LPK92" s="6"/>
      <c r="LPL92" s="6"/>
      <c r="LPM92" s="6"/>
      <c r="LPN92" s="6"/>
      <c r="LPO92" s="6"/>
      <c r="LPP92" s="6"/>
      <c r="LPQ92" s="6"/>
      <c r="LPR92" s="6"/>
      <c r="LPS92" s="6"/>
      <c r="LPT92" s="6"/>
      <c r="LPU92" s="6"/>
      <c r="LPV92" s="6"/>
      <c r="LPW92" s="6"/>
      <c r="LPX92" s="6"/>
      <c r="LPY92" s="6"/>
      <c r="LPZ92" s="6"/>
      <c r="LQA92" s="6"/>
      <c r="LQB92" s="6"/>
      <c r="LQC92" s="6"/>
      <c r="LQD92" s="6"/>
      <c r="LQE92" s="6"/>
      <c r="LQF92" s="6"/>
      <c r="LQG92" s="6"/>
      <c r="LQH92" s="6"/>
      <c r="LQI92" s="6"/>
      <c r="LQJ92" s="6"/>
      <c r="LQK92" s="6"/>
      <c r="LQL92" s="6"/>
      <c r="LQM92" s="6"/>
      <c r="LQN92" s="6"/>
      <c r="LQO92" s="6"/>
      <c r="LQP92" s="6"/>
      <c r="LQQ92" s="6"/>
      <c r="LQR92" s="6"/>
      <c r="LQS92" s="6"/>
      <c r="LQT92" s="6"/>
      <c r="LQU92" s="6"/>
      <c r="LQV92" s="6"/>
      <c r="LQW92" s="6"/>
      <c r="LQX92" s="6"/>
      <c r="LQY92" s="6"/>
      <c r="LQZ92" s="6"/>
      <c r="LRA92" s="6"/>
      <c r="LRB92" s="6"/>
      <c r="LRC92" s="6"/>
      <c r="LRD92" s="6"/>
      <c r="LRE92" s="6"/>
      <c r="LRF92" s="6"/>
      <c r="LRG92" s="6"/>
      <c r="LRH92" s="6"/>
      <c r="LRI92" s="6"/>
      <c r="LRJ92" s="6"/>
      <c r="LRK92" s="6"/>
      <c r="LRL92" s="6"/>
      <c r="LRM92" s="6"/>
      <c r="LRN92" s="6"/>
      <c r="LRO92" s="6"/>
      <c r="LRP92" s="6"/>
      <c r="LRQ92" s="6"/>
      <c r="LRR92" s="6"/>
      <c r="LRS92" s="6"/>
      <c r="LRT92" s="6"/>
      <c r="LRU92" s="6"/>
      <c r="LRV92" s="6"/>
      <c r="LRW92" s="6"/>
      <c r="LRX92" s="6"/>
      <c r="LRY92" s="6"/>
      <c r="LRZ92" s="6"/>
      <c r="LSA92" s="6"/>
      <c r="LSB92" s="6"/>
      <c r="LSC92" s="6"/>
      <c r="LSD92" s="6"/>
      <c r="LSE92" s="6"/>
      <c r="LSF92" s="6"/>
      <c r="LSG92" s="6"/>
      <c r="LSH92" s="6"/>
      <c r="LSI92" s="6"/>
      <c r="LSJ92" s="6"/>
      <c r="LSK92" s="6"/>
      <c r="LSL92" s="6"/>
      <c r="LSM92" s="6"/>
      <c r="LSN92" s="6"/>
      <c r="LSO92" s="6"/>
      <c r="LSP92" s="6"/>
      <c r="LSQ92" s="6"/>
      <c r="LSR92" s="6"/>
      <c r="LSS92" s="6"/>
      <c r="LST92" s="6"/>
      <c r="LSU92" s="6"/>
      <c r="LSV92" s="6"/>
      <c r="LSW92" s="6"/>
      <c r="LSX92" s="6"/>
      <c r="LSY92" s="6"/>
      <c r="LSZ92" s="6"/>
      <c r="LTA92" s="6"/>
      <c r="LTB92" s="6"/>
      <c r="LTC92" s="6"/>
      <c r="LTD92" s="6"/>
      <c r="LTE92" s="6"/>
      <c r="LTF92" s="6"/>
      <c r="LTG92" s="6"/>
      <c r="LTH92" s="6"/>
      <c r="LTI92" s="6"/>
      <c r="LTJ92" s="6"/>
      <c r="LTK92" s="6"/>
      <c r="LTL92" s="6"/>
      <c r="LTM92" s="6"/>
      <c r="LTN92" s="6"/>
      <c r="LTO92" s="6"/>
      <c r="LTP92" s="6"/>
      <c r="LTQ92" s="6"/>
      <c r="LTR92" s="6"/>
      <c r="LTS92" s="6"/>
      <c r="LTT92" s="6"/>
      <c r="LTU92" s="6"/>
      <c r="LTV92" s="6"/>
      <c r="LTW92" s="6"/>
      <c r="LTX92" s="6"/>
      <c r="LTY92" s="6"/>
      <c r="LTZ92" s="6"/>
      <c r="LUA92" s="6"/>
      <c r="LUB92" s="6"/>
      <c r="LUC92" s="6"/>
      <c r="LUD92" s="6"/>
      <c r="LUE92" s="6"/>
      <c r="LUF92" s="6"/>
      <c r="LUG92" s="6"/>
      <c r="LUH92" s="6"/>
      <c r="LUI92" s="6"/>
      <c r="LUJ92" s="6"/>
      <c r="LUK92" s="6"/>
      <c r="LUL92" s="6"/>
      <c r="LUM92" s="6"/>
      <c r="LUN92" s="6"/>
      <c r="LUO92" s="6"/>
      <c r="LUP92" s="6"/>
      <c r="LUQ92" s="6"/>
      <c r="LUR92" s="6"/>
      <c r="LUS92" s="6"/>
      <c r="LUT92" s="6"/>
      <c r="LUU92" s="6"/>
      <c r="LUV92" s="6"/>
      <c r="LUW92" s="6"/>
      <c r="LUX92" s="6"/>
      <c r="LUY92" s="6"/>
      <c r="LUZ92" s="6"/>
      <c r="LVA92" s="6"/>
      <c r="LVB92" s="6"/>
      <c r="LVC92" s="6"/>
      <c r="LVD92" s="6"/>
      <c r="LVE92" s="6"/>
      <c r="LVF92" s="6"/>
      <c r="LVG92" s="6"/>
      <c r="LVH92" s="6"/>
      <c r="LVI92" s="6"/>
      <c r="LVJ92" s="6"/>
      <c r="LVK92" s="6"/>
      <c r="LVL92" s="6"/>
      <c r="LVM92" s="6"/>
      <c r="LVN92" s="6"/>
      <c r="LVO92" s="6"/>
      <c r="LVP92" s="6"/>
      <c r="LVQ92" s="6"/>
      <c r="LVR92" s="6"/>
      <c r="LVS92" s="6"/>
      <c r="LVT92" s="6"/>
      <c r="LVU92" s="6"/>
      <c r="LVV92" s="6"/>
      <c r="LVW92" s="6"/>
      <c r="LVX92" s="6"/>
      <c r="LVY92" s="6"/>
      <c r="LVZ92" s="6"/>
      <c r="LWA92" s="6"/>
      <c r="LWB92" s="6"/>
      <c r="LWC92" s="6"/>
      <c r="LWD92" s="6"/>
      <c r="LWE92" s="6"/>
      <c r="LWF92" s="6"/>
      <c r="LWG92" s="6"/>
      <c r="LWH92" s="6"/>
      <c r="LWI92" s="6"/>
      <c r="LWJ92" s="6"/>
      <c r="LWK92" s="6"/>
      <c r="LWL92" s="6"/>
      <c r="LWM92" s="6"/>
      <c r="LWN92" s="6"/>
      <c r="LWO92" s="6"/>
      <c r="LWP92" s="6"/>
      <c r="LWQ92" s="6"/>
      <c r="LWR92" s="6"/>
      <c r="LWS92" s="6"/>
      <c r="LWT92" s="6"/>
      <c r="LWU92" s="6"/>
      <c r="LWV92" s="6"/>
      <c r="LWW92" s="6"/>
      <c r="LWX92" s="6"/>
      <c r="LWY92" s="6"/>
      <c r="LWZ92" s="6"/>
      <c r="LXA92" s="6"/>
      <c r="LXB92" s="6"/>
      <c r="LXC92" s="6"/>
      <c r="LXD92" s="6"/>
      <c r="LXE92" s="6"/>
      <c r="LXF92" s="6"/>
      <c r="LXG92" s="6"/>
      <c r="LXH92" s="6"/>
      <c r="LXI92" s="6"/>
      <c r="LXJ92" s="6"/>
      <c r="LXK92" s="6"/>
      <c r="LXL92" s="6"/>
      <c r="LXM92" s="6"/>
      <c r="LXN92" s="6"/>
      <c r="LXO92" s="6"/>
      <c r="LXP92" s="6"/>
      <c r="LXQ92" s="6"/>
      <c r="LXR92" s="6"/>
      <c r="LXS92" s="6"/>
      <c r="LXT92" s="6"/>
      <c r="LXU92" s="6"/>
      <c r="LXV92" s="6"/>
      <c r="LXW92" s="6"/>
      <c r="LXX92" s="6"/>
      <c r="LXY92" s="6"/>
      <c r="LXZ92" s="6"/>
      <c r="LYA92" s="6"/>
      <c r="LYB92" s="6"/>
      <c r="LYC92" s="6"/>
      <c r="LYD92" s="6"/>
      <c r="LYE92" s="6"/>
      <c r="LYF92" s="6"/>
      <c r="LYG92" s="6"/>
      <c r="LYH92" s="6"/>
      <c r="LYI92" s="6"/>
      <c r="LYJ92" s="6"/>
      <c r="LYK92" s="6"/>
      <c r="LYL92" s="6"/>
      <c r="LYM92" s="6"/>
      <c r="LYN92" s="6"/>
      <c r="LYO92" s="6"/>
      <c r="LYP92" s="6"/>
      <c r="LYQ92" s="6"/>
      <c r="LYR92" s="6"/>
      <c r="LYS92" s="6"/>
      <c r="LYT92" s="6"/>
      <c r="LYU92" s="6"/>
      <c r="LYV92" s="6"/>
      <c r="LYW92" s="6"/>
      <c r="LYX92" s="6"/>
      <c r="LYY92" s="6"/>
      <c r="LYZ92" s="6"/>
      <c r="LZA92" s="6"/>
      <c r="LZB92" s="6"/>
      <c r="LZC92" s="6"/>
      <c r="LZD92" s="6"/>
      <c r="LZE92" s="6"/>
      <c r="LZF92" s="6"/>
      <c r="LZG92" s="6"/>
      <c r="LZH92" s="6"/>
      <c r="LZI92" s="6"/>
      <c r="LZJ92" s="6"/>
      <c r="LZK92" s="6"/>
      <c r="LZL92" s="6"/>
      <c r="LZM92" s="6"/>
      <c r="LZN92" s="6"/>
      <c r="LZO92" s="6"/>
      <c r="LZP92" s="6"/>
      <c r="LZQ92" s="6"/>
      <c r="LZR92" s="6"/>
      <c r="LZS92" s="6"/>
      <c r="LZT92" s="6"/>
      <c r="LZU92" s="6"/>
      <c r="LZV92" s="6"/>
      <c r="LZW92" s="6"/>
      <c r="LZX92" s="6"/>
      <c r="LZY92" s="6"/>
      <c r="LZZ92" s="6"/>
      <c r="MAA92" s="6"/>
      <c r="MAB92" s="6"/>
      <c r="MAC92" s="6"/>
      <c r="MAD92" s="6"/>
      <c r="MAE92" s="6"/>
      <c r="MAF92" s="6"/>
      <c r="MAG92" s="6"/>
      <c r="MAH92" s="6"/>
      <c r="MAI92" s="6"/>
      <c r="MAJ92" s="6"/>
      <c r="MAK92" s="6"/>
      <c r="MAL92" s="6"/>
      <c r="MAM92" s="6"/>
      <c r="MAN92" s="6"/>
      <c r="MAO92" s="6"/>
      <c r="MAP92" s="6"/>
      <c r="MAQ92" s="6"/>
      <c r="MAR92" s="6"/>
      <c r="MAS92" s="6"/>
      <c r="MAT92" s="6"/>
      <c r="MAU92" s="6"/>
      <c r="MAV92" s="6"/>
      <c r="MAW92" s="6"/>
      <c r="MAX92" s="6"/>
      <c r="MAY92" s="6"/>
      <c r="MAZ92" s="6"/>
      <c r="MBA92" s="6"/>
      <c r="MBB92" s="6"/>
      <c r="MBC92" s="6"/>
      <c r="MBD92" s="6"/>
      <c r="MBE92" s="6"/>
      <c r="MBF92" s="6"/>
      <c r="MBG92" s="6"/>
      <c r="MBH92" s="6"/>
      <c r="MBI92" s="6"/>
      <c r="MBJ92" s="6"/>
      <c r="MBK92" s="6"/>
      <c r="MBL92" s="6"/>
      <c r="MBM92" s="6"/>
      <c r="MBN92" s="6"/>
      <c r="MBO92" s="6"/>
      <c r="MBP92" s="6"/>
      <c r="MBQ92" s="6"/>
      <c r="MBR92" s="6"/>
      <c r="MBS92" s="6"/>
      <c r="MBT92" s="6"/>
      <c r="MBU92" s="6"/>
      <c r="MBV92" s="6"/>
      <c r="MBW92" s="6"/>
      <c r="MBX92" s="6"/>
      <c r="MBY92" s="6"/>
      <c r="MBZ92" s="6"/>
      <c r="MCA92" s="6"/>
      <c r="MCB92" s="6"/>
      <c r="MCC92" s="6"/>
      <c r="MCD92" s="6"/>
      <c r="MCE92" s="6"/>
      <c r="MCF92" s="6"/>
      <c r="MCG92" s="6"/>
      <c r="MCH92" s="6"/>
      <c r="MCI92" s="6"/>
      <c r="MCJ92" s="6"/>
      <c r="MCK92" s="6"/>
      <c r="MCL92" s="6"/>
      <c r="MCM92" s="6"/>
      <c r="MCN92" s="6"/>
      <c r="MCO92" s="6"/>
      <c r="MCP92" s="6"/>
      <c r="MCQ92" s="6"/>
      <c r="MCR92" s="6"/>
      <c r="MCS92" s="6"/>
      <c r="MCT92" s="6"/>
      <c r="MCU92" s="6"/>
      <c r="MCV92" s="6"/>
      <c r="MCW92" s="6"/>
      <c r="MCX92" s="6"/>
      <c r="MCY92" s="6"/>
      <c r="MCZ92" s="6"/>
      <c r="MDA92" s="6"/>
      <c r="MDB92" s="6"/>
      <c r="MDC92" s="6"/>
      <c r="MDD92" s="6"/>
      <c r="MDE92" s="6"/>
      <c r="MDF92" s="6"/>
      <c r="MDG92" s="6"/>
      <c r="MDH92" s="6"/>
      <c r="MDI92" s="6"/>
      <c r="MDJ92" s="6"/>
      <c r="MDK92" s="6"/>
      <c r="MDL92" s="6"/>
      <c r="MDM92" s="6"/>
      <c r="MDN92" s="6"/>
      <c r="MDO92" s="6"/>
      <c r="MDP92" s="6"/>
      <c r="MDQ92" s="6"/>
      <c r="MDR92" s="6"/>
      <c r="MDS92" s="6"/>
      <c r="MDT92" s="6"/>
      <c r="MDU92" s="6"/>
      <c r="MDV92" s="6"/>
      <c r="MDW92" s="6"/>
      <c r="MDX92" s="6"/>
      <c r="MDY92" s="6"/>
      <c r="MDZ92" s="6"/>
      <c r="MEA92" s="6"/>
      <c r="MEB92" s="6"/>
      <c r="MEC92" s="6"/>
      <c r="MED92" s="6"/>
      <c r="MEE92" s="6"/>
      <c r="MEF92" s="6"/>
      <c r="MEG92" s="6"/>
      <c r="MEH92" s="6"/>
      <c r="MEI92" s="6"/>
      <c r="MEJ92" s="6"/>
      <c r="MEK92" s="6"/>
      <c r="MEL92" s="6"/>
      <c r="MEM92" s="6"/>
      <c r="MEN92" s="6"/>
      <c r="MEO92" s="6"/>
      <c r="MEP92" s="6"/>
      <c r="MEQ92" s="6"/>
      <c r="MER92" s="6"/>
      <c r="MES92" s="6"/>
      <c r="MET92" s="6"/>
      <c r="MEU92" s="6"/>
      <c r="MEV92" s="6"/>
      <c r="MEW92" s="6"/>
      <c r="MEX92" s="6"/>
      <c r="MEY92" s="6"/>
      <c r="MEZ92" s="6"/>
      <c r="MFA92" s="6"/>
      <c r="MFB92" s="6"/>
      <c r="MFC92" s="6"/>
      <c r="MFD92" s="6"/>
      <c r="MFE92" s="6"/>
      <c r="MFF92" s="6"/>
      <c r="MFG92" s="6"/>
      <c r="MFH92" s="6"/>
      <c r="MFI92" s="6"/>
      <c r="MFJ92" s="6"/>
      <c r="MFK92" s="6"/>
      <c r="MFL92" s="6"/>
      <c r="MFM92" s="6"/>
      <c r="MFN92" s="6"/>
      <c r="MFO92" s="6"/>
      <c r="MFP92" s="6"/>
      <c r="MFQ92" s="6"/>
      <c r="MFR92" s="6"/>
      <c r="MFS92" s="6"/>
      <c r="MFT92" s="6"/>
      <c r="MFU92" s="6"/>
      <c r="MFV92" s="6"/>
      <c r="MFW92" s="6"/>
      <c r="MFX92" s="6"/>
      <c r="MFY92" s="6"/>
      <c r="MFZ92" s="6"/>
      <c r="MGA92" s="6"/>
      <c r="MGB92" s="6"/>
      <c r="MGC92" s="6"/>
      <c r="MGD92" s="6"/>
      <c r="MGE92" s="6"/>
      <c r="MGF92" s="6"/>
      <c r="MGG92" s="6"/>
      <c r="MGH92" s="6"/>
      <c r="MGI92" s="6"/>
      <c r="MGJ92" s="6"/>
      <c r="MGK92" s="6"/>
      <c r="MGL92" s="6"/>
      <c r="MGM92" s="6"/>
      <c r="MGN92" s="6"/>
      <c r="MGO92" s="6"/>
      <c r="MGP92" s="6"/>
      <c r="MGQ92" s="6"/>
      <c r="MGR92" s="6"/>
      <c r="MGS92" s="6"/>
      <c r="MGT92" s="6"/>
      <c r="MGU92" s="6"/>
      <c r="MGV92" s="6"/>
      <c r="MGW92" s="6"/>
      <c r="MGX92" s="6"/>
      <c r="MGY92" s="6"/>
      <c r="MGZ92" s="6"/>
      <c r="MHA92" s="6"/>
      <c r="MHB92" s="6"/>
      <c r="MHC92" s="6"/>
      <c r="MHD92" s="6"/>
      <c r="MHE92" s="6"/>
      <c r="MHF92" s="6"/>
      <c r="MHG92" s="6"/>
      <c r="MHH92" s="6"/>
      <c r="MHI92" s="6"/>
      <c r="MHJ92" s="6"/>
      <c r="MHK92" s="6"/>
      <c r="MHL92" s="6"/>
      <c r="MHM92" s="6"/>
      <c r="MHN92" s="6"/>
      <c r="MHO92" s="6"/>
      <c r="MHP92" s="6"/>
      <c r="MHQ92" s="6"/>
      <c r="MHR92" s="6"/>
      <c r="MHS92" s="6"/>
      <c r="MHT92" s="6"/>
      <c r="MHU92" s="6"/>
      <c r="MHV92" s="6"/>
      <c r="MHW92" s="6"/>
      <c r="MHX92" s="6"/>
      <c r="MHY92" s="6"/>
      <c r="MHZ92" s="6"/>
      <c r="MIA92" s="6"/>
      <c r="MIB92" s="6"/>
      <c r="MIC92" s="6"/>
      <c r="MID92" s="6"/>
      <c r="MIE92" s="6"/>
      <c r="MIF92" s="6"/>
      <c r="MIG92" s="6"/>
      <c r="MIH92" s="6"/>
      <c r="MII92" s="6"/>
      <c r="MIJ92" s="6"/>
      <c r="MIK92" s="6"/>
      <c r="MIL92" s="6"/>
      <c r="MIM92" s="6"/>
      <c r="MIN92" s="6"/>
      <c r="MIO92" s="6"/>
      <c r="MIP92" s="6"/>
      <c r="MIQ92" s="6"/>
      <c r="MIR92" s="6"/>
      <c r="MIS92" s="6"/>
      <c r="MIT92" s="6"/>
      <c r="MIU92" s="6"/>
      <c r="MIV92" s="6"/>
      <c r="MIW92" s="6"/>
      <c r="MIX92" s="6"/>
      <c r="MIY92" s="6"/>
      <c r="MIZ92" s="6"/>
      <c r="MJA92" s="6"/>
      <c r="MJB92" s="6"/>
      <c r="MJC92" s="6"/>
      <c r="MJD92" s="6"/>
      <c r="MJE92" s="6"/>
      <c r="MJF92" s="6"/>
      <c r="MJG92" s="6"/>
      <c r="MJH92" s="6"/>
      <c r="MJI92" s="6"/>
      <c r="MJJ92" s="6"/>
      <c r="MJK92" s="6"/>
      <c r="MJL92" s="6"/>
      <c r="MJM92" s="6"/>
      <c r="MJN92" s="6"/>
      <c r="MJO92" s="6"/>
      <c r="MJP92" s="6"/>
      <c r="MJQ92" s="6"/>
      <c r="MJR92" s="6"/>
      <c r="MJS92" s="6"/>
      <c r="MJT92" s="6"/>
      <c r="MJU92" s="6"/>
      <c r="MJV92" s="6"/>
      <c r="MJW92" s="6"/>
      <c r="MJX92" s="6"/>
      <c r="MJY92" s="6"/>
      <c r="MJZ92" s="6"/>
      <c r="MKA92" s="6"/>
      <c r="MKB92" s="6"/>
      <c r="MKC92" s="6"/>
      <c r="MKD92" s="6"/>
      <c r="MKE92" s="6"/>
      <c r="MKF92" s="6"/>
      <c r="MKG92" s="6"/>
      <c r="MKH92" s="6"/>
      <c r="MKI92" s="6"/>
      <c r="MKJ92" s="6"/>
      <c r="MKK92" s="6"/>
      <c r="MKL92" s="6"/>
      <c r="MKM92" s="6"/>
      <c r="MKN92" s="6"/>
      <c r="MKO92" s="6"/>
      <c r="MKP92" s="6"/>
      <c r="MKQ92" s="6"/>
      <c r="MKR92" s="6"/>
      <c r="MKS92" s="6"/>
      <c r="MKT92" s="6"/>
      <c r="MKU92" s="6"/>
      <c r="MKV92" s="6"/>
      <c r="MKW92" s="6"/>
      <c r="MKX92" s="6"/>
      <c r="MKY92" s="6"/>
      <c r="MKZ92" s="6"/>
      <c r="MLA92" s="6"/>
      <c r="MLB92" s="6"/>
      <c r="MLC92" s="6"/>
      <c r="MLD92" s="6"/>
      <c r="MLE92" s="6"/>
      <c r="MLF92" s="6"/>
      <c r="MLG92" s="6"/>
      <c r="MLH92" s="6"/>
      <c r="MLI92" s="6"/>
      <c r="MLJ92" s="6"/>
      <c r="MLK92" s="6"/>
      <c r="MLL92" s="6"/>
      <c r="MLM92" s="6"/>
      <c r="MLN92" s="6"/>
      <c r="MLO92" s="6"/>
      <c r="MLP92" s="6"/>
      <c r="MLQ92" s="6"/>
      <c r="MLR92" s="6"/>
      <c r="MLS92" s="6"/>
      <c r="MLT92" s="6"/>
      <c r="MLU92" s="6"/>
      <c r="MLV92" s="6"/>
      <c r="MLW92" s="6"/>
      <c r="MLX92" s="6"/>
      <c r="MLY92" s="6"/>
      <c r="MLZ92" s="6"/>
      <c r="MMA92" s="6"/>
      <c r="MMB92" s="6"/>
      <c r="MMC92" s="6"/>
      <c r="MMD92" s="6"/>
      <c r="MME92" s="6"/>
      <c r="MMF92" s="6"/>
      <c r="MMG92" s="6"/>
      <c r="MMH92" s="6"/>
      <c r="MMI92" s="6"/>
      <c r="MMJ92" s="6"/>
      <c r="MMK92" s="6"/>
      <c r="MML92" s="6"/>
      <c r="MMM92" s="6"/>
      <c r="MMN92" s="6"/>
      <c r="MMO92" s="6"/>
      <c r="MMP92" s="6"/>
      <c r="MMQ92" s="6"/>
      <c r="MMR92" s="6"/>
      <c r="MMS92" s="6"/>
      <c r="MMT92" s="6"/>
      <c r="MMU92" s="6"/>
      <c r="MMV92" s="6"/>
      <c r="MMW92" s="6"/>
      <c r="MMX92" s="6"/>
      <c r="MMY92" s="6"/>
      <c r="MMZ92" s="6"/>
      <c r="MNA92" s="6"/>
      <c r="MNB92" s="6"/>
      <c r="MNC92" s="6"/>
      <c r="MND92" s="6"/>
      <c r="MNE92" s="6"/>
      <c r="MNF92" s="6"/>
      <c r="MNG92" s="6"/>
      <c r="MNH92" s="6"/>
      <c r="MNI92" s="6"/>
      <c r="MNJ92" s="6"/>
      <c r="MNK92" s="6"/>
      <c r="MNL92" s="6"/>
      <c r="MNM92" s="6"/>
      <c r="MNN92" s="6"/>
      <c r="MNO92" s="6"/>
      <c r="MNP92" s="6"/>
      <c r="MNQ92" s="6"/>
      <c r="MNR92" s="6"/>
      <c r="MNS92" s="6"/>
      <c r="MNT92" s="6"/>
      <c r="MNU92" s="6"/>
      <c r="MNV92" s="6"/>
      <c r="MNW92" s="6"/>
      <c r="MNX92" s="6"/>
      <c r="MNY92" s="6"/>
      <c r="MNZ92" s="6"/>
      <c r="MOA92" s="6"/>
      <c r="MOB92" s="6"/>
      <c r="MOC92" s="6"/>
      <c r="MOD92" s="6"/>
      <c r="MOE92" s="6"/>
      <c r="MOF92" s="6"/>
      <c r="MOG92" s="6"/>
      <c r="MOH92" s="6"/>
      <c r="MOI92" s="6"/>
      <c r="MOJ92" s="6"/>
      <c r="MOK92" s="6"/>
      <c r="MOL92" s="6"/>
      <c r="MOM92" s="6"/>
      <c r="MON92" s="6"/>
      <c r="MOO92" s="6"/>
      <c r="MOP92" s="6"/>
      <c r="MOQ92" s="6"/>
      <c r="MOR92" s="6"/>
      <c r="MOS92" s="6"/>
      <c r="MOT92" s="6"/>
      <c r="MOU92" s="6"/>
      <c r="MOV92" s="6"/>
      <c r="MOW92" s="6"/>
      <c r="MOX92" s="6"/>
      <c r="MOY92" s="6"/>
      <c r="MOZ92" s="6"/>
      <c r="MPA92" s="6"/>
      <c r="MPB92" s="6"/>
      <c r="MPC92" s="6"/>
      <c r="MPD92" s="6"/>
      <c r="MPE92" s="6"/>
      <c r="MPF92" s="6"/>
      <c r="MPG92" s="6"/>
      <c r="MPH92" s="6"/>
      <c r="MPI92" s="6"/>
      <c r="MPJ92" s="6"/>
      <c r="MPK92" s="6"/>
      <c r="MPL92" s="6"/>
      <c r="MPM92" s="6"/>
      <c r="MPN92" s="6"/>
      <c r="MPO92" s="6"/>
      <c r="MPP92" s="6"/>
      <c r="MPQ92" s="6"/>
      <c r="MPR92" s="6"/>
      <c r="MPS92" s="6"/>
      <c r="MPT92" s="6"/>
      <c r="MPU92" s="6"/>
      <c r="MPV92" s="6"/>
      <c r="MPW92" s="6"/>
      <c r="MPX92" s="6"/>
      <c r="MPY92" s="6"/>
      <c r="MPZ92" s="6"/>
      <c r="MQA92" s="6"/>
      <c r="MQB92" s="6"/>
      <c r="MQC92" s="6"/>
      <c r="MQD92" s="6"/>
      <c r="MQE92" s="6"/>
      <c r="MQF92" s="6"/>
      <c r="MQG92" s="6"/>
      <c r="MQH92" s="6"/>
      <c r="MQI92" s="6"/>
      <c r="MQJ92" s="6"/>
      <c r="MQK92" s="6"/>
      <c r="MQL92" s="6"/>
      <c r="MQM92" s="6"/>
      <c r="MQN92" s="6"/>
      <c r="MQO92" s="6"/>
      <c r="MQP92" s="6"/>
      <c r="MQQ92" s="6"/>
      <c r="MQR92" s="6"/>
      <c r="MQS92" s="6"/>
      <c r="MQT92" s="6"/>
      <c r="MQU92" s="6"/>
      <c r="MQV92" s="6"/>
      <c r="MQW92" s="6"/>
      <c r="MQX92" s="6"/>
      <c r="MQY92" s="6"/>
      <c r="MQZ92" s="6"/>
      <c r="MRA92" s="6"/>
      <c r="MRB92" s="6"/>
      <c r="MRC92" s="6"/>
      <c r="MRD92" s="6"/>
      <c r="MRE92" s="6"/>
      <c r="MRF92" s="6"/>
      <c r="MRG92" s="6"/>
      <c r="MRH92" s="6"/>
      <c r="MRI92" s="6"/>
      <c r="MRJ92" s="6"/>
      <c r="MRK92" s="6"/>
      <c r="MRL92" s="6"/>
      <c r="MRM92" s="6"/>
      <c r="MRN92" s="6"/>
      <c r="MRO92" s="6"/>
      <c r="MRP92" s="6"/>
      <c r="MRQ92" s="6"/>
      <c r="MRR92" s="6"/>
      <c r="MRS92" s="6"/>
      <c r="MRT92" s="6"/>
      <c r="MRU92" s="6"/>
      <c r="MRV92" s="6"/>
      <c r="MRW92" s="6"/>
      <c r="MRX92" s="6"/>
      <c r="MRY92" s="6"/>
      <c r="MRZ92" s="6"/>
      <c r="MSA92" s="6"/>
      <c r="MSB92" s="6"/>
      <c r="MSC92" s="6"/>
      <c r="MSD92" s="6"/>
      <c r="MSE92" s="6"/>
      <c r="MSF92" s="6"/>
      <c r="MSG92" s="6"/>
      <c r="MSH92" s="6"/>
      <c r="MSI92" s="6"/>
      <c r="MSJ92" s="6"/>
      <c r="MSK92" s="6"/>
      <c r="MSL92" s="6"/>
      <c r="MSM92" s="6"/>
      <c r="MSN92" s="6"/>
      <c r="MSO92" s="6"/>
      <c r="MSP92" s="6"/>
      <c r="MSQ92" s="6"/>
      <c r="MSR92" s="6"/>
      <c r="MSS92" s="6"/>
      <c r="MST92" s="6"/>
      <c r="MSU92" s="6"/>
      <c r="MSV92" s="6"/>
      <c r="MSW92" s="6"/>
      <c r="MSX92" s="6"/>
      <c r="MSY92" s="6"/>
      <c r="MSZ92" s="6"/>
      <c r="MTA92" s="6"/>
      <c r="MTB92" s="6"/>
      <c r="MTC92" s="6"/>
      <c r="MTD92" s="6"/>
      <c r="MTE92" s="6"/>
      <c r="MTF92" s="6"/>
      <c r="MTG92" s="6"/>
      <c r="MTH92" s="6"/>
      <c r="MTI92" s="6"/>
      <c r="MTJ92" s="6"/>
      <c r="MTK92" s="6"/>
      <c r="MTL92" s="6"/>
      <c r="MTM92" s="6"/>
      <c r="MTN92" s="6"/>
      <c r="MTO92" s="6"/>
      <c r="MTP92" s="6"/>
      <c r="MTQ92" s="6"/>
      <c r="MTR92" s="6"/>
      <c r="MTS92" s="6"/>
      <c r="MTT92" s="6"/>
      <c r="MTU92" s="6"/>
      <c r="MTV92" s="6"/>
      <c r="MTW92" s="6"/>
      <c r="MTX92" s="6"/>
      <c r="MTY92" s="6"/>
      <c r="MTZ92" s="6"/>
      <c r="MUA92" s="6"/>
      <c r="MUB92" s="6"/>
      <c r="MUC92" s="6"/>
      <c r="MUD92" s="6"/>
      <c r="MUE92" s="6"/>
      <c r="MUF92" s="6"/>
      <c r="MUG92" s="6"/>
      <c r="MUH92" s="6"/>
      <c r="MUI92" s="6"/>
      <c r="MUJ92" s="6"/>
      <c r="MUK92" s="6"/>
      <c r="MUL92" s="6"/>
      <c r="MUM92" s="6"/>
      <c r="MUN92" s="6"/>
      <c r="MUO92" s="6"/>
      <c r="MUP92" s="6"/>
      <c r="MUQ92" s="6"/>
      <c r="MUR92" s="6"/>
      <c r="MUS92" s="6"/>
      <c r="MUT92" s="6"/>
      <c r="MUU92" s="6"/>
      <c r="MUV92" s="6"/>
      <c r="MUW92" s="6"/>
      <c r="MUX92" s="6"/>
      <c r="MUY92" s="6"/>
      <c r="MUZ92" s="6"/>
      <c r="MVA92" s="6"/>
      <c r="MVB92" s="6"/>
      <c r="MVC92" s="6"/>
      <c r="MVD92" s="6"/>
      <c r="MVE92" s="6"/>
      <c r="MVF92" s="6"/>
      <c r="MVG92" s="6"/>
      <c r="MVH92" s="6"/>
      <c r="MVI92" s="6"/>
      <c r="MVJ92" s="6"/>
      <c r="MVK92" s="6"/>
      <c r="MVL92" s="6"/>
      <c r="MVM92" s="6"/>
      <c r="MVN92" s="6"/>
      <c r="MVO92" s="6"/>
      <c r="MVP92" s="6"/>
      <c r="MVQ92" s="6"/>
      <c r="MVR92" s="6"/>
      <c r="MVS92" s="6"/>
      <c r="MVT92" s="6"/>
      <c r="MVU92" s="6"/>
      <c r="MVV92" s="6"/>
      <c r="MVW92" s="6"/>
      <c r="MVX92" s="6"/>
      <c r="MVY92" s="6"/>
      <c r="MVZ92" s="6"/>
      <c r="MWA92" s="6"/>
      <c r="MWB92" s="6"/>
      <c r="MWC92" s="6"/>
      <c r="MWD92" s="6"/>
      <c r="MWE92" s="6"/>
      <c r="MWF92" s="6"/>
      <c r="MWG92" s="6"/>
      <c r="MWH92" s="6"/>
      <c r="MWI92" s="6"/>
      <c r="MWJ92" s="6"/>
      <c r="MWK92" s="6"/>
      <c r="MWL92" s="6"/>
      <c r="MWM92" s="6"/>
      <c r="MWN92" s="6"/>
      <c r="MWO92" s="6"/>
      <c r="MWP92" s="6"/>
      <c r="MWQ92" s="6"/>
      <c r="MWR92" s="6"/>
      <c r="MWS92" s="6"/>
      <c r="MWT92" s="6"/>
      <c r="MWU92" s="6"/>
      <c r="MWV92" s="6"/>
      <c r="MWW92" s="6"/>
      <c r="MWX92" s="6"/>
      <c r="MWY92" s="6"/>
      <c r="MWZ92" s="6"/>
      <c r="MXA92" s="6"/>
      <c r="MXB92" s="6"/>
      <c r="MXC92" s="6"/>
      <c r="MXD92" s="6"/>
      <c r="MXE92" s="6"/>
      <c r="MXF92" s="6"/>
      <c r="MXG92" s="6"/>
      <c r="MXH92" s="6"/>
      <c r="MXI92" s="6"/>
      <c r="MXJ92" s="6"/>
      <c r="MXK92" s="6"/>
      <c r="MXL92" s="6"/>
      <c r="MXM92" s="6"/>
      <c r="MXN92" s="6"/>
      <c r="MXO92" s="6"/>
      <c r="MXP92" s="6"/>
      <c r="MXQ92" s="6"/>
      <c r="MXR92" s="6"/>
      <c r="MXS92" s="6"/>
      <c r="MXT92" s="6"/>
      <c r="MXU92" s="6"/>
      <c r="MXV92" s="6"/>
      <c r="MXW92" s="6"/>
      <c r="MXX92" s="6"/>
      <c r="MXY92" s="6"/>
      <c r="MXZ92" s="6"/>
      <c r="MYA92" s="6"/>
      <c r="MYB92" s="6"/>
      <c r="MYC92" s="6"/>
      <c r="MYD92" s="6"/>
      <c r="MYE92" s="6"/>
      <c r="MYF92" s="6"/>
      <c r="MYG92" s="6"/>
      <c r="MYH92" s="6"/>
      <c r="MYI92" s="6"/>
      <c r="MYJ92" s="6"/>
      <c r="MYK92" s="6"/>
      <c r="MYL92" s="6"/>
      <c r="MYM92" s="6"/>
      <c r="MYN92" s="6"/>
      <c r="MYO92" s="6"/>
      <c r="MYP92" s="6"/>
      <c r="MYQ92" s="6"/>
      <c r="MYR92" s="6"/>
      <c r="MYS92" s="6"/>
      <c r="MYT92" s="6"/>
      <c r="MYU92" s="6"/>
      <c r="MYV92" s="6"/>
      <c r="MYW92" s="6"/>
      <c r="MYX92" s="6"/>
      <c r="MYY92" s="6"/>
      <c r="MYZ92" s="6"/>
      <c r="MZA92" s="6"/>
      <c r="MZB92" s="6"/>
      <c r="MZC92" s="6"/>
      <c r="MZD92" s="6"/>
      <c r="MZE92" s="6"/>
      <c r="MZF92" s="6"/>
      <c r="MZG92" s="6"/>
      <c r="MZH92" s="6"/>
      <c r="MZI92" s="6"/>
      <c r="MZJ92" s="6"/>
      <c r="MZK92" s="6"/>
      <c r="MZL92" s="6"/>
      <c r="MZM92" s="6"/>
      <c r="MZN92" s="6"/>
      <c r="MZO92" s="6"/>
      <c r="MZP92" s="6"/>
      <c r="MZQ92" s="6"/>
      <c r="MZR92" s="6"/>
      <c r="MZS92" s="6"/>
      <c r="MZT92" s="6"/>
      <c r="MZU92" s="6"/>
      <c r="MZV92" s="6"/>
      <c r="MZW92" s="6"/>
      <c r="MZX92" s="6"/>
      <c r="MZY92" s="6"/>
      <c r="MZZ92" s="6"/>
      <c r="NAA92" s="6"/>
      <c r="NAB92" s="6"/>
      <c r="NAC92" s="6"/>
      <c r="NAD92" s="6"/>
      <c r="NAE92" s="6"/>
      <c r="NAF92" s="6"/>
      <c r="NAG92" s="6"/>
      <c r="NAH92" s="6"/>
      <c r="NAI92" s="6"/>
      <c r="NAJ92" s="6"/>
      <c r="NAK92" s="6"/>
      <c r="NAL92" s="6"/>
      <c r="NAM92" s="6"/>
      <c r="NAN92" s="6"/>
      <c r="NAO92" s="6"/>
      <c r="NAP92" s="6"/>
      <c r="NAQ92" s="6"/>
      <c r="NAR92" s="6"/>
      <c r="NAS92" s="6"/>
      <c r="NAT92" s="6"/>
      <c r="NAU92" s="6"/>
      <c r="NAV92" s="6"/>
      <c r="NAW92" s="6"/>
      <c r="NAX92" s="6"/>
      <c r="NAY92" s="6"/>
      <c r="NAZ92" s="6"/>
      <c r="NBA92" s="6"/>
      <c r="NBB92" s="6"/>
      <c r="NBC92" s="6"/>
      <c r="NBD92" s="6"/>
      <c r="NBE92" s="6"/>
      <c r="NBF92" s="6"/>
      <c r="NBG92" s="6"/>
      <c r="NBH92" s="6"/>
      <c r="NBI92" s="6"/>
      <c r="NBJ92" s="6"/>
      <c r="NBK92" s="6"/>
      <c r="NBL92" s="6"/>
      <c r="NBM92" s="6"/>
      <c r="NBN92" s="6"/>
      <c r="NBO92" s="6"/>
      <c r="NBP92" s="6"/>
      <c r="NBQ92" s="6"/>
      <c r="NBR92" s="6"/>
      <c r="NBS92" s="6"/>
      <c r="NBT92" s="6"/>
      <c r="NBU92" s="6"/>
      <c r="NBV92" s="6"/>
      <c r="NBW92" s="6"/>
      <c r="NBX92" s="6"/>
      <c r="NBY92" s="6"/>
      <c r="NBZ92" s="6"/>
      <c r="NCA92" s="6"/>
      <c r="NCB92" s="6"/>
      <c r="NCC92" s="6"/>
      <c r="NCD92" s="6"/>
      <c r="NCE92" s="6"/>
      <c r="NCF92" s="6"/>
      <c r="NCG92" s="6"/>
      <c r="NCH92" s="6"/>
      <c r="NCI92" s="6"/>
      <c r="NCJ92" s="6"/>
      <c r="NCK92" s="6"/>
      <c r="NCL92" s="6"/>
      <c r="NCM92" s="6"/>
      <c r="NCN92" s="6"/>
      <c r="NCO92" s="6"/>
      <c r="NCP92" s="6"/>
      <c r="NCQ92" s="6"/>
      <c r="NCR92" s="6"/>
      <c r="NCS92" s="6"/>
      <c r="NCT92" s="6"/>
      <c r="NCU92" s="6"/>
      <c r="NCV92" s="6"/>
      <c r="NCW92" s="6"/>
      <c r="NCX92" s="6"/>
      <c r="NCY92" s="6"/>
      <c r="NCZ92" s="6"/>
      <c r="NDA92" s="6"/>
      <c r="NDB92" s="6"/>
      <c r="NDC92" s="6"/>
      <c r="NDD92" s="6"/>
      <c r="NDE92" s="6"/>
      <c r="NDF92" s="6"/>
      <c r="NDG92" s="6"/>
      <c r="NDH92" s="6"/>
      <c r="NDI92" s="6"/>
      <c r="NDJ92" s="6"/>
      <c r="NDK92" s="6"/>
      <c r="NDL92" s="6"/>
      <c r="NDM92" s="6"/>
      <c r="NDN92" s="6"/>
      <c r="NDO92" s="6"/>
      <c r="NDP92" s="6"/>
      <c r="NDQ92" s="6"/>
      <c r="NDR92" s="6"/>
      <c r="NDS92" s="6"/>
      <c r="NDT92" s="6"/>
      <c r="NDU92" s="6"/>
      <c r="NDV92" s="6"/>
      <c r="NDW92" s="6"/>
      <c r="NDX92" s="6"/>
      <c r="NDY92" s="6"/>
      <c r="NDZ92" s="6"/>
      <c r="NEA92" s="6"/>
      <c r="NEB92" s="6"/>
      <c r="NEC92" s="6"/>
      <c r="NED92" s="6"/>
      <c r="NEE92" s="6"/>
      <c r="NEF92" s="6"/>
      <c r="NEG92" s="6"/>
      <c r="NEH92" s="6"/>
      <c r="NEI92" s="6"/>
      <c r="NEJ92" s="6"/>
      <c r="NEK92" s="6"/>
      <c r="NEL92" s="6"/>
      <c r="NEM92" s="6"/>
      <c r="NEN92" s="6"/>
      <c r="NEO92" s="6"/>
      <c r="NEP92" s="6"/>
      <c r="NEQ92" s="6"/>
      <c r="NER92" s="6"/>
      <c r="NES92" s="6"/>
      <c r="NET92" s="6"/>
      <c r="NEU92" s="6"/>
      <c r="NEV92" s="6"/>
      <c r="NEW92" s="6"/>
      <c r="NEX92" s="6"/>
      <c r="NEY92" s="6"/>
      <c r="NEZ92" s="6"/>
      <c r="NFA92" s="6"/>
      <c r="NFB92" s="6"/>
      <c r="NFC92" s="6"/>
      <c r="NFD92" s="6"/>
      <c r="NFE92" s="6"/>
      <c r="NFF92" s="6"/>
      <c r="NFG92" s="6"/>
      <c r="NFH92" s="6"/>
      <c r="NFI92" s="6"/>
      <c r="NFJ92" s="6"/>
      <c r="NFK92" s="6"/>
      <c r="NFL92" s="6"/>
      <c r="NFM92" s="6"/>
      <c r="NFN92" s="6"/>
      <c r="NFO92" s="6"/>
      <c r="NFP92" s="6"/>
      <c r="NFQ92" s="6"/>
      <c r="NFR92" s="6"/>
      <c r="NFS92" s="6"/>
      <c r="NFT92" s="6"/>
      <c r="NFU92" s="6"/>
      <c r="NFV92" s="6"/>
      <c r="NFW92" s="6"/>
      <c r="NFX92" s="6"/>
      <c r="NFY92" s="6"/>
      <c r="NFZ92" s="6"/>
      <c r="NGA92" s="6"/>
      <c r="NGB92" s="6"/>
      <c r="NGC92" s="6"/>
      <c r="NGD92" s="6"/>
      <c r="NGE92" s="6"/>
      <c r="NGF92" s="6"/>
      <c r="NGG92" s="6"/>
      <c r="NGH92" s="6"/>
      <c r="NGI92" s="6"/>
      <c r="NGJ92" s="6"/>
      <c r="NGK92" s="6"/>
      <c r="NGL92" s="6"/>
      <c r="NGM92" s="6"/>
      <c r="NGN92" s="6"/>
      <c r="NGO92" s="6"/>
      <c r="NGP92" s="6"/>
      <c r="NGQ92" s="6"/>
      <c r="NGR92" s="6"/>
      <c r="NGS92" s="6"/>
      <c r="NGT92" s="6"/>
      <c r="NGU92" s="6"/>
      <c r="NGV92" s="6"/>
      <c r="NGW92" s="6"/>
      <c r="NGX92" s="6"/>
      <c r="NGY92" s="6"/>
      <c r="NGZ92" s="6"/>
      <c r="NHA92" s="6"/>
      <c r="NHB92" s="6"/>
      <c r="NHC92" s="6"/>
      <c r="NHD92" s="6"/>
      <c r="NHE92" s="6"/>
      <c r="NHF92" s="6"/>
      <c r="NHG92" s="6"/>
      <c r="NHH92" s="6"/>
      <c r="NHI92" s="6"/>
      <c r="NHJ92" s="6"/>
      <c r="NHK92" s="6"/>
      <c r="NHL92" s="6"/>
      <c r="NHM92" s="6"/>
      <c r="NHN92" s="6"/>
      <c r="NHO92" s="6"/>
      <c r="NHP92" s="6"/>
      <c r="NHQ92" s="6"/>
      <c r="NHR92" s="6"/>
      <c r="NHS92" s="6"/>
      <c r="NHT92" s="6"/>
      <c r="NHU92" s="6"/>
      <c r="NHV92" s="6"/>
      <c r="NHW92" s="6"/>
      <c r="NHX92" s="6"/>
      <c r="NHY92" s="6"/>
      <c r="NHZ92" s="6"/>
      <c r="NIA92" s="6"/>
      <c r="NIB92" s="6"/>
      <c r="NIC92" s="6"/>
      <c r="NID92" s="6"/>
      <c r="NIE92" s="6"/>
      <c r="NIF92" s="6"/>
      <c r="NIG92" s="6"/>
      <c r="NIH92" s="6"/>
      <c r="NII92" s="6"/>
      <c r="NIJ92" s="6"/>
      <c r="NIK92" s="6"/>
      <c r="NIL92" s="6"/>
      <c r="NIM92" s="6"/>
      <c r="NIN92" s="6"/>
      <c r="NIO92" s="6"/>
      <c r="NIP92" s="6"/>
      <c r="NIQ92" s="6"/>
      <c r="NIR92" s="6"/>
      <c r="NIS92" s="6"/>
      <c r="NIT92" s="6"/>
      <c r="NIU92" s="6"/>
      <c r="NIV92" s="6"/>
      <c r="NIW92" s="6"/>
      <c r="NIX92" s="6"/>
      <c r="NIY92" s="6"/>
      <c r="NIZ92" s="6"/>
      <c r="NJA92" s="6"/>
      <c r="NJB92" s="6"/>
      <c r="NJC92" s="6"/>
      <c r="NJD92" s="6"/>
      <c r="NJE92" s="6"/>
      <c r="NJF92" s="6"/>
      <c r="NJG92" s="6"/>
      <c r="NJH92" s="6"/>
      <c r="NJI92" s="6"/>
      <c r="NJJ92" s="6"/>
      <c r="NJK92" s="6"/>
      <c r="NJL92" s="6"/>
      <c r="NJM92" s="6"/>
      <c r="NJN92" s="6"/>
      <c r="NJO92" s="6"/>
      <c r="NJP92" s="6"/>
      <c r="NJQ92" s="6"/>
      <c r="NJR92" s="6"/>
      <c r="NJS92" s="6"/>
      <c r="NJT92" s="6"/>
      <c r="NJU92" s="6"/>
      <c r="NJV92" s="6"/>
      <c r="NJW92" s="6"/>
      <c r="NJX92" s="6"/>
      <c r="NJY92" s="6"/>
      <c r="NJZ92" s="6"/>
      <c r="NKA92" s="6"/>
      <c r="NKB92" s="6"/>
      <c r="NKC92" s="6"/>
      <c r="NKD92" s="6"/>
      <c r="NKE92" s="6"/>
      <c r="NKF92" s="6"/>
      <c r="NKG92" s="6"/>
      <c r="NKH92" s="6"/>
      <c r="NKI92" s="6"/>
      <c r="NKJ92" s="6"/>
      <c r="NKK92" s="6"/>
      <c r="NKL92" s="6"/>
      <c r="NKM92" s="6"/>
      <c r="NKN92" s="6"/>
      <c r="NKO92" s="6"/>
      <c r="NKP92" s="6"/>
      <c r="NKQ92" s="6"/>
      <c r="NKR92" s="6"/>
      <c r="NKS92" s="6"/>
      <c r="NKT92" s="6"/>
      <c r="NKU92" s="6"/>
      <c r="NKV92" s="6"/>
      <c r="NKW92" s="6"/>
      <c r="NKX92" s="6"/>
      <c r="NKY92" s="6"/>
      <c r="NKZ92" s="6"/>
      <c r="NLA92" s="6"/>
      <c r="NLB92" s="6"/>
      <c r="NLC92" s="6"/>
      <c r="NLD92" s="6"/>
      <c r="NLE92" s="6"/>
      <c r="NLF92" s="6"/>
      <c r="NLG92" s="6"/>
      <c r="NLH92" s="6"/>
      <c r="NLI92" s="6"/>
      <c r="NLJ92" s="6"/>
      <c r="NLK92" s="6"/>
      <c r="NLL92" s="6"/>
      <c r="NLM92" s="6"/>
      <c r="NLN92" s="6"/>
      <c r="NLO92" s="6"/>
      <c r="NLP92" s="6"/>
      <c r="NLQ92" s="6"/>
      <c r="NLR92" s="6"/>
      <c r="NLS92" s="6"/>
      <c r="NLT92" s="6"/>
      <c r="NLU92" s="6"/>
      <c r="NLV92" s="6"/>
      <c r="NLW92" s="6"/>
      <c r="NLX92" s="6"/>
      <c r="NLY92" s="6"/>
      <c r="NLZ92" s="6"/>
      <c r="NMA92" s="6"/>
      <c r="NMB92" s="6"/>
      <c r="NMC92" s="6"/>
      <c r="NMD92" s="6"/>
      <c r="NME92" s="6"/>
      <c r="NMF92" s="6"/>
      <c r="NMG92" s="6"/>
      <c r="NMH92" s="6"/>
      <c r="NMI92" s="6"/>
      <c r="NMJ92" s="6"/>
      <c r="NMK92" s="6"/>
      <c r="NML92" s="6"/>
      <c r="NMM92" s="6"/>
      <c r="NMN92" s="6"/>
      <c r="NMO92" s="6"/>
      <c r="NMP92" s="6"/>
      <c r="NMQ92" s="6"/>
      <c r="NMR92" s="6"/>
      <c r="NMS92" s="6"/>
      <c r="NMT92" s="6"/>
      <c r="NMU92" s="6"/>
      <c r="NMV92" s="6"/>
      <c r="NMW92" s="6"/>
      <c r="NMX92" s="6"/>
      <c r="NMY92" s="6"/>
      <c r="NMZ92" s="6"/>
      <c r="NNA92" s="6"/>
      <c r="NNB92" s="6"/>
      <c r="NNC92" s="6"/>
      <c r="NND92" s="6"/>
      <c r="NNE92" s="6"/>
      <c r="NNF92" s="6"/>
      <c r="NNG92" s="6"/>
      <c r="NNH92" s="6"/>
      <c r="NNI92" s="6"/>
      <c r="NNJ92" s="6"/>
      <c r="NNK92" s="6"/>
      <c r="NNL92" s="6"/>
      <c r="NNM92" s="6"/>
      <c r="NNN92" s="6"/>
      <c r="NNO92" s="6"/>
      <c r="NNP92" s="6"/>
      <c r="NNQ92" s="6"/>
      <c r="NNR92" s="6"/>
      <c r="NNS92" s="6"/>
      <c r="NNT92" s="6"/>
      <c r="NNU92" s="6"/>
      <c r="NNV92" s="6"/>
      <c r="NNW92" s="6"/>
      <c r="NNX92" s="6"/>
      <c r="NNY92" s="6"/>
      <c r="NNZ92" s="6"/>
      <c r="NOA92" s="6"/>
      <c r="NOB92" s="6"/>
      <c r="NOC92" s="6"/>
      <c r="NOD92" s="6"/>
      <c r="NOE92" s="6"/>
      <c r="NOF92" s="6"/>
      <c r="NOG92" s="6"/>
      <c r="NOH92" s="6"/>
      <c r="NOI92" s="6"/>
      <c r="NOJ92" s="6"/>
      <c r="NOK92" s="6"/>
      <c r="NOL92" s="6"/>
      <c r="NOM92" s="6"/>
      <c r="NON92" s="6"/>
      <c r="NOO92" s="6"/>
      <c r="NOP92" s="6"/>
      <c r="NOQ92" s="6"/>
      <c r="NOR92" s="6"/>
      <c r="NOS92" s="6"/>
      <c r="NOT92" s="6"/>
      <c r="NOU92" s="6"/>
      <c r="NOV92" s="6"/>
      <c r="NOW92" s="6"/>
      <c r="NOX92" s="6"/>
      <c r="NOY92" s="6"/>
      <c r="NOZ92" s="6"/>
      <c r="NPA92" s="6"/>
      <c r="NPB92" s="6"/>
      <c r="NPC92" s="6"/>
      <c r="NPD92" s="6"/>
      <c r="NPE92" s="6"/>
      <c r="NPF92" s="6"/>
      <c r="NPG92" s="6"/>
      <c r="NPH92" s="6"/>
      <c r="NPI92" s="6"/>
      <c r="NPJ92" s="6"/>
      <c r="NPK92" s="6"/>
      <c r="NPL92" s="6"/>
      <c r="NPM92" s="6"/>
      <c r="NPN92" s="6"/>
      <c r="NPO92" s="6"/>
      <c r="NPP92" s="6"/>
      <c r="NPQ92" s="6"/>
      <c r="NPR92" s="6"/>
      <c r="NPS92" s="6"/>
      <c r="NPT92" s="6"/>
      <c r="NPU92" s="6"/>
      <c r="NPV92" s="6"/>
      <c r="NPW92" s="6"/>
      <c r="NPX92" s="6"/>
      <c r="NPY92" s="6"/>
      <c r="NPZ92" s="6"/>
      <c r="NQA92" s="6"/>
      <c r="NQB92" s="6"/>
      <c r="NQC92" s="6"/>
      <c r="NQD92" s="6"/>
      <c r="NQE92" s="6"/>
      <c r="NQF92" s="6"/>
      <c r="NQG92" s="6"/>
      <c r="NQH92" s="6"/>
      <c r="NQI92" s="6"/>
      <c r="NQJ92" s="6"/>
      <c r="NQK92" s="6"/>
      <c r="NQL92" s="6"/>
      <c r="NQM92" s="6"/>
      <c r="NQN92" s="6"/>
      <c r="NQO92" s="6"/>
      <c r="NQP92" s="6"/>
      <c r="NQQ92" s="6"/>
      <c r="NQR92" s="6"/>
      <c r="NQS92" s="6"/>
      <c r="NQT92" s="6"/>
      <c r="NQU92" s="6"/>
      <c r="NQV92" s="6"/>
      <c r="NQW92" s="6"/>
      <c r="NQX92" s="6"/>
      <c r="NQY92" s="6"/>
      <c r="NQZ92" s="6"/>
      <c r="NRA92" s="6"/>
      <c r="NRB92" s="6"/>
      <c r="NRC92" s="6"/>
      <c r="NRD92" s="6"/>
      <c r="NRE92" s="6"/>
      <c r="NRF92" s="6"/>
      <c r="NRG92" s="6"/>
      <c r="NRH92" s="6"/>
      <c r="NRI92" s="6"/>
      <c r="NRJ92" s="6"/>
      <c r="NRK92" s="6"/>
      <c r="NRL92" s="6"/>
      <c r="NRM92" s="6"/>
      <c r="NRN92" s="6"/>
      <c r="NRO92" s="6"/>
      <c r="NRP92" s="6"/>
      <c r="NRQ92" s="6"/>
      <c r="NRR92" s="6"/>
      <c r="NRS92" s="6"/>
      <c r="NRT92" s="6"/>
      <c r="NRU92" s="6"/>
      <c r="NRV92" s="6"/>
      <c r="NRW92" s="6"/>
      <c r="NRX92" s="6"/>
      <c r="NRY92" s="6"/>
      <c r="NRZ92" s="6"/>
      <c r="NSA92" s="6"/>
      <c r="NSB92" s="6"/>
      <c r="NSC92" s="6"/>
      <c r="NSD92" s="6"/>
      <c r="NSE92" s="6"/>
      <c r="NSF92" s="6"/>
      <c r="NSG92" s="6"/>
      <c r="NSH92" s="6"/>
      <c r="NSI92" s="6"/>
      <c r="NSJ92" s="6"/>
      <c r="NSK92" s="6"/>
      <c r="NSL92" s="6"/>
      <c r="NSM92" s="6"/>
      <c r="NSN92" s="6"/>
      <c r="NSO92" s="6"/>
      <c r="NSP92" s="6"/>
      <c r="NSQ92" s="6"/>
      <c r="NSR92" s="6"/>
      <c r="NSS92" s="6"/>
      <c r="NST92" s="6"/>
      <c r="NSU92" s="6"/>
      <c r="NSV92" s="6"/>
      <c r="NSW92" s="6"/>
      <c r="NSX92" s="6"/>
      <c r="NSY92" s="6"/>
      <c r="NSZ92" s="6"/>
      <c r="NTA92" s="6"/>
      <c r="NTB92" s="6"/>
      <c r="NTC92" s="6"/>
      <c r="NTD92" s="6"/>
      <c r="NTE92" s="6"/>
      <c r="NTF92" s="6"/>
      <c r="NTG92" s="6"/>
      <c r="NTH92" s="6"/>
      <c r="NTI92" s="6"/>
      <c r="NTJ92" s="6"/>
      <c r="NTK92" s="6"/>
      <c r="NTL92" s="6"/>
      <c r="NTM92" s="6"/>
      <c r="NTN92" s="6"/>
      <c r="NTO92" s="6"/>
      <c r="NTP92" s="6"/>
      <c r="NTQ92" s="6"/>
      <c r="NTR92" s="6"/>
      <c r="NTS92" s="6"/>
      <c r="NTT92" s="6"/>
      <c r="NTU92" s="6"/>
      <c r="NTV92" s="6"/>
      <c r="NTW92" s="6"/>
      <c r="NTX92" s="6"/>
      <c r="NTY92" s="6"/>
      <c r="NTZ92" s="6"/>
      <c r="NUA92" s="6"/>
      <c r="NUB92" s="6"/>
      <c r="NUC92" s="6"/>
      <c r="NUD92" s="6"/>
      <c r="NUE92" s="6"/>
      <c r="NUF92" s="6"/>
      <c r="NUG92" s="6"/>
      <c r="NUH92" s="6"/>
      <c r="NUI92" s="6"/>
      <c r="NUJ92" s="6"/>
      <c r="NUK92" s="6"/>
      <c r="NUL92" s="6"/>
      <c r="NUM92" s="6"/>
      <c r="NUN92" s="6"/>
      <c r="NUO92" s="6"/>
      <c r="NUP92" s="6"/>
      <c r="NUQ92" s="6"/>
      <c r="NUR92" s="6"/>
      <c r="NUS92" s="6"/>
      <c r="NUT92" s="6"/>
      <c r="NUU92" s="6"/>
      <c r="NUV92" s="6"/>
      <c r="NUW92" s="6"/>
      <c r="NUX92" s="6"/>
      <c r="NUY92" s="6"/>
      <c r="NUZ92" s="6"/>
      <c r="NVA92" s="6"/>
      <c r="NVB92" s="6"/>
      <c r="NVC92" s="6"/>
      <c r="NVD92" s="6"/>
      <c r="NVE92" s="6"/>
      <c r="NVF92" s="6"/>
      <c r="NVG92" s="6"/>
      <c r="NVH92" s="6"/>
      <c r="NVI92" s="6"/>
      <c r="NVJ92" s="6"/>
      <c r="NVK92" s="6"/>
      <c r="NVL92" s="6"/>
      <c r="NVM92" s="6"/>
      <c r="NVN92" s="6"/>
      <c r="NVO92" s="6"/>
      <c r="NVP92" s="6"/>
      <c r="NVQ92" s="6"/>
      <c r="NVR92" s="6"/>
      <c r="NVS92" s="6"/>
      <c r="NVT92" s="6"/>
      <c r="NVU92" s="6"/>
      <c r="NVV92" s="6"/>
      <c r="NVW92" s="6"/>
      <c r="NVX92" s="6"/>
      <c r="NVY92" s="6"/>
      <c r="NVZ92" s="6"/>
      <c r="NWA92" s="6"/>
      <c r="NWB92" s="6"/>
      <c r="NWC92" s="6"/>
      <c r="NWD92" s="6"/>
      <c r="NWE92" s="6"/>
      <c r="NWF92" s="6"/>
      <c r="NWG92" s="6"/>
      <c r="NWH92" s="6"/>
      <c r="NWI92" s="6"/>
      <c r="NWJ92" s="6"/>
      <c r="NWK92" s="6"/>
      <c r="NWL92" s="6"/>
      <c r="NWM92" s="6"/>
      <c r="NWN92" s="6"/>
      <c r="NWO92" s="6"/>
      <c r="NWP92" s="6"/>
      <c r="NWQ92" s="6"/>
      <c r="NWR92" s="6"/>
      <c r="NWS92" s="6"/>
      <c r="NWT92" s="6"/>
      <c r="NWU92" s="6"/>
      <c r="NWV92" s="6"/>
      <c r="NWW92" s="6"/>
      <c r="NWX92" s="6"/>
      <c r="NWY92" s="6"/>
      <c r="NWZ92" s="6"/>
      <c r="NXA92" s="6"/>
      <c r="NXB92" s="6"/>
      <c r="NXC92" s="6"/>
      <c r="NXD92" s="6"/>
      <c r="NXE92" s="6"/>
      <c r="NXF92" s="6"/>
      <c r="NXG92" s="6"/>
      <c r="NXH92" s="6"/>
      <c r="NXI92" s="6"/>
      <c r="NXJ92" s="6"/>
      <c r="NXK92" s="6"/>
      <c r="NXL92" s="6"/>
      <c r="NXM92" s="6"/>
      <c r="NXN92" s="6"/>
      <c r="NXO92" s="6"/>
      <c r="NXP92" s="6"/>
      <c r="NXQ92" s="6"/>
      <c r="NXR92" s="6"/>
      <c r="NXS92" s="6"/>
      <c r="NXT92" s="6"/>
      <c r="NXU92" s="6"/>
      <c r="NXV92" s="6"/>
      <c r="NXW92" s="6"/>
      <c r="NXX92" s="6"/>
      <c r="NXY92" s="6"/>
      <c r="NXZ92" s="6"/>
      <c r="NYA92" s="6"/>
      <c r="NYB92" s="6"/>
      <c r="NYC92" s="6"/>
      <c r="NYD92" s="6"/>
      <c r="NYE92" s="6"/>
      <c r="NYF92" s="6"/>
      <c r="NYG92" s="6"/>
      <c r="NYH92" s="6"/>
      <c r="NYI92" s="6"/>
      <c r="NYJ92" s="6"/>
      <c r="NYK92" s="6"/>
      <c r="NYL92" s="6"/>
      <c r="NYM92" s="6"/>
      <c r="NYN92" s="6"/>
      <c r="NYO92" s="6"/>
      <c r="NYP92" s="6"/>
      <c r="NYQ92" s="6"/>
      <c r="NYR92" s="6"/>
      <c r="NYS92" s="6"/>
      <c r="NYT92" s="6"/>
      <c r="NYU92" s="6"/>
      <c r="NYV92" s="6"/>
      <c r="NYW92" s="6"/>
      <c r="NYX92" s="6"/>
      <c r="NYY92" s="6"/>
      <c r="NYZ92" s="6"/>
      <c r="NZA92" s="6"/>
      <c r="NZB92" s="6"/>
      <c r="NZC92" s="6"/>
      <c r="NZD92" s="6"/>
      <c r="NZE92" s="6"/>
      <c r="NZF92" s="6"/>
      <c r="NZG92" s="6"/>
      <c r="NZH92" s="6"/>
      <c r="NZI92" s="6"/>
      <c r="NZJ92" s="6"/>
      <c r="NZK92" s="6"/>
      <c r="NZL92" s="6"/>
      <c r="NZM92" s="6"/>
      <c r="NZN92" s="6"/>
      <c r="NZO92" s="6"/>
      <c r="NZP92" s="6"/>
      <c r="NZQ92" s="6"/>
      <c r="NZR92" s="6"/>
      <c r="NZS92" s="6"/>
      <c r="NZT92" s="6"/>
      <c r="NZU92" s="6"/>
      <c r="NZV92" s="6"/>
      <c r="NZW92" s="6"/>
      <c r="NZX92" s="6"/>
      <c r="NZY92" s="6"/>
      <c r="NZZ92" s="6"/>
      <c r="OAA92" s="6"/>
      <c r="OAB92" s="6"/>
      <c r="OAC92" s="6"/>
      <c r="OAD92" s="6"/>
      <c r="OAE92" s="6"/>
      <c r="OAF92" s="6"/>
      <c r="OAG92" s="6"/>
      <c r="OAH92" s="6"/>
      <c r="OAI92" s="6"/>
      <c r="OAJ92" s="6"/>
      <c r="OAK92" s="6"/>
      <c r="OAL92" s="6"/>
      <c r="OAM92" s="6"/>
      <c r="OAN92" s="6"/>
      <c r="OAO92" s="6"/>
      <c r="OAP92" s="6"/>
      <c r="OAQ92" s="6"/>
      <c r="OAR92" s="6"/>
      <c r="OAS92" s="6"/>
      <c r="OAT92" s="6"/>
      <c r="OAU92" s="6"/>
      <c r="OAV92" s="6"/>
      <c r="OAW92" s="6"/>
      <c r="OAX92" s="6"/>
      <c r="OAY92" s="6"/>
      <c r="OAZ92" s="6"/>
      <c r="OBA92" s="6"/>
      <c r="OBB92" s="6"/>
      <c r="OBC92" s="6"/>
      <c r="OBD92" s="6"/>
      <c r="OBE92" s="6"/>
      <c r="OBF92" s="6"/>
      <c r="OBG92" s="6"/>
      <c r="OBH92" s="6"/>
      <c r="OBI92" s="6"/>
      <c r="OBJ92" s="6"/>
      <c r="OBK92" s="6"/>
      <c r="OBL92" s="6"/>
      <c r="OBM92" s="6"/>
      <c r="OBN92" s="6"/>
      <c r="OBO92" s="6"/>
      <c r="OBP92" s="6"/>
      <c r="OBQ92" s="6"/>
      <c r="OBR92" s="6"/>
      <c r="OBS92" s="6"/>
      <c r="OBT92" s="6"/>
      <c r="OBU92" s="6"/>
      <c r="OBV92" s="6"/>
      <c r="OBW92" s="6"/>
      <c r="OBX92" s="6"/>
      <c r="OBY92" s="6"/>
      <c r="OBZ92" s="6"/>
      <c r="OCA92" s="6"/>
      <c r="OCB92" s="6"/>
      <c r="OCC92" s="6"/>
      <c r="OCD92" s="6"/>
      <c r="OCE92" s="6"/>
      <c r="OCF92" s="6"/>
      <c r="OCG92" s="6"/>
      <c r="OCH92" s="6"/>
      <c r="OCI92" s="6"/>
      <c r="OCJ92" s="6"/>
      <c r="OCK92" s="6"/>
      <c r="OCL92" s="6"/>
      <c r="OCM92" s="6"/>
      <c r="OCN92" s="6"/>
      <c r="OCO92" s="6"/>
      <c r="OCP92" s="6"/>
      <c r="OCQ92" s="6"/>
      <c r="OCR92" s="6"/>
      <c r="OCS92" s="6"/>
      <c r="OCT92" s="6"/>
      <c r="OCU92" s="6"/>
      <c r="OCV92" s="6"/>
      <c r="OCW92" s="6"/>
      <c r="OCX92" s="6"/>
      <c r="OCY92" s="6"/>
      <c r="OCZ92" s="6"/>
      <c r="ODA92" s="6"/>
      <c r="ODB92" s="6"/>
      <c r="ODC92" s="6"/>
      <c r="ODD92" s="6"/>
      <c r="ODE92" s="6"/>
      <c r="ODF92" s="6"/>
      <c r="ODG92" s="6"/>
      <c r="ODH92" s="6"/>
      <c r="ODI92" s="6"/>
      <c r="ODJ92" s="6"/>
      <c r="ODK92" s="6"/>
      <c r="ODL92" s="6"/>
      <c r="ODM92" s="6"/>
      <c r="ODN92" s="6"/>
      <c r="ODO92" s="6"/>
      <c r="ODP92" s="6"/>
      <c r="ODQ92" s="6"/>
      <c r="ODR92" s="6"/>
      <c r="ODS92" s="6"/>
      <c r="ODT92" s="6"/>
      <c r="ODU92" s="6"/>
      <c r="ODV92" s="6"/>
      <c r="ODW92" s="6"/>
      <c r="ODX92" s="6"/>
      <c r="ODY92" s="6"/>
      <c r="ODZ92" s="6"/>
      <c r="OEA92" s="6"/>
      <c r="OEB92" s="6"/>
      <c r="OEC92" s="6"/>
      <c r="OED92" s="6"/>
      <c r="OEE92" s="6"/>
      <c r="OEF92" s="6"/>
      <c r="OEG92" s="6"/>
      <c r="OEH92" s="6"/>
      <c r="OEI92" s="6"/>
      <c r="OEJ92" s="6"/>
      <c r="OEK92" s="6"/>
      <c r="OEL92" s="6"/>
      <c r="OEM92" s="6"/>
      <c r="OEN92" s="6"/>
      <c r="OEO92" s="6"/>
      <c r="OEP92" s="6"/>
      <c r="OEQ92" s="6"/>
      <c r="OER92" s="6"/>
      <c r="OES92" s="6"/>
      <c r="OET92" s="6"/>
      <c r="OEU92" s="6"/>
      <c r="OEV92" s="6"/>
      <c r="OEW92" s="6"/>
      <c r="OEX92" s="6"/>
      <c r="OEY92" s="6"/>
      <c r="OEZ92" s="6"/>
      <c r="OFA92" s="6"/>
      <c r="OFB92" s="6"/>
      <c r="OFC92" s="6"/>
      <c r="OFD92" s="6"/>
      <c r="OFE92" s="6"/>
      <c r="OFF92" s="6"/>
      <c r="OFG92" s="6"/>
      <c r="OFH92" s="6"/>
      <c r="OFI92" s="6"/>
      <c r="OFJ92" s="6"/>
      <c r="OFK92" s="6"/>
      <c r="OFL92" s="6"/>
      <c r="OFM92" s="6"/>
      <c r="OFN92" s="6"/>
      <c r="OFO92" s="6"/>
      <c r="OFP92" s="6"/>
      <c r="OFQ92" s="6"/>
      <c r="OFR92" s="6"/>
      <c r="OFS92" s="6"/>
      <c r="OFT92" s="6"/>
      <c r="OFU92" s="6"/>
      <c r="OFV92" s="6"/>
      <c r="OFW92" s="6"/>
      <c r="OFX92" s="6"/>
      <c r="OFY92" s="6"/>
      <c r="OFZ92" s="6"/>
      <c r="OGA92" s="6"/>
      <c r="OGB92" s="6"/>
      <c r="OGC92" s="6"/>
      <c r="OGD92" s="6"/>
      <c r="OGE92" s="6"/>
      <c r="OGF92" s="6"/>
      <c r="OGG92" s="6"/>
      <c r="OGH92" s="6"/>
      <c r="OGI92" s="6"/>
      <c r="OGJ92" s="6"/>
      <c r="OGK92" s="6"/>
      <c r="OGL92" s="6"/>
      <c r="OGM92" s="6"/>
      <c r="OGN92" s="6"/>
      <c r="OGO92" s="6"/>
      <c r="OGP92" s="6"/>
      <c r="OGQ92" s="6"/>
      <c r="OGR92" s="6"/>
      <c r="OGS92" s="6"/>
      <c r="OGT92" s="6"/>
      <c r="OGU92" s="6"/>
      <c r="OGV92" s="6"/>
      <c r="OGW92" s="6"/>
      <c r="OGX92" s="6"/>
      <c r="OGY92" s="6"/>
      <c r="OGZ92" s="6"/>
      <c r="OHA92" s="6"/>
      <c r="OHB92" s="6"/>
      <c r="OHC92" s="6"/>
      <c r="OHD92" s="6"/>
      <c r="OHE92" s="6"/>
      <c r="OHF92" s="6"/>
      <c r="OHG92" s="6"/>
      <c r="OHH92" s="6"/>
      <c r="OHI92" s="6"/>
      <c r="OHJ92" s="6"/>
      <c r="OHK92" s="6"/>
      <c r="OHL92" s="6"/>
      <c r="OHM92" s="6"/>
      <c r="OHN92" s="6"/>
      <c r="OHO92" s="6"/>
      <c r="OHP92" s="6"/>
      <c r="OHQ92" s="6"/>
      <c r="OHR92" s="6"/>
      <c r="OHS92" s="6"/>
      <c r="OHT92" s="6"/>
      <c r="OHU92" s="6"/>
      <c r="OHV92" s="6"/>
      <c r="OHW92" s="6"/>
      <c r="OHX92" s="6"/>
      <c r="OHY92" s="6"/>
      <c r="OHZ92" s="6"/>
      <c r="OIA92" s="6"/>
      <c r="OIB92" s="6"/>
      <c r="OIC92" s="6"/>
      <c r="OID92" s="6"/>
      <c r="OIE92" s="6"/>
      <c r="OIF92" s="6"/>
      <c r="OIG92" s="6"/>
      <c r="OIH92" s="6"/>
      <c r="OII92" s="6"/>
      <c r="OIJ92" s="6"/>
      <c r="OIK92" s="6"/>
      <c r="OIL92" s="6"/>
      <c r="OIM92" s="6"/>
      <c r="OIN92" s="6"/>
      <c r="OIO92" s="6"/>
      <c r="OIP92" s="6"/>
      <c r="OIQ92" s="6"/>
      <c r="OIR92" s="6"/>
      <c r="OIS92" s="6"/>
      <c r="OIT92" s="6"/>
      <c r="OIU92" s="6"/>
      <c r="OIV92" s="6"/>
      <c r="OIW92" s="6"/>
      <c r="OIX92" s="6"/>
      <c r="OIY92" s="6"/>
      <c r="OIZ92" s="6"/>
      <c r="OJA92" s="6"/>
      <c r="OJB92" s="6"/>
      <c r="OJC92" s="6"/>
      <c r="OJD92" s="6"/>
      <c r="OJE92" s="6"/>
      <c r="OJF92" s="6"/>
      <c r="OJG92" s="6"/>
      <c r="OJH92" s="6"/>
      <c r="OJI92" s="6"/>
      <c r="OJJ92" s="6"/>
      <c r="OJK92" s="6"/>
      <c r="OJL92" s="6"/>
      <c r="OJM92" s="6"/>
      <c r="OJN92" s="6"/>
      <c r="OJO92" s="6"/>
      <c r="OJP92" s="6"/>
      <c r="OJQ92" s="6"/>
      <c r="OJR92" s="6"/>
      <c r="OJS92" s="6"/>
      <c r="OJT92" s="6"/>
      <c r="OJU92" s="6"/>
      <c r="OJV92" s="6"/>
      <c r="OJW92" s="6"/>
      <c r="OJX92" s="6"/>
      <c r="OJY92" s="6"/>
      <c r="OJZ92" s="6"/>
      <c r="OKA92" s="6"/>
      <c r="OKB92" s="6"/>
      <c r="OKC92" s="6"/>
      <c r="OKD92" s="6"/>
      <c r="OKE92" s="6"/>
      <c r="OKF92" s="6"/>
      <c r="OKG92" s="6"/>
      <c r="OKH92" s="6"/>
      <c r="OKI92" s="6"/>
      <c r="OKJ92" s="6"/>
      <c r="OKK92" s="6"/>
      <c r="OKL92" s="6"/>
      <c r="OKM92" s="6"/>
      <c r="OKN92" s="6"/>
      <c r="OKO92" s="6"/>
      <c r="OKP92" s="6"/>
      <c r="OKQ92" s="6"/>
      <c r="OKR92" s="6"/>
      <c r="OKS92" s="6"/>
      <c r="OKT92" s="6"/>
      <c r="OKU92" s="6"/>
      <c r="OKV92" s="6"/>
      <c r="OKW92" s="6"/>
      <c r="OKX92" s="6"/>
      <c r="OKY92" s="6"/>
      <c r="OKZ92" s="6"/>
      <c r="OLA92" s="6"/>
      <c r="OLB92" s="6"/>
      <c r="OLC92" s="6"/>
      <c r="OLD92" s="6"/>
      <c r="OLE92" s="6"/>
      <c r="OLF92" s="6"/>
      <c r="OLG92" s="6"/>
      <c r="OLH92" s="6"/>
      <c r="OLI92" s="6"/>
      <c r="OLJ92" s="6"/>
      <c r="OLK92" s="6"/>
      <c r="OLL92" s="6"/>
      <c r="OLM92" s="6"/>
      <c r="OLN92" s="6"/>
      <c r="OLO92" s="6"/>
      <c r="OLP92" s="6"/>
      <c r="OLQ92" s="6"/>
      <c r="OLR92" s="6"/>
      <c r="OLS92" s="6"/>
      <c r="OLT92" s="6"/>
      <c r="OLU92" s="6"/>
      <c r="OLV92" s="6"/>
      <c r="OLW92" s="6"/>
      <c r="OLX92" s="6"/>
      <c r="OLY92" s="6"/>
      <c r="OLZ92" s="6"/>
      <c r="OMA92" s="6"/>
      <c r="OMB92" s="6"/>
      <c r="OMC92" s="6"/>
      <c r="OMD92" s="6"/>
      <c r="OME92" s="6"/>
      <c r="OMF92" s="6"/>
      <c r="OMG92" s="6"/>
      <c r="OMH92" s="6"/>
      <c r="OMI92" s="6"/>
      <c r="OMJ92" s="6"/>
      <c r="OMK92" s="6"/>
      <c r="OML92" s="6"/>
      <c r="OMM92" s="6"/>
      <c r="OMN92" s="6"/>
      <c r="OMO92" s="6"/>
      <c r="OMP92" s="6"/>
      <c r="OMQ92" s="6"/>
      <c r="OMR92" s="6"/>
      <c r="OMS92" s="6"/>
      <c r="OMT92" s="6"/>
      <c r="OMU92" s="6"/>
      <c r="OMV92" s="6"/>
      <c r="OMW92" s="6"/>
      <c r="OMX92" s="6"/>
      <c r="OMY92" s="6"/>
      <c r="OMZ92" s="6"/>
      <c r="ONA92" s="6"/>
      <c r="ONB92" s="6"/>
      <c r="ONC92" s="6"/>
      <c r="OND92" s="6"/>
      <c r="ONE92" s="6"/>
      <c r="ONF92" s="6"/>
      <c r="ONG92" s="6"/>
      <c r="ONH92" s="6"/>
      <c r="ONI92" s="6"/>
      <c r="ONJ92" s="6"/>
      <c r="ONK92" s="6"/>
      <c r="ONL92" s="6"/>
      <c r="ONM92" s="6"/>
      <c r="ONN92" s="6"/>
      <c r="ONO92" s="6"/>
      <c r="ONP92" s="6"/>
      <c r="ONQ92" s="6"/>
      <c r="ONR92" s="6"/>
      <c r="ONS92" s="6"/>
      <c r="ONT92" s="6"/>
      <c r="ONU92" s="6"/>
      <c r="ONV92" s="6"/>
      <c r="ONW92" s="6"/>
      <c r="ONX92" s="6"/>
      <c r="ONY92" s="6"/>
      <c r="ONZ92" s="6"/>
      <c r="OOA92" s="6"/>
      <c r="OOB92" s="6"/>
      <c r="OOC92" s="6"/>
      <c r="OOD92" s="6"/>
      <c r="OOE92" s="6"/>
      <c r="OOF92" s="6"/>
      <c r="OOG92" s="6"/>
      <c r="OOH92" s="6"/>
      <c r="OOI92" s="6"/>
      <c r="OOJ92" s="6"/>
      <c r="OOK92" s="6"/>
      <c r="OOL92" s="6"/>
      <c r="OOM92" s="6"/>
      <c r="OON92" s="6"/>
      <c r="OOO92" s="6"/>
      <c r="OOP92" s="6"/>
      <c r="OOQ92" s="6"/>
      <c r="OOR92" s="6"/>
      <c r="OOS92" s="6"/>
      <c r="OOT92" s="6"/>
      <c r="OOU92" s="6"/>
      <c r="OOV92" s="6"/>
      <c r="OOW92" s="6"/>
      <c r="OOX92" s="6"/>
      <c r="OOY92" s="6"/>
      <c r="OOZ92" s="6"/>
      <c r="OPA92" s="6"/>
      <c r="OPB92" s="6"/>
      <c r="OPC92" s="6"/>
      <c r="OPD92" s="6"/>
      <c r="OPE92" s="6"/>
      <c r="OPF92" s="6"/>
      <c r="OPG92" s="6"/>
      <c r="OPH92" s="6"/>
      <c r="OPI92" s="6"/>
      <c r="OPJ92" s="6"/>
      <c r="OPK92" s="6"/>
      <c r="OPL92" s="6"/>
      <c r="OPM92" s="6"/>
      <c r="OPN92" s="6"/>
      <c r="OPO92" s="6"/>
      <c r="OPP92" s="6"/>
      <c r="OPQ92" s="6"/>
      <c r="OPR92" s="6"/>
      <c r="OPS92" s="6"/>
      <c r="OPT92" s="6"/>
      <c r="OPU92" s="6"/>
      <c r="OPV92" s="6"/>
      <c r="OPW92" s="6"/>
      <c r="OPX92" s="6"/>
      <c r="OPY92" s="6"/>
      <c r="OPZ92" s="6"/>
      <c r="OQA92" s="6"/>
      <c r="OQB92" s="6"/>
      <c r="OQC92" s="6"/>
      <c r="OQD92" s="6"/>
      <c r="OQE92" s="6"/>
      <c r="OQF92" s="6"/>
      <c r="OQG92" s="6"/>
      <c r="OQH92" s="6"/>
      <c r="OQI92" s="6"/>
      <c r="OQJ92" s="6"/>
      <c r="OQK92" s="6"/>
      <c r="OQL92" s="6"/>
      <c r="OQM92" s="6"/>
      <c r="OQN92" s="6"/>
      <c r="OQO92" s="6"/>
      <c r="OQP92" s="6"/>
      <c r="OQQ92" s="6"/>
      <c r="OQR92" s="6"/>
      <c r="OQS92" s="6"/>
      <c r="OQT92" s="6"/>
      <c r="OQU92" s="6"/>
      <c r="OQV92" s="6"/>
      <c r="OQW92" s="6"/>
      <c r="OQX92" s="6"/>
      <c r="OQY92" s="6"/>
      <c r="OQZ92" s="6"/>
      <c r="ORA92" s="6"/>
      <c r="ORB92" s="6"/>
      <c r="ORC92" s="6"/>
      <c r="ORD92" s="6"/>
      <c r="ORE92" s="6"/>
      <c r="ORF92" s="6"/>
      <c r="ORG92" s="6"/>
      <c r="ORH92" s="6"/>
      <c r="ORI92" s="6"/>
      <c r="ORJ92" s="6"/>
      <c r="ORK92" s="6"/>
      <c r="ORL92" s="6"/>
      <c r="ORM92" s="6"/>
      <c r="ORN92" s="6"/>
      <c r="ORO92" s="6"/>
      <c r="ORP92" s="6"/>
      <c r="ORQ92" s="6"/>
      <c r="ORR92" s="6"/>
      <c r="ORS92" s="6"/>
      <c r="ORT92" s="6"/>
      <c r="ORU92" s="6"/>
      <c r="ORV92" s="6"/>
      <c r="ORW92" s="6"/>
      <c r="ORX92" s="6"/>
      <c r="ORY92" s="6"/>
      <c r="ORZ92" s="6"/>
      <c r="OSA92" s="6"/>
      <c r="OSB92" s="6"/>
      <c r="OSC92" s="6"/>
      <c r="OSD92" s="6"/>
      <c r="OSE92" s="6"/>
      <c r="OSF92" s="6"/>
      <c r="OSG92" s="6"/>
      <c r="OSH92" s="6"/>
      <c r="OSI92" s="6"/>
      <c r="OSJ92" s="6"/>
      <c r="OSK92" s="6"/>
      <c r="OSL92" s="6"/>
      <c r="OSM92" s="6"/>
      <c r="OSN92" s="6"/>
      <c r="OSO92" s="6"/>
      <c r="OSP92" s="6"/>
      <c r="OSQ92" s="6"/>
      <c r="OSR92" s="6"/>
      <c r="OSS92" s="6"/>
      <c r="OST92" s="6"/>
      <c r="OSU92" s="6"/>
      <c r="OSV92" s="6"/>
      <c r="OSW92" s="6"/>
      <c r="OSX92" s="6"/>
      <c r="OSY92" s="6"/>
      <c r="OSZ92" s="6"/>
      <c r="OTA92" s="6"/>
      <c r="OTB92" s="6"/>
      <c r="OTC92" s="6"/>
      <c r="OTD92" s="6"/>
      <c r="OTE92" s="6"/>
      <c r="OTF92" s="6"/>
      <c r="OTG92" s="6"/>
      <c r="OTH92" s="6"/>
      <c r="OTI92" s="6"/>
      <c r="OTJ92" s="6"/>
      <c r="OTK92" s="6"/>
      <c r="OTL92" s="6"/>
      <c r="OTM92" s="6"/>
      <c r="OTN92" s="6"/>
      <c r="OTO92" s="6"/>
      <c r="OTP92" s="6"/>
      <c r="OTQ92" s="6"/>
      <c r="OTR92" s="6"/>
      <c r="OTS92" s="6"/>
      <c r="OTT92" s="6"/>
      <c r="OTU92" s="6"/>
      <c r="OTV92" s="6"/>
      <c r="OTW92" s="6"/>
      <c r="OTX92" s="6"/>
      <c r="OTY92" s="6"/>
      <c r="OTZ92" s="6"/>
      <c r="OUA92" s="6"/>
      <c r="OUB92" s="6"/>
      <c r="OUC92" s="6"/>
      <c r="OUD92" s="6"/>
      <c r="OUE92" s="6"/>
      <c r="OUF92" s="6"/>
      <c r="OUG92" s="6"/>
      <c r="OUH92" s="6"/>
      <c r="OUI92" s="6"/>
      <c r="OUJ92" s="6"/>
      <c r="OUK92" s="6"/>
      <c r="OUL92" s="6"/>
      <c r="OUM92" s="6"/>
      <c r="OUN92" s="6"/>
      <c r="OUO92" s="6"/>
      <c r="OUP92" s="6"/>
      <c r="OUQ92" s="6"/>
      <c r="OUR92" s="6"/>
      <c r="OUS92" s="6"/>
      <c r="OUT92" s="6"/>
      <c r="OUU92" s="6"/>
      <c r="OUV92" s="6"/>
      <c r="OUW92" s="6"/>
      <c r="OUX92" s="6"/>
      <c r="OUY92" s="6"/>
      <c r="OUZ92" s="6"/>
      <c r="OVA92" s="6"/>
      <c r="OVB92" s="6"/>
      <c r="OVC92" s="6"/>
      <c r="OVD92" s="6"/>
      <c r="OVE92" s="6"/>
      <c r="OVF92" s="6"/>
      <c r="OVG92" s="6"/>
      <c r="OVH92" s="6"/>
      <c r="OVI92" s="6"/>
      <c r="OVJ92" s="6"/>
      <c r="OVK92" s="6"/>
      <c r="OVL92" s="6"/>
      <c r="OVM92" s="6"/>
      <c r="OVN92" s="6"/>
      <c r="OVO92" s="6"/>
      <c r="OVP92" s="6"/>
      <c r="OVQ92" s="6"/>
      <c r="OVR92" s="6"/>
      <c r="OVS92" s="6"/>
      <c r="OVT92" s="6"/>
      <c r="OVU92" s="6"/>
      <c r="OVV92" s="6"/>
      <c r="OVW92" s="6"/>
      <c r="OVX92" s="6"/>
      <c r="OVY92" s="6"/>
      <c r="OVZ92" s="6"/>
      <c r="OWA92" s="6"/>
      <c r="OWB92" s="6"/>
      <c r="OWC92" s="6"/>
      <c r="OWD92" s="6"/>
      <c r="OWE92" s="6"/>
      <c r="OWF92" s="6"/>
      <c r="OWG92" s="6"/>
      <c r="OWH92" s="6"/>
      <c r="OWI92" s="6"/>
      <c r="OWJ92" s="6"/>
      <c r="OWK92" s="6"/>
      <c r="OWL92" s="6"/>
      <c r="OWM92" s="6"/>
      <c r="OWN92" s="6"/>
      <c r="OWO92" s="6"/>
      <c r="OWP92" s="6"/>
      <c r="OWQ92" s="6"/>
      <c r="OWR92" s="6"/>
      <c r="OWS92" s="6"/>
      <c r="OWT92" s="6"/>
      <c r="OWU92" s="6"/>
      <c r="OWV92" s="6"/>
      <c r="OWW92" s="6"/>
      <c r="OWX92" s="6"/>
      <c r="OWY92" s="6"/>
      <c r="OWZ92" s="6"/>
      <c r="OXA92" s="6"/>
      <c r="OXB92" s="6"/>
      <c r="OXC92" s="6"/>
      <c r="OXD92" s="6"/>
      <c r="OXE92" s="6"/>
      <c r="OXF92" s="6"/>
      <c r="OXG92" s="6"/>
      <c r="OXH92" s="6"/>
      <c r="OXI92" s="6"/>
      <c r="OXJ92" s="6"/>
      <c r="OXK92" s="6"/>
      <c r="OXL92" s="6"/>
      <c r="OXM92" s="6"/>
      <c r="OXN92" s="6"/>
      <c r="OXO92" s="6"/>
      <c r="OXP92" s="6"/>
      <c r="OXQ92" s="6"/>
      <c r="OXR92" s="6"/>
      <c r="OXS92" s="6"/>
      <c r="OXT92" s="6"/>
      <c r="OXU92" s="6"/>
      <c r="OXV92" s="6"/>
      <c r="OXW92" s="6"/>
      <c r="OXX92" s="6"/>
      <c r="OXY92" s="6"/>
      <c r="OXZ92" s="6"/>
      <c r="OYA92" s="6"/>
      <c r="OYB92" s="6"/>
      <c r="OYC92" s="6"/>
      <c r="OYD92" s="6"/>
      <c r="OYE92" s="6"/>
      <c r="OYF92" s="6"/>
      <c r="OYG92" s="6"/>
      <c r="OYH92" s="6"/>
      <c r="OYI92" s="6"/>
      <c r="OYJ92" s="6"/>
      <c r="OYK92" s="6"/>
      <c r="OYL92" s="6"/>
      <c r="OYM92" s="6"/>
      <c r="OYN92" s="6"/>
      <c r="OYO92" s="6"/>
      <c r="OYP92" s="6"/>
      <c r="OYQ92" s="6"/>
      <c r="OYR92" s="6"/>
      <c r="OYS92" s="6"/>
      <c r="OYT92" s="6"/>
      <c r="OYU92" s="6"/>
      <c r="OYV92" s="6"/>
      <c r="OYW92" s="6"/>
      <c r="OYX92" s="6"/>
      <c r="OYY92" s="6"/>
      <c r="OYZ92" s="6"/>
      <c r="OZA92" s="6"/>
      <c r="OZB92" s="6"/>
      <c r="OZC92" s="6"/>
      <c r="OZD92" s="6"/>
      <c r="OZE92" s="6"/>
      <c r="OZF92" s="6"/>
      <c r="OZG92" s="6"/>
      <c r="OZH92" s="6"/>
      <c r="OZI92" s="6"/>
      <c r="OZJ92" s="6"/>
      <c r="OZK92" s="6"/>
      <c r="OZL92" s="6"/>
      <c r="OZM92" s="6"/>
      <c r="OZN92" s="6"/>
      <c r="OZO92" s="6"/>
      <c r="OZP92" s="6"/>
      <c r="OZQ92" s="6"/>
      <c r="OZR92" s="6"/>
      <c r="OZS92" s="6"/>
      <c r="OZT92" s="6"/>
      <c r="OZU92" s="6"/>
      <c r="OZV92" s="6"/>
      <c r="OZW92" s="6"/>
      <c r="OZX92" s="6"/>
      <c r="OZY92" s="6"/>
      <c r="OZZ92" s="6"/>
      <c r="PAA92" s="6"/>
      <c r="PAB92" s="6"/>
      <c r="PAC92" s="6"/>
      <c r="PAD92" s="6"/>
      <c r="PAE92" s="6"/>
      <c r="PAF92" s="6"/>
      <c r="PAG92" s="6"/>
      <c r="PAH92" s="6"/>
      <c r="PAI92" s="6"/>
      <c r="PAJ92" s="6"/>
      <c r="PAK92" s="6"/>
      <c r="PAL92" s="6"/>
      <c r="PAM92" s="6"/>
      <c r="PAN92" s="6"/>
      <c r="PAO92" s="6"/>
      <c r="PAP92" s="6"/>
      <c r="PAQ92" s="6"/>
      <c r="PAR92" s="6"/>
      <c r="PAS92" s="6"/>
      <c r="PAT92" s="6"/>
      <c r="PAU92" s="6"/>
      <c r="PAV92" s="6"/>
      <c r="PAW92" s="6"/>
      <c r="PAX92" s="6"/>
      <c r="PAY92" s="6"/>
      <c r="PAZ92" s="6"/>
      <c r="PBA92" s="6"/>
      <c r="PBB92" s="6"/>
      <c r="PBC92" s="6"/>
      <c r="PBD92" s="6"/>
      <c r="PBE92" s="6"/>
      <c r="PBF92" s="6"/>
      <c r="PBG92" s="6"/>
      <c r="PBH92" s="6"/>
      <c r="PBI92" s="6"/>
      <c r="PBJ92" s="6"/>
      <c r="PBK92" s="6"/>
      <c r="PBL92" s="6"/>
      <c r="PBM92" s="6"/>
      <c r="PBN92" s="6"/>
      <c r="PBO92" s="6"/>
      <c r="PBP92" s="6"/>
      <c r="PBQ92" s="6"/>
      <c r="PBR92" s="6"/>
      <c r="PBS92" s="6"/>
      <c r="PBT92" s="6"/>
      <c r="PBU92" s="6"/>
      <c r="PBV92" s="6"/>
      <c r="PBW92" s="6"/>
      <c r="PBX92" s="6"/>
      <c r="PBY92" s="6"/>
      <c r="PBZ92" s="6"/>
      <c r="PCA92" s="6"/>
      <c r="PCB92" s="6"/>
      <c r="PCC92" s="6"/>
      <c r="PCD92" s="6"/>
      <c r="PCE92" s="6"/>
      <c r="PCF92" s="6"/>
      <c r="PCG92" s="6"/>
      <c r="PCH92" s="6"/>
      <c r="PCI92" s="6"/>
      <c r="PCJ92" s="6"/>
      <c r="PCK92" s="6"/>
      <c r="PCL92" s="6"/>
      <c r="PCM92" s="6"/>
      <c r="PCN92" s="6"/>
      <c r="PCO92" s="6"/>
      <c r="PCP92" s="6"/>
      <c r="PCQ92" s="6"/>
      <c r="PCR92" s="6"/>
      <c r="PCS92" s="6"/>
      <c r="PCT92" s="6"/>
      <c r="PCU92" s="6"/>
      <c r="PCV92" s="6"/>
      <c r="PCW92" s="6"/>
      <c r="PCX92" s="6"/>
      <c r="PCY92" s="6"/>
      <c r="PCZ92" s="6"/>
      <c r="PDA92" s="6"/>
      <c r="PDB92" s="6"/>
      <c r="PDC92" s="6"/>
      <c r="PDD92" s="6"/>
      <c r="PDE92" s="6"/>
      <c r="PDF92" s="6"/>
      <c r="PDG92" s="6"/>
      <c r="PDH92" s="6"/>
      <c r="PDI92" s="6"/>
      <c r="PDJ92" s="6"/>
      <c r="PDK92" s="6"/>
      <c r="PDL92" s="6"/>
      <c r="PDM92" s="6"/>
      <c r="PDN92" s="6"/>
      <c r="PDO92" s="6"/>
      <c r="PDP92" s="6"/>
      <c r="PDQ92" s="6"/>
      <c r="PDR92" s="6"/>
      <c r="PDS92" s="6"/>
      <c r="PDT92" s="6"/>
      <c r="PDU92" s="6"/>
      <c r="PDV92" s="6"/>
      <c r="PDW92" s="6"/>
      <c r="PDX92" s="6"/>
      <c r="PDY92" s="6"/>
      <c r="PDZ92" s="6"/>
      <c r="PEA92" s="6"/>
      <c r="PEB92" s="6"/>
      <c r="PEC92" s="6"/>
      <c r="PED92" s="6"/>
      <c r="PEE92" s="6"/>
      <c r="PEF92" s="6"/>
      <c r="PEG92" s="6"/>
      <c r="PEH92" s="6"/>
      <c r="PEI92" s="6"/>
      <c r="PEJ92" s="6"/>
      <c r="PEK92" s="6"/>
      <c r="PEL92" s="6"/>
      <c r="PEM92" s="6"/>
      <c r="PEN92" s="6"/>
      <c r="PEO92" s="6"/>
      <c r="PEP92" s="6"/>
      <c r="PEQ92" s="6"/>
      <c r="PER92" s="6"/>
      <c r="PES92" s="6"/>
      <c r="PET92" s="6"/>
      <c r="PEU92" s="6"/>
      <c r="PEV92" s="6"/>
      <c r="PEW92" s="6"/>
      <c r="PEX92" s="6"/>
      <c r="PEY92" s="6"/>
      <c r="PEZ92" s="6"/>
      <c r="PFA92" s="6"/>
      <c r="PFB92" s="6"/>
      <c r="PFC92" s="6"/>
      <c r="PFD92" s="6"/>
      <c r="PFE92" s="6"/>
      <c r="PFF92" s="6"/>
      <c r="PFG92" s="6"/>
      <c r="PFH92" s="6"/>
      <c r="PFI92" s="6"/>
      <c r="PFJ92" s="6"/>
      <c r="PFK92" s="6"/>
      <c r="PFL92" s="6"/>
      <c r="PFM92" s="6"/>
      <c r="PFN92" s="6"/>
      <c r="PFO92" s="6"/>
      <c r="PFP92" s="6"/>
      <c r="PFQ92" s="6"/>
      <c r="PFR92" s="6"/>
      <c r="PFS92" s="6"/>
      <c r="PFT92" s="6"/>
      <c r="PFU92" s="6"/>
      <c r="PFV92" s="6"/>
      <c r="PFW92" s="6"/>
      <c r="PFX92" s="6"/>
      <c r="PFY92" s="6"/>
      <c r="PFZ92" s="6"/>
      <c r="PGA92" s="6"/>
      <c r="PGB92" s="6"/>
      <c r="PGC92" s="6"/>
      <c r="PGD92" s="6"/>
      <c r="PGE92" s="6"/>
      <c r="PGF92" s="6"/>
      <c r="PGG92" s="6"/>
      <c r="PGH92" s="6"/>
      <c r="PGI92" s="6"/>
      <c r="PGJ92" s="6"/>
      <c r="PGK92" s="6"/>
      <c r="PGL92" s="6"/>
      <c r="PGM92" s="6"/>
      <c r="PGN92" s="6"/>
      <c r="PGO92" s="6"/>
      <c r="PGP92" s="6"/>
      <c r="PGQ92" s="6"/>
      <c r="PGR92" s="6"/>
      <c r="PGS92" s="6"/>
      <c r="PGT92" s="6"/>
      <c r="PGU92" s="6"/>
      <c r="PGV92" s="6"/>
      <c r="PGW92" s="6"/>
      <c r="PGX92" s="6"/>
      <c r="PGY92" s="6"/>
      <c r="PGZ92" s="6"/>
      <c r="PHA92" s="6"/>
      <c r="PHB92" s="6"/>
      <c r="PHC92" s="6"/>
      <c r="PHD92" s="6"/>
      <c r="PHE92" s="6"/>
      <c r="PHF92" s="6"/>
      <c r="PHG92" s="6"/>
      <c r="PHH92" s="6"/>
      <c r="PHI92" s="6"/>
      <c r="PHJ92" s="6"/>
      <c r="PHK92" s="6"/>
      <c r="PHL92" s="6"/>
      <c r="PHM92" s="6"/>
      <c r="PHN92" s="6"/>
      <c r="PHO92" s="6"/>
      <c r="PHP92" s="6"/>
      <c r="PHQ92" s="6"/>
      <c r="PHR92" s="6"/>
      <c r="PHS92" s="6"/>
      <c r="PHT92" s="6"/>
      <c r="PHU92" s="6"/>
      <c r="PHV92" s="6"/>
      <c r="PHW92" s="6"/>
      <c r="PHX92" s="6"/>
      <c r="PHY92" s="6"/>
      <c r="PHZ92" s="6"/>
      <c r="PIA92" s="6"/>
      <c r="PIB92" s="6"/>
      <c r="PIC92" s="6"/>
      <c r="PID92" s="6"/>
      <c r="PIE92" s="6"/>
      <c r="PIF92" s="6"/>
      <c r="PIG92" s="6"/>
      <c r="PIH92" s="6"/>
      <c r="PII92" s="6"/>
      <c r="PIJ92" s="6"/>
      <c r="PIK92" s="6"/>
      <c r="PIL92" s="6"/>
      <c r="PIM92" s="6"/>
      <c r="PIN92" s="6"/>
      <c r="PIO92" s="6"/>
      <c r="PIP92" s="6"/>
      <c r="PIQ92" s="6"/>
      <c r="PIR92" s="6"/>
      <c r="PIS92" s="6"/>
      <c r="PIT92" s="6"/>
      <c r="PIU92" s="6"/>
      <c r="PIV92" s="6"/>
      <c r="PIW92" s="6"/>
      <c r="PIX92" s="6"/>
      <c r="PIY92" s="6"/>
      <c r="PIZ92" s="6"/>
      <c r="PJA92" s="6"/>
      <c r="PJB92" s="6"/>
      <c r="PJC92" s="6"/>
      <c r="PJD92" s="6"/>
      <c r="PJE92" s="6"/>
      <c r="PJF92" s="6"/>
      <c r="PJG92" s="6"/>
      <c r="PJH92" s="6"/>
      <c r="PJI92" s="6"/>
      <c r="PJJ92" s="6"/>
      <c r="PJK92" s="6"/>
      <c r="PJL92" s="6"/>
      <c r="PJM92" s="6"/>
      <c r="PJN92" s="6"/>
      <c r="PJO92" s="6"/>
      <c r="PJP92" s="6"/>
      <c r="PJQ92" s="6"/>
      <c r="PJR92" s="6"/>
      <c r="PJS92" s="6"/>
      <c r="PJT92" s="6"/>
      <c r="PJU92" s="6"/>
      <c r="PJV92" s="6"/>
      <c r="PJW92" s="6"/>
      <c r="PJX92" s="6"/>
      <c r="PJY92" s="6"/>
      <c r="PJZ92" s="6"/>
      <c r="PKA92" s="6"/>
      <c r="PKB92" s="6"/>
      <c r="PKC92" s="6"/>
      <c r="PKD92" s="6"/>
      <c r="PKE92" s="6"/>
      <c r="PKF92" s="6"/>
      <c r="PKG92" s="6"/>
      <c r="PKH92" s="6"/>
      <c r="PKI92" s="6"/>
      <c r="PKJ92" s="6"/>
      <c r="PKK92" s="6"/>
      <c r="PKL92" s="6"/>
      <c r="PKM92" s="6"/>
      <c r="PKN92" s="6"/>
      <c r="PKO92" s="6"/>
      <c r="PKP92" s="6"/>
      <c r="PKQ92" s="6"/>
      <c r="PKR92" s="6"/>
      <c r="PKS92" s="6"/>
      <c r="PKT92" s="6"/>
      <c r="PKU92" s="6"/>
      <c r="PKV92" s="6"/>
      <c r="PKW92" s="6"/>
      <c r="PKX92" s="6"/>
      <c r="PKY92" s="6"/>
      <c r="PKZ92" s="6"/>
      <c r="PLA92" s="6"/>
      <c r="PLB92" s="6"/>
      <c r="PLC92" s="6"/>
      <c r="PLD92" s="6"/>
      <c r="PLE92" s="6"/>
      <c r="PLF92" s="6"/>
      <c r="PLG92" s="6"/>
      <c r="PLH92" s="6"/>
      <c r="PLI92" s="6"/>
      <c r="PLJ92" s="6"/>
      <c r="PLK92" s="6"/>
      <c r="PLL92" s="6"/>
      <c r="PLM92" s="6"/>
      <c r="PLN92" s="6"/>
      <c r="PLO92" s="6"/>
      <c r="PLP92" s="6"/>
      <c r="PLQ92" s="6"/>
      <c r="PLR92" s="6"/>
      <c r="PLS92" s="6"/>
      <c r="PLT92" s="6"/>
      <c r="PLU92" s="6"/>
      <c r="PLV92" s="6"/>
      <c r="PLW92" s="6"/>
      <c r="PLX92" s="6"/>
      <c r="PLY92" s="6"/>
      <c r="PLZ92" s="6"/>
      <c r="PMA92" s="6"/>
      <c r="PMB92" s="6"/>
      <c r="PMC92" s="6"/>
      <c r="PMD92" s="6"/>
      <c r="PME92" s="6"/>
      <c r="PMF92" s="6"/>
      <c r="PMG92" s="6"/>
      <c r="PMH92" s="6"/>
      <c r="PMI92" s="6"/>
      <c r="PMJ92" s="6"/>
      <c r="PMK92" s="6"/>
      <c r="PML92" s="6"/>
      <c r="PMM92" s="6"/>
      <c r="PMN92" s="6"/>
      <c r="PMO92" s="6"/>
      <c r="PMP92" s="6"/>
      <c r="PMQ92" s="6"/>
      <c r="PMR92" s="6"/>
      <c r="PMS92" s="6"/>
      <c r="PMT92" s="6"/>
      <c r="PMU92" s="6"/>
      <c r="PMV92" s="6"/>
      <c r="PMW92" s="6"/>
      <c r="PMX92" s="6"/>
      <c r="PMY92" s="6"/>
      <c r="PMZ92" s="6"/>
      <c r="PNA92" s="6"/>
      <c r="PNB92" s="6"/>
      <c r="PNC92" s="6"/>
      <c r="PND92" s="6"/>
      <c r="PNE92" s="6"/>
      <c r="PNF92" s="6"/>
      <c r="PNG92" s="6"/>
      <c r="PNH92" s="6"/>
      <c r="PNI92" s="6"/>
      <c r="PNJ92" s="6"/>
      <c r="PNK92" s="6"/>
      <c r="PNL92" s="6"/>
      <c r="PNM92" s="6"/>
      <c r="PNN92" s="6"/>
      <c r="PNO92" s="6"/>
      <c r="PNP92" s="6"/>
      <c r="PNQ92" s="6"/>
      <c r="PNR92" s="6"/>
      <c r="PNS92" s="6"/>
      <c r="PNT92" s="6"/>
      <c r="PNU92" s="6"/>
      <c r="PNV92" s="6"/>
      <c r="PNW92" s="6"/>
      <c r="PNX92" s="6"/>
      <c r="PNY92" s="6"/>
      <c r="PNZ92" s="6"/>
      <c r="POA92" s="6"/>
      <c r="POB92" s="6"/>
      <c r="POC92" s="6"/>
      <c r="POD92" s="6"/>
      <c r="POE92" s="6"/>
      <c r="POF92" s="6"/>
      <c r="POG92" s="6"/>
      <c r="POH92" s="6"/>
      <c r="POI92" s="6"/>
      <c r="POJ92" s="6"/>
      <c r="POK92" s="6"/>
      <c r="POL92" s="6"/>
      <c r="POM92" s="6"/>
      <c r="PON92" s="6"/>
      <c r="POO92" s="6"/>
      <c r="POP92" s="6"/>
      <c r="POQ92" s="6"/>
      <c r="POR92" s="6"/>
      <c r="POS92" s="6"/>
      <c r="POT92" s="6"/>
      <c r="POU92" s="6"/>
      <c r="POV92" s="6"/>
      <c r="POW92" s="6"/>
      <c r="POX92" s="6"/>
      <c r="POY92" s="6"/>
      <c r="POZ92" s="6"/>
      <c r="PPA92" s="6"/>
      <c r="PPB92" s="6"/>
      <c r="PPC92" s="6"/>
      <c r="PPD92" s="6"/>
      <c r="PPE92" s="6"/>
      <c r="PPF92" s="6"/>
      <c r="PPG92" s="6"/>
      <c r="PPH92" s="6"/>
      <c r="PPI92" s="6"/>
      <c r="PPJ92" s="6"/>
      <c r="PPK92" s="6"/>
      <c r="PPL92" s="6"/>
      <c r="PPM92" s="6"/>
      <c r="PPN92" s="6"/>
      <c r="PPO92" s="6"/>
      <c r="PPP92" s="6"/>
      <c r="PPQ92" s="6"/>
      <c r="PPR92" s="6"/>
      <c r="PPS92" s="6"/>
      <c r="PPT92" s="6"/>
      <c r="PPU92" s="6"/>
      <c r="PPV92" s="6"/>
      <c r="PPW92" s="6"/>
      <c r="PPX92" s="6"/>
      <c r="PPY92" s="6"/>
      <c r="PPZ92" s="6"/>
      <c r="PQA92" s="6"/>
      <c r="PQB92" s="6"/>
      <c r="PQC92" s="6"/>
      <c r="PQD92" s="6"/>
      <c r="PQE92" s="6"/>
      <c r="PQF92" s="6"/>
      <c r="PQG92" s="6"/>
      <c r="PQH92" s="6"/>
      <c r="PQI92" s="6"/>
      <c r="PQJ92" s="6"/>
      <c r="PQK92" s="6"/>
      <c r="PQL92" s="6"/>
      <c r="PQM92" s="6"/>
      <c r="PQN92" s="6"/>
      <c r="PQO92" s="6"/>
      <c r="PQP92" s="6"/>
      <c r="PQQ92" s="6"/>
      <c r="PQR92" s="6"/>
      <c r="PQS92" s="6"/>
      <c r="PQT92" s="6"/>
      <c r="PQU92" s="6"/>
      <c r="PQV92" s="6"/>
      <c r="PQW92" s="6"/>
      <c r="PQX92" s="6"/>
      <c r="PQY92" s="6"/>
      <c r="PQZ92" s="6"/>
      <c r="PRA92" s="6"/>
      <c r="PRB92" s="6"/>
      <c r="PRC92" s="6"/>
      <c r="PRD92" s="6"/>
      <c r="PRE92" s="6"/>
      <c r="PRF92" s="6"/>
      <c r="PRG92" s="6"/>
      <c r="PRH92" s="6"/>
      <c r="PRI92" s="6"/>
      <c r="PRJ92" s="6"/>
      <c r="PRK92" s="6"/>
      <c r="PRL92" s="6"/>
      <c r="PRM92" s="6"/>
      <c r="PRN92" s="6"/>
      <c r="PRO92" s="6"/>
      <c r="PRP92" s="6"/>
      <c r="PRQ92" s="6"/>
      <c r="PRR92" s="6"/>
      <c r="PRS92" s="6"/>
      <c r="PRT92" s="6"/>
      <c r="PRU92" s="6"/>
      <c r="PRV92" s="6"/>
      <c r="PRW92" s="6"/>
      <c r="PRX92" s="6"/>
      <c r="PRY92" s="6"/>
      <c r="PRZ92" s="6"/>
      <c r="PSA92" s="6"/>
      <c r="PSB92" s="6"/>
      <c r="PSC92" s="6"/>
      <c r="PSD92" s="6"/>
      <c r="PSE92" s="6"/>
      <c r="PSF92" s="6"/>
      <c r="PSG92" s="6"/>
      <c r="PSH92" s="6"/>
      <c r="PSI92" s="6"/>
      <c r="PSJ92" s="6"/>
      <c r="PSK92" s="6"/>
      <c r="PSL92" s="6"/>
      <c r="PSM92" s="6"/>
      <c r="PSN92" s="6"/>
      <c r="PSO92" s="6"/>
      <c r="PSP92" s="6"/>
      <c r="PSQ92" s="6"/>
      <c r="PSR92" s="6"/>
      <c r="PSS92" s="6"/>
      <c r="PST92" s="6"/>
      <c r="PSU92" s="6"/>
      <c r="PSV92" s="6"/>
      <c r="PSW92" s="6"/>
      <c r="PSX92" s="6"/>
      <c r="PSY92" s="6"/>
      <c r="PSZ92" s="6"/>
      <c r="PTA92" s="6"/>
      <c r="PTB92" s="6"/>
      <c r="PTC92" s="6"/>
      <c r="PTD92" s="6"/>
      <c r="PTE92" s="6"/>
      <c r="PTF92" s="6"/>
      <c r="PTG92" s="6"/>
      <c r="PTH92" s="6"/>
      <c r="PTI92" s="6"/>
      <c r="PTJ92" s="6"/>
      <c r="PTK92" s="6"/>
      <c r="PTL92" s="6"/>
      <c r="PTM92" s="6"/>
      <c r="PTN92" s="6"/>
      <c r="PTO92" s="6"/>
      <c r="PTP92" s="6"/>
      <c r="PTQ92" s="6"/>
      <c r="PTR92" s="6"/>
      <c r="PTS92" s="6"/>
      <c r="PTT92" s="6"/>
      <c r="PTU92" s="6"/>
      <c r="PTV92" s="6"/>
      <c r="PTW92" s="6"/>
      <c r="PTX92" s="6"/>
      <c r="PTY92" s="6"/>
      <c r="PTZ92" s="6"/>
      <c r="PUA92" s="6"/>
      <c r="PUB92" s="6"/>
      <c r="PUC92" s="6"/>
      <c r="PUD92" s="6"/>
      <c r="PUE92" s="6"/>
      <c r="PUF92" s="6"/>
      <c r="PUG92" s="6"/>
      <c r="PUH92" s="6"/>
      <c r="PUI92" s="6"/>
      <c r="PUJ92" s="6"/>
      <c r="PUK92" s="6"/>
      <c r="PUL92" s="6"/>
      <c r="PUM92" s="6"/>
      <c r="PUN92" s="6"/>
      <c r="PUO92" s="6"/>
      <c r="PUP92" s="6"/>
      <c r="PUQ92" s="6"/>
      <c r="PUR92" s="6"/>
      <c r="PUS92" s="6"/>
      <c r="PUT92" s="6"/>
      <c r="PUU92" s="6"/>
      <c r="PUV92" s="6"/>
      <c r="PUW92" s="6"/>
      <c r="PUX92" s="6"/>
      <c r="PUY92" s="6"/>
      <c r="PUZ92" s="6"/>
      <c r="PVA92" s="6"/>
      <c r="PVB92" s="6"/>
      <c r="PVC92" s="6"/>
      <c r="PVD92" s="6"/>
      <c r="PVE92" s="6"/>
      <c r="PVF92" s="6"/>
      <c r="PVG92" s="6"/>
      <c r="PVH92" s="6"/>
      <c r="PVI92" s="6"/>
      <c r="PVJ92" s="6"/>
      <c r="PVK92" s="6"/>
      <c r="PVL92" s="6"/>
      <c r="PVM92" s="6"/>
      <c r="PVN92" s="6"/>
      <c r="PVO92" s="6"/>
      <c r="PVP92" s="6"/>
      <c r="PVQ92" s="6"/>
      <c r="PVR92" s="6"/>
      <c r="PVS92" s="6"/>
      <c r="PVT92" s="6"/>
      <c r="PVU92" s="6"/>
      <c r="PVV92" s="6"/>
      <c r="PVW92" s="6"/>
      <c r="PVX92" s="6"/>
      <c r="PVY92" s="6"/>
      <c r="PVZ92" s="6"/>
      <c r="PWA92" s="6"/>
      <c r="PWB92" s="6"/>
      <c r="PWC92" s="6"/>
      <c r="PWD92" s="6"/>
      <c r="PWE92" s="6"/>
      <c r="PWF92" s="6"/>
      <c r="PWG92" s="6"/>
      <c r="PWH92" s="6"/>
      <c r="PWI92" s="6"/>
      <c r="PWJ92" s="6"/>
      <c r="PWK92" s="6"/>
      <c r="PWL92" s="6"/>
      <c r="PWM92" s="6"/>
      <c r="PWN92" s="6"/>
      <c r="PWO92" s="6"/>
      <c r="PWP92" s="6"/>
      <c r="PWQ92" s="6"/>
      <c r="PWR92" s="6"/>
      <c r="PWS92" s="6"/>
      <c r="PWT92" s="6"/>
      <c r="PWU92" s="6"/>
      <c r="PWV92" s="6"/>
      <c r="PWW92" s="6"/>
      <c r="PWX92" s="6"/>
      <c r="PWY92" s="6"/>
      <c r="PWZ92" s="6"/>
      <c r="PXA92" s="6"/>
      <c r="PXB92" s="6"/>
      <c r="PXC92" s="6"/>
      <c r="PXD92" s="6"/>
      <c r="PXE92" s="6"/>
      <c r="PXF92" s="6"/>
      <c r="PXG92" s="6"/>
      <c r="PXH92" s="6"/>
      <c r="PXI92" s="6"/>
      <c r="PXJ92" s="6"/>
      <c r="PXK92" s="6"/>
      <c r="PXL92" s="6"/>
      <c r="PXM92" s="6"/>
      <c r="PXN92" s="6"/>
      <c r="PXO92" s="6"/>
      <c r="PXP92" s="6"/>
      <c r="PXQ92" s="6"/>
      <c r="PXR92" s="6"/>
      <c r="PXS92" s="6"/>
      <c r="PXT92" s="6"/>
      <c r="PXU92" s="6"/>
      <c r="PXV92" s="6"/>
      <c r="PXW92" s="6"/>
      <c r="PXX92" s="6"/>
      <c r="PXY92" s="6"/>
      <c r="PXZ92" s="6"/>
      <c r="PYA92" s="6"/>
      <c r="PYB92" s="6"/>
      <c r="PYC92" s="6"/>
      <c r="PYD92" s="6"/>
      <c r="PYE92" s="6"/>
      <c r="PYF92" s="6"/>
      <c r="PYG92" s="6"/>
      <c r="PYH92" s="6"/>
      <c r="PYI92" s="6"/>
      <c r="PYJ92" s="6"/>
      <c r="PYK92" s="6"/>
      <c r="PYL92" s="6"/>
      <c r="PYM92" s="6"/>
      <c r="PYN92" s="6"/>
      <c r="PYO92" s="6"/>
      <c r="PYP92" s="6"/>
      <c r="PYQ92" s="6"/>
      <c r="PYR92" s="6"/>
      <c r="PYS92" s="6"/>
      <c r="PYT92" s="6"/>
      <c r="PYU92" s="6"/>
      <c r="PYV92" s="6"/>
      <c r="PYW92" s="6"/>
      <c r="PYX92" s="6"/>
      <c r="PYY92" s="6"/>
      <c r="PYZ92" s="6"/>
      <c r="PZA92" s="6"/>
      <c r="PZB92" s="6"/>
      <c r="PZC92" s="6"/>
      <c r="PZD92" s="6"/>
      <c r="PZE92" s="6"/>
      <c r="PZF92" s="6"/>
      <c r="PZG92" s="6"/>
      <c r="PZH92" s="6"/>
      <c r="PZI92" s="6"/>
      <c r="PZJ92" s="6"/>
      <c r="PZK92" s="6"/>
      <c r="PZL92" s="6"/>
      <c r="PZM92" s="6"/>
      <c r="PZN92" s="6"/>
      <c r="PZO92" s="6"/>
      <c r="PZP92" s="6"/>
      <c r="PZQ92" s="6"/>
      <c r="PZR92" s="6"/>
      <c r="PZS92" s="6"/>
      <c r="PZT92" s="6"/>
      <c r="PZU92" s="6"/>
      <c r="PZV92" s="6"/>
      <c r="PZW92" s="6"/>
      <c r="PZX92" s="6"/>
      <c r="PZY92" s="6"/>
      <c r="PZZ92" s="6"/>
      <c r="QAA92" s="6"/>
      <c r="QAB92" s="6"/>
      <c r="QAC92" s="6"/>
      <c r="QAD92" s="6"/>
      <c r="QAE92" s="6"/>
      <c r="QAF92" s="6"/>
      <c r="QAG92" s="6"/>
      <c r="QAH92" s="6"/>
      <c r="QAI92" s="6"/>
      <c r="QAJ92" s="6"/>
      <c r="QAK92" s="6"/>
      <c r="QAL92" s="6"/>
      <c r="QAM92" s="6"/>
      <c r="QAN92" s="6"/>
      <c r="QAO92" s="6"/>
      <c r="QAP92" s="6"/>
      <c r="QAQ92" s="6"/>
      <c r="QAR92" s="6"/>
      <c r="QAS92" s="6"/>
      <c r="QAT92" s="6"/>
      <c r="QAU92" s="6"/>
      <c r="QAV92" s="6"/>
      <c r="QAW92" s="6"/>
      <c r="QAX92" s="6"/>
      <c r="QAY92" s="6"/>
      <c r="QAZ92" s="6"/>
      <c r="QBA92" s="6"/>
      <c r="QBB92" s="6"/>
      <c r="QBC92" s="6"/>
      <c r="QBD92" s="6"/>
      <c r="QBE92" s="6"/>
      <c r="QBF92" s="6"/>
      <c r="QBG92" s="6"/>
      <c r="QBH92" s="6"/>
      <c r="QBI92" s="6"/>
      <c r="QBJ92" s="6"/>
      <c r="QBK92" s="6"/>
      <c r="QBL92" s="6"/>
      <c r="QBM92" s="6"/>
      <c r="QBN92" s="6"/>
      <c r="QBO92" s="6"/>
      <c r="QBP92" s="6"/>
      <c r="QBQ92" s="6"/>
      <c r="QBR92" s="6"/>
      <c r="QBS92" s="6"/>
      <c r="QBT92" s="6"/>
      <c r="QBU92" s="6"/>
      <c r="QBV92" s="6"/>
      <c r="QBW92" s="6"/>
      <c r="QBX92" s="6"/>
      <c r="QBY92" s="6"/>
      <c r="QBZ92" s="6"/>
      <c r="QCA92" s="6"/>
      <c r="QCB92" s="6"/>
      <c r="QCC92" s="6"/>
      <c r="QCD92" s="6"/>
      <c r="QCE92" s="6"/>
      <c r="QCF92" s="6"/>
      <c r="QCG92" s="6"/>
      <c r="QCH92" s="6"/>
      <c r="QCI92" s="6"/>
      <c r="QCJ92" s="6"/>
      <c r="QCK92" s="6"/>
      <c r="QCL92" s="6"/>
      <c r="QCM92" s="6"/>
      <c r="QCN92" s="6"/>
      <c r="QCO92" s="6"/>
      <c r="QCP92" s="6"/>
      <c r="QCQ92" s="6"/>
      <c r="QCR92" s="6"/>
      <c r="QCS92" s="6"/>
      <c r="QCT92" s="6"/>
      <c r="QCU92" s="6"/>
      <c r="QCV92" s="6"/>
      <c r="QCW92" s="6"/>
      <c r="QCX92" s="6"/>
      <c r="QCY92" s="6"/>
      <c r="QCZ92" s="6"/>
      <c r="QDA92" s="6"/>
      <c r="QDB92" s="6"/>
      <c r="QDC92" s="6"/>
      <c r="QDD92" s="6"/>
      <c r="QDE92" s="6"/>
      <c r="QDF92" s="6"/>
      <c r="QDG92" s="6"/>
      <c r="QDH92" s="6"/>
      <c r="QDI92" s="6"/>
      <c r="QDJ92" s="6"/>
      <c r="QDK92" s="6"/>
      <c r="QDL92" s="6"/>
      <c r="QDM92" s="6"/>
      <c r="QDN92" s="6"/>
      <c r="QDO92" s="6"/>
      <c r="QDP92" s="6"/>
      <c r="QDQ92" s="6"/>
      <c r="QDR92" s="6"/>
      <c r="QDS92" s="6"/>
      <c r="QDT92" s="6"/>
      <c r="QDU92" s="6"/>
      <c r="QDV92" s="6"/>
      <c r="QDW92" s="6"/>
      <c r="QDX92" s="6"/>
      <c r="QDY92" s="6"/>
      <c r="QDZ92" s="6"/>
      <c r="QEA92" s="6"/>
      <c r="QEB92" s="6"/>
      <c r="QEC92" s="6"/>
      <c r="QED92" s="6"/>
      <c r="QEE92" s="6"/>
      <c r="QEF92" s="6"/>
      <c r="QEG92" s="6"/>
      <c r="QEH92" s="6"/>
      <c r="QEI92" s="6"/>
      <c r="QEJ92" s="6"/>
      <c r="QEK92" s="6"/>
      <c r="QEL92" s="6"/>
      <c r="QEM92" s="6"/>
      <c r="QEN92" s="6"/>
      <c r="QEO92" s="6"/>
      <c r="QEP92" s="6"/>
      <c r="QEQ92" s="6"/>
      <c r="QER92" s="6"/>
      <c r="QES92" s="6"/>
      <c r="QET92" s="6"/>
      <c r="QEU92" s="6"/>
      <c r="QEV92" s="6"/>
      <c r="QEW92" s="6"/>
      <c r="QEX92" s="6"/>
      <c r="QEY92" s="6"/>
      <c r="QEZ92" s="6"/>
      <c r="QFA92" s="6"/>
      <c r="QFB92" s="6"/>
      <c r="QFC92" s="6"/>
      <c r="QFD92" s="6"/>
      <c r="QFE92" s="6"/>
      <c r="QFF92" s="6"/>
      <c r="QFG92" s="6"/>
      <c r="QFH92" s="6"/>
      <c r="QFI92" s="6"/>
      <c r="QFJ92" s="6"/>
      <c r="QFK92" s="6"/>
      <c r="QFL92" s="6"/>
      <c r="QFM92" s="6"/>
      <c r="QFN92" s="6"/>
      <c r="QFO92" s="6"/>
      <c r="QFP92" s="6"/>
      <c r="QFQ92" s="6"/>
      <c r="QFR92" s="6"/>
      <c r="QFS92" s="6"/>
      <c r="QFT92" s="6"/>
      <c r="QFU92" s="6"/>
      <c r="QFV92" s="6"/>
      <c r="QFW92" s="6"/>
      <c r="QFX92" s="6"/>
      <c r="QFY92" s="6"/>
      <c r="QFZ92" s="6"/>
      <c r="QGA92" s="6"/>
      <c r="QGB92" s="6"/>
      <c r="QGC92" s="6"/>
      <c r="QGD92" s="6"/>
      <c r="QGE92" s="6"/>
      <c r="QGF92" s="6"/>
      <c r="QGG92" s="6"/>
      <c r="QGH92" s="6"/>
      <c r="QGI92" s="6"/>
      <c r="QGJ92" s="6"/>
      <c r="QGK92" s="6"/>
      <c r="QGL92" s="6"/>
      <c r="QGM92" s="6"/>
      <c r="QGN92" s="6"/>
      <c r="QGO92" s="6"/>
      <c r="QGP92" s="6"/>
      <c r="QGQ92" s="6"/>
      <c r="QGR92" s="6"/>
      <c r="QGS92" s="6"/>
      <c r="QGT92" s="6"/>
      <c r="QGU92" s="6"/>
      <c r="QGV92" s="6"/>
      <c r="QGW92" s="6"/>
      <c r="QGX92" s="6"/>
      <c r="QGY92" s="6"/>
      <c r="QGZ92" s="6"/>
      <c r="QHA92" s="6"/>
      <c r="QHB92" s="6"/>
      <c r="QHC92" s="6"/>
      <c r="QHD92" s="6"/>
      <c r="QHE92" s="6"/>
      <c r="QHF92" s="6"/>
      <c r="QHG92" s="6"/>
      <c r="QHH92" s="6"/>
      <c r="QHI92" s="6"/>
      <c r="QHJ92" s="6"/>
      <c r="QHK92" s="6"/>
      <c r="QHL92" s="6"/>
      <c r="QHM92" s="6"/>
      <c r="QHN92" s="6"/>
      <c r="QHO92" s="6"/>
      <c r="QHP92" s="6"/>
      <c r="QHQ92" s="6"/>
      <c r="QHR92" s="6"/>
      <c r="QHS92" s="6"/>
      <c r="QHT92" s="6"/>
      <c r="QHU92" s="6"/>
      <c r="QHV92" s="6"/>
      <c r="QHW92" s="6"/>
      <c r="QHX92" s="6"/>
      <c r="QHY92" s="6"/>
      <c r="QHZ92" s="6"/>
      <c r="QIA92" s="6"/>
      <c r="QIB92" s="6"/>
      <c r="QIC92" s="6"/>
      <c r="QID92" s="6"/>
      <c r="QIE92" s="6"/>
      <c r="QIF92" s="6"/>
      <c r="QIG92" s="6"/>
      <c r="QIH92" s="6"/>
      <c r="QII92" s="6"/>
      <c r="QIJ92" s="6"/>
      <c r="QIK92" s="6"/>
      <c r="QIL92" s="6"/>
      <c r="QIM92" s="6"/>
      <c r="QIN92" s="6"/>
      <c r="QIO92" s="6"/>
      <c r="QIP92" s="6"/>
      <c r="QIQ92" s="6"/>
      <c r="QIR92" s="6"/>
      <c r="QIS92" s="6"/>
      <c r="QIT92" s="6"/>
      <c r="QIU92" s="6"/>
      <c r="QIV92" s="6"/>
      <c r="QIW92" s="6"/>
      <c r="QIX92" s="6"/>
      <c r="QIY92" s="6"/>
      <c r="QIZ92" s="6"/>
      <c r="QJA92" s="6"/>
      <c r="QJB92" s="6"/>
      <c r="QJC92" s="6"/>
      <c r="QJD92" s="6"/>
      <c r="QJE92" s="6"/>
      <c r="QJF92" s="6"/>
      <c r="QJG92" s="6"/>
      <c r="QJH92" s="6"/>
      <c r="QJI92" s="6"/>
      <c r="QJJ92" s="6"/>
      <c r="QJK92" s="6"/>
      <c r="QJL92" s="6"/>
      <c r="QJM92" s="6"/>
      <c r="QJN92" s="6"/>
      <c r="QJO92" s="6"/>
      <c r="QJP92" s="6"/>
      <c r="QJQ92" s="6"/>
      <c r="QJR92" s="6"/>
      <c r="QJS92" s="6"/>
      <c r="QJT92" s="6"/>
      <c r="QJU92" s="6"/>
      <c r="QJV92" s="6"/>
      <c r="QJW92" s="6"/>
      <c r="QJX92" s="6"/>
      <c r="QJY92" s="6"/>
      <c r="QJZ92" s="6"/>
      <c r="QKA92" s="6"/>
      <c r="QKB92" s="6"/>
      <c r="QKC92" s="6"/>
      <c r="QKD92" s="6"/>
      <c r="QKE92" s="6"/>
      <c r="QKF92" s="6"/>
      <c r="QKG92" s="6"/>
      <c r="QKH92" s="6"/>
      <c r="QKI92" s="6"/>
      <c r="QKJ92" s="6"/>
      <c r="QKK92" s="6"/>
      <c r="QKL92" s="6"/>
      <c r="QKM92" s="6"/>
      <c r="QKN92" s="6"/>
      <c r="QKO92" s="6"/>
      <c r="QKP92" s="6"/>
      <c r="QKQ92" s="6"/>
      <c r="QKR92" s="6"/>
      <c r="QKS92" s="6"/>
      <c r="QKT92" s="6"/>
      <c r="QKU92" s="6"/>
      <c r="QKV92" s="6"/>
      <c r="QKW92" s="6"/>
      <c r="QKX92" s="6"/>
      <c r="QKY92" s="6"/>
      <c r="QKZ92" s="6"/>
      <c r="QLA92" s="6"/>
      <c r="QLB92" s="6"/>
      <c r="QLC92" s="6"/>
      <c r="QLD92" s="6"/>
      <c r="QLE92" s="6"/>
      <c r="QLF92" s="6"/>
      <c r="QLG92" s="6"/>
      <c r="QLH92" s="6"/>
      <c r="QLI92" s="6"/>
      <c r="QLJ92" s="6"/>
      <c r="QLK92" s="6"/>
      <c r="QLL92" s="6"/>
      <c r="QLM92" s="6"/>
      <c r="QLN92" s="6"/>
      <c r="QLO92" s="6"/>
      <c r="QLP92" s="6"/>
      <c r="QLQ92" s="6"/>
      <c r="QLR92" s="6"/>
      <c r="QLS92" s="6"/>
      <c r="QLT92" s="6"/>
      <c r="QLU92" s="6"/>
      <c r="QLV92" s="6"/>
      <c r="QLW92" s="6"/>
      <c r="QLX92" s="6"/>
      <c r="QLY92" s="6"/>
      <c r="QLZ92" s="6"/>
      <c r="QMA92" s="6"/>
      <c r="QMB92" s="6"/>
      <c r="QMC92" s="6"/>
      <c r="QMD92" s="6"/>
      <c r="QME92" s="6"/>
      <c r="QMF92" s="6"/>
      <c r="QMG92" s="6"/>
      <c r="QMH92" s="6"/>
      <c r="QMI92" s="6"/>
      <c r="QMJ92" s="6"/>
      <c r="QMK92" s="6"/>
      <c r="QML92" s="6"/>
      <c r="QMM92" s="6"/>
      <c r="QMN92" s="6"/>
      <c r="QMO92" s="6"/>
      <c r="QMP92" s="6"/>
      <c r="QMQ92" s="6"/>
      <c r="QMR92" s="6"/>
      <c r="QMS92" s="6"/>
      <c r="QMT92" s="6"/>
      <c r="QMU92" s="6"/>
      <c r="QMV92" s="6"/>
      <c r="QMW92" s="6"/>
      <c r="QMX92" s="6"/>
      <c r="QMY92" s="6"/>
      <c r="QMZ92" s="6"/>
      <c r="QNA92" s="6"/>
      <c r="QNB92" s="6"/>
      <c r="QNC92" s="6"/>
      <c r="QND92" s="6"/>
      <c r="QNE92" s="6"/>
      <c r="QNF92" s="6"/>
      <c r="QNG92" s="6"/>
      <c r="QNH92" s="6"/>
      <c r="QNI92" s="6"/>
      <c r="QNJ92" s="6"/>
      <c r="QNK92" s="6"/>
      <c r="QNL92" s="6"/>
      <c r="QNM92" s="6"/>
      <c r="QNN92" s="6"/>
      <c r="QNO92" s="6"/>
      <c r="QNP92" s="6"/>
      <c r="QNQ92" s="6"/>
      <c r="QNR92" s="6"/>
      <c r="QNS92" s="6"/>
      <c r="QNT92" s="6"/>
      <c r="QNU92" s="6"/>
      <c r="QNV92" s="6"/>
      <c r="QNW92" s="6"/>
      <c r="QNX92" s="6"/>
      <c r="QNY92" s="6"/>
      <c r="QNZ92" s="6"/>
      <c r="QOA92" s="6"/>
      <c r="QOB92" s="6"/>
      <c r="QOC92" s="6"/>
      <c r="QOD92" s="6"/>
      <c r="QOE92" s="6"/>
      <c r="QOF92" s="6"/>
      <c r="QOG92" s="6"/>
      <c r="QOH92" s="6"/>
      <c r="QOI92" s="6"/>
      <c r="QOJ92" s="6"/>
      <c r="QOK92" s="6"/>
      <c r="QOL92" s="6"/>
      <c r="QOM92" s="6"/>
      <c r="QON92" s="6"/>
      <c r="QOO92" s="6"/>
      <c r="QOP92" s="6"/>
      <c r="QOQ92" s="6"/>
      <c r="QOR92" s="6"/>
      <c r="QOS92" s="6"/>
      <c r="QOT92" s="6"/>
      <c r="QOU92" s="6"/>
      <c r="QOV92" s="6"/>
      <c r="QOW92" s="6"/>
      <c r="QOX92" s="6"/>
      <c r="QOY92" s="6"/>
      <c r="QOZ92" s="6"/>
      <c r="QPA92" s="6"/>
      <c r="QPB92" s="6"/>
      <c r="QPC92" s="6"/>
      <c r="QPD92" s="6"/>
      <c r="QPE92" s="6"/>
      <c r="QPF92" s="6"/>
      <c r="QPG92" s="6"/>
      <c r="QPH92" s="6"/>
      <c r="QPI92" s="6"/>
      <c r="QPJ92" s="6"/>
      <c r="QPK92" s="6"/>
      <c r="QPL92" s="6"/>
      <c r="QPM92" s="6"/>
      <c r="QPN92" s="6"/>
      <c r="QPO92" s="6"/>
      <c r="QPP92" s="6"/>
      <c r="QPQ92" s="6"/>
      <c r="QPR92" s="6"/>
      <c r="QPS92" s="6"/>
      <c r="QPT92" s="6"/>
      <c r="QPU92" s="6"/>
      <c r="QPV92" s="6"/>
      <c r="QPW92" s="6"/>
      <c r="QPX92" s="6"/>
      <c r="QPY92" s="6"/>
      <c r="QPZ92" s="6"/>
      <c r="QQA92" s="6"/>
      <c r="QQB92" s="6"/>
      <c r="QQC92" s="6"/>
      <c r="QQD92" s="6"/>
      <c r="QQE92" s="6"/>
      <c r="QQF92" s="6"/>
      <c r="QQG92" s="6"/>
      <c r="QQH92" s="6"/>
      <c r="QQI92" s="6"/>
      <c r="QQJ92" s="6"/>
      <c r="QQK92" s="6"/>
      <c r="QQL92" s="6"/>
      <c r="QQM92" s="6"/>
      <c r="QQN92" s="6"/>
      <c r="QQO92" s="6"/>
      <c r="QQP92" s="6"/>
      <c r="QQQ92" s="6"/>
      <c r="QQR92" s="6"/>
      <c r="QQS92" s="6"/>
      <c r="QQT92" s="6"/>
      <c r="QQU92" s="6"/>
      <c r="QQV92" s="6"/>
      <c r="QQW92" s="6"/>
      <c r="QQX92" s="6"/>
      <c r="QQY92" s="6"/>
      <c r="QQZ92" s="6"/>
      <c r="QRA92" s="6"/>
      <c r="QRB92" s="6"/>
      <c r="QRC92" s="6"/>
      <c r="QRD92" s="6"/>
      <c r="QRE92" s="6"/>
      <c r="QRF92" s="6"/>
      <c r="QRG92" s="6"/>
      <c r="QRH92" s="6"/>
      <c r="QRI92" s="6"/>
      <c r="QRJ92" s="6"/>
      <c r="QRK92" s="6"/>
      <c r="QRL92" s="6"/>
      <c r="QRM92" s="6"/>
      <c r="QRN92" s="6"/>
      <c r="QRO92" s="6"/>
      <c r="QRP92" s="6"/>
      <c r="QRQ92" s="6"/>
      <c r="QRR92" s="6"/>
      <c r="QRS92" s="6"/>
      <c r="QRT92" s="6"/>
      <c r="QRU92" s="6"/>
      <c r="QRV92" s="6"/>
      <c r="QRW92" s="6"/>
      <c r="QRX92" s="6"/>
      <c r="QRY92" s="6"/>
      <c r="QRZ92" s="6"/>
      <c r="QSA92" s="6"/>
      <c r="QSB92" s="6"/>
      <c r="QSC92" s="6"/>
      <c r="QSD92" s="6"/>
      <c r="QSE92" s="6"/>
      <c r="QSF92" s="6"/>
      <c r="QSG92" s="6"/>
      <c r="QSH92" s="6"/>
      <c r="QSI92" s="6"/>
      <c r="QSJ92" s="6"/>
      <c r="QSK92" s="6"/>
      <c r="QSL92" s="6"/>
      <c r="QSM92" s="6"/>
      <c r="QSN92" s="6"/>
      <c r="QSO92" s="6"/>
      <c r="QSP92" s="6"/>
      <c r="QSQ92" s="6"/>
      <c r="QSR92" s="6"/>
      <c r="QSS92" s="6"/>
      <c r="QST92" s="6"/>
      <c r="QSU92" s="6"/>
      <c r="QSV92" s="6"/>
      <c r="QSW92" s="6"/>
      <c r="QSX92" s="6"/>
      <c r="QSY92" s="6"/>
      <c r="QSZ92" s="6"/>
      <c r="QTA92" s="6"/>
      <c r="QTB92" s="6"/>
      <c r="QTC92" s="6"/>
      <c r="QTD92" s="6"/>
      <c r="QTE92" s="6"/>
      <c r="QTF92" s="6"/>
      <c r="QTG92" s="6"/>
      <c r="QTH92" s="6"/>
      <c r="QTI92" s="6"/>
      <c r="QTJ92" s="6"/>
      <c r="QTK92" s="6"/>
      <c r="QTL92" s="6"/>
      <c r="QTM92" s="6"/>
      <c r="QTN92" s="6"/>
      <c r="QTO92" s="6"/>
      <c r="QTP92" s="6"/>
      <c r="QTQ92" s="6"/>
      <c r="QTR92" s="6"/>
      <c r="QTS92" s="6"/>
      <c r="QTT92" s="6"/>
      <c r="QTU92" s="6"/>
      <c r="QTV92" s="6"/>
      <c r="QTW92" s="6"/>
      <c r="QTX92" s="6"/>
      <c r="QTY92" s="6"/>
      <c r="QTZ92" s="6"/>
      <c r="QUA92" s="6"/>
      <c r="QUB92" s="6"/>
      <c r="QUC92" s="6"/>
      <c r="QUD92" s="6"/>
      <c r="QUE92" s="6"/>
      <c r="QUF92" s="6"/>
      <c r="QUG92" s="6"/>
      <c r="QUH92" s="6"/>
      <c r="QUI92" s="6"/>
      <c r="QUJ92" s="6"/>
      <c r="QUK92" s="6"/>
      <c r="QUL92" s="6"/>
      <c r="QUM92" s="6"/>
      <c r="QUN92" s="6"/>
      <c r="QUO92" s="6"/>
      <c r="QUP92" s="6"/>
      <c r="QUQ92" s="6"/>
      <c r="QUR92" s="6"/>
      <c r="QUS92" s="6"/>
      <c r="QUT92" s="6"/>
      <c r="QUU92" s="6"/>
      <c r="QUV92" s="6"/>
      <c r="QUW92" s="6"/>
      <c r="QUX92" s="6"/>
      <c r="QUY92" s="6"/>
      <c r="QUZ92" s="6"/>
      <c r="QVA92" s="6"/>
      <c r="QVB92" s="6"/>
      <c r="QVC92" s="6"/>
      <c r="QVD92" s="6"/>
      <c r="QVE92" s="6"/>
      <c r="QVF92" s="6"/>
      <c r="QVG92" s="6"/>
      <c r="QVH92" s="6"/>
      <c r="QVI92" s="6"/>
      <c r="QVJ92" s="6"/>
      <c r="QVK92" s="6"/>
      <c r="QVL92" s="6"/>
      <c r="QVM92" s="6"/>
      <c r="QVN92" s="6"/>
      <c r="QVO92" s="6"/>
      <c r="QVP92" s="6"/>
      <c r="QVQ92" s="6"/>
      <c r="QVR92" s="6"/>
      <c r="QVS92" s="6"/>
      <c r="QVT92" s="6"/>
      <c r="QVU92" s="6"/>
      <c r="QVV92" s="6"/>
      <c r="QVW92" s="6"/>
      <c r="QVX92" s="6"/>
      <c r="QVY92" s="6"/>
      <c r="QVZ92" s="6"/>
      <c r="QWA92" s="6"/>
      <c r="QWB92" s="6"/>
      <c r="QWC92" s="6"/>
      <c r="QWD92" s="6"/>
      <c r="QWE92" s="6"/>
      <c r="QWF92" s="6"/>
      <c r="QWG92" s="6"/>
      <c r="QWH92" s="6"/>
      <c r="QWI92" s="6"/>
      <c r="QWJ92" s="6"/>
      <c r="QWK92" s="6"/>
      <c r="QWL92" s="6"/>
      <c r="QWM92" s="6"/>
      <c r="QWN92" s="6"/>
      <c r="QWO92" s="6"/>
      <c r="QWP92" s="6"/>
      <c r="QWQ92" s="6"/>
      <c r="QWR92" s="6"/>
      <c r="QWS92" s="6"/>
      <c r="QWT92" s="6"/>
      <c r="QWU92" s="6"/>
      <c r="QWV92" s="6"/>
      <c r="QWW92" s="6"/>
      <c r="QWX92" s="6"/>
      <c r="QWY92" s="6"/>
      <c r="QWZ92" s="6"/>
      <c r="QXA92" s="6"/>
      <c r="QXB92" s="6"/>
      <c r="QXC92" s="6"/>
      <c r="QXD92" s="6"/>
      <c r="QXE92" s="6"/>
      <c r="QXF92" s="6"/>
      <c r="QXG92" s="6"/>
      <c r="QXH92" s="6"/>
      <c r="QXI92" s="6"/>
      <c r="QXJ92" s="6"/>
      <c r="QXK92" s="6"/>
      <c r="QXL92" s="6"/>
      <c r="QXM92" s="6"/>
      <c r="QXN92" s="6"/>
      <c r="QXO92" s="6"/>
      <c r="QXP92" s="6"/>
      <c r="QXQ92" s="6"/>
      <c r="QXR92" s="6"/>
      <c r="QXS92" s="6"/>
      <c r="QXT92" s="6"/>
      <c r="QXU92" s="6"/>
      <c r="QXV92" s="6"/>
      <c r="QXW92" s="6"/>
      <c r="QXX92" s="6"/>
      <c r="QXY92" s="6"/>
      <c r="QXZ92" s="6"/>
      <c r="QYA92" s="6"/>
      <c r="QYB92" s="6"/>
      <c r="QYC92" s="6"/>
      <c r="QYD92" s="6"/>
      <c r="QYE92" s="6"/>
      <c r="QYF92" s="6"/>
      <c r="QYG92" s="6"/>
      <c r="QYH92" s="6"/>
      <c r="QYI92" s="6"/>
      <c r="QYJ92" s="6"/>
      <c r="QYK92" s="6"/>
      <c r="QYL92" s="6"/>
      <c r="QYM92" s="6"/>
      <c r="QYN92" s="6"/>
      <c r="QYO92" s="6"/>
      <c r="QYP92" s="6"/>
      <c r="QYQ92" s="6"/>
      <c r="QYR92" s="6"/>
      <c r="QYS92" s="6"/>
      <c r="QYT92" s="6"/>
      <c r="QYU92" s="6"/>
      <c r="QYV92" s="6"/>
      <c r="QYW92" s="6"/>
      <c r="QYX92" s="6"/>
      <c r="QYY92" s="6"/>
      <c r="QYZ92" s="6"/>
      <c r="QZA92" s="6"/>
      <c r="QZB92" s="6"/>
      <c r="QZC92" s="6"/>
      <c r="QZD92" s="6"/>
      <c r="QZE92" s="6"/>
      <c r="QZF92" s="6"/>
      <c r="QZG92" s="6"/>
      <c r="QZH92" s="6"/>
      <c r="QZI92" s="6"/>
      <c r="QZJ92" s="6"/>
      <c r="QZK92" s="6"/>
      <c r="QZL92" s="6"/>
      <c r="QZM92" s="6"/>
      <c r="QZN92" s="6"/>
      <c r="QZO92" s="6"/>
      <c r="QZP92" s="6"/>
      <c r="QZQ92" s="6"/>
      <c r="QZR92" s="6"/>
      <c r="QZS92" s="6"/>
      <c r="QZT92" s="6"/>
      <c r="QZU92" s="6"/>
      <c r="QZV92" s="6"/>
      <c r="QZW92" s="6"/>
      <c r="QZX92" s="6"/>
      <c r="QZY92" s="6"/>
      <c r="QZZ92" s="6"/>
      <c r="RAA92" s="6"/>
      <c r="RAB92" s="6"/>
      <c r="RAC92" s="6"/>
      <c r="RAD92" s="6"/>
      <c r="RAE92" s="6"/>
      <c r="RAF92" s="6"/>
      <c r="RAG92" s="6"/>
      <c r="RAH92" s="6"/>
      <c r="RAI92" s="6"/>
      <c r="RAJ92" s="6"/>
      <c r="RAK92" s="6"/>
      <c r="RAL92" s="6"/>
      <c r="RAM92" s="6"/>
      <c r="RAN92" s="6"/>
      <c r="RAO92" s="6"/>
      <c r="RAP92" s="6"/>
      <c r="RAQ92" s="6"/>
      <c r="RAR92" s="6"/>
      <c r="RAS92" s="6"/>
      <c r="RAT92" s="6"/>
      <c r="RAU92" s="6"/>
      <c r="RAV92" s="6"/>
      <c r="RAW92" s="6"/>
      <c r="RAX92" s="6"/>
      <c r="RAY92" s="6"/>
      <c r="RAZ92" s="6"/>
      <c r="RBA92" s="6"/>
      <c r="RBB92" s="6"/>
      <c r="RBC92" s="6"/>
      <c r="RBD92" s="6"/>
      <c r="RBE92" s="6"/>
      <c r="RBF92" s="6"/>
      <c r="RBG92" s="6"/>
      <c r="RBH92" s="6"/>
      <c r="RBI92" s="6"/>
      <c r="RBJ92" s="6"/>
      <c r="RBK92" s="6"/>
      <c r="RBL92" s="6"/>
      <c r="RBM92" s="6"/>
      <c r="RBN92" s="6"/>
      <c r="RBO92" s="6"/>
      <c r="RBP92" s="6"/>
      <c r="RBQ92" s="6"/>
      <c r="RBR92" s="6"/>
      <c r="RBS92" s="6"/>
      <c r="RBT92" s="6"/>
      <c r="RBU92" s="6"/>
      <c r="RBV92" s="6"/>
      <c r="RBW92" s="6"/>
      <c r="RBX92" s="6"/>
      <c r="RBY92" s="6"/>
      <c r="RBZ92" s="6"/>
      <c r="RCA92" s="6"/>
      <c r="RCB92" s="6"/>
      <c r="RCC92" s="6"/>
      <c r="RCD92" s="6"/>
      <c r="RCE92" s="6"/>
      <c r="RCF92" s="6"/>
      <c r="RCG92" s="6"/>
      <c r="RCH92" s="6"/>
      <c r="RCI92" s="6"/>
      <c r="RCJ92" s="6"/>
      <c r="RCK92" s="6"/>
      <c r="RCL92" s="6"/>
      <c r="RCM92" s="6"/>
      <c r="RCN92" s="6"/>
      <c r="RCO92" s="6"/>
      <c r="RCP92" s="6"/>
      <c r="RCQ92" s="6"/>
      <c r="RCR92" s="6"/>
      <c r="RCS92" s="6"/>
      <c r="RCT92" s="6"/>
      <c r="RCU92" s="6"/>
      <c r="RCV92" s="6"/>
      <c r="RCW92" s="6"/>
      <c r="RCX92" s="6"/>
      <c r="RCY92" s="6"/>
      <c r="RCZ92" s="6"/>
      <c r="RDA92" s="6"/>
      <c r="RDB92" s="6"/>
      <c r="RDC92" s="6"/>
      <c r="RDD92" s="6"/>
      <c r="RDE92" s="6"/>
      <c r="RDF92" s="6"/>
      <c r="RDG92" s="6"/>
      <c r="RDH92" s="6"/>
      <c r="RDI92" s="6"/>
      <c r="RDJ92" s="6"/>
      <c r="RDK92" s="6"/>
      <c r="RDL92" s="6"/>
      <c r="RDM92" s="6"/>
      <c r="RDN92" s="6"/>
      <c r="RDO92" s="6"/>
      <c r="RDP92" s="6"/>
      <c r="RDQ92" s="6"/>
      <c r="RDR92" s="6"/>
      <c r="RDS92" s="6"/>
      <c r="RDT92" s="6"/>
      <c r="RDU92" s="6"/>
      <c r="RDV92" s="6"/>
      <c r="RDW92" s="6"/>
      <c r="RDX92" s="6"/>
      <c r="RDY92" s="6"/>
      <c r="RDZ92" s="6"/>
      <c r="REA92" s="6"/>
      <c r="REB92" s="6"/>
      <c r="REC92" s="6"/>
      <c r="RED92" s="6"/>
      <c r="REE92" s="6"/>
      <c r="REF92" s="6"/>
      <c r="REG92" s="6"/>
      <c r="REH92" s="6"/>
      <c r="REI92" s="6"/>
      <c r="REJ92" s="6"/>
      <c r="REK92" s="6"/>
      <c r="REL92" s="6"/>
      <c r="REM92" s="6"/>
      <c r="REN92" s="6"/>
      <c r="REO92" s="6"/>
      <c r="REP92" s="6"/>
      <c r="REQ92" s="6"/>
      <c r="RER92" s="6"/>
      <c r="RES92" s="6"/>
      <c r="RET92" s="6"/>
      <c r="REU92" s="6"/>
      <c r="REV92" s="6"/>
      <c r="REW92" s="6"/>
      <c r="REX92" s="6"/>
      <c r="REY92" s="6"/>
      <c r="REZ92" s="6"/>
      <c r="RFA92" s="6"/>
      <c r="RFB92" s="6"/>
      <c r="RFC92" s="6"/>
      <c r="RFD92" s="6"/>
      <c r="RFE92" s="6"/>
      <c r="RFF92" s="6"/>
      <c r="RFG92" s="6"/>
      <c r="RFH92" s="6"/>
      <c r="RFI92" s="6"/>
      <c r="RFJ92" s="6"/>
      <c r="RFK92" s="6"/>
      <c r="RFL92" s="6"/>
      <c r="RFM92" s="6"/>
      <c r="RFN92" s="6"/>
      <c r="RFO92" s="6"/>
      <c r="RFP92" s="6"/>
      <c r="RFQ92" s="6"/>
      <c r="RFR92" s="6"/>
      <c r="RFS92" s="6"/>
      <c r="RFT92" s="6"/>
      <c r="RFU92" s="6"/>
      <c r="RFV92" s="6"/>
      <c r="RFW92" s="6"/>
      <c r="RFX92" s="6"/>
      <c r="RFY92" s="6"/>
      <c r="RFZ92" s="6"/>
      <c r="RGA92" s="6"/>
      <c r="RGB92" s="6"/>
      <c r="RGC92" s="6"/>
      <c r="RGD92" s="6"/>
      <c r="RGE92" s="6"/>
      <c r="RGF92" s="6"/>
      <c r="RGG92" s="6"/>
      <c r="RGH92" s="6"/>
      <c r="RGI92" s="6"/>
      <c r="RGJ92" s="6"/>
      <c r="RGK92" s="6"/>
      <c r="RGL92" s="6"/>
      <c r="RGM92" s="6"/>
      <c r="RGN92" s="6"/>
      <c r="RGO92" s="6"/>
      <c r="RGP92" s="6"/>
      <c r="RGQ92" s="6"/>
      <c r="RGR92" s="6"/>
      <c r="RGS92" s="6"/>
      <c r="RGT92" s="6"/>
      <c r="RGU92" s="6"/>
      <c r="RGV92" s="6"/>
      <c r="RGW92" s="6"/>
      <c r="RGX92" s="6"/>
      <c r="RGY92" s="6"/>
      <c r="RGZ92" s="6"/>
      <c r="RHA92" s="6"/>
      <c r="RHB92" s="6"/>
      <c r="RHC92" s="6"/>
      <c r="RHD92" s="6"/>
      <c r="RHE92" s="6"/>
      <c r="RHF92" s="6"/>
      <c r="RHG92" s="6"/>
      <c r="RHH92" s="6"/>
      <c r="RHI92" s="6"/>
      <c r="RHJ92" s="6"/>
      <c r="RHK92" s="6"/>
      <c r="RHL92" s="6"/>
      <c r="RHM92" s="6"/>
      <c r="RHN92" s="6"/>
      <c r="RHO92" s="6"/>
      <c r="RHP92" s="6"/>
      <c r="RHQ92" s="6"/>
      <c r="RHR92" s="6"/>
      <c r="RHS92" s="6"/>
      <c r="RHT92" s="6"/>
      <c r="RHU92" s="6"/>
      <c r="RHV92" s="6"/>
      <c r="RHW92" s="6"/>
      <c r="RHX92" s="6"/>
      <c r="RHY92" s="6"/>
      <c r="RHZ92" s="6"/>
      <c r="RIA92" s="6"/>
      <c r="RIB92" s="6"/>
      <c r="RIC92" s="6"/>
      <c r="RID92" s="6"/>
      <c r="RIE92" s="6"/>
      <c r="RIF92" s="6"/>
      <c r="RIG92" s="6"/>
      <c r="RIH92" s="6"/>
      <c r="RII92" s="6"/>
      <c r="RIJ92" s="6"/>
      <c r="RIK92" s="6"/>
      <c r="RIL92" s="6"/>
      <c r="RIM92" s="6"/>
      <c r="RIN92" s="6"/>
      <c r="RIO92" s="6"/>
      <c r="RIP92" s="6"/>
      <c r="RIQ92" s="6"/>
      <c r="RIR92" s="6"/>
      <c r="RIS92" s="6"/>
      <c r="RIT92" s="6"/>
      <c r="RIU92" s="6"/>
      <c r="RIV92" s="6"/>
      <c r="RIW92" s="6"/>
      <c r="RIX92" s="6"/>
      <c r="RIY92" s="6"/>
      <c r="RIZ92" s="6"/>
      <c r="RJA92" s="6"/>
      <c r="RJB92" s="6"/>
      <c r="RJC92" s="6"/>
      <c r="RJD92" s="6"/>
      <c r="RJE92" s="6"/>
      <c r="RJF92" s="6"/>
      <c r="RJG92" s="6"/>
      <c r="RJH92" s="6"/>
      <c r="RJI92" s="6"/>
      <c r="RJJ92" s="6"/>
      <c r="RJK92" s="6"/>
      <c r="RJL92" s="6"/>
      <c r="RJM92" s="6"/>
      <c r="RJN92" s="6"/>
      <c r="RJO92" s="6"/>
      <c r="RJP92" s="6"/>
      <c r="RJQ92" s="6"/>
      <c r="RJR92" s="6"/>
      <c r="RJS92" s="6"/>
      <c r="RJT92" s="6"/>
      <c r="RJU92" s="6"/>
      <c r="RJV92" s="6"/>
      <c r="RJW92" s="6"/>
      <c r="RJX92" s="6"/>
      <c r="RJY92" s="6"/>
      <c r="RJZ92" s="6"/>
      <c r="RKA92" s="6"/>
      <c r="RKB92" s="6"/>
      <c r="RKC92" s="6"/>
      <c r="RKD92" s="6"/>
      <c r="RKE92" s="6"/>
      <c r="RKF92" s="6"/>
      <c r="RKG92" s="6"/>
      <c r="RKH92" s="6"/>
      <c r="RKI92" s="6"/>
      <c r="RKJ92" s="6"/>
      <c r="RKK92" s="6"/>
      <c r="RKL92" s="6"/>
      <c r="RKM92" s="6"/>
      <c r="RKN92" s="6"/>
      <c r="RKO92" s="6"/>
      <c r="RKP92" s="6"/>
      <c r="RKQ92" s="6"/>
      <c r="RKR92" s="6"/>
      <c r="RKS92" s="6"/>
      <c r="RKT92" s="6"/>
      <c r="RKU92" s="6"/>
      <c r="RKV92" s="6"/>
      <c r="RKW92" s="6"/>
      <c r="RKX92" s="6"/>
      <c r="RKY92" s="6"/>
      <c r="RKZ92" s="6"/>
      <c r="RLA92" s="6"/>
      <c r="RLB92" s="6"/>
      <c r="RLC92" s="6"/>
      <c r="RLD92" s="6"/>
      <c r="RLE92" s="6"/>
      <c r="RLF92" s="6"/>
      <c r="RLG92" s="6"/>
      <c r="RLH92" s="6"/>
      <c r="RLI92" s="6"/>
      <c r="RLJ92" s="6"/>
      <c r="RLK92" s="6"/>
      <c r="RLL92" s="6"/>
      <c r="RLM92" s="6"/>
      <c r="RLN92" s="6"/>
      <c r="RLO92" s="6"/>
      <c r="RLP92" s="6"/>
      <c r="RLQ92" s="6"/>
      <c r="RLR92" s="6"/>
      <c r="RLS92" s="6"/>
      <c r="RLT92" s="6"/>
      <c r="RLU92" s="6"/>
      <c r="RLV92" s="6"/>
      <c r="RLW92" s="6"/>
      <c r="RLX92" s="6"/>
      <c r="RLY92" s="6"/>
      <c r="RLZ92" s="6"/>
      <c r="RMA92" s="6"/>
      <c r="RMB92" s="6"/>
      <c r="RMC92" s="6"/>
      <c r="RMD92" s="6"/>
      <c r="RME92" s="6"/>
      <c r="RMF92" s="6"/>
      <c r="RMG92" s="6"/>
      <c r="RMH92" s="6"/>
      <c r="RMI92" s="6"/>
      <c r="RMJ92" s="6"/>
      <c r="RMK92" s="6"/>
      <c r="RML92" s="6"/>
      <c r="RMM92" s="6"/>
      <c r="RMN92" s="6"/>
      <c r="RMO92" s="6"/>
      <c r="RMP92" s="6"/>
      <c r="RMQ92" s="6"/>
      <c r="RMR92" s="6"/>
      <c r="RMS92" s="6"/>
      <c r="RMT92" s="6"/>
      <c r="RMU92" s="6"/>
      <c r="RMV92" s="6"/>
      <c r="RMW92" s="6"/>
      <c r="RMX92" s="6"/>
      <c r="RMY92" s="6"/>
      <c r="RMZ92" s="6"/>
      <c r="RNA92" s="6"/>
      <c r="RNB92" s="6"/>
      <c r="RNC92" s="6"/>
      <c r="RND92" s="6"/>
      <c r="RNE92" s="6"/>
      <c r="RNF92" s="6"/>
      <c r="RNG92" s="6"/>
      <c r="RNH92" s="6"/>
      <c r="RNI92" s="6"/>
      <c r="RNJ92" s="6"/>
      <c r="RNK92" s="6"/>
      <c r="RNL92" s="6"/>
      <c r="RNM92" s="6"/>
      <c r="RNN92" s="6"/>
      <c r="RNO92" s="6"/>
      <c r="RNP92" s="6"/>
      <c r="RNQ92" s="6"/>
      <c r="RNR92" s="6"/>
      <c r="RNS92" s="6"/>
      <c r="RNT92" s="6"/>
      <c r="RNU92" s="6"/>
      <c r="RNV92" s="6"/>
      <c r="RNW92" s="6"/>
      <c r="RNX92" s="6"/>
      <c r="RNY92" s="6"/>
      <c r="RNZ92" s="6"/>
      <c r="ROA92" s="6"/>
      <c r="ROB92" s="6"/>
      <c r="ROC92" s="6"/>
      <c r="ROD92" s="6"/>
      <c r="ROE92" s="6"/>
      <c r="ROF92" s="6"/>
      <c r="ROG92" s="6"/>
      <c r="ROH92" s="6"/>
      <c r="ROI92" s="6"/>
      <c r="ROJ92" s="6"/>
      <c r="ROK92" s="6"/>
      <c r="ROL92" s="6"/>
      <c r="ROM92" s="6"/>
      <c r="RON92" s="6"/>
      <c r="ROO92" s="6"/>
      <c r="ROP92" s="6"/>
      <c r="ROQ92" s="6"/>
      <c r="ROR92" s="6"/>
      <c r="ROS92" s="6"/>
      <c r="ROT92" s="6"/>
      <c r="ROU92" s="6"/>
      <c r="ROV92" s="6"/>
      <c r="ROW92" s="6"/>
      <c r="ROX92" s="6"/>
      <c r="ROY92" s="6"/>
      <c r="ROZ92" s="6"/>
      <c r="RPA92" s="6"/>
      <c r="RPB92" s="6"/>
      <c r="RPC92" s="6"/>
      <c r="RPD92" s="6"/>
      <c r="RPE92" s="6"/>
      <c r="RPF92" s="6"/>
      <c r="RPG92" s="6"/>
      <c r="RPH92" s="6"/>
      <c r="RPI92" s="6"/>
      <c r="RPJ92" s="6"/>
      <c r="RPK92" s="6"/>
      <c r="RPL92" s="6"/>
      <c r="RPM92" s="6"/>
      <c r="RPN92" s="6"/>
      <c r="RPO92" s="6"/>
      <c r="RPP92" s="6"/>
      <c r="RPQ92" s="6"/>
      <c r="RPR92" s="6"/>
      <c r="RPS92" s="6"/>
      <c r="RPT92" s="6"/>
      <c r="RPU92" s="6"/>
      <c r="RPV92" s="6"/>
      <c r="RPW92" s="6"/>
      <c r="RPX92" s="6"/>
      <c r="RPY92" s="6"/>
      <c r="RPZ92" s="6"/>
      <c r="RQA92" s="6"/>
      <c r="RQB92" s="6"/>
      <c r="RQC92" s="6"/>
      <c r="RQD92" s="6"/>
      <c r="RQE92" s="6"/>
      <c r="RQF92" s="6"/>
      <c r="RQG92" s="6"/>
      <c r="RQH92" s="6"/>
      <c r="RQI92" s="6"/>
      <c r="RQJ92" s="6"/>
      <c r="RQK92" s="6"/>
      <c r="RQL92" s="6"/>
      <c r="RQM92" s="6"/>
      <c r="RQN92" s="6"/>
      <c r="RQO92" s="6"/>
      <c r="RQP92" s="6"/>
      <c r="RQQ92" s="6"/>
      <c r="RQR92" s="6"/>
      <c r="RQS92" s="6"/>
      <c r="RQT92" s="6"/>
      <c r="RQU92" s="6"/>
      <c r="RQV92" s="6"/>
      <c r="RQW92" s="6"/>
      <c r="RQX92" s="6"/>
      <c r="RQY92" s="6"/>
      <c r="RQZ92" s="6"/>
      <c r="RRA92" s="6"/>
      <c r="RRB92" s="6"/>
      <c r="RRC92" s="6"/>
      <c r="RRD92" s="6"/>
      <c r="RRE92" s="6"/>
      <c r="RRF92" s="6"/>
      <c r="RRG92" s="6"/>
      <c r="RRH92" s="6"/>
      <c r="RRI92" s="6"/>
      <c r="RRJ92" s="6"/>
      <c r="RRK92" s="6"/>
      <c r="RRL92" s="6"/>
      <c r="RRM92" s="6"/>
      <c r="RRN92" s="6"/>
      <c r="RRO92" s="6"/>
      <c r="RRP92" s="6"/>
      <c r="RRQ92" s="6"/>
      <c r="RRR92" s="6"/>
      <c r="RRS92" s="6"/>
      <c r="RRT92" s="6"/>
      <c r="RRU92" s="6"/>
      <c r="RRV92" s="6"/>
      <c r="RRW92" s="6"/>
      <c r="RRX92" s="6"/>
      <c r="RRY92" s="6"/>
      <c r="RRZ92" s="6"/>
      <c r="RSA92" s="6"/>
      <c r="RSB92" s="6"/>
      <c r="RSC92" s="6"/>
      <c r="RSD92" s="6"/>
      <c r="RSE92" s="6"/>
      <c r="RSF92" s="6"/>
      <c r="RSG92" s="6"/>
      <c r="RSH92" s="6"/>
      <c r="RSI92" s="6"/>
      <c r="RSJ92" s="6"/>
      <c r="RSK92" s="6"/>
      <c r="RSL92" s="6"/>
      <c r="RSM92" s="6"/>
      <c r="RSN92" s="6"/>
      <c r="RSO92" s="6"/>
      <c r="RSP92" s="6"/>
      <c r="RSQ92" s="6"/>
      <c r="RSR92" s="6"/>
      <c r="RSS92" s="6"/>
      <c r="RST92" s="6"/>
      <c r="RSU92" s="6"/>
      <c r="RSV92" s="6"/>
      <c r="RSW92" s="6"/>
      <c r="RSX92" s="6"/>
      <c r="RSY92" s="6"/>
      <c r="RSZ92" s="6"/>
      <c r="RTA92" s="6"/>
      <c r="RTB92" s="6"/>
      <c r="RTC92" s="6"/>
      <c r="RTD92" s="6"/>
      <c r="RTE92" s="6"/>
      <c r="RTF92" s="6"/>
      <c r="RTG92" s="6"/>
      <c r="RTH92" s="6"/>
      <c r="RTI92" s="6"/>
      <c r="RTJ92" s="6"/>
      <c r="RTK92" s="6"/>
      <c r="RTL92" s="6"/>
      <c r="RTM92" s="6"/>
      <c r="RTN92" s="6"/>
      <c r="RTO92" s="6"/>
      <c r="RTP92" s="6"/>
      <c r="RTQ92" s="6"/>
      <c r="RTR92" s="6"/>
      <c r="RTS92" s="6"/>
      <c r="RTT92" s="6"/>
      <c r="RTU92" s="6"/>
      <c r="RTV92" s="6"/>
      <c r="RTW92" s="6"/>
      <c r="RTX92" s="6"/>
      <c r="RTY92" s="6"/>
      <c r="RTZ92" s="6"/>
      <c r="RUA92" s="6"/>
      <c r="RUB92" s="6"/>
      <c r="RUC92" s="6"/>
      <c r="RUD92" s="6"/>
      <c r="RUE92" s="6"/>
      <c r="RUF92" s="6"/>
      <c r="RUG92" s="6"/>
      <c r="RUH92" s="6"/>
      <c r="RUI92" s="6"/>
      <c r="RUJ92" s="6"/>
      <c r="RUK92" s="6"/>
      <c r="RUL92" s="6"/>
      <c r="RUM92" s="6"/>
      <c r="RUN92" s="6"/>
      <c r="RUO92" s="6"/>
      <c r="RUP92" s="6"/>
      <c r="RUQ92" s="6"/>
      <c r="RUR92" s="6"/>
      <c r="RUS92" s="6"/>
      <c r="RUT92" s="6"/>
      <c r="RUU92" s="6"/>
      <c r="RUV92" s="6"/>
      <c r="RUW92" s="6"/>
      <c r="RUX92" s="6"/>
      <c r="RUY92" s="6"/>
      <c r="RUZ92" s="6"/>
      <c r="RVA92" s="6"/>
      <c r="RVB92" s="6"/>
      <c r="RVC92" s="6"/>
      <c r="RVD92" s="6"/>
      <c r="RVE92" s="6"/>
      <c r="RVF92" s="6"/>
      <c r="RVG92" s="6"/>
      <c r="RVH92" s="6"/>
      <c r="RVI92" s="6"/>
      <c r="RVJ92" s="6"/>
      <c r="RVK92" s="6"/>
      <c r="RVL92" s="6"/>
      <c r="RVM92" s="6"/>
      <c r="RVN92" s="6"/>
      <c r="RVO92" s="6"/>
      <c r="RVP92" s="6"/>
      <c r="RVQ92" s="6"/>
      <c r="RVR92" s="6"/>
      <c r="RVS92" s="6"/>
      <c r="RVT92" s="6"/>
      <c r="RVU92" s="6"/>
      <c r="RVV92" s="6"/>
      <c r="RVW92" s="6"/>
      <c r="RVX92" s="6"/>
      <c r="RVY92" s="6"/>
      <c r="RVZ92" s="6"/>
      <c r="RWA92" s="6"/>
      <c r="RWB92" s="6"/>
      <c r="RWC92" s="6"/>
      <c r="RWD92" s="6"/>
      <c r="RWE92" s="6"/>
      <c r="RWF92" s="6"/>
      <c r="RWG92" s="6"/>
      <c r="RWH92" s="6"/>
      <c r="RWI92" s="6"/>
      <c r="RWJ92" s="6"/>
      <c r="RWK92" s="6"/>
      <c r="RWL92" s="6"/>
      <c r="RWM92" s="6"/>
      <c r="RWN92" s="6"/>
      <c r="RWO92" s="6"/>
      <c r="RWP92" s="6"/>
      <c r="RWQ92" s="6"/>
      <c r="RWR92" s="6"/>
      <c r="RWS92" s="6"/>
      <c r="RWT92" s="6"/>
      <c r="RWU92" s="6"/>
      <c r="RWV92" s="6"/>
      <c r="RWW92" s="6"/>
      <c r="RWX92" s="6"/>
      <c r="RWY92" s="6"/>
      <c r="RWZ92" s="6"/>
      <c r="RXA92" s="6"/>
      <c r="RXB92" s="6"/>
      <c r="RXC92" s="6"/>
      <c r="RXD92" s="6"/>
      <c r="RXE92" s="6"/>
      <c r="RXF92" s="6"/>
      <c r="RXG92" s="6"/>
      <c r="RXH92" s="6"/>
      <c r="RXI92" s="6"/>
      <c r="RXJ92" s="6"/>
      <c r="RXK92" s="6"/>
      <c r="RXL92" s="6"/>
      <c r="RXM92" s="6"/>
      <c r="RXN92" s="6"/>
      <c r="RXO92" s="6"/>
      <c r="RXP92" s="6"/>
      <c r="RXQ92" s="6"/>
      <c r="RXR92" s="6"/>
      <c r="RXS92" s="6"/>
      <c r="RXT92" s="6"/>
      <c r="RXU92" s="6"/>
      <c r="RXV92" s="6"/>
      <c r="RXW92" s="6"/>
      <c r="RXX92" s="6"/>
      <c r="RXY92" s="6"/>
      <c r="RXZ92" s="6"/>
      <c r="RYA92" s="6"/>
      <c r="RYB92" s="6"/>
      <c r="RYC92" s="6"/>
      <c r="RYD92" s="6"/>
      <c r="RYE92" s="6"/>
      <c r="RYF92" s="6"/>
      <c r="RYG92" s="6"/>
      <c r="RYH92" s="6"/>
      <c r="RYI92" s="6"/>
      <c r="RYJ92" s="6"/>
      <c r="RYK92" s="6"/>
      <c r="RYL92" s="6"/>
      <c r="RYM92" s="6"/>
      <c r="RYN92" s="6"/>
      <c r="RYO92" s="6"/>
      <c r="RYP92" s="6"/>
      <c r="RYQ92" s="6"/>
      <c r="RYR92" s="6"/>
      <c r="RYS92" s="6"/>
      <c r="RYT92" s="6"/>
      <c r="RYU92" s="6"/>
      <c r="RYV92" s="6"/>
      <c r="RYW92" s="6"/>
      <c r="RYX92" s="6"/>
      <c r="RYY92" s="6"/>
      <c r="RYZ92" s="6"/>
      <c r="RZA92" s="6"/>
      <c r="RZB92" s="6"/>
      <c r="RZC92" s="6"/>
      <c r="RZD92" s="6"/>
      <c r="RZE92" s="6"/>
      <c r="RZF92" s="6"/>
      <c r="RZG92" s="6"/>
      <c r="RZH92" s="6"/>
      <c r="RZI92" s="6"/>
      <c r="RZJ92" s="6"/>
      <c r="RZK92" s="6"/>
      <c r="RZL92" s="6"/>
      <c r="RZM92" s="6"/>
      <c r="RZN92" s="6"/>
      <c r="RZO92" s="6"/>
      <c r="RZP92" s="6"/>
      <c r="RZQ92" s="6"/>
      <c r="RZR92" s="6"/>
      <c r="RZS92" s="6"/>
      <c r="RZT92" s="6"/>
      <c r="RZU92" s="6"/>
      <c r="RZV92" s="6"/>
      <c r="RZW92" s="6"/>
      <c r="RZX92" s="6"/>
      <c r="RZY92" s="6"/>
      <c r="RZZ92" s="6"/>
      <c r="SAA92" s="6"/>
      <c r="SAB92" s="6"/>
      <c r="SAC92" s="6"/>
      <c r="SAD92" s="6"/>
      <c r="SAE92" s="6"/>
      <c r="SAF92" s="6"/>
      <c r="SAG92" s="6"/>
      <c r="SAH92" s="6"/>
      <c r="SAI92" s="6"/>
      <c r="SAJ92" s="6"/>
      <c r="SAK92" s="6"/>
      <c r="SAL92" s="6"/>
      <c r="SAM92" s="6"/>
      <c r="SAN92" s="6"/>
      <c r="SAO92" s="6"/>
      <c r="SAP92" s="6"/>
      <c r="SAQ92" s="6"/>
      <c r="SAR92" s="6"/>
      <c r="SAS92" s="6"/>
      <c r="SAT92" s="6"/>
      <c r="SAU92" s="6"/>
      <c r="SAV92" s="6"/>
      <c r="SAW92" s="6"/>
      <c r="SAX92" s="6"/>
      <c r="SAY92" s="6"/>
      <c r="SAZ92" s="6"/>
      <c r="SBA92" s="6"/>
      <c r="SBB92" s="6"/>
      <c r="SBC92" s="6"/>
      <c r="SBD92" s="6"/>
      <c r="SBE92" s="6"/>
      <c r="SBF92" s="6"/>
      <c r="SBG92" s="6"/>
      <c r="SBH92" s="6"/>
      <c r="SBI92" s="6"/>
      <c r="SBJ92" s="6"/>
      <c r="SBK92" s="6"/>
      <c r="SBL92" s="6"/>
      <c r="SBM92" s="6"/>
      <c r="SBN92" s="6"/>
      <c r="SBO92" s="6"/>
      <c r="SBP92" s="6"/>
      <c r="SBQ92" s="6"/>
      <c r="SBR92" s="6"/>
      <c r="SBS92" s="6"/>
      <c r="SBT92" s="6"/>
      <c r="SBU92" s="6"/>
      <c r="SBV92" s="6"/>
      <c r="SBW92" s="6"/>
      <c r="SBX92" s="6"/>
      <c r="SBY92" s="6"/>
      <c r="SBZ92" s="6"/>
      <c r="SCA92" s="6"/>
      <c r="SCB92" s="6"/>
      <c r="SCC92" s="6"/>
      <c r="SCD92" s="6"/>
      <c r="SCE92" s="6"/>
      <c r="SCF92" s="6"/>
      <c r="SCG92" s="6"/>
      <c r="SCH92" s="6"/>
      <c r="SCI92" s="6"/>
      <c r="SCJ92" s="6"/>
      <c r="SCK92" s="6"/>
      <c r="SCL92" s="6"/>
      <c r="SCM92" s="6"/>
      <c r="SCN92" s="6"/>
      <c r="SCO92" s="6"/>
      <c r="SCP92" s="6"/>
      <c r="SCQ92" s="6"/>
      <c r="SCR92" s="6"/>
      <c r="SCS92" s="6"/>
      <c r="SCT92" s="6"/>
      <c r="SCU92" s="6"/>
      <c r="SCV92" s="6"/>
      <c r="SCW92" s="6"/>
      <c r="SCX92" s="6"/>
      <c r="SCY92" s="6"/>
      <c r="SCZ92" s="6"/>
      <c r="SDA92" s="6"/>
      <c r="SDB92" s="6"/>
      <c r="SDC92" s="6"/>
      <c r="SDD92" s="6"/>
      <c r="SDE92" s="6"/>
      <c r="SDF92" s="6"/>
      <c r="SDG92" s="6"/>
      <c r="SDH92" s="6"/>
      <c r="SDI92" s="6"/>
      <c r="SDJ92" s="6"/>
      <c r="SDK92" s="6"/>
      <c r="SDL92" s="6"/>
      <c r="SDM92" s="6"/>
      <c r="SDN92" s="6"/>
      <c r="SDO92" s="6"/>
      <c r="SDP92" s="6"/>
      <c r="SDQ92" s="6"/>
      <c r="SDR92" s="6"/>
      <c r="SDS92" s="6"/>
      <c r="SDT92" s="6"/>
      <c r="SDU92" s="6"/>
      <c r="SDV92" s="6"/>
      <c r="SDW92" s="6"/>
      <c r="SDX92" s="6"/>
      <c r="SDY92" s="6"/>
      <c r="SDZ92" s="6"/>
      <c r="SEA92" s="6"/>
      <c r="SEB92" s="6"/>
      <c r="SEC92" s="6"/>
      <c r="SED92" s="6"/>
      <c r="SEE92" s="6"/>
      <c r="SEF92" s="6"/>
      <c r="SEG92" s="6"/>
      <c r="SEH92" s="6"/>
      <c r="SEI92" s="6"/>
      <c r="SEJ92" s="6"/>
      <c r="SEK92" s="6"/>
      <c r="SEL92" s="6"/>
      <c r="SEM92" s="6"/>
      <c r="SEN92" s="6"/>
      <c r="SEO92" s="6"/>
      <c r="SEP92" s="6"/>
      <c r="SEQ92" s="6"/>
      <c r="SER92" s="6"/>
      <c r="SES92" s="6"/>
      <c r="SET92" s="6"/>
      <c r="SEU92" s="6"/>
      <c r="SEV92" s="6"/>
      <c r="SEW92" s="6"/>
      <c r="SEX92" s="6"/>
      <c r="SEY92" s="6"/>
      <c r="SEZ92" s="6"/>
      <c r="SFA92" s="6"/>
      <c r="SFB92" s="6"/>
      <c r="SFC92" s="6"/>
      <c r="SFD92" s="6"/>
      <c r="SFE92" s="6"/>
      <c r="SFF92" s="6"/>
      <c r="SFG92" s="6"/>
      <c r="SFH92" s="6"/>
      <c r="SFI92" s="6"/>
      <c r="SFJ92" s="6"/>
      <c r="SFK92" s="6"/>
      <c r="SFL92" s="6"/>
      <c r="SFM92" s="6"/>
      <c r="SFN92" s="6"/>
      <c r="SFO92" s="6"/>
      <c r="SFP92" s="6"/>
      <c r="SFQ92" s="6"/>
      <c r="SFR92" s="6"/>
      <c r="SFS92" s="6"/>
      <c r="SFT92" s="6"/>
      <c r="SFU92" s="6"/>
      <c r="SFV92" s="6"/>
      <c r="SFW92" s="6"/>
      <c r="SFX92" s="6"/>
      <c r="SFY92" s="6"/>
      <c r="SFZ92" s="6"/>
      <c r="SGA92" s="6"/>
      <c r="SGB92" s="6"/>
      <c r="SGC92" s="6"/>
      <c r="SGD92" s="6"/>
      <c r="SGE92" s="6"/>
      <c r="SGF92" s="6"/>
      <c r="SGG92" s="6"/>
      <c r="SGH92" s="6"/>
      <c r="SGI92" s="6"/>
      <c r="SGJ92" s="6"/>
      <c r="SGK92" s="6"/>
      <c r="SGL92" s="6"/>
      <c r="SGM92" s="6"/>
      <c r="SGN92" s="6"/>
      <c r="SGO92" s="6"/>
      <c r="SGP92" s="6"/>
      <c r="SGQ92" s="6"/>
      <c r="SGR92" s="6"/>
      <c r="SGS92" s="6"/>
      <c r="SGT92" s="6"/>
      <c r="SGU92" s="6"/>
      <c r="SGV92" s="6"/>
      <c r="SGW92" s="6"/>
      <c r="SGX92" s="6"/>
      <c r="SGY92" s="6"/>
      <c r="SGZ92" s="6"/>
      <c r="SHA92" s="6"/>
      <c r="SHB92" s="6"/>
      <c r="SHC92" s="6"/>
      <c r="SHD92" s="6"/>
      <c r="SHE92" s="6"/>
      <c r="SHF92" s="6"/>
      <c r="SHG92" s="6"/>
      <c r="SHH92" s="6"/>
      <c r="SHI92" s="6"/>
      <c r="SHJ92" s="6"/>
      <c r="SHK92" s="6"/>
      <c r="SHL92" s="6"/>
      <c r="SHM92" s="6"/>
      <c r="SHN92" s="6"/>
      <c r="SHO92" s="6"/>
      <c r="SHP92" s="6"/>
      <c r="SHQ92" s="6"/>
      <c r="SHR92" s="6"/>
      <c r="SHS92" s="6"/>
      <c r="SHT92" s="6"/>
      <c r="SHU92" s="6"/>
      <c r="SHV92" s="6"/>
      <c r="SHW92" s="6"/>
      <c r="SHX92" s="6"/>
      <c r="SHY92" s="6"/>
      <c r="SHZ92" s="6"/>
      <c r="SIA92" s="6"/>
      <c r="SIB92" s="6"/>
      <c r="SIC92" s="6"/>
      <c r="SID92" s="6"/>
      <c r="SIE92" s="6"/>
      <c r="SIF92" s="6"/>
      <c r="SIG92" s="6"/>
      <c r="SIH92" s="6"/>
      <c r="SII92" s="6"/>
      <c r="SIJ92" s="6"/>
      <c r="SIK92" s="6"/>
      <c r="SIL92" s="6"/>
      <c r="SIM92" s="6"/>
      <c r="SIN92" s="6"/>
      <c r="SIO92" s="6"/>
      <c r="SIP92" s="6"/>
      <c r="SIQ92" s="6"/>
      <c r="SIR92" s="6"/>
      <c r="SIS92" s="6"/>
      <c r="SIT92" s="6"/>
      <c r="SIU92" s="6"/>
      <c r="SIV92" s="6"/>
      <c r="SIW92" s="6"/>
      <c r="SIX92" s="6"/>
      <c r="SIY92" s="6"/>
      <c r="SIZ92" s="6"/>
      <c r="SJA92" s="6"/>
      <c r="SJB92" s="6"/>
      <c r="SJC92" s="6"/>
      <c r="SJD92" s="6"/>
      <c r="SJE92" s="6"/>
      <c r="SJF92" s="6"/>
      <c r="SJG92" s="6"/>
      <c r="SJH92" s="6"/>
      <c r="SJI92" s="6"/>
      <c r="SJJ92" s="6"/>
      <c r="SJK92" s="6"/>
      <c r="SJL92" s="6"/>
      <c r="SJM92" s="6"/>
      <c r="SJN92" s="6"/>
      <c r="SJO92" s="6"/>
      <c r="SJP92" s="6"/>
      <c r="SJQ92" s="6"/>
      <c r="SJR92" s="6"/>
      <c r="SJS92" s="6"/>
      <c r="SJT92" s="6"/>
      <c r="SJU92" s="6"/>
      <c r="SJV92" s="6"/>
      <c r="SJW92" s="6"/>
      <c r="SJX92" s="6"/>
      <c r="SJY92" s="6"/>
      <c r="SJZ92" s="6"/>
      <c r="SKA92" s="6"/>
      <c r="SKB92" s="6"/>
      <c r="SKC92" s="6"/>
      <c r="SKD92" s="6"/>
      <c r="SKE92" s="6"/>
      <c r="SKF92" s="6"/>
      <c r="SKG92" s="6"/>
      <c r="SKH92" s="6"/>
      <c r="SKI92" s="6"/>
      <c r="SKJ92" s="6"/>
      <c r="SKK92" s="6"/>
      <c r="SKL92" s="6"/>
      <c r="SKM92" s="6"/>
      <c r="SKN92" s="6"/>
      <c r="SKO92" s="6"/>
      <c r="SKP92" s="6"/>
      <c r="SKQ92" s="6"/>
      <c r="SKR92" s="6"/>
      <c r="SKS92" s="6"/>
      <c r="SKT92" s="6"/>
      <c r="SKU92" s="6"/>
      <c r="SKV92" s="6"/>
      <c r="SKW92" s="6"/>
      <c r="SKX92" s="6"/>
      <c r="SKY92" s="6"/>
      <c r="SKZ92" s="6"/>
      <c r="SLA92" s="6"/>
      <c r="SLB92" s="6"/>
      <c r="SLC92" s="6"/>
      <c r="SLD92" s="6"/>
      <c r="SLE92" s="6"/>
      <c r="SLF92" s="6"/>
      <c r="SLG92" s="6"/>
      <c r="SLH92" s="6"/>
      <c r="SLI92" s="6"/>
      <c r="SLJ92" s="6"/>
      <c r="SLK92" s="6"/>
      <c r="SLL92" s="6"/>
      <c r="SLM92" s="6"/>
      <c r="SLN92" s="6"/>
      <c r="SLO92" s="6"/>
      <c r="SLP92" s="6"/>
      <c r="SLQ92" s="6"/>
      <c r="SLR92" s="6"/>
      <c r="SLS92" s="6"/>
      <c r="SLT92" s="6"/>
      <c r="SLU92" s="6"/>
      <c r="SLV92" s="6"/>
      <c r="SLW92" s="6"/>
      <c r="SLX92" s="6"/>
      <c r="SLY92" s="6"/>
      <c r="SLZ92" s="6"/>
      <c r="SMA92" s="6"/>
      <c r="SMB92" s="6"/>
      <c r="SMC92" s="6"/>
      <c r="SMD92" s="6"/>
      <c r="SME92" s="6"/>
      <c r="SMF92" s="6"/>
      <c r="SMG92" s="6"/>
      <c r="SMH92" s="6"/>
      <c r="SMI92" s="6"/>
      <c r="SMJ92" s="6"/>
      <c r="SMK92" s="6"/>
      <c r="SML92" s="6"/>
      <c r="SMM92" s="6"/>
      <c r="SMN92" s="6"/>
      <c r="SMO92" s="6"/>
      <c r="SMP92" s="6"/>
      <c r="SMQ92" s="6"/>
      <c r="SMR92" s="6"/>
      <c r="SMS92" s="6"/>
      <c r="SMT92" s="6"/>
      <c r="SMU92" s="6"/>
      <c r="SMV92" s="6"/>
      <c r="SMW92" s="6"/>
      <c r="SMX92" s="6"/>
      <c r="SMY92" s="6"/>
      <c r="SMZ92" s="6"/>
      <c r="SNA92" s="6"/>
      <c r="SNB92" s="6"/>
      <c r="SNC92" s="6"/>
      <c r="SND92" s="6"/>
      <c r="SNE92" s="6"/>
      <c r="SNF92" s="6"/>
      <c r="SNG92" s="6"/>
      <c r="SNH92" s="6"/>
      <c r="SNI92" s="6"/>
      <c r="SNJ92" s="6"/>
      <c r="SNK92" s="6"/>
      <c r="SNL92" s="6"/>
      <c r="SNM92" s="6"/>
      <c r="SNN92" s="6"/>
      <c r="SNO92" s="6"/>
      <c r="SNP92" s="6"/>
      <c r="SNQ92" s="6"/>
      <c r="SNR92" s="6"/>
      <c r="SNS92" s="6"/>
      <c r="SNT92" s="6"/>
      <c r="SNU92" s="6"/>
      <c r="SNV92" s="6"/>
      <c r="SNW92" s="6"/>
      <c r="SNX92" s="6"/>
      <c r="SNY92" s="6"/>
      <c r="SNZ92" s="6"/>
      <c r="SOA92" s="6"/>
      <c r="SOB92" s="6"/>
      <c r="SOC92" s="6"/>
      <c r="SOD92" s="6"/>
      <c r="SOE92" s="6"/>
      <c r="SOF92" s="6"/>
      <c r="SOG92" s="6"/>
      <c r="SOH92" s="6"/>
      <c r="SOI92" s="6"/>
      <c r="SOJ92" s="6"/>
      <c r="SOK92" s="6"/>
      <c r="SOL92" s="6"/>
      <c r="SOM92" s="6"/>
      <c r="SON92" s="6"/>
      <c r="SOO92" s="6"/>
      <c r="SOP92" s="6"/>
      <c r="SOQ92" s="6"/>
      <c r="SOR92" s="6"/>
      <c r="SOS92" s="6"/>
      <c r="SOT92" s="6"/>
      <c r="SOU92" s="6"/>
      <c r="SOV92" s="6"/>
      <c r="SOW92" s="6"/>
      <c r="SOX92" s="6"/>
      <c r="SOY92" s="6"/>
      <c r="SOZ92" s="6"/>
      <c r="SPA92" s="6"/>
      <c r="SPB92" s="6"/>
      <c r="SPC92" s="6"/>
      <c r="SPD92" s="6"/>
      <c r="SPE92" s="6"/>
      <c r="SPF92" s="6"/>
      <c r="SPG92" s="6"/>
      <c r="SPH92" s="6"/>
      <c r="SPI92" s="6"/>
      <c r="SPJ92" s="6"/>
      <c r="SPK92" s="6"/>
      <c r="SPL92" s="6"/>
      <c r="SPM92" s="6"/>
      <c r="SPN92" s="6"/>
      <c r="SPO92" s="6"/>
      <c r="SPP92" s="6"/>
      <c r="SPQ92" s="6"/>
      <c r="SPR92" s="6"/>
      <c r="SPS92" s="6"/>
      <c r="SPT92" s="6"/>
      <c r="SPU92" s="6"/>
      <c r="SPV92" s="6"/>
      <c r="SPW92" s="6"/>
      <c r="SPX92" s="6"/>
      <c r="SPY92" s="6"/>
      <c r="SPZ92" s="6"/>
      <c r="SQA92" s="6"/>
      <c r="SQB92" s="6"/>
      <c r="SQC92" s="6"/>
      <c r="SQD92" s="6"/>
      <c r="SQE92" s="6"/>
      <c r="SQF92" s="6"/>
      <c r="SQG92" s="6"/>
      <c r="SQH92" s="6"/>
      <c r="SQI92" s="6"/>
      <c r="SQJ92" s="6"/>
      <c r="SQK92" s="6"/>
      <c r="SQL92" s="6"/>
      <c r="SQM92" s="6"/>
      <c r="SQN92" s="6"/>
      <c r="SQO92" s="6"/>
      <c r="SQP92" s="6"/>
      <c r="SQQ92" s="6"/>
      <c r="SQR92" s="6"/>
      <c r="SQS92" s="6"/>
      <c r="SQT92" s="6"/>
      <c r="SQU92" s="6"/>
      <c r="SQV92" s="6"/>
      <c r="SQW92" s="6"/>
      <c r="SQX92" s="6"/>
      <c r="SQY92" s="6"/>
      <c r="SQZ92" s="6"/>
      <c r="SRA92" s="6"/>
      <c r="SRB92" s="6"/>
      <c r="SRC92" s="6"/>
      <c r="SRD92" s="6"/>
      <c r="SRE92" s="6"/>
      <c r="SRF92" s="6"/>
      <c r="SRG92" s="6"/>
      <c r="SRH92" s="6"/>
      <c r="SRI92" s="6"/>
      <c r="SRJ92" s="6"/>
      <c r="SRK92" s="6"/>
      <c r="SRL92" s="6"/>
      <c r="SRM92" s="6"/>
      <c r="SRN92" s="6"/>
      <c r="SRO92" s="6"/>
      <c r="SRP92" s="6"/>
      <c r="SRQ92" s="6"/>
      <c r="SRR92" s="6"/>
      <c r="SRS92" s="6"/>
      <c r="SRT92" s="6"/>
      <c r="SRU92" s="6"/>
      <c r="SRV92" s="6"/>
      <c r="SRW92" s="6"/>
      <c r="SRX92" s="6"/>
      <c r="SRY92" s="6"/>
      <c r="SRZ92" s="6"/>
      <c r="SSA92" s="6"/>
      <c r="SSB92" s="6"/>
      <c r="SSC92" s="6"/>
      <c r="SSD92" s="6"/>
      <c r="SSE92" s="6"/>
      <c r="SSF92" s="6"/>
      <c r="SSG92" s="6"/>
      <c r="SSH92" s="6"/>
      <c r="SSI92" s="6"/>
      <c r="SSJ92" s="6"/>
      <c r="SSK92" s="6"/>
      <c r="SSL92" s="6"/>
      <c r="SSM92" s="6"/>
      <c r="SSN92" s="6"/>
      <c r="SSO92" s="6"/>
      <c r="SSP92" s="6"/>
      <c r="SSQ92" s="6"/>
      <c r="SSR92" s="6"/>
      <c r="SSS92" s="6"/>
      <c r="SST92" s="6"/>
      <c r="SSU92" s="6"/>
      <c r="SSV92" s="6"/>
      <c r="SSW92" s="6"/>
      <c r="SSX92" s="6"/>
      <c r="SSY92" s="6"/>
      <c r="SSZ92" s="6"/>
      <c r="STA92" s="6"/>
      <c r="STB92" s="6"/>
      <c r="STC92" s="6"/>
      <c r="STD92" s="6"/>
      <c r="STE92" s="6"/>
      <c r="STF92" s="6"/>
      <c r="STG92" s="6"/>
      <c r="STH92" s="6"/>
      <c r="STI92" s="6"/>
      <c r="STJ92" s="6"/>
      <c r="STK92" s="6"/>
      <c r="STL92" s="6"/>
      <c r="STM92" s="6"/>
      <c r="STN92" s="6"/>
      <c r="STO92" s="6"/>
      <c r="STP92" s="6"/>
      <c r="STQ92" s="6"/>
      <c r="STR92" s="6"/>
      <c r="STS92" s="6"/>
      <c r="STT92" s="6"/>
      <c r="STU92" s="6"/>
      <c r="STV92" s="6"/>
      <c r="STW92" s="6"/>
      <c r="STX92" s="6"/>
      <c r="STY92" s="6"/>
      <c r="STZ92" s="6"/>
      <c r="SUA92" s="6"/>
      <c r="SUB92" s="6"/>
      <c r="SUC92" s="6"/>
      <c r="SUD92" s="6"/>
      <c r="SUE92" s="6"/>
      <c r="SUF92" s="6"/>
      <c r="SUG92" s="6"/>
      <c r="SUH92" s="6"/>
      <c r="SUI92" s="6"/>
      <c r="SUJ92" s="6"/>
      <c r="SUK92" s="6"/>
      <c r="SUL92" s="6"/>
      <c r="SUM92" s="6"/>
      <c r="SUN92" s="6"/>
      <c r="SUO92" s="6"/>
      <c r="SUP92" s="6"/>
      <c r="SUQ92" s="6"/>
      <c r="SUR92" s="6"/>
      <c r="SUS92" s="6"/>
      <c r="SUT92" s="6"/>
      <c r="SUU92" s="6"/>
      <c r="SUV92" s="6"/>
      <c r="SUW92" s="6"/>
      <c r="SUX92" s="6"/>
      <c r="SUY92" s="6"/>
      <c r="SUZ92" s="6"/>
      <c r="SVA92" s="6"/>
      <c r="SVB92" s="6"/>
      <c r="SVC92" s="6"/>
      <c r="SVD92" s="6"/>
      <c r="SVE92" s="6"/>
      <c r="SVF92" s="6"/>
      <c r="SVG92" s="6"/>
      <c r="SVH92" s="6"/>
      <c r="SVI92" s="6"/>
      <c r="SVJ92" s="6"/>
      <c r="SVK92" s="6"/>
      <c r="SVL92" s="6"/>
      <c r="SVM92" s="6"/>
      <c r="SVN92" s="6"/>
      <c r="SVO92" s="6"/>
      <c r="SVP92" s="6"/>
      <c r="SVQ92" s="6"/>
      <c r="SVR92" s="6"/>
      <c r="SVS92" s="6"/>
      <c r="SVT92" s="6"/>
      <c r="SVU92" s="6"/>
      <c r="SVV92" s="6"/>
      <c r="SVW92" s="6"/>
      <c r="SVX92" s="6"/>
      <c r="SVY92" s="6"/>
      <c r="SVZ92" s="6"/>
      <c r="SWA92" s="6"/>
      <c r="SWB92" s="6"/>
      <c r="SWC92" s="6"/>
      <c r="SWD92" s="6"/>
      <c r="SWE92" s="6"/>
      <c r="SWF92" s="6"/>
      <c r="SWG92" s="6"/>
      <c r="SWH92" s="6"/>
      <c r="SWI92" s="6"/>
      <c r="SWJ92" s="6"/>
      <c r="SWK92" s="6"/>
      <c r="SWL92" s="6"/>
      <c r="SWM92" s="6"/>
      <c r="SWN92" s="6"/>
      <c r="SWO92" s="6"/>
      <c r="SWP92" s="6"/>
      <c r="SWQ92" s="6"/>
      <c r="SWR92" s="6"/>
      <c r="SWS92" s="6"/>
      <c r="SWT92" s="6"/>
      <c r="SWU92" s="6"/>
      <c r="SWV92" s="6"/>
      <c r="SWW92" s="6"/>
      <c r="SWX92" s="6"/>
      <c r="SWY92" s="6"/>
      <c r="SWZ92" s="6"/>
      <c r="SXA92" s="6"/>
      <c r="SXB92" s="6"/>
      <c r="SXC92" s="6"/>
      <c r="SXD92" s="6"/>
      <c r="SXE92" s="6"/>
      <c r="SXF92" s="6"/>
      <c r="SXG92" s="6"/>
      <c r="SXH92" s="6"/>
      <c r="SXI92" s="6"/>
      <c r="SXJ92" s="6"/>
      <c r="SXK92" s="6"/>
      <c r="SXL92" s="6"/>
      <c r="SXM92" s="6"/>
      <c r="SXN92" s="6"/>
      <c r="SXO92" s="6"/>
      <c r="SXP92" s="6"/>
      <c r="SXQ92" s="6"/>
      <c r="SXR92" s="6"/>
      <c r="SXS92" s="6"/>
      <c r="SXT92" s="6"/>
      <c r="SXU92" s="6"/>
      <c r="SXV92" s="6"/>
      <c r="SXW92" s="6"/>
      <c r="SXX92" s="6"/>
      <c r="SXY92" s="6"/>
      <c r="SXZ92" s="6"/>
      <c r="SYA92" s="6"/>
      <c r="SYB92" s="6"/>
      <c r="SYC92" s="6"/>
      <c r="SYD92" s="6"/>
      <c r="SYE92" s="6"/>
      <c r="SYF92" s="6"/>
      <c r="SYG92" s="6"/>
      <c r="SYH92" s="6"/>
      <c r="SYI92" s="6"/>
      <c r="SYJ92" s="6"/>
      <c r="SYK92" s="6"/>
      <c r="SYL92" s="6"/>
      <c r="SYM92" s="6"/>
      <c r="SYN92" s="6"/>
      <c r="SYO92" s="6"/>
      <c r="SYP92" s="6"/>
      <c r="SYQ92" s="6"/>
      <c r="SYR92" s="6"/>
      <c r="SYS92" s="6"/>
      <c r="SYT92" s="6"/>
      <c r="SYU92" s="6"/>
      <c r="SYV92" s="6"/>
      <c r="SYW92" s="6"/>
      <c r="SYX92" s="6"/>
      <c r="SYY92" s="6"/>
      <c r="SYZ92" s="6"/>
      <c r="SZA92" s="6"/>
      <c r="SZB92" s="6"/>
      <c r="SZC92" s="6"/>
      <c r="SZD92" s="6"/>
      <c r="SZE92" s="6"/>
      <c r="SZF92" s="6"/>
      <c r="SZG92" s="6"/>
      <c r="SZH92" s="6"/>
      <c r="SZI92" s="6"/>
      <c r="SZJ92" s="6"/>
      <c r="SZK92" s="6"/>
      <c r="SZL92" s="6"/>
      <c r="SZM92" s="6"/>
      <c r="SZN92" s="6"/>
      <c r="SZO92" s="6"/>
      <c r="SZP92" s="6"/>
      <c r="SZQ92" s="6"/>
      <c r="SZR92" s="6"/>
      <c r="SZS92" s="6"/>
      <c r="SZT92" s="6"/>
      <c r="SZU92" s="6"/>
      <c r="SZV92" s="6"/>
      <c r="SZW92" s="6"/>
      <c r="SZX92" s="6"/>
      <c r="SZY92" s="6"/>
      <c r="SZZ92" s="6"/>
      <c r="TAA92" s="6"/>
      <c r="TAB92" s="6"/>
      <c r="TAC92" s="6"/>
      <c r="TAD92" s="6"/>
      <c r="TAE92" s="6"/>
      <c r="TAF92" s="6"/>
      <c r="TAG92" s="6"/>
      <c r="TAH92" s="6"/>
      <c r="TAI92" s="6"/>
      <c r="TAJ92" s="6"/>
      <c r="TAK92" s="6"/>
      <c r="TAL92" s="6"/>
      <c r="TAM92" s="6"/>
      <c r="TAN92" s="6"/>
      <c r="TAO92" s="6"/>
      <c r="TAP92" s="6"/>
      <c r="TAQ92" s="6"/>
      <c r="TAR92" s="6"/>
      <c r="TAS92" s="6"/>
      <c r="TAT92" s="6"/>
      <c r="TAU92" s="6"/>
      <c r="TAV92" s="6"/>
      <c r="TAW92" s="6"/>
      <c r="TAX92" s="6"/>
      <c r="TAY92" s="6"/>
      <c r="TAZ92" s="6"/>
      <c r="TBA92" s="6"/>
      <c r="TBB92" s="6"/>
      <c r="TBC92" s="6"/>
      <c r="TBD92" s="6"/>
      <c r="TBE92" s="6"/>
      <c r="TBF92" s="6"/>
      <c r="TBG92" s="6"/>
      <c r="TBH92" s="6"/>
      <c r="TBI92" s="6"/>
      <c r="TBJ92" s="6"/>
      <c r="TBK92" s="6"/>
      <c r="TBL92" s="6"/>
      <c r="TBM92" s="6"/>
      <c r="TBN92" s="6"/>
      <c r="TBO92" s="6"/>
      <c r="TBP92" s="6"/>
      <c r="TBQ92" s="6"/>
      <c r="TBR92" s="6"/>
      <c r="TBS92" s="6"/>
      <c r="TBT92" s="6"/>
      <c r="TBU92" s="6"/>
      <c r="TBV92" s="6"/>
      <c r="TBW92" s="6"/>
      <c r="TBX92" s="6"/>
      <c r="TBY92" s="6"/>
      <c r="TBZ92" s="6"/>
      <c r="TCA92" s="6"/>
      <c r="TCB92" s="6"/>
      <c r="TCC92" s="6"/>
      <c r="TCD92" s="6"/>
      <c r="TCE92" s="6"/>
      <c r="TCF92" s="6"/>
      <c r="TCG92" s="6"/>
      <c r="TCH92" s="6"/>
      <c r="TCI92" s="6"/>
      <c r="TCJ92" s="6"/>
      <c r="TCK92" s="6"/>
      <c r="TCL92" s="6"/>
      <c r="TCM92" s="6"/>
      <c r="TCN92" s="6"/>
      <c r="TCO92" s="6"/>
      <c r="TCP92" s="6"/>
      <c r="TCQ92" s="6"/>
      <c r="TCR92" s="6"/>
      <c r="TCS92" s="6"/>
      <c r="TCT92" s="6"/>
      <c r="TCU92" s="6"/>
      <c r="TCV92" s="6"/>
      <c r="TCW92" s="6"/>
      <c r="TCX92" s="6"/>
      <c r="TCY92" s="6"/>
      <c r="TCZ92" s="6"/>
      <c r="TDA92" s="6"/>
      <c r="TDB92" s="6"/>
      <c r="TDC92" s="6"/>
      <c r="TDD92" s="6"/>
      <c r="TDE92" s="6"/>
      <c r="TDF92" s="6"/>
      <c r="TDG92" s="6"/>
      <c r="TDH92" s="6"/>
      <c r="TDI92" s="6"/>
      <c r="TDJ92" s="6"/>
      <c r="TDK92" s="6"/>
      <c r="TDL92" s="6"/>
      <c r="TDM92" s="6"/>
      <c r="TDN92" s="6"/>
      <c r="TDO92" s="6"/>
      <c r="TDP92" s="6"/>
      <c r="TDQ92" s="6"/>
      <c r="TDR92" s="6"/>
      <c r="TDS92" s="6"/>
      <c r="TDT92" s="6"/>
      <c r="TDU92" s="6"/>
      <c r="TDV92" s="6"/>
      <c r="TDW92" s="6"/>
      <c r="TDX92" s="6"/>
      <c r="TDY92" s="6"/>
      <c r="TDZ92" s="6"/>
      <c r="TEA92" s="6"/>
      <c r="TEB92" s="6"/>
      <c r="TEC92" s="6"/>
      <c r="TED92" s="6"/>
      <c r="TEE92" s="6"/>
      <c r="TEF92" s="6"/>
      <c r="TEG92" s="6"/>
      <c r="TEH92" s="6"/>
      <c r="TEI92" s="6"/>
      <c r="TEJ92" s="6"/>
      <c r="TEK92" s="6"/>
      <c r="TEL92" s="6"/>
      <c r="TEM92" s="6"/>
      <c r="TEN92" s="6"/>
      <c r="TEO92" s="6"/>
      <c r="TEP92" s="6"/>
      <c r="TEQ92" s="6"/>
      <c r="TER92" s="6"/>
      <c r="TES92" s="6"/>
      <c r="TET92" s="6"/>
      <c r="TEU92" s="6"/>
      <c r="TEV92" s="6"/>
      <c r="TEW92" s="6"/>
      <c r="TEX92" s="6"/>
      <c r="TEY92" s="6"/>
      <c r="TEZ92" s="6"/>
      <c r="TFA92" s="6"/>
      <c r="TFB92" s="6"/>
      <c r="TFC92" s="6"/>
      <c r="TFD92" s="6"/>
      <c r="TFE92" s="6"/>
      <c r="TFF92" s="6"/>
      <c r="TFG92" s="6"/>
      <c r="TFH92" s="6"/>
      <c r="TFI92" s="6"/>
      <c r="TFJ92" s="6"/>
      <c r="TFK92" s="6"/>
      <c r="TFL92" s="6"/>
      <c r="TFM92" s="6"/>
      <c r="TFN92" s="6"/>
      <c r="TFO92" s="6"/>
      <c r="TFP92" s="6"/>
      <c r="TFQ92" s="6"/>
      <c r="TFR92" s="6"/>
      <c r="TFS92" s="6"/>
      <c r="TFT92" s="6"/>
      <c r="TFU92" s="6"/>
      <c r="TFV92" s="6"/>
      <c r="TFW92" s="6"/>
      <c r="TFX92" s="6"/>
      <c r="TFY92" s="6"/>
      <c r="TFZ92" s="6"/>
      <c r="TGA92" s="6"/>
      <c r="TGB92" s="6"/>
      <c r="TGC92" s="6"/>
      <c r="TGD92" s="6"/>
      <c r="TGE92" s="6"/>
      <c r="TGF92" s="6"/>
      <c r="TGG92" s="6"/>
      <c r="TGH92" s="6"/>
      <c r="TGI92" s="6"/>
      <c r="TGJ92" s="6"/>
      <c r="TGK92" s="6"/>
      <c r="TGL92" s="6"/>
      <c r="TGM92" s="6"/>
      <c r="TGN92" s="6"/>
      <c r="TGO92" s="6"/>
      <c r="TGP92" s="6"/>
      <c r="TGQ92" s="6"/>
      <c r="TGR92" s="6"/>
      <c r="TGS92" s="6"/>
      <c r="TGT92" s="6"/>
      <c r="TGU92" s="6"/>
      <c r="TGV92" s="6"/>
      <c r="TGW92" s="6"/>
      <c r="TGX92" s="6"/>
      <c r="TGY92" s="6"/>
      <c r="TGZ92" s="6"/>
      <c r="THA92" s="6"/>
      <c r="THB92" s="6"/>
      <c r="THC92" s="6"/>
      <c r="THD92" s="6"/>
      <c r="THE92" s="6"/>
      <c r="THF92" s="6"/>
      <c r="THG92" s="6"/>
      <c r="THH92" s="6"/>
      <c r="THI92" s="6"/>
      <c r="THJ92" s="6"/>
      <c r="THK92" s="6"/>
      <c r="THL92" s="6"/>
      <c r="THM92" s="6"/>
      <c r="THN92" s="6"/>
      <c r="THO92" s="6"/>
      <c r="THP92" s="6"/>
      <c r="THQ92" s="6"/>
      <c r="THR92" s="6"/>
      <c r="THS92" s="6"/>
      <c r="THT92" s="6"/>
      <c r="THU92" s="6"/>
      <c r="THV92" s="6"/>
      <c r="THW92" s="6"/>
      <c r="THX92" s="6"/>
      <c r="THY92" s="6"/>
      <c r="THZ92" s="6"/>
      <c r="TIA92" s="6"/>
      <c r="TIB92" s="6"/>
      <c r="TIC92" s="6"/>
      <c r="TID92" s="6"/>
      <c r="TIE92" s="6"/>
      <c r="TIF92" s="6"/>
      <c r="TIG92" s="6"/>
      <c r="TIH92" s="6"/>
      <c r="TII92" s="6"/>
      <c r="TIJ92" s="6"/>
      <c r="TIK92" s="6"/>
      <c r="TIL92" s="6"/>
      <c r="TIM92" s="6"/>
      <c r="TIN92" s="6"/>
      <c r="TIO92" s="6"/>
      <c r="TIP92" s="6"/>
      <c r="TIQ92" s="6"/>
      <c r="TIR92" s="6"/>
      <c r="TIS92" s="6"/>
      <c r="TIT92" s="6"/>
      <c r="TIU92" s="6"/>
      <c r="TIV92" s="6"/>
      <c r="TIW92" s="6"/>
      <c r="TIX92" s="6"/>
      <c r="TIY92" s="6"/>
      <c r="TIZ92" s="6"/>
      <c r="TJA92" s="6"/>
      <c r="TJB92" s="6"/>
      <c r="TJC92" s="6"/>
      <c r="TJD92" s="6"/>
      <c r="TJE92" s="6"/>
      <c r="TJF92" s="6"/>
      <c r="TJG92" s="6"/>
      <c r="TJH92" s="6"/>
      <c r="TJI92" s="6"/>
      <c r="TJJ92" s="6"/>
      <c r="TJK92" s="6"/>
      <c r="TJL92" s="6"/>
      <c r="TJM92" s="6"/>
      <c r="TJN92" s="6"/>
      <c r="TJO92" s="6"/>
      <c r="TJP92" s="6"/>
      <c r="TJQ92" s="6"/>
      <c r="TJR92" s="6"/>
      <c r="TJS92" s="6"/>
      <c r="TJT92" s="6"/>
      <c r="TJU92" s="6"/>
      <c r="TJV92" s="6"/>
      <c r="TJW92" s="6"/>
      <c r="TJX92" s="6"/>
      <c r="TJY92" s="6"/>
      <c r="TJZ92" s="6"/>
      <c r="TKA92" s="6"/>
      <c r="TKB92" s="6"/>
      <c r="TKC92" s="6"/>
      <c r="TKD92" s="6"/>
      <c r="TKE92" s="6"/>
      <c r="TKF92" s="6"/>
      <c r="TKG92" s="6"/>
      <c r="TKH92" s="6"/>
      <c r="TKI92" s="6"/>
      <c r="TKJ92" s="6"/>
      <c r="TKK92" s="6"/>
      <c r="TKL92" s="6"/>
      <c r="TKM92" s="6"/>
      <c r="TKN92" s="6"/>
      <c r="TKO92" s="6"/>
      <c r="TKP92" s="6"/>
      <c r="TKQ92" s="6"/>
      <c r="TKR92" s="6"/>
      <c r="TKS92" s="6"/>
      <c r="TKT92" s="6"/>
      <c r="TKU92" s="6"/>
      <c r="TKV92" s="6"/>
      <c r="TKW92" s="6"/>
      <c r="TKX92" s="6"/>
      <c r="TKY92" s="6"/>
      <c r="TKZ92" s="6"/>
      <c r="TLA92" s="6"/>
      <c r="TLB92" s="6"/>
      <c r="TLC92" s="6"/>
      <c r="TLD92" s="6"/>
      <c r="TLE92" s="6"/>
      <c r="TLF92" s="6"/>
      <c r="TLG92" s="6"/>
      <c r="TLH92" s="6"/>
      <c r="TLI92" s="6"/>
      <c r="TLJ92" s="6"/>
      <c r="TLK92" s="6"/>
      <c r="TLL92" s="6"/>
      <c r="TLM92" s="6"/>
      <c r="TLN92" s="6"/>
      <c r="TLO92" s="6"/>
      <c r="TLP92" s="6"/>
      <c r="TLQ92" s="6"/>
      <c r="TLR92" s="6"/>
      <c r="TLS92" s="6"/>
      <c r="TLT92" s="6"/>
      <c r="TLU92" s="6"/>
      <c r="TLV92" s="6"/>
      <c r="TLW92" s="6"/>
      <c r="TLX92" s="6"/>
      <c r="TLY92" s="6"/>
      <c r="TLZ92" s="6"/>
      <c r="TMA92" s="6"/>
      <c r="TMB92" s="6"/>
      <c r="TMC92" s="6"/>
      <c r="TMD92" s="6"/>
      <c r="TME92" s="6"/>
      <c r="TMF92" s="6"/>
      <c r="TMG92" s="6"/>
      <c r="TMH92" s="6"/>
      <c r="TMI92" s="6"/>
      <c r="TMJ92" s="6"/>
      <c r="TMK92" s="6"/>
      <c r="TML92" s="6"/>
      <c r="TMM92" s="6"/>
      <c r="TMN92" s="6"/>
      <c r="TMO92" s="6"/>
      <c r="TMP92" s="6"/>
      <c r="TMQ92" s="6"/>
      <c r="TMR92" s="6"/>
      <c r="TMS92" s="6"/>
      <c r="TMT92" s="6"/>
      <c r="TMU92" s="6"/>
      <c r="TMV92" s="6"/>
      <c r="TMW92" s="6"/>
      <c r="TMX92" s="6"/>
      <c r="TMY92" s="6"/>
      <c r="TMZ92" s="6"/>
      <c r="TNA92" s="6"/>
      <c r="TNB92" s="6"/>
      <c r="TNC92" s="6"/>
      <c r="TND92" s="6"/>
      <c r="TNE92" s="6"/>
      <c r="TNF92" s="6"/>
      <c r="TNG92" s="6"/>
      <c r="TNH92" s="6"/>
      <c r="TNI92" s="6"/>
      <c r="TNJ92" s="6"/>
      <c r="TNK92" s="6"/>
      <c r="TNL92" s="6"/>
      <c r="TNM92" s="6"/>
      <c r="TNN92" s="6"/>
      <c r="TNO92" s="6"/>
      <c r="TNP92" s="6"/>
      <c r="TNQ92" s="6"/>
      <c r="TNR92" s="6"/>
      <c r="TNS92" s="6"/>
      <c r="TNT92" s="6"/>
      <c r="TNU92" s="6"/>
      <c r="TNV92" s="6"/>
      <c r="TNW92" s="6"/>
      <c r="TNX92" s="6"/>
      <c r="TNY92" s="6"/>
      <c r="TNZ92" s="6"/>
      <c r="TOA92" s="6"/>
      <c r="TOB92" s="6"/>
      <c r="TOC92" s="6"/>
      <c r="TOD92" s="6"/>
      <c r="TOE92" s="6"/>
      <c r="TOF92" s="6"/>
      <c r="TOG92" s="6"/>
      <c r="TOH92" s="6"/>
      <c r="TOI92" s="6"/>
      <c r="TOJ92" s="6"/>
      <c r="TOK92" s="6"/>
      <c r="TOL92" s="6"/>
      <c r="TOM92" s="6"/>
      <c r="TON92" s="6"/>
      <c r="TOO92" s="6"/>
      <c r="TOP92" s="6"/>
      <c r="TOQ92" s="6"/>
      <c r="TOR92" s="6"/>
      <c r="TOS92" s="6"/>
      <c r="TOT92" s="6"/>
      <c r="TOU92" s="6"/>
      <c r="TOV92" s="6"/>
      <c r="TOW92" s="6"/>
      <c r="TOX92" s="6"/>
      <c r="TOY92" s="6"/>
      <c r="TOZ92" s="6"/>
      <c r="TPA92" s="6"/>
      <c r="TPB92" s="6"/>
      <c r="TPC92" s="6"/>
      <c r="TPD92" s="6"/>
      <c r="TPE92" s="6"/>
      <c r="TPF92" s="6"/>
      <c r="TPG92" s="6"/>
      <c r="TPH92" s="6"/>
      <c r="TPI92" s="6"/>
      <c r="TPJ92" s="6"/>
      <c r="TPK92" s="6"/>
      <c r="TPL92" s="6"/>
      <c r="TPM92" s="6"/>
      <c r="TPN92" s="6"/>
      <c r="TPO92" s="6"/>
      <c r="TPP92" s="6"/>
      <c r="TPQ92" s="6"/>
      <c r="TPR92" s="6"/>
      <c r="TPS92" s="6"/>
      <c r="TPT92" s="6"/>
      <c r="TPU92" s="6"/>
      <c r="TPV92" s="6"/>
      <c r="TPW92" s="6"/>
      <c r="TPX92" s="6"/>
      <c r="TPY92" s="6"/>
      <c r="TPZ92" s="6"/>
      <c r="TQA92" s="6"/>
      <c r="TQB92" s="6"/>
      <c r="TQC92" s="6"/>
      <c r="TQD92" s="6"/>
      <c r="TQE92" s="6"/>
      <c r="TQF92" s="6"/>
      <c r="TQG92" s="6"/>
      <c r="TQH92" s="6"/>
      <c r="TQI92" s="6"/>
      <c r="TQJ92" s="6"/>
      <c r="TQK92" s="6"/>
      <c r="TQL92" s="6"/>
      <c r="TQM92" s="6"/>
      <c r="TQN92" s="6"/>
      <c r="TQO92" s="6"/>
      <c r="TQP92" s="6"/>
      <c r="TQQ92" s="6"/>
      <c r="TQR92" s="6"/>
      <c r="TQS92" s="6"/>
      <c r="TQT92" s="6"/>
      <c r="TQU92" s="6"/>
      <c r="TQV92" s="6"/>
      <c r="TQW92" s="6"/>
      <c r="TQX92" s="6"/>
      <c r="TQY92" s="6"/>
      <c r="TQZ92" s="6"/>
      <c r="TRA92" s="6"/>
      <c r="TRB92" s="6"/>
      <c r="TRC92" s="6"/>
      <c r="TRD92" s="6"/>
      <c r="TRE92" s="6"/>
      <c r="TRF92" s="6"/>
      <c r="TRG92" s="6"/>
      <c r="TRH92" s="6"/>
      <c r="TRI92" s="6"/>
      <c r="TRJ92" s="6"/>
      <c r="TRK92" s="6"/>
      <c r="TRL92" s="6"/>
      <c r="TRM92" s="6"/>
      <c r="TRN92" s="6"/>
      <c r="TRO92" s="6"/>
      <c r="TRP92" s="6"/>
      <c r="TRQ92" s="6"/>
      <c r="TRR92" s="6"/>
      <c r="TRS92" s="6"/>
      <c r="TRT92" s="6"/>
      <c r="TRU92" s="6"/>
      <c r="TRV92" s="6"/>
      <c r="TRW92" s="6"/>
      <c r="TRX92" s="6"/>
      <c r="TRY92" s="6"/>
      <c r="TRZ92" s="6"/>
      <c r="TSA92" s="6"/>
      <c r="TSB92" s="6"/>
      <c r="TSC92" s="6"/>
      <c r="TSD92" s="6"/>
      <c r="TSE92" s="6"/>
      <c r="TSF92" s="6"/>
      <c r="TSG92" s="6"/>
      <c r="TSH92" s="6"/>
      <c r="TSI92" s="6"/>
      <c r="TSJ92" s="6"/>
      <c r="TSK92" s="6"/>
      <c r="TSL92" s="6"/>
      <c r="TSM92" s="6"/>
      <c r="TSN92" s="6"/>
      <c r="TSO92" s="6"/>
      <c r="TSP92" s="6"/>
      <c r="TSQ92" s="6"/>
      <c r="TSR92" s="6"/>
      <c r="TSS92" s="6"/>
      <c r="TST92" s="6"/>
      <c r="TSU92" s="6"/>
      <c r="TSV92" s="6"/>
      <c r="TSW92" s="6"/>
      <c r="TSX92" s="6"/>
      <c r="TSY92" s="6"/>
      <c r="TSZ92" s="6"/>
      <c r="TTA92" s="6"/>
      <c r="TTB92" s="6"/>
      <c r="TTC92" s="6"/>
      <c r="TTD92" s="6"/>
      <c r="TTE92" s="6"/>
      <c r="TTF92" s="6"/>
      <c r="TTG92" s="6"/>
      <c r="TTH92" s="6"/>
      <c r="TTI92" s="6"/>
      <c r="TTJ92" s="6"/>
      <c r="TTK92" s="6"/>
      <c r="TTL92" s="6"/>
      <c r="TTM92" s="6"/>
      <c r="TTN92" s="6"/>
      <c r="TTO92" s="6"/>
      <c r="TTP92" s="6"/>
      <c r="TTQ92" s="6"/>
      <c r="TTR92" s="6"/>
      <c r="TTS92" s="6"/>
      <c r="TTT92" s="6"/>
      <c r="TTU92" s="6"/>
      <c r="TTV92" s="6"/>
      <c r="TTW92" s="6"/>
      <c r="TTX92" s="6"/>
      <c r="TTY92" s="6"/>
      <c r="TTZ92" s="6"/>
      <c r="TUA92" s="6"/>
      <c r="TUB92" s="6"/>
      <c r="TUC92" s="6"/>
      <c r="TUD92" s="6"/>
      <c r="TUE92" s="6"/>
      <c r="TUF92" s="6"/>
      <c r="TUG92" s="6"/>
      <c r="TUH92" s="6"/>
      <c r="TUI92" s="6"/>
      <c r="TUJ92" s="6"/>
      <c r="TUK92" s="6"/>
      <c r="TUL92" s="6"/>
      <c r="TUM92" s="6"/>
      <c r="TUN92" s="6"/>
      <c r="TUO92" s="6"/>
      <c r="TUP92" s="6"/>
      <c r="TUQ92" s="6"/>
      <c r="TUR92" s="6"/>
      <c r="TUS92" s="6"/>
      <c r="TUT92" s="6"/>
      <c r="TUU92" s="6"/>
      <c r="TUV92" s="6"/>
      <c r="TUW92" s="6"/>
      <c r="TUX92" s="6"/>
      <c r="TUY92" s="6"/>
      <c r="TUZ92" s="6"/>
      <c r="TVA92" s="6"/>
      <c r="TVB92" s="6"/>
      <c r="TVC92" s="6"/>
      <c r="TVD92" s="6"/>
      <c r="TVE92" s="6"/>
      <c r="TVF92" s="6"/>
      <c r="TVG92" s="6"/>
      <c r="TVH92" s="6"/>
      <c r="TVI92" s="6"/>
      <c r="TVJ92" s="6"/>
      <c r="TVK92" s="6"/>
      <c r="TVL92" s="6"/>
      <c r="TVM92" s="6"/>
      <c r="TVN92" s="6"/>
      <c r="TVO92" s="6"/>
      <c r="TVP92" s="6"/>
      <c r="TVQ92" s="6"/>
      <c r="TVR92" s="6"/>
      <c r="TVS92" s="6"/>
      <c r="TVT92" s="6"/>
      <c r="TVU92" s="6"/>
      <c r="TVV92" s="6"/>
      <c r="TVW92" s="6"/>
      <c r="TVX92" s="6"/>
      <c r="TVY92" s="6"/>
      <c r="TVZ92" s="6"/>
      <c r="TWA92" s="6"/>
      <c r="TWB92" s="6"/>
      <c r="TWC92" s="6"/>
      <c r="TWD92" s="6"/>
      <c r="TWE92" s="6"/>
      <c r="TWF92" s="6"/>
      <c r="TWG92" s="6"/>
      <c r="TWH92" s="6"/>
      <c r="TWI92" s="6"/>
      <c r="TWJ92" s="6"/>
      <c r="TWK92" s="6"/>
      <c r="TWL92" s="6"/>
      <c r="TWM92" s="6"/>
      <c r="TWN92" s="6"/>
      <c r="TWO92" s="6"/>
      <c r="TWP92" s="6"/>
      <c r="TWQ92" s="6"/>
      <c r="TWR92" s="6"/>
      <c r="TWS92" s="6"/>
      <c r="TWT92" s="6"/>
      <c r="TWU92" s="6"/>
      <c r="TWV92" s="6"/>
      <c r="TWW92" s="6"/>
      <c r="TWX92" s="6"/>
      <c r="TWY92" s="6"/>
      <c r="TWZ92" s="6"/>
      <c r="TXA92" s="6"/>
      <c r="TXB92" s="6"/>
      <c r="TXC92" s="6"/>
      <c r="TXD92" s="6"/>
      <c r="TXE92" s="6"/>
      <c r="TXF92" s="6"/>
      <c r="TXG92" s="6"/>
      <c r="TXH92" s="6"/>
      <c r="TXI92" s="6"/>
      <c r="TXJ92" s="6"/>
      <c r="TXK92" s="6"/>
      <c r="TXL92" s="6"/>
      <c r="TXM92" s="6"/>
      <c r="TXN92" s="6"/>
      <c r="TXO92" s="6"/>
      <c r="TXP92" s="6"/>
      <c r="TXQ92" s="6"/>
      <c r="TXR92" s="6"/>
      <c r="TXS92" s="6"/>
      <c r="TXT92" s="6"/>
      <c r="TXU92" s="6"/>
      <c r="TXV92" s="6"/>
      <c r="TXW92" s="6"/>
      <c r="TXX92" s="6"/>
      <c r="TXY92" s="6"/>
      <c r="TXZ92" s="6"/>
      <c r="TYA92" s="6"/>
      <c r="TYB92" s="6"/>
      <c r="TYC92" s="6"/>
      <c r="TYD92" s="6"/>
      <c r="TYE92" s="6"/>
      <c r="TYF92" s="6"/>
      <c r="TYG92" s="6"/>
      <c r="TYH92" s="6"/>
      <c r="TYI92" s="6"/>
      <c r="TYJ92" s="6"/>
      <c r="TYK92" s="6"/>
      <c r="TYL92" s="6"/>
      <c r="TYM92" s="6"/>
      <c r="TYN92" s="6"/>
      <c r="TYO92" s="6"/>
      <c r="TYP92" s="6"/>
      <c r="TYQ92" s="6"/>
      <c r="TYR92" s="6"/>
      <c r="TYS92" s="6"/>
      <c r="TYT92" s="6"/>
      <c r="TYU92" s="6"/>
      <c r="TYV92" s="6"/>
      <c r="TYW92" s="6"/>
      <c r="TYX92" s="6"/>
      <c r="TYY92" s="6"/>
      <c r="TYZ92" s="6"/>
      <c r="TZA92" s="6"/>
      <c r="TZB92" s="6"/>
      <c r="TZC92" s="6"/>
      <c r="TZD92" s="6"/>
      <c r="TZE92" s="6"/>
      <c r="TZF92" s="6"/>
      <c r="TZG92" s="6"/>
      <c r="TZH92" s="6"/>
      <c r="TZI92" s="6"/>
      <c r="TZJ92" s="6"/>
      <c r="TZK92" s="6"/>
      <c r="TZL92" s="6"/>
      <c r="TZM92" s="6"/>
      <c r="TZN92" s="6"/>
      <c r="TZO92" s="6"/>
      <c r="TZP92" s="6"/>
      <c r="TZQ92" s="6"/>
      <c r="TZR92" s="6"/>
      <c r="TZS92" s="6"/>
      <c r="TZT92" s="6"/>
      <c r="TZU92" s="6"/>
      <c r="TZV92" s="6"/>
      <c r="TZW92" s="6"/>
      <c r="TZX92" s="6"/>
      <c r="TZY92" s="6"/>
      <c r="TZZ92" s="6"/>
      <c r="UAA92" s="6"/>
      <c r="UAB92" s="6"/>
      <c r="UAC92" s="6"/>
      <c r="UAD92" s="6"/>
      <c r="UAE92" s="6"/>
      <c r="UAF92" s="6"/>
      <c r="UAG92" s="6"/>
      <c r="UAH92" s="6"/>
      <c r="UAI92" s="6"/>
      <c r="UAJ92" s="6"/>
      <c r="UAK92" s="6"/>
      <c r="UAL92" s="6"/>
      <c r="UAM92" s="6"/>
      <c r="UAN92" s="6"/>
      <c r="UAO92" s="6"/>
      <c r="UAP92" s="6"/>
      <c r="UAQ92" s="6"/>
      <c r="UAR92" s="6"/>
      <c r="UAS92" s="6"/>
      <c r="UAT92" s="6"/>
      <c r="UAU92" s="6"/>
      <c r="UAV92" s="6"/>
      <c r="UAW92" s="6"/>
      <c r="UAX92" s="6"/>
      <c r="UAY92" s="6"/>
      <c r="UAZ92" s="6"/>
      <c r="UBA92" s="6"/>
      <c r="UBB92" s="6"/>
      <c r="UBC92" s="6"/>
      <c r="UBD92" s="6"/>
      <c r="UBE92" s="6"/>
      <c r="UBF92" s="6"/>
      <c r="UBG92" s="6"/>
      <c r="UBH92" s="6"/>
      <c r="UBI92" s="6"/>
      <c r="UBJ92" s="6"/>
      <c r="UBK92" s="6"/>
      <c r="UBL92" s="6"/>
      <c r="UBM92" s="6"/>
      <c r="UBN92" s="6"/>
      <c r="UBO92" s="6"/>
      <c r="UBP92" s="6"/>
      <c r="UBQ92" s="6"/>
      <c r="UBR92" s="6"/>
      <c r="UBS92" s="6"/>
      <c r="UBT92" s="6"/>
      <c r="UBU92" s="6"/>
      <c r="UBV92" s="6"/>
      <c r="UBW92" s="6"/>
      <c r="UBX92" s="6"/>
      <c r="UBY92" s="6"/>
      <c r="UBZ92" s="6"/>
      <c r="UCA92" s="6"/>
      <c r="UCB92" s="6"/>
      <c r="UCC92" s="6"/>
      <c r="UCD92" s="6"/>
      <c r="UCE92" s="6"/>
      <c r="UCF92" s="6"/>
      <c r="UCG92" s="6"/>
      <c r="UCH92" s="6"/>
      <c r="UCI92" s="6"/>
      <c r="UCJ92" s="6"/>
      <c r="UCK92" s="6"/>
      <c r="UCL92" s="6"/>
      <c r="UCM92" s="6"/>
      <c r="UCN92" s="6"/>
      <c r="UCO92" s="6"/>
      <c r="UCP92" s="6"/>
      <c r="UCQ92" s="6"/>
      <c r="UCR92" s="6"/>
      <c r="UCS92" s="6"/>
      <c r="UCT92" s="6"/>
      <c r="UCU92" s="6"/>
      <c r="UCV92" s="6"/>
      <c r="UCW92" s="6"/>
      <c r="UCX92" s="6"/>
      <c r="UCY92" s="6"/>
      <c r="UCZ92" s="6"/>
      <c r="UDA92" s="6"/>
      <c r="UDB92" s="6"/>
      <c r="UDC92" s="6"/>
      <c r="UDD92" s="6"/>
      <c r="UDE92" s="6"/>
      <c r="UDF92" s="6"/>
      <c r="UDG92" s="6"/>
      <c r="UDH92" s="6"/>
      <c r="UDI92" s="6"/>
      <c r="UDJ92" s="6"/>
      <c r="UDK92" s="6"/>
      <c r="UDL92" s="6"/>
      <c r="UDM92" s="6"/>
      <c r="UDN92" s="6"/>
      <c r="UDO92" s="6"/>
      <c r="UDP92" s="6"/>
      <c r="UDQ92" s="6"/>
      <c r="UDR92" s="6"/>
      <c r="UDS92" s="6"/>
      <c r="UDT92" s="6"/>
      <c r="UDU92" s="6"/>
      <c r="UDV92" s="6"/>
      <c r="UDW92" s="6"/>
      <c r="UDX92" s="6"/>
      <c r="UDY92" s="6"/>
      <c r="UDZ92" s="6"/>
      <c r="UEA92" s="6"/>
      <c r="UEB92" s="6"/>
      <c r="UEC92" s="6"/>
      <c r="UED92" s="6"/>
      <c r="UEE92" s="6"/>
      <c r="UEF92" s="6"/>
      <c r="UEG92" s="6"/>
      <c r="UEH92" s="6"/>
      <c r="UEI92" s="6"/>
      <c r="UEJ92" s="6"/>
      <c r="UEK92" s="6"/>
      <c r="UEL92" s="6"/>
      <c r="UEM92" s="6"/>
      <c r="UEN92" s="6"/>
      <c r="UEO92" s="6"/>
      <c r="UEP92" s="6"/>
      <c r="UEQ92" s="6"/>
      <c r="UER92" s="6"/>
      <c r="UES92" s="6"/>
      <c r="UET92" s="6"/>
      <c r="UEU92" s="6"/>
      <c r="UEV92" s="6"/>
      <c r="UEW92" s="6"/>
      <c r="UEX92" s="6"/>
      <c r="UEY92" s="6"/>
      <c r="UEZ92" s="6"/>
      <c r="UFA92" s="6"/>
      <c r="UFB92" s="6"/>
      <c r="UFC92" s="6"/>
      <c r="UFD92" s="6"/>
      <c r="UFE92" s="6"/>
      <c r="UFF92" s="6"/>
      <c r="UFG92" s="6"/>
      <c r="UFH92" s="6"/>
      <c r="UFI92" s="6"/>
      <c r="UFJ92" s="6"/>
      <c r="UFK92" s="6"/>
      <c r="UFL92" s="6"/>
      <c r="UFM92" s="6"/>
      <c r="UFN92" s="6"/>
      <c r="UFO92" s="6"/>
      <c r="UFP92" s="6"/>
      <c r="UFQ92" s="6"/>
      <c r="UFR92" s="6"/>
      <c r="UFS92" s="6"/>
      <c r="UFT92" s="6"/>
      <c r="UFU92" s="6"/>
      <c r="UFV92" s="6"/>
      <c r="UFW92" s="6"/>
      <c r="UFX92" s="6"/>
      <c r="UFY92" s="6"/>
      <c r="UFZ92" s="6"/>
      <c r="UGA92" s="6"/>
      <c r="UGB92" s="6"/>
      <c r="UGC92" s="6"/>
      <c r="UGD92" s="6"/>
      <c r="UGE92" s="6"/>
      <c r="UGF92" s="6"/>
      <c r="UGG92" s="6"/>
      <c r="UGH92" s="6"/>
      <c r="UGI92" s="6"/>
      <c r="UGJ92" s="6"/>
      <c r="UGK92" s="6"/>
      <c r="UGL92" s="6"/>
      <c r="UGM92" s="6"/>
      <c r="UGN92" s="6"/>
      <c r="UGO92" s="6"/>
      <c r="UGP92" s="6"/>
      <c r="UGQ92" s="6"/>
      <c r="UGR92" s="6"/>
      <c r="UGS92" s="6"/>
      <c r="UGT92" s="6"/>
      <c r="UGU92" s="6"/>
      <c r="UGV92" s="6"/>
      <c r="UGW92" s="6"/>
      <c r="UGX92" s="6"/>
      <c r="UGY92" s="6"/>
      <c r="UGZ92" s="6"/>
      <c r="UHA92" s="6"/>
      <c r="UHB92" s="6"/>
      <c r="UHC92" s="6"/>
      <c r="UHD92" s="6"/>
      <c r="UHE92" s="6"/>
      <c r="UHF92" s="6"/>
      <c r="UHG92" s="6"/>
      <c r="UHH92" s="6"/>
      <c r="UHI92" s="6"/>
      <c r="UHJ92" s="6"/>
      <c r="UHK92" s="6"/>
      <c r="UHL92" s="6"/>
      <c r="UHM92" s="6"/>
      <c r="UHN92" s="6"/>
      <c r="UHO92" s="6"/>
      <c r="UHP92" s="6"/>
      <c r="UHQ92" s="6"/>
      <c r="UHR92" s="6"/>
      <c r="UHS92" s="6"/>
      <c r="UHT92" s="6"/>
      <c r="UHU92" s="6"/>
      <c r="UHV92" s="6"/>
      <c r="UHW92" s="6"/>
      <c r="UHX92" s="6"/>
      <c r="UHY92" s="6"/>
      <c r="UHZ92" s="6"/>
      <c r="UIA92" s="6"/>
      <c r="UIB92" s="6"/>
      <c r="UIC92" s="6"/>
      <c r="UID92" s="6"/>
      <c r="UIE92" s="6"/>
      <c r="UIF92" s="6"/>
      <c r="UIG92" s="6"/>
      <c r="UIH92" s="6"/>
      <c r="UII92" s="6"/>
      <c r="UIJ92" s="6"/>
      <c r="UIK92" s="6"/>
      <c r="UIL92" s="6"/>
      <c r="UIM92" s="6"/>
      <c r="UIN92" s="6"/>
      <c r="UIO92" s="6"/>
      <c r="UIP92" s="6"/>
      <c r="UIQ92" s="6"/>
      <c r="UIR92" s="6"/>
      <c r="UIS92" s="6"/>
      <c r="UIT92" s="6"/>
      <c r="UIU92" s="6"/>
      <c r="UIV92" s="6"/>
      <c r="UIW92" s="6"/>
      <c r="UIX92" s="6"/>
      <c r="UIY92" s="6"/>
      <c r="UIZ92" s="6"/>
      <c r="UJA92" s="6"/>
      <c r="UJB92" s="6"/>
      <c r="UJC92" s="6"/>
      <c r="UJD92" s="6"/>
      <c r="UJE92" s="6"/>
      <c r="UJF92" s="6"/>
      <c r="UJG92" s="6"/>
      <c r="UJH92" s="6"/>
      <c r="UJI92" s="6"/>
      <c r="UJJ92" s="6"/>
      <c r="UJK92" s="6"/>
      <c r="UJL92" s="6"/>
      <c r="UJM92" s="6"/>
      <c r="UJN92" s="6"/>
      <c r="UJO92" s="6"/>
      <c r="UJP92" s="6"/>
      <c r="UJQ92" s="6"/>
      <c r="UJR92" s="6"/>
      <c r="UJS92" s="6"/>
      <c r="UJT92" s="6"/>
      <c r="UJU92" s="6"/>
      <c r="UJV92" s="6"/>
      <c r="UJW92" s="6"/>
      <c r="UJX92" s="6"/>
      <c r="UJY92" s="6"/>
      <c r="UJZ92" s="6"/>
      <c r="UKA92" s="6"/>
      <c r="UKB92" s="6"/>
      <c r="UKC92" s="6"/>
      <c r="UKD92" s="6"/>
      <c r="UKE92" s="6"/>
      <c r="UKF92" s="6"/>
      <c r="UKG92" s="6"/>
      <c r="UKH92" s="6"/>
      <c r="UKI92" s="6"/>
      <c r="UKJ92" s="6"/>
      <c r="UKK92" s="6"/>
      <c r="UKL92" s="6"/>
      <c r="UKM92" s="6"/>
      <c r="UKN92" s="6"/>
      <c r="UKO92" s="6"/>
      <c r="UKP92" s="6"/>
      <c r="UKQ92" s="6"/>
      <c r="UKR92" s="6"/>
      <c r="UKS92" s="6"/>
      <c r="UKT92" s="6"/>
      <c r="UKU92" s="6"/>
      <c r="UKV92" s="6"/>
      <c r="UKW92" s="6"/>
      <c r="UKX92" s="6"/>
      <c r="UKY92" s="6"/>
      <c r="UKZ92" s="6"/>
      <c r="ULA92" s="6"/>
      <c r="ULB92" s="6"/>
      <c r="ULC92" s="6"/>
      <c r="ULD92" s="6"/>
      <c r="ULE92" s="6"/>
      <c r="ULF92" s="6"/>
      <c r="ULG92" s="6"/>
      <c r="ULH92" s="6"/>
      <c r="ULI92" s="6"/>
      <c r="ULJ92" s="6"/>
      <c r="ULK92" s="6"/>
      <c r="ULL92" s="6"/>
      <c r="ULM92" s="6"/>
      <c r="ULN92" s="6"/>
      <c r="ULO92" s="6"/>
      <c r="ULP92" s="6"/>
      <c r="ULQ92" s="6"/>
      <c r="ULR92" s="6"/>
      <c r="ULS92" s="6"/>
      <c r="ULT92" s="6"/>
      <c r="ULU92" s="6"/>
      <c r="ULV92" s="6"/>
      <c r="ULW92" s="6"/>
      <c r="ULX92" s="6"/>
      <c r="ULY92" s="6"/>
      <c r="ULZ92" s="6"/>
      <c r="UMA92" s="6"/>
      <c r="UMB92" s="6"/>
      <c r="UMC92" s="6"/>
      <c r="UMD92" s="6"/>
      <c r="UME92" s="6"/>
      <c r="UMF92" s="6"/>
      <c r="UMG92" s="6"/>
      <c r="UMH92" s="6"/>
      <c r="UMI92" s="6"/>
      <c r="UMJ92" s="6"/>
      <c r="UMK92" s="6"/>
      <c r="UML92" s="6"/>
      <c r="UMM92" s="6"/>
      <c r="UMN92" s="6"/>
      <c r="UMO92" s="6"/>
      <c r="UMP92" s="6"/>
      <c r="UMQ92" s="6"/>
      <c r="UMR92" s="6"/>
      <c r="UMS92" s="6"/>
      <c r="UMT92" s="6"/>
      <c r="UMU92" s="6"/>
      <c r="UMV92" s="6"/>
      <c r="UMW92" s="6"/>
      <c r="UMX92" s="6"/>
      <c r="UMY92" s="6"/>
      <c r="UMZ92" s="6"/>
      <c r="UNA92" s="6"/>
      <c r="UNB92" s="6"/>
      <c r="UNC92" s="6"/>
      <c r="UND92" s="6"/>
      <c r="UNE92" s="6"/>
      <c r="UNF92" s="6"/>
      <c r="UNG92" s="6"/>
      <c r="UNH92" s="6"/>
      <c r="UNI92" s="6"/>
      <c r="UNJ92" s="6"/>
      <c r="UNK92" s="6"/>
      <c r="UNL92" s="6"/>
      <c r="UNM92" s="6"/>
      <c r="UNN92" s="6"/>
      <c r="UNO92" s="6"/>
      <c r="UNP92" s="6"/>
      <c r="UNQ92" s="6"/>
      <c r="UNR92" s="6"/>
      <c r="UNS92" s="6"/>
      <c r="UNT92" s="6"/>
      <c r="UNU92" s="6"/>
      <c r="UNV92" s="6"/>
      <c r="UNW92" s="6"/>
      <c r="UNX92" s="6"/>
      <c r="UNY92" s="6"/>
      <c r="UNZ92" s="6"/>
      <c r="UOA92" s="6"/>
      <c r="UOB92" s="6"/>
      <c r="UOC92" s="6"/>
      <c r="UOD92" s="6"/>
      <c r="UOE92" s="6"/>
      <c r="UOF92" s="6"/>
      <c r="UOG92" s="6"/>
      <c r="UOH92" s="6"/>
      <c r="UOI92" s="6"/>
      <c r="UOJ92" s="6"/>
      <c r="UOK92" s="6"/>
      <c r="UOL92" s="6"/>
      <c r="UOM92" s="6"/>
      <c r="UON92" s="6"/>
      <c r="UOO92" s="6"/>
      <c r="UOP92" s="6"/>
      <c r="UOQ92" s="6"/>
      <c r="UOR92" s="6"/>
      <c r="UOS92" s="6"/>
      <c r="UOT92" s="6"/>
      <c r="UOU92" s="6"/>
      <c r="UOV92" s="6"/>
      <c r="UOW92" s="6"/>
      <c r="UOX92" s="6"/>
      <c r="UOY92" s="6"/>
      <c r="UOZ92" s="6"/>
      <c r="UPA92" s="6"/>
      <c r="UPB92" s="6"/>
      <c r="UPC92" s="6"/>
      <c r="UPD92" s="6"/>
      <c r="UPE92" s="6"/>
      <c r="UPF92" s="6"/>
      <c r="UPG92" s="6"/>
      <c r="UPH92" s="6"/>
      <c r="UPI92" s="6"/>
      <c r="UPJ92" s="6"/>
      <c r="UPK92" s="6"/>
      <c r="UPL92" s="6"/>
      <c r="UPM92" s="6"/>
      <c r="UPN92" s="6"/>
      <c r="UPO92" s="6"/>
      <c r="UPP92" s="6"/>
      <c r="UPQ92" s="6"/>
      <c r="UPR92" s="6"/>
      <c r="UPS92" s="6"/>
      <c r="UPT92" s="6"/>
      <c r="UPU92" s="6"/>
      <c r="UPV92" s="6"/>
      <c r="UPW92" s="6"/>
      <c r="UPX92" s="6"/>
      <c r="UPY92" s="6"/>
      <c r="UPZ92" s="6"/>
      <c r="UQA92" s="6"/>
      <c r="UQB92" s="6"/>
      <c r="UQC92" s="6"/>
      <c r="UQD92" s="6"/>
      <c r="UQE92" s="6"/>
      <c r="UQF92" s="6"/>
      <c r="UQG92" s="6"/>
      <c r="UQH92" s="6"/>
      <c r="UQI92" s="6"/>
      <c r="UQJ92" s="6"/>
      <c r="UQK92" s="6"/>
      <c r="UQL92" s="6"/>
      <c r="UQM92" s="6"/>
      <c r="UQN92" s="6"/>
      <c r="UQO92" s="6"/>
      <c r="UQP92" s="6"/>
      <c r="UQQ92" s="6"/>
      <c r="UQR92" s="6"/>
      <c r="UQS92" s="6"/>
      <c r="UQT92" s="6"/>
      <c r="UQU92" s="6"/>
      <c r="UQV92" s="6"/>
      <c r="UQW92" s="6"/>
      <c r="UQX92" s="6"/>
      <c r="UQY92" s="6"/>
      <c r="UQZ92" s="6"/>
      <c r="URA92" s="6"/>
      <c r="URB92" s="6"/>
      <c r="URC92" s="6"/>
      <c r="URD92" s="6"/>
      <c r="URE92" s="6"/>
      <c r="URF92" s="6"/>
      <c r="URG92" s="6"/>
      <c r="URH92" s="6"/>
      <c r="URI92" s="6"/>
      <c r="URJ92" s="6"/>
      <c r="URK92" s="6"/>
      <c r="URL92" s="6"/>
      <c r="URM92" s="6"/>
      <c r="URN92" s="6"/>
      <c r="URO92" s="6"/>
      <c r="URP92" s="6"/>
      <c r="URQ92" s="6"/>
      <c r="URR92" s="6"/>
      <c r="URS92" s="6"/>
      <c r="URT92" s="6"/>
      <c r="URU92" s="6"/>
      <c r="URV92" s="6"/>
      <c r="URW92" s="6"/>
      <c r="URX92" s="6"/>
      <c r="URY92" s="6"/>
      <c r="URZ92" s="6"/>
      <c r="USA92" s="6"/>
      <c r="USB92" s="6"/>
      <c r="USC92" s="6"/>
      <c r="USD92" s="6"/>
      <c r="USE92" s="6"/>
      <c r="USF92" s="6"/>
      <c r="USG92" s="6"/>
      <c r="USH92" s="6"/>
      <c r="USI92" s="6"/>
      <c r="USJ92" s="6"/>
      <c r="USK92" s="6"/>
      <c r="USL92" s="6"/>
      <c r="USM92" s="6"/>
      <c r="USN92" s="6"/>
      <c r="USO92" s="6"/>
      <c r="USP92" s="6"/>
      <c r="USQ92" s="6"/>
      <c r="USR92" s="6"/>
      <c r="USS92" s="6"/>
      <c r="UST92" s="6"/>
      <c r="USU92" s="6"/>
      <c r="USV92" s="6"/>
      <c r="USW92" s="6"/>
      <c r="USX92" s="6"/>
      <c r="USY92" s="6"/>
      <c r="USZ92" s="6"/>
      <c r="UTA92" s="6"/>
      <c r="UTB92" s="6"/>
      <c r="UTC92" s="6"/>
      <c r="UTD92" s="6"/>
      <c r="UTE92" s="6"/>
      <c r="UTF92" s="6"/>
      <c r="UTG92" s="6"/>
      <c r="UTH92" s="6"/>
      <c r="UTI92" s="6"/>
      <c r="UTJ92" s="6"/>
      <c r="UTK92" s="6"/>
      <c r="UTL92" s="6"/>
      <c r="UTM92" s="6"/>
      <c r="UTN92" s="6"/>
      <c r="UTO92" s="6"/>
      <c r="UTP92" s="6"/>
      <c r="UTQ92" s="6"/>
      <c r="UTR92" s="6"/>
      <c r="UTS92" s="6"/>
      <c r="UTT92" s="6"/>
      <c r="UTU92" s="6"/>
      <c r="UTV92" s="6"/>
      <c r="UTW92" s="6"/>
      <c r="UTX92" s="6"/>
      <c r="UTY92" s="6"/>
      <c r="UTZ92" s="6"/>
      <c r="UUA92" s="6"/>
      <c r="UUB92" s="6"/>
      <c r="UUC92" s="6"/>
      <c r="UUD92" s="6"/>
      <c r="UUE92" s="6"/>
      <c r="UUF92" s="6"/>
      <c r="UUG92" s="6"/>
      <c r="UUH92" s="6"/>
      <c r="UUI92" s="6"/>
      <c r="UUJ92" s="6"/>
      <c r="UUK92" s="6"/>
      <c r="UUL92" s="6"/>
      <c r="UUM92" s="6"/>
      <c r="UUN92" s="6"/>
      <c r="UUO92" s="6"/>
      <c r="UUP92" s="6"/>
      <c r="UUQ92" s="6"/>
      <c r="UUR92" s="6"/>
      <c r="UUS92" s="6"/>
      <c r="UUT92" s="6"/>
      <c r="UUU92" s="6"/>
      <c r="UUV92" s="6"/>
      <c r="UUW92" s="6"/>
      <c r="UUX92" s="6"/>
      <c r="UUY92" s="6"/>
      <c r="UUZ92" s="6"/>
      <c r="UVA92" s="6"/>
      <c r="UVB92" s="6"/>
      <c r="UVC92" s="6"/>
      <c r="UVD92" s="6"/>
      <c r="UVE92" s="6"/>
      <c r="UVF92" s="6"/>
      <c r="UVG92" s="6"/>
      <c r="UVH92" s="6"/>
      <c r="UVI92" s="6"/>
      <c r="UVJ92" s="6"/>
      <c r="UVK92" s="6"/>
      <c r="UVL92" s="6"/>
      <c r="UVM92" s="6"/>
      <c r="UVN92" s="6"/>
      <c r="UVO92" s="6"/>
      <c r="UVP92" s="6"/>
      <c r="UVQ92" s="6"/>
      <c r="UVR92" s="6"/>
      <c r="UVS92" s="6"/>
      <c r="UVT92" s="6"/>
      <c r="UVU92" s="6"/>
      <c r="UVV92" s="6"/>
      <c r="UVW92" s="6"/>
      <c r="UVX92" s="6"/>
      <c r="UVY92" s="6"/>
      <c r="UVZ92" s="6"/>
      <c r="UWA92" s="6"/>
      <c r="UWB92" s="6"/>
      <c r="UWC92" s="6"/>
      <c r="UWD92" s="6"/>
      <c r="UWE92" s="6"/>
      <c r="UWF92" s="6"/>
      <c r="UWG92" s="6"/>
      <c r="UWH92" s="6"/>
      <c r="UWI92" s="6"/>
      <c r="UWJ92" s="6"/>
      <c r="UWK92" s="6"/>
      <c r="UWL92" s="6"/>
      <c r="UWM92" s="6"/>
      <c r="UWN92" s="6"/>
      <c r="UWO92" s="6"/>
      <c r="UWP92" s="6"/>
      <c r="UWQ92" s="6"/>
      <c r="UWR92" s="6"/>
      <c r="UWS92" s="6"/>
      <c r="UWT92" s="6"/>
      <c r="UWU92" s="6"/>
      <c r="UWV92" s="6"/>
      <c r="UWW92" s="6"/>
      <c r="UWX92" s="6"/>
      <c r="UWY92" s="6"/>
      <c r="UWZ92" s="6"/>
      <c r="UXA92" s="6"/>
      <c r="UXB92" s="6"/>
      <c r="UXC92" s="6"/>
      <c r="UXD92" s="6"/>
      <c r="UXE92" s="6"/>
      <c r="UXF92" s="6"/>
      <c r="UXG92" s="6"/>
      <c r="UXH92" s="6"/>
      <c r="UXI92" s="6"/>
      <c r="UXJ92" s="6"/>
      <c r="UXK92" s="6"/>
      <c r="UXL92" s="6"/>
      <c r="UXM92" s="6"/>
      <c r="UXN92" s="6"/>
      <c r="UXO92" s="6"/>
      <c r="UXP92" s="6"/>
      <c r="UXQ92" s="6"/>
      <c r="UXR92" s="6"/>
      <c r="UXS92" s="6"/>
      <c r="UXT92" s="6"/>
      <c r="UXU92" s="6"/>
      <c r="UXV92" s="6"/>
      <c r="UXW92" s="6"/>
      <c r="UXX92" s="6"/>
      <c r="UXY92" s="6"/>
      <c r="UXZ92" s="6"/>
      <c r="UYA92" s="6"/>
      <c r="UYB92" s="6"/>
      <c r="UYC92" s="6"/>
      <c r="UYD92" s="6"/>
      <c r="UYE92" s="6"/>
      <c r="UYF92" s="6"/>
      <c r="UYG92" s="6"/>
      <c r="UYH92" s="6"/>
      <c r="UYI92" s="6"/>
      <c r="UYJ92" s="6"/>
      <c r="UYK92" s="6"/>
      <c r="UYL92" s="6"/>
      <c r="UYM92" s="6"/>
      <c r="UYN92" s="6"/>
      <c r="UYO92" s="6"/>
      <c r="UYP92" s="6"/>
      <c r="UYQ92" s="6"/>
      <c r="UYR92" s="6"/>
      <c r="UYS92" s="6"/>
      <c r="UYT92" s="6"/>
      <c r="UYU92" s="6"/>
      <c r="UYV92" s="6"/>
      <c r="UYW92" s="6"/>
      <c r="UYX92" s="6"/>
      <c r="UYY92" s="6"/>
      <c r="UYZ92" s="6"/>
      <c r="UZA92" s="6"/>
      <c r="UZB92" s="6"/>
      <c r="UZC92" s="6"/>
      <c r="UZD92" s="6"/>
      <c r="UZE92" s="6"/>
      <c r="UZF92" s="6"/>
      <c r="UZG92" s="6"/>
      <c r="UZH92" s="6"/>
      <c r="UZI92" s="6"/>
      <c r="UZJ92" s="6"/>
      <c r="UZK92" s="6"/>
      <c r="UZL92" s="6"/>
      <c r="UZM92" s="6"/>
      <c r="UZN92" s="6"/>
      <c r="UZO92" s="6"/>
      <c r="UZP92" s="6"/>
      <c r="UZQ92" s="6"/>
      <c r="UZR92" s="6"/>
      <c r="UZS92" s="6"/>
      <c r="UZT92" s="6"/>
      <c r="UZU92" s="6"/>
      <c r="UZV92" s="6"/>
      <c r="UZW92" s="6"/>
      <c r="UZX92" s="6"/>
      <c r="UZY92" s="6"/>
      <c r="UZZ92" s="6"/>
      <c r="VAA92" s="6"/>
      <c r="VAB92" s="6"/>
      <c r="VAC92" s="6"/>
      <c r="VAD92" s="6"/>
      <c r="VAE92" s="6"/>
      <c r="VAF92" s="6"/>
      <c r="VAG92" s="6"/>
      <c r="VAH92" s="6"/>
      <c r="VAI92" s="6"/>
      <c r="VAJ92" s="6"/>
      <c r="VAK92" s="6"/>
      <c r="VAL92" s="6"/>
      <c r="VAM92" s="6"/>
      <c r="VAN92" s="6"/>
      <c r="VAO92" s="6"/>
      <c r="VAP92" s="6"/>
      <c r="VAQ92" s="6"/>
      <c r="VAR92" s="6"/>
      <c r="VAS92" s="6"/>
      <c r="VAT92" s="6"/>
      <c r="VAU92" s="6"/>
      <c r="VAV92" s="6"/>
      <c r="VAW92" s="6"/>
      <c r="VAX92" s="6"/>
      <c r="VAY92" s="6"/>
      <c r="VAZ92" s="6"/>
      <c r="VBA92" s="6"/>
      <c r="VBB92" s="6"/>
      <c r="VBC92" s="6"/>
      <c r="VBD92" s="6"/>
      <c r="VBE92" s="6"/>
      <c r="VBF92" s="6"/>
      <c r="VBG92" s="6"/>
      <c r="VBH92" s="6"/>
      <c r="VBI92" s="6"/>
      <c r="VBJ92" s="6"/>
      <c r="VBK92" s="6"/>
      <c r="VBL92" s="6"/>
      <c r="VBM92" s="6"/>
      <c r="VBN92" s="6"/>
      <c r="VBO92" s="6"/>
      <c r="VBP92" s="6"/>
      <c r="VBQ92" s="6"/>
      <c r="VBR92" s="6"/>
      <c r="VBS92" s="6"/>
      <c r="VBT92" s="6"/>
      <c r="VBU92" s="6"/>
      <c r="VBV92" s="6"/>
      <c r="VBW92" s="6"/>
      <c r="VBX92" s="6"/>
      <c r="VBY92" s="6"/>
      <c r="VBZ92" s="6"/>
      <c r="VCA92" s="6"/>
      <c r="VCB92" s="6"/>
      <c r="VCC92" s="6"/>
      <c r="VCD92" s="6"/>
      <c r="VCE92" s="6"/>
      <c r="VCF92" s="6"/>
      <c r="VCG92" s="6"/>
      <c r="VCH92" s="6"/>
      <c r="VCI92" s="6"/>
      <c r="VCJ92" s="6"/>
      <c r="VCK92" s="6"/>
      <c r="VCL92" s="6"/>
      <c r="VCM92" s="6"/>
      <c r="VCN92" s="6"/>
      <c r="VCO92" s="6"/>
      <c r="VCP92" s="6"/>
      <c r="VCQ92" s="6"/>
      <c r="VCR92" s="6"/>
      <c r="VCS92" s="6"/>
      <c r="VCT92" s="6"/>
      <c r="VCU92" s="6"/>
      <c r="VCV92" s="6"/>
      <c r="VCW92" s="6"/>
      <c r="VCX92" s="6"/>
      <c r="VCY92" s="6"/>
      <c r="VCZ92" s="6"/>
      <c r="VDA92" s="6"/>
      <c r="VDB92" s="6"/>
      <c r="VDC92" s="6"/>
      <c r="VDD92" s="6"/>
      <c r="VDE92" s="6"/>
      <c r="VDF92" s="6"/>
      <c r="VDG92" s="6"/>
      <c r="VDH92" s="6"/>
      <c r="VDI92" s="6"/>
      <c r="VDJ92" s="6"/>
      <c r="VDK92" s="6"/>
      <c r="VDL92" s="6"/>
      <c r="VDM92" s="6"/>
      <c r="VDN92" s="6"/>
      <c r="VDO92" s="6"/>
      <c r="VDP92" s="6"/>
      <c r="VDQ92" s="6"/>
      <c r="VDR92" s="6"/>
      <c r="VDS92" s="6"/>
      <c r="VDT92" s="6"/>
      <c r="VDU92" s="6"/>
      <c r="VDV92" s="6"/>
      <c r="VDW92" s="6"/>
      <c r="VDX92" s="6"/>
      <c r="VDY92" s="6"/>
      <c r="VDZ92" s="6"/>
      <c r="VEA92" s="6"/>
      <c r="VEB92" s="6"/>
      <c r="VEC92" s="6"/>
      <c r="VED92" s="6"/>
      <c r="VEE92" s="6"/>
      <c r="VEF92" s="6"/>
      <c r="VEG92" s="6"/>
      <c r="VEH92" s="6"/>
      <c r="VEI92" s="6"/>
      <c r="VEJ92" s="6"/>
      <c r="VEK92" s="6"/>
      <c r="VEL92" s="6"/>
      <c r="VEM92" s="6"/>
      <c r="VEN92" s="6"/>
      <c r="VEO92" s="6"/>
      <c r="VEP92" s="6"/>
      <c r="VEQ92" s="6"/>
      <c r="VER92" s="6"/>
      <c r="VES92" s="6"/>
      <c r="VET92" s="6"/>
      <c r="VEU92" s="6"/>
      <c r="VEV92" s="6"/>
      <c r="VEW92" s="6"/>
      <c r="VEX92" s="6"/>
      <c r="VEY92" s="6"/>
      <c r="VEZ92" s="6"/>
      <c r="VFA92" s="6"/>
      <c r="VFB92" s="6"/>
      <c r="VFC92" s="6"/>
      <c r="VFD92" s="6"/>
      <c r="VFE92" s="6"/>
      <c r="VFF92" s="6"/>
      <c r="VFG92" s="6"/>
      <c r="VFH92" s="6"/>
      <c r="VFI92" s="6"/>
      <c r="VFJ92" s="6"/>
      <c r="VFK92" s="6"/>
      <c r="VFL92" s="6"/>
      <c r="VFM92" s="6"/>
      <c r="VFN92" s="6"/>
      <c r="VFO92" s="6"/>
      <c r="VFP92" s="6"/>
      <c r="VFQ92" s="6"/>
      <c r="VFR92" s="6"/>
      <c r="VFS92" s="6"/>
      <c r="VFT92" s="6"/>
      <c r="VFU92" s="6"/>
      <c r="VFV92" s="6"/>
      <c r="VFW92" s="6"/>
      <c r="VFX92" s="6"/>
      <c r="VFY92" s="6"/>
      <c r="VFZ92" s="6"/>
      <c r="VGA92" s="6"/>
      <c r="VGB92" s="6"/>
      <c r="VGC92" s="6"/>
      <c r="VGD92" s="6"/>
      <c r="VGE92" s="6"/>
      <c r="VGF92" s="6"/>
      <c r="VGG92" s="6"/>
      <c r="VGH92" s="6"/>
      <c r="VGI92" s="6"/>
      <c r="VGJ92" s="6"/>
      <c r="VGK92" s="6"/>
      <c r="VGL92" s="6"/>
      <c r="VGM92" s="6"/>
      <c r="VGN92" s="6"/>
      <c r="VGO92" s="6"/>
      <c r="VGP92" s="6"/>
      <c r="VGQ92" s="6"/>
      <c r="VGR92" s="6"/>
      <c r="VGS92" s="6"/>
      <c r="VGT92" s="6"/>
      <c r="VGU92" s="6"/>
      <c r="VGV92" s="6"/>
      <c r="VGW92" s="6"/>
      <c r="VGX92" s="6"/>
      <c r="VGY92" s="6"/>
      <c r="VGZ92" s="6"/>
      <c r="VHA92" s="6"/>
      <c r="VHB92" s="6"/>
      <c r="VHC92" s="6"/>
      <c r="VHD92" s="6"/>
      <c r="VHE92" s="6"/>
      <c r="VHF92" s="6"/>
      <c r="VHG92" s="6"/>
      <c r="VHH92" s="6"/>
      <c r="VHI92" s="6"/>
      <c r="VHJ92" s="6"/>
      <c r="VHK92" s="6"/>
      <c r="VHL92" s="6"/>
      <c r="VHM92" s="6"/>
      <c r="VHN92" s="6"/>
      <c r="VHO92" s="6"/>
      <c r="VHP92" s="6"/>
      <c r="VHQ92" s="6"/>
      <c r="VHR92" s="6"/>
      <c r="VHS92" s="6"/>
      <c r="VHT92" s="6"/>
      <c r="VHU92" s="6"/>
      <c r="VHV92" s="6"/>
      <c r="VHW92" s="6"/>
      <c r="VHX92" s="6"/>
      <c r="VHY92" s="6"/>
      <c r="VHZ92" s="6"/>
      <c r="VIA92" s="6"/>
      <c r="VIB92" s="6"/>
      <c r="VIC92" s="6"/>
      <c r="VID92" s="6"/>
      <c r="VIE92" s="6"/>
      <c r="VIF92" s="6"/>
      <c r="VIG92" s="6"/>
      <c r="VIH92" s="6"/>
      <c r="VII92" s="6"/>
      <c r="VIJ92" s="6"/>
      <c r="VIK92" s="6"/>
      <c r="VIL92" s="6"/>
      <c r="VIM92" s="6"/>
      <c r="VIN92" s="6"/>
      <c r="VIO92" s="6"/>
      <c r="VIP92" s="6"/>
      <c r="VIQ92" s="6"/>
      <c r="VIR92" s="6"/>
      <c r="VIS92" s="6"/>
      <c r="VIT92" s="6"/>
      <c r="VIU92" s="6"/>
      <c r="VIV92" s="6"/>
      <c r="VIW92" s="6"/>
      <c r="VIX92" s="6"/>
      <c r="VIY92" s="6"/>
      <c r="VIZ92" s="6"/>
      <c r="VJA92" s="6"/>
      <c r="VJB92" s="6"/>
      <c r="VJC92" s="6"/>
      <c r="VJD92" s="6"/>
      <c r="VJE92" s="6"/>
      <c r="VJF92" s="6"/>
      <c r="VJG92" s="6"/>
      <c r="VJH92" s="6"/>
      <c r="VJI92" s="6"/>
      <c r="VJJ92" s="6"/>
      <c r="VJK92" s="6"/>
      <c r="VJL92" s="6"/>
      <c r="VJM92" s="6"/>
      <c r="VJN92" s="6"/>
      <c r="VJO92" s="6"/>
      <c r="VJP92" s="6"/>
      <c r="VJQ92" s="6"/>
      <c r="VJR92" s="6"/>
      <c r="VJS92" s="6"/>
      <c r="VJT92" s="6"/>
      <c r="VJU92" s="6"/>
      <c r="VJV92" s="6"/>
      <c r="VJW92" s="6"/>
      <c r="VJX92" s="6"/>
      <c r="VJY92" s="6"/>
      <c r="VJZ92" s="6"/>
      <c r="VKA92" s="6"/>
      <c r="VKB92" s="6"/>
      <c r="VKC92" s="6"/>
      <c r="VKD92" s="6"/>
      <c r="VKE92" s="6"/>
      <c r="VKF92" s="6"/>
      <c r="VKG92" s="6"/>
      <c r="VKH92" s="6"/>
      <c r="VKI92" s="6"/>
      <c r="VKJ92" s="6"/>
      <c r="VKK92" s="6"/>
      <c r="VKL92" s="6"/>
      <c r="VKM92" s="6"/>
      <c r="VKN92" s="6"/>
      <c r="VKO92" s="6"/>
      <c r="VKP92" s="6"/>
      <c r="VKQ92" s="6"/>
      <c r="VKR92" s="6"/>
      <c r="VKS92" s="6"/>
      <c r="VKT92" s="6"/>
      <c r="VKU92" s="6"/>
      <c r="VKV92" s="6"/>
      <c r="VKW92" s="6"/>
      <c r="VKX92" s="6"/>
      <c r="VKY92" s="6"/>
      <c r="VKZ92" s="6"/>
      <c r="VLA92" s="6"/>
      <c r="VLB92" s="6"/>
      <c r="VLC92" s="6"/>
      <c r="VLD92" s="6"/>
      <c r="VLE92" s="6"/>
      <c r="VLF92" s="6"/>
      <c r="VLG92" s="6"/>
      <c r="VLH92" s="6"/>
      <c r="VLI92" s="6"/>
      <c r="VLJ92" s="6"/>
      <c r="VLK92" s="6"/>
      <c r="VLL92" s="6"/>
      <c r="VLM92" s="6"/>
      <c r="VLN92" s="6"/>
      <c r="VLO92" s="6"/>
      <c r="VLP92" s="6"/>
      <c r="VLQ92" s="6"/>
      <c r="VLR92" s="6"/>
      <c r="VLS92" s="6"/>
      <c r="VLT92" s="6"/>
      <c r="VLU92" s="6"/>
      <c r="VLV92" s="6"/>
      <c r="VLW92" s="6"/>
      <c r="VLX92" s="6"/>
      <c r="VLY92" s="6"/>
      <c r="VLZ92" s="6"/>
      <c r="VMA92" s="6"/>
      <c r="VMB92" s="6"/>
      <c r="VMC92" s="6"/>
      <c r="VMD92" s="6"/>
      <c r="VME92" s="6"/>
      <c r="VMF92" s="6"/>
      <c r="VMG92" s="6"/>
      <c r="VMH92" s="6"/>
      <c r="VMI92" s="6"/>
      <c r="VMJ92" s="6"/>
      <c r="VMK92" s="6"/>
      <c r="VML92" s="6"/>
      <c r="VMM92" s="6"/>
      <c r="VMN92" s="6"/>
      <c r="VMO92" s="6"/>
      <c r="VMP92" s="6"/>
      <c r="VMQ92" s="6"/>
      <c r="VMR92" s="6"/>
      <c r="VMS92" s="6"/>
      <c r="VMT92" s="6"/>
      <c r="VMU92" s="6"/>
      <c r="VMV92" s="6"/>
      <c r="VMW92" s="6"/>
      <c r="VMX92" s="6"/>
      <c r="VMY92" s="6"/>
      <c r="VMZ92" s="6"/>
      <c r="VNA92" s="6"/>
      <c r="VNB92" s="6"/>
      <c r="VNC92" s="6"/>
      <c r="VND92" s="6"/>
      <c r="VNE92" s="6"/>
      <c r="VNF92" s="6"/>
      <c r="VNG92" s="6"/>
      <c r="VNH92" s="6"/>
      <c r="VNI92" s="6"/>
      <c r="VNJ92" s="6"/>
      <c r="VNK92" s="6"/>
      <c r="VNL92" s="6"/>
      <c r="VNM92" s="6"/>
      <c r="VNN92" s="6"/>
      <c r="VNO92" s="6"/>
      <c r="VNP92" s="6"/>
      <c r="VNQ92" s="6"/>
      <c r="VNR92" s="6"/>
      <c r="VNS92" s="6"/>
      <c r="VNT92" s="6"/>
      <c r="VNU92" s="6"/>
      <c r="VNV92" s="6"/>
      <c r="VNW92" s="6"/>
      <c r="VNX92" s="6"/>
      <c r="VNY92" s="6"/>
      <c r="VNZ92" s="6"/>
      <c r="VOA92" s="6"/>
      <c r="VOB92" s="6"/>
      <c r="VOC92" s="6"/>
      <c r="VOD92" s="6"/>
      <c r="VOE92" s="6"/>
      <c r="VOF92" s="6"/>
      <c r="VOG92" s="6"/>
      <c r="VOH92" s="6"/>
      <c r="VOI92" s="6"/>
      <c r="VOJ92" s="6"/>
      <c r="VOK92" s="6"/>
      <c r="VOL92" s="6"/>
      <c r="VOM92" s="6"/>
      <c r="VON92" s="6"/>
      <c r="VOO92" s="6"/>
      <c r="VOP92" s="6"/>
      <c r="VOQ92" s="6"/>
      <c r="VOR92" s="6"/>
      <c r="VOS92" s="6"/>
      <c r="VOT92" s="6"/>
      <c r="VOU92" s="6"/>
      <c r="VOV92" s="6"/>
      <c r="VOW92" s="6"/>
      <c r="VOX92" s="6"/>
      <c r="VOY92" s="6"/>
      <c r="VOZ92" s="6"/>
      <c r="VPA92" s="6"/>
      <c r="VPB92" s="6"/>
      <c r="VPC92" s="6"/>
      <c r="VPD92" s="6"/>
      <c r="VPE92" s="6"/>
      <c r="VPF92" s="6"/>
      <c r="VPG92" s="6"/>
      <c r="VPH92" s="6"/>
      <c r="VPI92" s="6"/>
      <c r="VPJ92" s="6"/>
      <c r="VPK92" s="6"/>
      <c r="VPL92" s="6"/>
      <c r="VPM92" s="6"/>
      <c r="VPN92" s="6"/>
      <c r="VPO92" s="6"/>
      <c r="VPP92" s="6"/>
      <c r="VPQ92" s="6"/>
      <c r="VPR92" s="6"/>
      <c r="VPS92" s="6"/>
      <c r="VPT92" s="6"/>
      <c r="VPU92" s="6"/>
      <c r="VPV92" s="6"/>
      <c r="VPW92" s="6"/>
      <c r="VPX92" s="6"/>
      <c r="VPY92" s="6"/>
      <c r="VPZ92" s="6"/>
      <c r="VQA92" s="6"/>
      <c r="VQB92" s="6"/>
      <c r="VQC92" s="6"/>
      <c r="VQD92" s="6"/>
      <c r="VQE92" s="6"/>
      <c r="VQF92" s="6"/>
      <c r="VQG92" s="6"/>
      <c r="VQH92" s="6"/>
      <c r="VQI92" s="6"/>
      <c r="VQJ92" s="6"/>
      <c r="VQK92" s="6"/>
      <c r="VQL92" s="6"/>
      <c r="VQM92" s="6"/>
      <c r="VQN92" s="6"/>
      <c r="VQO92" s="6"/>
      <c r="VQP92" s="6"/>
      <c r="VQQ92" s="6"/>
      <c r="VQR92" s="6"/>
      <c r="VQS92" s="6"/>
      <c r="VQT92" s="6"/>
      <c r="VQU92" s="6"/>
      <c r="VQV92" s="6"/>
      <c r="VQW92" s="6"/>
      <c r="VQX92" s="6"/>
      <c r="VQY92" s="6"/>
      <c r="VQZ92" s="6"/>
      <c r="VRA92" s="6"/>
      <c r="VRB92" s="6"/>
      <c r="VRC92" s="6"/>
      <c r="VRD92" s="6"/>
      <c r="VRE92" s="6"/>
      <c r="VRF92" s="6"/>
      <c r="VRG92" s="6"/>
      <c r="VRH92" s="6"/>
      <c r="VRI92" s="6"/>
      <c r="VRJ92" s="6"/>
      <c r="VRK92" s="6"/>
      <c r="VRL92" s="6"/>
      <c r="VRM92" s="6"/>
      <c r="VRN92" s="6"/>
      <c r="VRO92" s="6"/>
      <c r="VRP92" s="6"/>
      <c r="VRQ92" s="6"/>
      <c r="VRR92" s="6"/>
      <c r="VRS92" s="6"/>
      <c r="VRT92" s="6"/>
      <c r="VRU92" s="6"/>
      <c r="VRV92" s="6"/>
      <c r="VRW92" s="6"/>
      <c r="VRX92" s="6"/>
      <c r="VRY92" s="6"/>
      <c r="VRZ92" s="6"/>
      <c r="VSA92" s="6"/>
      <c r="VSB92" s="6"/>
      <c r="VSC92" s="6"/>
      <c r="VSD92" s="6"/>
      <c r="VSE92" s="6"/>
      <c r="VSF92" s="6"/>
      <c r="VSG92" s="6"/>
      <c r="VSH92" s="6"/>
      <c r="VSI92" s="6"/>
      <c r="VSJ92" s="6"/>
      <c r="VSK92" s="6"/>
      <c r="VSL92" s="6"/>
      <c r="VSM92" s="6"/>
      <c r="VSN92" s="6"/>
      <c r="VSO92" s="6"/>
      <c r="VSP92" s="6"/>
      <c r="VSQ92" s="6"/>
      <c r="VSR92" s="6"/>
      <c r="VSS92" s="6"/>
      <c r="VST92" s="6"/>
      <c r="VSU92" s="6"/>
      <c r="VSV92" s="6"/>
      <c r="VSW92" s="6"/>
      <c r="VSX92" s="6"/>
      <c r="VSY92" s="6"/>
      <c r="VSZ92" s="6"/>
      <c r="VTA92" s="6"/>
      <c r="VTB92" s="6"/>
      <c r="VTC92" s="6"/>
      <c r="VTD92" s="6"/>
      <c r="VTE92" s="6"/>
      <c r="VTF92" s="6"/>
      <c r="VTG92" s="6"/>
      <c r="VTH92" s="6"/>
      <c r="VTI92" s="6"/>
      <c r="VTJ92" s="6"/>
      <c r="VTK92" s="6"/>
      <c r="VTL92" s="6"/>
      <c r="VTM92" s="6"/>
      <c r="VTN92" s="6"/>
      <c r="VTO92" s="6"/>
      <c r="VTP92" s="6"/>
      <c r="VTQ92" s="6"/>
      <c r="VTR92" s="6"/>
      <c r="VTS92" s="6"/>
      <c r="VTT92" s="6"/>
      <c r="VTU92" s="6"/>
      <c r="VTV92" s="6"/>
      <c r="VTW92" s="6"/>
      <c r="VTX92" s="6"/>
      <c r="VTY92" s="6"/>
      <c r="VTZ92" s="6"/>
      <c r="VUA92" s="6"/>
      <c r="VUB92" s="6"/>
      <c r="VUC92" s="6"/>
      <c r="VUD92" s="6"/>
      <c r="VUE92" s="6"/>
      <c r="VUF92" s="6"/>
      <c r="VUG92" s="6"/>
      <c r="VUH92" s="6"/>
      <c r="VUI92" s="6"/>
      <c r="VUJ92" s="6"/>
      <c r="VUK92" s="6"/>
      <c r="VUL92" s="6"/>
      <c r="VUM92" s="6"/>
      <c r="VUN92" s="6"/>
      <c r="VUO92" s="6"/>
      <c r="VUP92" s="6"/>
      <c r="VUQ92" s="6"/>
      <c r="VUR92" s="6"/>
      <c r="VUS92" s="6"/>
      <c r="VUT92" s="6"/>
      <c r="VUU92" s="6"/>
      <c r="VUV92" s="6"/>
      <c r="VUW92" s="6"/>
      <c r="VUX92" s="6"/>
      <c r="VUY92" s="6"/>
      <c r="VUZ92" s="6"/>
      <c r="VVA92" s="6"/>
      <c r="VVB92" s="6"/>
      <c r="VVC92" s="6"/>
      <c r="VVD92" s="6"/>
      <c r="VVE92" s="6"/>
      <c r="VVF92" s="6"/>
      <c r="VVG92" s="6"/>
      <c r="VVH92" s="6"/>
      <c r="VVI92" s="6"/>
      <c r="VVJ92" s="6"/>
      <c r="VVK92" s="6"/>
      <c r="VVL92" s="6"/>
      <c r="VVM92" s="6"/>
      <c r="VVN92" s="6"/>
      <c r="VVO92" s="6"/>
      <c r="VVP92" s="6"/>
      <c r="VVQ92" s="6"/>
      <c r="VVR92" s="6"/>
      <c r="VVS92" s="6"/>
      <c r="VVT92" s="6"/>
      <c r="VVU92" s="6"/>
      <c r="VVV92" s="6"/>
      <c r="VVW92" s="6"/>
      <c r="VVX92" s="6"/>
      <c r="VVY92" s="6"/>
      <c r="VVZ92" s="6"/>
      <c r="VWA92" s="6"/>
      <c r="VWB92" s="6"/>
      <c r="VWC92" s="6"/>
      <c r="VWD92" s="6"/>
      <c r="VWE92" s="6"/>
      <c r="VWF92" s="6"/>
      <c r="VWG92" s="6"/>
      <c r="VWH92" s="6"/>
      <c r="VWI92" s="6"/>
      <c r="VWJ92" s="6"/>
      <c r="VWK92" s="6"/>
      <c r="VWL92" s="6"/>
      <c r="VWM92" s="6"/>
      <c r="VWN92" s="6"/>
      <c r="VWO92" s="6"/>
      <c r="VWP92" s="6"/>
      <c r="VWQ92" s="6"/>
      <c r="VWR92" s="6"/>
      <c r="VWS92" s="6"/>
      <c r="VWT92" s="6"/>
      <c r="VWU92" s="6"/>
      <c r="VWV92" s="6"/>
      <c r="VWW92" s="6"/>
      <c r="VWX92" s="6"/>
      <c r="VWY92" s="6"/>
      <c r="VWZ92" s="6"/>
      <c r="VXA92" s="6"/>
      <c r="VXB92" s="6"/>
      <c r="VXC92" s="6"/>
      <c r="VXD92" s="6"/>
      <c r="VXE92" s="6"/>
      <c r="VXF92" s="6"/>
      <c r="VXG92" s="6"/>
      <c r="VXH92" s="6"/>
      <c r="VXI92" s="6"/>
      <c r="VXJ92" s="6"/>
      <c r="VXK92" s="6"/>
      <c r="VXL92" s="6"/>
      <c r="VXM92" s="6"/>
      <c r="VXN92" s="6"/>
      <c r="VXO92" s="6"/>
      <c r="VXP92" s="6"/>
      <c r="VXQ92" s="6"/>
      <c r="VXR92" s="6"/>
      <c r="VXS92" s="6"/>
      <c r="VXT92" s="6"/>
      <c r="VXU92" s="6"/>
      <c r="VXV92" s="6"/>
      <c r="VXW92" s="6"/>
      <c r="VXX92" s="6"/>
      <c r="VXY92" s="6"/>
      <c r="VXZ92" s="6"/>
      <c r="VYA92" s="6"/>
      <c r="VYB92" s="6"/>
      <c r="VYC92" s="6"/>
      <c r="VYD92" s="6"/>
      <c r="VYE92" s="6"/>
      <c r="VYF92" s="6"/>
      <c r="VYG92" s="6"/>
      <c r="VYH92" s="6"/>
      <c r="VYI92" s="6"/>
      <c r="VYJ92" s="6"/>
      <c r="VYK92" s="6"/>
      <c r="VYL92" s="6"/>
      <c r="VYM92" s="6"/>
      <c r="VYN92" s="6"/>
      <c r="VYO92" s="6"/>
      <c r="VYP92" s="6"/>
      <c r="VYQ92" s="6"/>
      <c r="VYR92" s="6"/>
      <c r="VYS92" s="6"/>
      <c r="VYT92" s="6"/>
      <c r="VYU92" s="6"/>
      <c r="VYV92" s="6"/>
      <c r="VYW92" s="6"/>
      <c r="VYX92" s="6"/>
      <c r="VYY92" s="6"/>
      <c r="VYZ92" s="6"/>
      <c r="VZA92" s="6"/>
      <c r="VZB92" s="6"/>
      <c r="VZC92" s="6"/>
      <c r="VZD92" s="6"/>
      <c r="VZE92" s="6"/>
      <c r="VZF92" s="6"/>
      <c r="VZG92" s="6"/>
      <c r="VZH92" s="6"/>
      <c r="VZI92" s="6"/>
      <c r="VZJ92" s="6"/>
      <c r="VZK92" s="6"/>
      <c r="VZL92" s="6"/>
      <c r="VZM92" s="6"/>
      <c r="VZN92" s="6"/>
      <c r="VZO92" s="6"/>
      <c r="VZP92" s="6"/>
      <c r="VZQ92" s="6"/>
      <c r="VZR92" s="6"/>
      <c r="VZS92" s="6"/>
      <c r="VZT92" s="6"/>
      <c r="VZU92" s="6"/>
      <c r="VZV92" s="6"/>
      <c r="VZW92" s="6"/>
      <c r="VZX92" s="6"/>
      <c r="VZY92" s="6"/>
      <c r="VZZ92" s="6"/>
      <c r="WAA92" s="6"/>
      <c r="WAB92" s="6"/>
      <c r="WAC92" s="6"/>
      <c r="WAD92" s="6"/>
      <c r="WAE92" s="6"/>
      <c r="WAF92" s="6"/>
      <c r="WAG92" s="6"/>
      <c r="WAH92" s="6"/>
      <c r="WAI92" s="6"/>
      <c r="WAJ92" s="6"/>
      <c r="WAK92" s="6"/>
      <c r="WAL92" s="6"/>
      <c r="WAM92" s="6"/>
      <c r="WAN92" s="6"/>
      <c r="WAO92" s="6"/>
      <c r="WAP92" s="6"/>
      <c r="WAQ92" s="6"/>
      <c r="WAR92" s="6"/>
      <c r="WAS92" s="6"/>
      <c r="WAT92" s="6"/>
      <c r="WAU92" s="6"/>
      <c r="WAV92" s="6"/>
      <c r="WAW92" s="6"/>
      <c r="WAX92" s="6"/>
      <c r="WAY92" s="6"/>
      <c r="WAZ92" s="6"/>
      <c r="WBA92" s="6"/>
      <c r="WBB92" s="6"/>
      <c r="WBC92" s="6"/>
      <c r="WBD92" s="6"/>
      <c r="WBE92" s="6"/>
      <c r="WBF92" s="6"/>
      <c r="WBG92" s="6"/>
      <c r="WBH92" s="6"/>
      <c r="WBI92" s="6"/>
      <c r="WBJ92" s="6"/>
      <c r="WBK92" s="6"/>
      <c r="WBL92" s="6"/>
      <c r="WBM92" s="6"/>
      <c r="WBN92" s="6"/>
      <c r="WBO92" s="6"/>
      <c r="WBP92" s="6"/>
      <c r="WBQ92" s="6"/>
      <c r="WBR92" s="6"/>
      <c r="WBS92" s="6"/>
      <c r="WBT92" s="6"/>
      <c r="WBU92" s="6"/>
      <c r="WBV92" s="6"/>
      <c r="WBW92" s="6"/>
      <c r="WBX92" s="6"/>
      <c r="WBY92" s="6"/>
      <c r="WBZ92" s="6"/>
      <c r="WCA92" s="6"/>
      <c r="WCB92" s="6"/>
      <c r="WCC92" s="6"/>
      <c r="WCD92" s="6"/>
      <c r="WCE92" s="6"/>
      <c r="WCF92" s="6"/>
      <c r="WCG92" s="6"/>
      <c r="WCH92" s="6"/>
      <c r="WCI92" s="6"/>
      <c r="WCJ92" s="6"/>
      <c r="WCK92" s="6"/>
      <c r="WCL92" s="6"/>
      <c r="WCM92" s="6"/>
      <c r="WCN92" s="6"/>
      <c r="WCO92" s="6"/>
      <c r="WCP92" s="6"/>
      <c r="WCQ92" s="6"/>
      <c r="WCR92" s="6"/>
      <c r="WCS92" s="6"/>
      <c r="WCT92" s="6"/>
      <c r="WCU92" s="6"/>
      <c r="WCV92" s="6"/>
      <c r="WCW92" s="6"/>
      <c r="WCX92" s="6"/>
      <c r="WCY92" s="6"/>
      <c r="WCZ92" s="6"/>
      <c r="WDA92" s="6"/>
      <c r="WDB92" s="6"/>
      <c r="WDC92" s="6"/>
      <c r="WDD92" s="6"/>
      <c r="WDE92" s="6"/>
      <c r="WDF92" s="6"/>
      <c r="WDG92" s="6"/>
      <c r="WDH92" s="6"/>
      <c r="WDI92" s="6"/>
      <c r="WDJ92" s="6"/>
      <c r="WDK92" s="6"/>
      <c r="WDL92" s="6"/>
      <c r="WDM92" s="6"/>
      <c r="WDN92" s="6"/>
      <c r="WDO92" s="6"/>
      <c r="WDP92" s="6"/>
      <c r="WDQ92" s="6"/>
      <c r="WDR92" s="6"/>
      <c r="WDS92" s="6"/>
      <c r="WDT92" s="6"/>
      <c r="WDU92" s="6"/>
      <c r="WDV92" s="6"/>
      <c r="WDW92" s="6"/>
      <c r="WDX92" s="6"/>
      <c r="WDY92" s="6"/>
      <c r="WDZ92" s="6"/>
      <c r="WEA92" s="6"/>
      <c r="WEB92" s="6"/>
      <c r="WEC92" s="6"/>
      <c r="WED92" s="6"/>
      <c r="WEE92" s="6"/>
      <c r="WEF92" s="6"/>
      <c r="WEG92" s="6"/>
      <c r="WEH92" s="6"/>
      <c r="WEI92" s="6"/>
      <c r="WEJ92" s="6"/>
      <c r="WEK92" s="6"/>
      <c r="WEL92" s="6"/>
      <c r="WEM92" s="6"/>
      <c r="WEN92" s="6"/>
      <c r="WEO92" s="6"/>
      <c r="WEP92" s="6"/>
      <c r="WEQ92" s="6"/>
      <c r="WER92" s="6"/>
      <c r="WES92" s="6"/>
      <c r="WET92" s="6"/>
      <c r="WEU92" s="6"/>
      <c r="WEV92" s="6"/>
      <c r="WEW92" s="6"/>
      <c r="WEX92" s="6"/>
      <c r="WEY92" s="6"/>
      <c r="WEZ92" s="6"/>
      <c r="WFA92" s="6"/>
      <c r="WFB92" s="6"/>
      <c r="WFC92" s="6"/>
      <c r="WFD92" s="6"/>
      <c r="WFE92" s="6"/>
      <c r="WFF92" s="6"/>
      <c r="WFG92" s="6"/>
      <c r="WFH92" s="6"/>
      <c r="WFI92" s="6"/>
      <c r="WFJ92" s="6"/>
      <c r="WFK92" s="6"/>
      <c r="WFL92" s="6"/>
      <c r="WFM92" s="6"/>
      <c r="WFN92" s="6"/>
      <c r="WFO92" s="6"/>
      <c r="WFP92" s="6"/>
      <c r="WFQ92" s="6"/>
      <c r="WFR92" s="6"/>
      <c r="WFS92" s="6"/>
      <c r="WFT92" s="6"/>
      <c r="WFU92" s="6"/>
      <c r="WFV92" s="6"/>
      <c r="WFW92" s="6"/>
      <c r="WFX92" s="6"/>
      <c r="WFY92" s="6"/>
      <c r="WFZ92" s="6"/>
      <c r="WGA92" s="6"/>
      <c r="WGB92" s="6"/>
      <c r="WGC92" s="6"/>
      <c r="WGD92" s="6"/>
      <c r="WGE92" s="6"/>
      <c r="WGF92" s="6"/>
      <c r="WGG92" s="6"/>
      <c r="WGH92" s="6"/>
      <c r="WGI92" s="6"/>
      <c r="WGJ92" s="6"/>
      <c r="WGK92" s="6"/>
      <c r="WGL92" s="6"/>
      <c r="WGM92" s="6"/>
      <c r="WGN92" s="6"/>
      <c r="WGO92" s="6"/>
      <c r="WGP92" s="6"/>
      <c r="WGQ92" s="6"/>
      <c r="WGR92" s="6"/>
      <c r="WGS92" s="6"/>
      <c r="WGT92" s="6"/>
      <c r="WGU92" s="6"/>
      <c r="WGV92" s="6"/>
      <c r="WGW92" s="6"/>
      <c r="WGX92" s="6"/>
      <c r="WGY92" s="6"/>
      <c r="WGZ92" s="6"/>
      <c r="WHA92" s="6"/>
      <c r="WHB92" s="6"/>
      <c r="WHC92" s="6"/>
      <c r="WHD92" s="6"/>
      <c r="WHE92" s="6"/>
      <c r="WHF92" s="6"/>
      <c r="WHG92" s="6"/>
      <c r="WHH92" s="6"/>
      <c r="WHI92" s="6"/>
      <c r="WHJ92" s="6"/>
      <c r="WHK92" s="6"/>
      <c r="WHL92" s="6"/>
      <c r="WHM92" s="6"/>
      <c r="WHN92" s="6"/>
      <c r="WHO92" s="6"/>
      <c r="WHP92" s="6"/>
      <c r="WHQ92" s="6"/>
      <c r="WHR92" s="6"/>
      <c r="WHS92" s="6"/>
      <c r="WHT92" s="6"/>
      <c r="WHU92" s="6"/>
      <c r="WHV92" s="6"/>
      <c r="WHW92" s="6"/>
      <c r="WHX92" s="6"/>
      <c r="WHY92" s="6"/>
      <c r="WHZ92" s="6"/>
      <c r="WIA92" s="6"/>
      <c r="WIB92" s="6"/>
      <c r="WIC92" s="6"/>
      <c r="WID92" s="6"/>
      <c r="WIE92" s="6"/>
      <c r="WIF92" s="6"/>
      <c r="WIG92" s="6"/>
      <c r="WIH92" s="6"/>
      <c r="WII92" s="6"/>
      <c r="WIJ92" s="6"/>
      <c r="WIK92" s="6"/>
      <c r="WIL92" s="6"/>
      <c r="WIM92" s="6"/>
      <c r="WIN92" s="6"/>
      <c r="WIO92" s="6"/>
      <c r="WIP92" s="6"/>
      <c r="WIQ92" s="6"/>
      <c r="WIR92" s="6"/>
      <c r="WIS92" s="6"/>
      <c r="WIT92" s="6"/>
      <c r="WIU92" s="6"/>
      <c r="WIV92" s="6"/>
      <c r="WIW92" s="6"/>
      <c r="WIX92" s="6"/>
      <c r="WIY92" s="6"/>
      <c r="WIZ92" s="6"/>
      <c r="WJA92" s="6"/>
      <c r="WJB92" s="6"/>
      <c r="WJC92" s="6"/>
      <c r="WJD92" s="6"/>
      <c r="WJE92" s="6"/>
      <c r="WJF92" s="6"/>
      <c r="WJG92" s="6"/>
      <c r="WJH92" s="6"/>
      <c r="WJI92" s="6"/>
      <c r="WJJ92" s="6"/>
      <c r="WJK92" s="6"/>
      <c r="WJL92" s="6"/>
      <c r="WJM92" s="6"/>
      <c r="WJN92" s="6"/>
      <c r="WJO92" s="6"/>
      <c r="WJP92" s="6"/>
      <c r="WJQ92" s="6"/>
      <c r="WJR92" s="6"/>
      <c r="WJS92" s="6"/>
      <c r="WJT92" s="6"/>
      <c r="WJU92" s="6"/>
      <c r="WJV92" s="6"/>
      <c r="WJW92" s="6"/>
      <c r="WJX92" s="6"/>
      <c r="WJY92" s="6"/>
      <c r="WJZ92" s="6"/>
      <c r="WKA92" s="6"/>
      <c r="WKB92" s="6"/>
      <c r="WKC92" s="6"/>
      <c r="WKD92" s="6"/>
      <c r="WKE92" s="6"/>
      <c r="WKF92" s="6"/>
      <c r="WKG92" s="6"/>
      <c r="WKH92" s="6"/>
      <c r="WKI92" s="6"/>
      <c r="WKJ92" s="6"/>
      <c r="WKK92" s="6"/>
      <c r="WKL92" s="6"/>
      <c r="WKM92" s="6"/>
      <c r="WKN92" s="6"/>
      <c r="WKO92" s="6"/>
      <c r="WKP92" s="6"/>
      <c r="WKQ92" s="6"/>
      <c r="WKR92" s="6"/>
      <c r="WKS92" s="6"/>
      <c r="WKT92" s="6"/>
      <c r="WKU92" s="6"/>
      <c r="WKV92" s="6"/>
      <c r="WKW92" s="6"/>
      <c r="WKX92" s="6"/>
      <c r="WKY92" s="6"/>
      <c r="WKZ92" s="6"/>
      <c r="WLA92" s="6"/>
      <c r="WLB92" s="6"/>
      <c r="WLC92" s="6"/>
      <c r="WLD92" s="6"/>
      <c r="WLE92" s="6"/>
      <c r="WLF92" s="6"/>
      <c r="WLG92" s="6"/>
      <c r="WLH92" s="6"/>
      <c r="WLI92" s="6"/>
      <c r="WLJ92" s="6"/>
      <c r="WLK92" s="6"/>
      <c r="WLL92" s="6"/>
      <c r="WLM92" s="6"/>
      <c r="WLN92" s="6"/>
      <c r="WLO92" s="6"/>
      <c r="WLP92" s="6"/>
      <c r="WLQ92" s="6"/>
      <c r="WLR92" s="6"/>
      <c r="WLS92" s="6"/>
      <c r="WLT92" s="6"/>
      <c r="WLU92" s="6"/>
      <c r="WLV92" s="6"/>
      <c r="WLW92" s="6"/>
      <c r="WLX92" s="6"/>
      <c r="WLY92" s="6"/>
      <c r="WLZ92" s="6"/>
      <c r="WMA92" s="6"/>
      <c r="WMB92" s="6"/>
      <c r="WMC92" s="6"/>
      <c r="WMD92" s="6"/>
      <c r="WME92" s="6"/>
      <c r="WMF92" s="6"/>
      <c r="WMG92" s="6"/>
      <c r="WMH92" s="6"/>
      <c r="WMI92" s="6"/>
      <c r="WMJ92" s="6"/>
      <c r="WMK92" s="6"/>
      <c r="WML92" s="6"/>
      <c r="WMM92" s="6"/>
      <c r="WMN92" s="6"/>
      <c r="WMO92" s="6"/>
      <c r="WMP92" s="6"/>
      <c r="WMQ92" s="6"/>
      <c r="WMR92" s="6"/>
      <c r="WMS92" s="6"/>
      <c r="WMT92" s="6"/>
      <c r="WMU92" s="6"/>
      <c r="WMV92" s="6"/>
      <c r="WMW92" s="6"/>
      <c r="WMX92" s="6"/>
      <c r="WMY92" s="6"/>
      <c r="WMZ92" s="6"/>
      <c r="WNA92" s="6"/>
      <c r="WNB92" s="6"/>
      <c r="WNC92" s="6"/>
      <c r="WND92" s="6"/>
      <c r="WNE92" s="6"/>
      <c r="WNF92" s="6"/>
      <c r="WNG92" s="6"/>
      <c r="WNH92" s="6"/>
      <c r="WNI92" s="6"/>
      <c r="WNJ92" s="6"/>
      <c r="WNK92" s="6"/>
      <c r="WNL92" s="6"/>
      <c r="WNM92" s="6"/>
      <c r="WNN92" s="6"/>
      <c r="WNO92" s="6"/>
      <c r="WNP92" s="6"/>
      <c r="WNQ92" s="6"/>
      <c r="WNR92" s="6"/>
      <c r="WNS92" s="6"/>
      <c r="WNT92" s="6"/>
      <c r="WNU92" s="6"/>
      <c r="WNV92" s="6"/>
      <c r="WNW92" s="6"/>
      <c r="WNX92" s="6"/>
      <c r="WNY92" s="6"/>
      <c r="WNZ92" s="6"/>
      <c r="WOA92" s="6"/>
      <c r="WOB92" s="6"/>
      <c r="WOC92" s="6"/>
      <c r="WOD92" s="6"/>
      <c r="WOE92" s="6"/>
      <c r="WOF92" s="6"/>
      <c r="WOG92" s="6"/>
      <c r="WOH92" s="6"/>
      <c r="WOI92" s="6"/>
      <c r="WOJ92" s="6"/>
      <c r="WOK92" s="6"/>
      <c r="WOL92" s="6"/>
      <c r="WOM92" s="6"/>
      <c r="WON92" s="6"/>
      <c r="WOO92" s="6"/>
      <c r="WOP92" s="6"/>
      <c r="WOQ92" s="6"/>
      <c r="WOR92" s="6"/>
      <c r="WOS92" s="6"/>
      <c r="WOT92" s="6"/>
      <c r="WOU92" s="6"/>
      <c r="WOV92" s="6"/>
      <c r="WOW92" s="6"/>
      <c r="WOX92" s="6"/>
      <c r="WOY92" s="6"/>
      <c r="WOZ92" s="6"/>
      <c r="WPA92" s="6"/>
      <c r="WPB92" s="6"/>
      <c r="WPC92" s="6"/>
      <c r="WPD92" s="6"/>
      <c r="WPE92" s="6"/>
      <c r="WPF92" s="6"/>
      <c r="WPG92" s="6"/>
      <c r="WPH92" s="6"/>
      <c r="WPI92" s="6"/>
      <c r="WPJ92" s="6"/>
      <c r="WPK92" s="6"/>
      <c r="WPL92" s="6"/>
      <c r="WPM92" s="6"/>
      <c r="WPN92" s="6"/>
      <c r="WPO92" s="6"/>
      <c r="WPP92" s="6"/>
      <c r="WPQ92" s="6"/>
      <c r="WPR92" s="6"/>
      <c r="WPS92" s="6"/>
      <c r="WPT92" s="6"/>
      <c r="WPU92" s="6"/>
      <c r="WPV92" s="6"/>
      <c r="WPW92" s="6"/>
      <c r="WPX92" s="6"/>
      <c r="WPY92" s="6"/>
      <c r="WPZ92" s="6"/>
      <c r="WQA92" s="6"/>
      <c r="WQB92" s="6"/>
      <c r="WQC92" s="6"/>
      <c r="WQD92" s="6"/>
      <c r="WQE92" s="6"/>
      <c r="WQF92" s="6"/>
      <c r="WQG92" s="6"/>
      <c r="WQH92" s="6"/>
      <c r="WQI92" s="6"/>
      <c r="WQJ92" s="6"/>
      <c r="WQK92" s="6"/>
      <c r="WQL92" s="6"/>
      <c r="WQM92" s="6"/>
      <c r="WQN92" s="6"/>
      <c r="WQO92" s="6"/>
      <c r="WQP92" s="6"/>
      <c r="WQQ92" s="6"/>
      <c r="WQR92" s="6"/>
      <c r="WQS92" s="6"/>
      <c r="WQT92" s="6"/>
      <c r="WQU92" s="6"/>
      <c r="WQV92" s="6"/>
      <c r="WQW92" s="6"/>
      <c r="WQX92" s="6"/>
      <c r="WQY92" s="6"/>
      <c r="WQZ92" s="6"/>
      <c r="WRA92" s="6"/>
      <c r="WRB92" s="6"/>
      <c r="WRC92" s="6"/>
      <c r="WRD92" s="6"/>
      <c r="WRE92" s="6"/>
      <c r="WRF92" s="6"/>
      <c r="WRG92" s="6"/>
      <c r="WRH92" s="6"/>
      <c r="WRI92" s="6"/>
      <c r="WRJ92" s="6"/>
      <c r="WRK92" s="6"/>
      <c r="WRL92" s="6"/>
      <c r="WRM92" s="6"/>
      <c r="WRN92" s="6"/>
      <c r="WRO92" s="6"/>
      <c r="WRP92" s="6"/>
      <c r="WRQ92" s="6"/>
      <c r="WRR92" s="6"/>
      <c r="WRS92" s="6"/>
      <c r="WRT92" s="6"/>
      <c r="WRU92" s="6"/>
      <c r="WRV92" s="6"/>
      <c r="WRW92" s="6"/>
      <c r="WRX92" s="6"/>
      <c r="WRY92" s="6"/>
      <c r="WRZ92" s="6"/>
      <c r="WSA92" s="6"/>
      <c r="WSB92" s="6"/>
      <c r="WSC92" s="6"/>
      <c r="WSD92" s="6"/>
      <c r="WSE92" s="6"/>
      <c r="WSF92" s="6"/>
      <c r="WSG92" s="6"/>
      <c r="WSH92" s="6"/>
      <c r="WSI92" s="6"/>
      <c r="WSJ92" s="6"/>
      <c r="WSK92" s="6"/>
      <c r="WSL92" s="6"/>
      <c r="WSM92" s="6"/>
      <c r="WSN92" s="6"/>
      <c r="WSO92" s="6"/>
      <c r="WSP92" s="6"/>
      <c r="WSQ92" s="6"/>
      <c r="WSR92" s="6"/>
      <c r="WSS92" s="6"/>
      <c r="WST92" s="6"/>
      <c r="WSU92" s="6"/>
      <c r="WSV92" s="6"/>
      <c r="WSW92" s="6"/>
      <c r="WSX92" s="6"/>
      <c r="WSY92" s="6"/>
      <c r="WSZ92" s="6"/>
      <c r="WTA92" s="6"/>
      <c r="WTB92" s="6"/>
      <c r="WTC92" s="6"/>
      <c r="WTD92" s="6"/>
      <c r="WTE92" s="6"/>
      <c r="WTF92" s="6"/>
      <c r="WTG92" s="6"/>
      <c r="WTH92" s="6"/>
      <c r="WTI92" s="6"/>
      <c r="WTJ92" s="6"/>
      <c r="WTK92" s="6"/>
      <c r="WTL92" s="6"/>
      <c r="WTM92" s="6"/>
      <c r="WTN92" s="6"/>
      <c r="WTO92" s="6"/>
      <c r="WTP92" s="6"/>
      <c r="WTQ92" s="6"/>
      <c r="WTR92" s="6"/>
      <c r="WTS92" s="6"/>
      <c r="WTT92" s="6"/>
      <c r="WTU92" s="6"/>
      <c r="WTV92" s="6"/>
      <c r="WTW92" s="6"/>
      <c r="WTX92" s="6"/>
      <c r="WTY92" s="6"/>
      <c r="WTZ92" s="6"/>
      <c r="WUA92" s="6"/>
      <c r="WUB92" s="6"/>
      <c r="WUC92" s="6"/>
      <c r="WUD92" s="6"/>
      <c r="WUE92" s="6"/>
      <c r="WUF92" s="6"/>
      <c r="WUG92" s="6"/>
      <c r="WUH92" s="6"/>
      <c r="WUI92" s="6"/>
      <c r="WUJ92" s="6"/>
      <c r="WUK92" s="6"/>
      <c r="WUL92" s="6"/>
      <c r="WUM92" s="6"/>
      <c r="WUN92" s="6"/>
      <c r="WUO92" s="6"/>
      <c r="WUP92" s="6"/>
      <c r="WUQ92" s="6"/>
      <c r="WUR92" s="6"/>
      <c r="WUS92" s="6"/>
      <c r="WUT92" s="6"/>
      <c r="WUU92" s="6"/>
      <c r="WUV92" s="6"/>
      <c r="WUW92" s="6"/>
      <c r="WUX92" s="6"/>
      <c r="WUY92" s="6"/>
      <c r="WUZ92" s="6"/>
      <c r="WVA92" s="6"/>
      <c r="WVB92" s="6"/>
      <c r="WVC92" s="6"/>
      <c r="WVD92" s="6"/>
      <c r="WVE92" s="6"/>
      <c r="WVF92" s="6"/>
      <c r="WVG92" s="6"/>
      <c r="WVH92" s="6"/>
      <c r="WVI92" s="6"/>
      <c r="WVJ92" s="6"/>
      <c r="WVK92" s="6"/>
      <c r="WVL92" s="6"/>
      <c r="WVM92" s="6"/>
      <c r="WVN92" s="6"/>
      <c r="WVO92" s="6"/>
      <c r="WVP92" s="6"/>
      <c r="WVQ92" s="6"/>
      <c r="WVR92" s="6"/>
      <c r="WVS92" s="6"/>
      <c r="WVT92" s="6"/>
      <c r="WVU92" s="6"/>
      <c r="WVV92" s="6"/>
      <c r="WVW92" s="6"/>
      <c r="WVX92" s="6"/>
      <c r="WVY92" s="6"/>
      <c r="WVZ92" s="6"/>
      <c r="WWA92" s="6"/>
      <c r="WWB92" s="6"/>
      <c r="WWC92" s="6"/>
      <c r="WWD92" s="6"/>
      <c r="WWE92" s="6"/>
      <c r="WWF92" s="6"/>
      <c r="WWG92" s="6"/>
      <c r="WWH92" s="6"/>
      <c r="WWI92" s="6"/>
      <c r="WWJ92" s="6"/>
      <c r="WWK92" s="6"/>
      <c r="WWL92" s="6"/>
      <c r="WWM92" s="6"/>
      <c r="WWN92" s="6"/>
      <c r="WWO92" s="6"/>
      <c r="WWP92" s="6"/>
      <c r="WWQ92" s="6"/>
      <c r="WWR92" s="6"/>
      <c r="WWS92" s="6"/>
      <c r="WWT92" s="6"/>
      <c r="WWU92" s="6"/>
      <c r="WWV92" s="6"/>
      <c r="WWW92" s="6"/>
      <c r="WWX92" s="6"/>
      <c r="WWY92" s="6"/>
      <c r="WWZ92" s="6"/>
      <c r="WXA92" s="6"/>
      <c r="WXB92" s="6"/>
      <c r="WXC92" s="6"/>
      <c r="WXD92" s="6"/>
      <c r="WXE92" s="6"/>
      <c r="WXF92" s="6"/>
      <c r="WXG92" s="6"/>
      <c r="WXH92" s="6"/>
      <c r="WXI92" s="6"/>
      <c r="WXJ92" s="6"/>
      <c r="WXK92" s="6"/>
      <c r="WXL92" s="6"/>
      <c r="WXM92" s="6"/>
      <c r="WXN92" s="6"/>
      <c r="WXO92" s="6"/>
      <c r="WXP92" s="6"/>
      <c r="WXQ92" s="6"/>
      <c r="WXR92" s="6"/>
      <c r="WXS92" s="6"/>
      <c r="WXT92" s="6"/>
      <c r="WXU92" s="6"/>
      <c r="WXV92" s="6"/>
      <c r="WXW92" s="6"/>
      <c r="WXX92" s="6"/>
      <c r="WXY92" s="6"/>
      <c r="WXZ92" s="6"/>
      <c r="WYA92" s="6"/>
      <c r="WYB92" s="6"/>
      <c r="WYC92" s="6"/>
      <c r="WYD92" s="6"/>
      <c r="WYE92" s="6"/>
      <c r="WYF92" s="6"/>
      <c r="WYG92" s="6"/>
      <c r="WYH92" s="6"/>
      <c r="WYI92" s="6"/>
      <c r="WYJ92" s="6"/>
      <c r="WYK92" s="6"/>
      <c r="WYL92" s="6"/>
      <c r="WYM92" s="6"/>
      <c r="WYN92" s="6"/>
      <c r="WYO92" s="6"/>
      <c r="WYP92" s="6"/>
      <c r="WYQ92" s="6"/>
      <c r="WYR92" s="6"/>
      <c r="WYS92" s="6"/>
      <c r="WYT92" s="6"/>
      <c r="WYU92" s="6"/>
      <c r="WYV92" s="6"/>
      <c r="WYW92" s="6"/>
      <c r="WYX92" s="6"/>
      <c r="WYY92" s="6"/>
      <c r="WYZ92" s="6"/>
      <c r="WZA92" s="6"/>
      <c r="WZB92" s="6"/>
      <c r="WZC92" s="6"/>
      <c r="WZD92" s="6"/>
      <c r="WZE92" s="6"/>
      <c r="WZF92" s="6"/>
      <c r="WZG92" s="6"/>
      <c r="WZH92" s="6"/>
      <c r="WZI92" s="6"/>
      <c r="WZJ92" s="6"/>
      <c r="WZK92" s="6"/>
      <c r="WZL92" s="6"/>
      <c r="WZM92" s="6"/>
      <c r="WZN92" s="6"/>
      <c r="WZO92" s="6"/>
      <c r="WZP92" s="6"/>
      <c r="WZQ92" s="6"/>
      <c r="WZR92" s="6"/>
      <c r="WZS92" s="6"/>
      <c r="WZT92" s="6"/>
      <c r="WZU92" s="6"/>
      <c r="WZV92" s="6"/>
      <c r="WZW92" s="6"/>
      <c r="WZX92" s="6"/>
      <c r="WZY92" s="6"/>
      <c r="WZZ92" s="6"/>
      <c r="XAA92" s="6"/>
      <c r="XAB92" s="6"/>
      <c r="XAC92" s="6"/>
      <c r="XAD92" s="6"/>
      <c r="XAE92" s="6"/>
      <c r="XAF92" s="6"/>
      <c r="XAG92" s="6"/>
      <c r="XAH92" s="6"/>
      <c r="XAI92" s="6"/>
      <c r="XAJ92" s="6"/>
      <c r="XAK92" s="6"/>
      <c r="XAL92" s="6"/>
      <c r="XAM92" s="6"/>
      <c r="XAN92" s="6"/>
      <c r="XAO92" s="6"/>
      <c r="XAP92" s="6"/>
      <c r="XAQ92" s="6"/>
      <c r="XAR92" s="6"/>
      <c r="XAS92" s="6"/>
      <c r="XAT92" s="6"/>
      <c r="XAU92" s="6"/>
      <c r="XAV92" s="6"/>
      <c r="XAW92" s="6"/>
      <c r="XAX92" s="6"/>
      <c r="XAY92" s="6"/>
      <c r="XAZ92" s="6"/>
      <c r="XBA92" s="6"/>
      <c r="XBB92" s="6"/>
      <c r="XBC92" s="6"/>
      <c r="XBD92" s="6"/>
      <c r="XBE92" s="6"/>
      <c r="XBF92" s="6"/>
      <c r="XBG92" s="6"/>
      <c r="XBH92" s="6"/>
      <c r="XBI92" s="6"/>
      <c r="XBJ92" s="6"/>
      <c r="XBK92" s="6"/>
      <c r="XBL92" s="6"/>
      <c r="XBM92" s="6"/>
      <c r="XBN92" s="6"/>
      <c r="XBO92" s="6"/>
      <c r="XBP92" s="6"/>
      <c r="XBQ92" s="6"/>
      <c r="XBR92" s="6"/>
      <c r="XBS92" s="6"/>
      <c r="XBT92" s="6"/>
      <c r="XBU92" s="6"/>
      <c r="XBV92" s="6"/>
      <c r="XBW92" s="6"/>
      <c r="XBX92" s="6"/>
      <c r="XBY92" s="6"/>
      <c r="XBZ92" s="6"/>
      <c r="XCA92" s="6"/>
      <c r="XCB92" s="6"/>
      <c r="XCC92" s="6"/>
      <c r="XCD92" s="6"/>
      <c r="XCE92" s="6"/>
      <c r="XCF92" s="6"/>
      <c r="XCG92" s="6"/>
      <c r="XCH92" s="6"/>
      <c r="XCI92" s="6"/>
      <c r="XCJ92" s="6"/>
      <c r="XCK92" s="6"/>
      <c r="XCL92" s="6"/>
      <c r="XCM92" s="6"/>
      <c r="XCN92" s="6"/>
      <c r="XCO92" s="6"/>
      <c r="XCP92" s="6"/>
      <c r="XCQ92" s="6"/>
      <c r="XCR92" s="6"/>
      <c r="XCS92" s="6"/>
      <c r="XCT92" s="6"/>
      <c r="XCU92" s="6"/>
      <c r="XCV92" s="6"/>
      <c r="XCW92" s="6"/>
      <c r="XCX92" s="6"/>
      <c r="XCY92" s="6"/>
      <c r="XCZ92" s="6"/>
      <c r="XDA92" s="6"/>
      <c r="XDB92" s="6"/>
      <c r="XDC92" s="6"/>
      <c r="XDD92" s="6"/>
      <c r="XDE92" s="6"/>
      <c r="XDF92" s="6"/>
      <c r="XDG92" s="6"/>
      <c r="XDH92" s="6"/>
      <c r="XDI92" s="6"/>
      <c r="XDJ92" s="6"/>
      <c r="XDK92" s="6"/>
      <c r="XDL92" s="6"/>
      <c r="XDM92" s="6"/>
      <c r="XDN92" s="6"/>
      <c r="XDO92" s="6"/>
      <c r="XDP92" s="6"/>
      <c r="XDQ92" s="6"/>
      <c r="XDR92" s="6"/>
      <c r="XDS92" s="6"/>
      <c r="XDT92" s="6"/>
      <c r="XDU92" s="6"/>
      <c r="XDV92" s="6"/>
      <c r="XDW92" s="6"/>
      <c r="XDX92" s="6"/>
      <c r="XDY92" s="6"/>
      <c r="XDZ92" s="6"/>
      <c r="XEA92" s="6"/>
      <c r="XEB92" s="6"/>
      <c r="XEC92" s="6"/>
      <c r="XED92" s="6"/>
      <c r="XEE92" s="6"/>
      <c r="XEF92" s="6"/>
      <c r="XEG92" s="6"/>
      <c r="XEH92" s="6"/>
      <c r="XEI92" s="6"/>
      <c r="XEJ92" s="6"/>
      <c r="XEK92" s="6"/>
      <c r="XEL92" s="6"/>
      <c r="XEM92" s="6"/>
      <c r="XEN92" s="6"/>
      <c r="XEO92" s="6"/>
      <c r="XEP92" s="6"/>
      <c r="XEQ92" s="6"/>
      <c r="XER92" s="6"/>
      <c r="XES92" s="6"/>
      <c r="XET92" s="6"/>
      <c r="XEU92" s="6"/>
      <c r="XEV92" s="6"/>
      <c r="XEW92" s="6"/>
      <c r="XEX92" s="6"/>
      <c r="XEY92" s="6"/>
    </row>
    <row r="93" s="6" customFormat="1" outlineLevel="1" spans="1:16384">
      <c r="A93" s="37">
        <v>1</v>
      </c>
      <c r="B93" s="126" t="s">
        <v>183</v>
      </c>
      <c r="C93" s="127" t="s">
        <v>184</v>
      </c>
      <c r="D93" s="128" t="s">
        <v>185</v>
      </c>
      <c r="E93" s="37" t="s">
        <v>83</v>
      </c>
      <c r="F93" s="41">
        <v>294.98</v>
      </c>
      <c r="G93" s="41">
        <v>294.98</v>
      </c>
      <c r="H93" s="41">
        <v>294.98</v>
      </c>
      <c r="I93" s="41">
        <v>294.98</v>
      </c>
      <c r="J93" s="41">
        <v>294.98</v>
      </c>
      <c r="K93" s="41">
        <v>354.4459</v>
      </c>
      <c r="L93" s="81">
        <f t="shared" ref="L93:L101" si="41">SUM(F93:K93)</f>
        <v>1829.3459</v>
      </c>
      <c r="M93" s="82">
        <v>15</v>
      </c>
      <c r="N93" s="82">
        <v>60</v>
      </c>
      <c r="O93" s="82">
        <v>1.05</v>
      </c>
      <c r="P93" s="83">
        <f t="shared" ref="P93:P101" si="42">N93*O93</f>
        <v>63</v>
      </c>
      <c r="Q93" s="82">
        <v>7.81</v>
      </c>
      <c r="R93" s="82">
        <v>0.9</v>
      </c>
      <c r="S93" s="100">
        <f>(M93+P93+Q93+R93)*$S$4</f>
        <v>8.671</v>
      </c>
      <c r="T93" s="83">
        <f t="shared" ref="T93:T101" si="43">M93+P93+Q93+R93+S93</f>
        <v>95.381</v>
      </c>
      <c r="U93" s="83">
        <f t="shared" ref="U93:U101" si="44">T93*L93</f>
        <v>174484.8412879</v>
      </c>
      <c r="V93" s="104"/>
      <c r="W93" s="105"/>
      <c r="X93" s="106"/>
      <c r="Y93" s="20"/>
      <c r="Z93" s="20"/>
      <c r="AA93" s="20"/>
      <c r="XEZ93" s="21"/>
      <c r="XFA93" s="21"/>
      <c r="XFB93" s="21"/>
      <c r="XFC93" s="21"/>
      <c r="XFD93" s="21"/>
    </row>
    <row r="94" s="6" customFormat="1" ht="25.5" outlineLevel="1" spans="1:16384">
      <c r="A94" s="37">
        <v>2</v>
      </c>
      <c r="B94" s="126"/>
      <c r="C94" s="128" t="s">
        <v>186</v>
      </c>
      <c r="D94" s="128" t="s">
        <v>134</v>
      </c>
      <c r="E94" s="37" t="s">
        <v>83</v>
      </c>
      <c r="F94" s="41">
        <v>294.98</v>
      </c>
      <c r="G94" s="41">
        <v>294.98</v>
      </c>
      <c r="H94" s="41">
        <v>294.98</v>
      </c>
      <c r="I94" s="41">
        <v>294.98</v>
      </c>
      <c r="J94" s="41">
        <v>294.98</v>
      </c>
      <c r="K94" s="41">
        <v>354.4459</v>
      </c>
      <c r="L94" s="81">
        <f t="shared" si="41"/>
        <v>1829.3459</v>
      </c>
      <c r="M94" s="82">
        <v>13.5</v>
      </c>
      <c r="N94" s="82">
        <v>12</v>
      </c>
      <c r="O94" s="82">
        <v>1.01</v>
      </c>
      <c r="P94" s="83">
        <f t="shared" si="42"/>
        <v>12.12</v>
      </c>
      <c r="Q94" s="82">
        <v>0.8</v>
      </c>
      <c r="R94" s="82">
        <v>0.3</v>
      </c>
      <c r="S94" s="100">
        <f>(M94+P94+Q94+R94)*$S$4</f>
        <v>2.672</v>
      </c>
      <c r="T94" s="83">
        <f t="shared" si="43"/>
        <v>29.392</v>
      </c>
      <c r="U94" s="83">
        <f t="shared" si="44"/>
        <v>53768.1346928</v>
      </c>
      <c r="V94" s="104"/>
      <c r="W94" s="105"/>
      <c r="X94" s="106"/>
      <c r="Y94" s="20"/>
      <c r="Z94" s="20"/>
      <c r="AA94" s="20"/>
      <c r="XEZ94" s="21"/>
      <c r="XFA94" s="21"/>
      <c r="XFB94" s="21"/>
      <c r="XFC94" s="21"/>
      <c r="XFD94" s="21"/>
    </row>
    <row r="95" s="6" customFormat="1" ht="24.75" outlineLevel="1" spans="1:16384">
      <c r="A95" s="37">
        <v>3</v>
      </c>
      <c r="B95" s="126"/>
      <c r="C95" s="127" t="s">
        <v>187</v>
      </c>
      <c r="D95" s="128" t="s">
        <v>134</v>
      </c>
      <c r="E95" s="37" t="s">
        <v>83</v>
      </c>
      <c r="F95" s="41">
        <v>294.98</v>
      </c>
      <c r="G95" s="41">
        <v>294.98</v>
      </c>
      <c r="H95" s="41">
        <v>294.98</v>
      </c>
      <c r="I95" s="41">
        <v>294.98</v>
      </c>
      <c r="J95" s="41">
        <v>294.98</v>
      </c>
      <c r="K95" s="41">
        <v>354.4459</v>
      </c>
      <c r="L95" s="81">
        <f t="shared" si="41"/>
        <v>1829.3459</v>
      </c>
      <c r="M95" s="82">
        <v>13.5</v>
      </c>
      <c r="N95" s="82">
        <v>11</v>
      </c>
      <c r="O95" s="82">
        <v>1.01</v>
      </c>
      <c r="P95" s="83">
        <f t="shared" si="42"/>
        <v>11.11</v>
      </c>
      <c r="Q95" s="82">
        <v>1</v>
      </c>
      <c r="R95" s="82">
        <v>0.5</v>
      </c>
      <c r="S95" s="100">
        <f>(M95+P95+Q95+R95)*$S$4</f>
        <v>2.611</v>
      </c>
      <c r="T95" s="83">
        <f t="shared" si="43"/>
        <v>28.721</v>
      </c>
      <c r="U95" s="83">
        <f t="shared" si="44"/>
        <v>52540.6435939</v>
      </c>
      <c r="V95" s="104"/>
      <c r="W95" s="105"/>
      <c r="X95" s="106"/>
      <c r="Y95" s="20"/>
      <c r="Z95" s="20"/>
      <c r="AA95" s="20"/>
      <c r="XEZ95" s="21"/>
      <c r="XFA95" s="21"/>
      <c r="XFB95" s="21"/>
      <c r="XFC95" s="21"/>
      <c r="XFD95" s="21"/>
    </row>
    <row r="96" s="6" customFormat="1" ht="38.25" outlineLevel="1" spans="1:16384">
      <c r="A96" s="37">
        <v>4</v>
      </c>
      <c r="B96" s="126"/>
      <c r="C96" s="128" t="s">
        <v>188</v>
      </c>
      <c r="D96" s="128" t="s">
        <v>189</v>
      </c>
      <c r="E96" s="37" t="s">
        <v>83</v>
      </c>
      <c r="F96" s="41">
        <v>354.2363</v>
      </c>
      <c r="G96" s="41">
        <v>354.2363</v>
      </c>
      <c r="H96" s="41">
        <v>354.2363</v>
      </c>
      <c r="I96" s="41">
        <v>354.2363</v>
      </c>
      <c r="J96" s="41">
        <v>354.2363</v>
      </c>
      <c r="K96" s="41">
        <v>400.2591</v>
      </c>
      <c r="L96" s="81">
        <f t="shared" si="41"/>
        <v>2171.4406</v>
      </c>
      <c r="M96" s="82">
        <v>12</v>
      </c>
      <c r="N96" s="84"/>
      <c r="O96" s="84"/>
      <c r="P96" s="83">
        <f t="shared" si="42"/>
        <v>0</v>
      </c>
      <c r="Q96" s="82">
        <v>0.5</v>
      </c>
      <c r="R96" s="82">
        <v>1</v>
      </c>
      <c r="S96" s="100">
        <f>(M96+P96+Q96+R96)*$S$4</f>
        <v>1.35</v>
      </c>
      <c r="T96" s="83">
        <f t="shared" si="43"/>
        <v>14.85</v>
      </c>
      <c r="U96" s="83">
        <f t="shared" si="44"/>
        <v>32245.89291</v>
      </c>
      <c r="V96" s="104" t="s">
        <v>90</v>
      </c>
      <c r="W96" s="105"/>
      <c r="X96" s="106"/>
      <c r="Y96" s="20"/>
      <c r="Z96" s="20"/>
      <c r="AA96" s="20"/>
      <c r="XEZ96" s="21"/>
      <c r="XFA96" s="21"/>
      <c r="XFB96" s="21"/>
      <c r="XFC96" s="21"/>
      <c r="XFD96" s="21"/>
    </row>
    <row r="97" s="6" customFormat="1" ht="38.25" outlineLevel="1" spans="1:16384">
      <c r="A97" s="37">
        <v>5</v>
      </c>
      <c r="B97" s="126"/>
      <c r="C97" s="128" t="s">
        <v>190</v>
      </c>
      <c r="D97" s="128" t="s">
        <v>189</v>
      </c>
      <c r="E97" s="37" t="s">
        <v>83</v>
      </c>
      <c r="F97" s="41">
        <v>294.98</v>
      </c>
      <c r="G97" s="41">
        <v>294.98</v>
      </c>
      <c r="H97" s="41">
        <v>294.98</v>
      </c>
      <c r="I97" s="41">
        <v>294.98</v>
      </c>
      <c r="J97" s="41">
        <v>294.98</v>
      </c>
      <c r="K97" s="41">
        <v>354.4459</v>
      </c>
      <c r="L97" s="81">
        <f t="shared" si="41"/>
        <v>1829.3459</v>
      </c>
      <c r="M97" s="82">
        <v>11</v>
      </c>
      <c r="N97" s="82">
        <v>10</v>
      </c>
      <c r="O97" s="82">
        <v>1.2</v>
      </c>
      <c r="P97" s="83">
        <f t="shared" si="42"/>
        <v>12</v>
      </c>
      <c r="Q97" s="82">
        <v>1.2</v>
      </c>
      <c r="R97" s="82">
        <v>0</v>
      </c>
      <c r="S97" s="100">
        <f>(M97+P97+Q97+R97)*$S$4</f>
        <v>2.42</v>
      </c>
      <c r="T97" s="83">
        <f t="shared" si="43"/>
        <v>26.62</v>
      </c>
      <c r="U97" s="81">
        <f t="shared" si="44"/>
        <v>48697.187858</v>
      </c>
      <c r="V97" s="104"/>
      <c r="W97" s="105"/>
      <c r="X97" s="106"/>
      <c r="Y97" s="20"/>
      <c r="Z97" s="20"/>
      <c r="AA97" s="20"/>
      <c r="XEZ97" s="21"/>
      <c r="XFA97" s="21"/>
      <c r="XFB97" s="21"/>
      <c r="XFC97" s="21"/>
      <c r="XFD97" s="21"/>
    </row>
    <row r="98" s="6" customFormat="1" ht="87.75" outlineLevel="1" spans="1:16384">
      <c r="A98" s="37">
        <v>6</v>
      </c>
      <c r="B98" s="126"/>
      <c r="C98" s="128" t="s">
        <v>191</v>
      </c>
      <c r="D98" s="128" t="s">
        <v>192</v>
      </c>
      <c r="E98" s="37" t="s">
        <v>83</v>
      </c>
      <c r="F98" s="41">
        <v>294.98</v>
      </c>
      <c r="G98" s="41">
        <v>294.98</v>
      </c>
      <c r="H98" s="41">
        <v>294.98</v>
      </c>
      <c r="I98" s="41">
        <v>294.98</v>
      </c>
      <c r="J98" s="41">
        <v>294.98</v>
      </c>
      <c r="K98" s="41">
        <v>354.4459</v>
      </c>
      <c r="L98" s="81">
        <f t="shared" si="41"/>
        <v>1829.3459</v>
      </c>
      <c r="M98" s="82">
        <v>15.5</v>
      </c>
      <c r="N98" s="82">
        <v>15.1456310679612</v>
      </c>
      <c r="O98" s="82">
        <v>1.02</v>
      </c>
      <c r="P98" s="83">
        <f t="shared" si="42"/>
        <v>15.4485436893204</v>
      </c>
      <c r="Q98" s="82">
        <v>10</v>
      </c>
      <c r="R98" s="82">
        <v>0.5</v>
      </c>
      <c r="S98" s="100">
        <f>(M98+P98+Q98+R98)*$S$4</f>
        <v>4.14485436893204</v>
      </c>
      <c r="T98" s="83">
        <f t="shared" si="43"/>
        <v>45.5933980582525</v>
      </c>
      <c r="U98" s="81">
        <f t="shared" si="44"/>
        <v>83406.0958049321</v>
      </c>
      <c r="V98" s="104"/>
      <c r="W98" s="105"/>
      <c r="X98" s="106"/>
      <c r="Y98" s="20"/>
      <c r="Z98" s="20"/>
      <c r="AA98" s="20"/>
      <c r="XEZ98" s="21"/>
      <c r="XFA98" s="21"/>
      <c r="XFB98" s="21"/>
      <c r="XFC98" s="21"/>
      <c r="XFD98" s="21"/>
    </row>
    <row r="99" s="6" customFormat="1" ht="67.5" outlineLevel="1" spans="1:16384">
      <c r="A99" s="37">
        <v>7</v>
      </c>
      <c r="B99" s="47" t="s">
        <v>193</v>
      </c>
      <c r="C99" s="51" t="s">
        <v>194</v>
      </c>
      <c r="D99" s="118" t="s">
        <v>195</v>
      </c>
      <c r="E99" s="37" t="s">
        <v>83</v>
      </c>
      <c r="F99" s="119">
        <v>224</v>
      </c>
      <c r="G99" s="119">
        <v>211.26</v>
      </c>
      <c r="H99" s="119">
        <v>224</v>
      </c>
      <c r="I99" s="119">
        <f>224+12.94</f>
        <v>236.94</v>
      </c>
      <c r="J99" s="119">
        <v>224</v>
      </c>
      <c r="K99" s="41">
        <v>415.94</v>
      </c>
      <c r="L99" s="81">
        <f t="shared" si="41"/>
        <v>1536.14</v>
      </c>
      <c r="M99" s="82">
        <v>12</v>
      </c>
      <c r="N99" s="84"/>
      <c r="O99" s="84"/>
      <c r="P99" s="83">
        <f t="shared" si="42"/>
        <v>0</v>
      </c>
      <c r="Q99" s="82">
        <v>0.5</v>
      </c>
      <c r="R99" s="82">
        <v>1</v>
      </c>
      <c r="S99" s="100">
        <f>(M99+P99+Q99+R99)*$S$4</f>
        <v>1.35</v>
      </c>
      <c r="T99" s="83">
        <f t="shared" si="43"/>
        <v>14.85</v>
      </c>
      <c r="U99" s="156">
        <f t="shared" si="44"/>
        <v>22811.679</v>
      </c>
      <c r="V99" s="104" t="s">
        <v>90</v>
      </c>
      <c r="W99" s="105"/>
      <c r="X99" s="106"/>
      <c r="Y99" s="20"/>
      <c r="Z99" s="20"/>
      <c r="AA99" s="20"/>
      <c r="XEZ99" s="21"/>
      <c r="XFA99" s="21"/>
      <c r="XFB99" s="21"/>
      <c r="XFC99" s="21"/>
      <c r="XFD99" s="21"/>
    </row>
    <row r="100" s="6" customFormat="1" ht="56.25" outlineLevel="1" spans="1:16384">
      <c r="A100" s="37">
        <v>8</v>
      </c>
      <c r="B100" s="47" t="s">
        <v>196</v>
      </c>
      <c r="C100" s="51" t="s">
        <v>197</v>
      </c>
      <c r="D100" s="118" t="s">
        <v>195</v>
      </c>
      <c r="E100" s="37" t="s">
        <v>83</v>
      </c>
      <c r="F100" s="119">
        <v>306.37</v>
      </c>
      <c r="G100" s="119">
        <v>305.9156</v>
      </c>
      <c r="H100" s="119">
        <v>306.37</v>
      </c>
      <c r="I100" s="119">
        <v>281.8764</v>
      </c>
      <c r="J100" s="119">
        <v>306.37</v>
      </c>
      <c r="K100" s="41">
        <v>234.15</v>
      </c>
      <c r="L100" s="81">
        <f t="shared" si="41"/>
        <v>1741.052</v>
      </c>
      <c r="M100" s="82">
        <v>12</v>
      </c>
      <c r="N100" s="84"/>
      <c r="O100" s="84"/>
      <c r="P100" s="83">
        <f t="shared" si="42"/>
        <v>0</v>
      </c>
      <c r="Q100" s="82">
        <v>0.5</v>
      </c>
      <c r="R100" s="82">
        <v>1</v>
      </c>
      <c r="S100" s="100">
        <f>(M100+P100+Q100+R100)*$S$4</f>
        <v>1.35</v>
      </c>
      <c r="T100" s="83">
        <f t="shared" si="43"/>
        <v>14.85</v>
      </c>
      <c r="U100" s="156">
        <f t="shared" si="44"/>
        <v>25854.6222</v>
      </c>
      <c r="V100" s="104" t="s">
        <v>90</v>
      </c>
      <c r="W100" s="105"/>
      <c r="X100" s="106"/>
      <c r="Y100" s="20"/>
      <c r="Z100" s="20"/>
      <c r="AA100" s="20"/>
      <c r="XEZ100" s="21"/>
      <c r="XFA100" s="21"/>
      <c r="XFB100" s="21"/>
      <c r="XFC100" s="21"/>
      <c r="XFD100" s="21"/>
    </row>
    <row r="101" s="6" customFormat="1" ht="22.5" outlineLevel="1" spans="1:16384">
      <c r="A101" s="37">
        <v>9</v>
      </c>
      <c r="B101" s="47" t="s">
        <v>198</v>
      </c>
      <c r="C101" s="51" t="s">
        <v>199</v>
      </c>
      <c r="D101" s="118" t="s">
        <v>200</v>
      </c>
      <c r="E101" s="37" t="s">
        <v>83</v>
      </c>
      <c r="F101" s="41">
        <v>54.44</v>
      </c>
      <c r="G101" s="41">
        <v>54.44</v>
      </c>
      <c r="H101" s="41">
        <v>54.44</v>
      </c>
      <c r="I101" s="41">
        <v>90.98</v>
      </c>
      <c r="J101" s="41">
        <v>54.44</v>
      </c>
      <c r="K101" s="41">
        <v>97.01</v>
      </c>
      <c r="L101" s="81">
        <f t="shared" si="41"/>
        <v>405.75</v>
      </c>
      <c r="M101" s="82">
        <v>28</v>
      </c>
      <c r="N101" s="82">
        <v>10</v>
      </c>
      <c r="O101" s="82">
        <v>1.01</v>
      </c>
      <c r="P101" s="83">
        <f t="shared" si="42"/>
        <v>10.1</v>
      </c>
      <c r="Q101" s="82">
        <v>0.4</v>
      </c>
      <c r="R101" s="82">
        <v>0.3</v>
      </c>
      <c r="S101" s="100">
        <f>(M101+P101+Q101+R101)*$S$4</f>
        <v>3.88</v>
      </c>
      <c r="T101" s="83">
        <f t="shared" si="43"/>
        <v>42.68</v>
      </c>
      <c r="U101" s="156">
        <f t="shared" si="44"/>
        <v>17317.41</v>
      </c>
      <c r="V101" s="104"/>
      <c r="W101" s="105"/>
      <c r="X101" s="106"/>
      <c r="Y101" s="20"/>
      <c r="Z101" s="20"/>
      <c r="AA101" s="20"/>
      <c r="XEZ101" s="21"/>
      <c r="XFA101" s="21"/>
      <c r="XFB101" s="21"/>
      <c r="XFC101" s="21"/>
      <c r="XFD101" s="21"/>
    </row>
    <row r="102" s="7" customFormat="1" spans="1:16379">
      <c r="A102" s="32" t="s">
        <v>84</v>
      </c>
      <c r="B102" s="33" t="s">
        <v>201</v>
      </c>
      <c r="C102" s="34"/>
      <c r="D102" s="120"/>
      <c r="E102" s="32"/>
      <c r="F102" s="41"/>
      <c r="G102" s="41"/>
      <c r="H102" s="41"/>
      <c r="I102" s="41"/>
      <c r="J102" s="41"/>
      <c r="K102" s="41"/>
      <c r="L102" s="81"/>
      <c r="M102" s="82"/>
      <c r="N102" s="82"/>
      <c r="O102" s="82"/>
      <c r="P102" s="83"/>
      <c r="Q102" s="82"/>
      <c r="R102" s="82"/>
      <c r="S102" s="100"/>
      <c r="T102" s="83"/>
      <c r="U102" s="149">
        <f>SUM(U103:U112)</f>
        <v>1150054.61126778</v>
      </c>
      <c r="V102" s="151"/>
      <c r="W102" s="151"/>
      <c r="X102" s="152"/>
      <c r="Y102" s="20"/>
      <c r="Z102" s="20"/>
      <c r="AA102" s="20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  <c r="AEP102" s="6"/>
      <c r="AEQ102" s="6"/>
      <c r="AER102" s="6"/>
      <c r="AES102" s="6"/>
      <c r="AET102" s="6"/>
      <c r="AEU102" s="6"/>
      <c r="AEV102" s="6"/>
      <c r="AEW102" s="6"/>
      <c r="AEX102" s="6"/>
      <c r="AEY102" s="6"/>
      <c r="AEZ102" s="6"/>
      <c r="AFA102" s="6"/>
      <c r="AFB102" s="6"/>
      <c r="AFC102" s="6"/>
      <c r="AFD102" s="6"/>
      <c r="AFE102" s="6"/>
      <c r="AFF102" s="6"/>
      <c r="AFG102" s="6"/>
      <c r="AFH102" s="6"/>
      <c r="AFI102" s="6"/>
      <c r="AFJ102" s="6"/>
      <c r="AFK102" s="6"/>
      <c r="AFL102" s="6"/>
      <c r="AFM102" s="6"/>
      <c r="AFN102" s="6"/>
      <c r="AFO102" s="6"/>
      <c r="AFP102" s="6"/>
      <c r="AFQ102" s="6"/>
      <c r="AFR102" s="6"/>
      <c r="AFS102" s="6"/>
      <c r="AFT102" s="6"/>
      <c r="AFU102" s="6"/>
      <c r="AFV102" s="6"/>
      <c r="AFW102" s="6"/>
      <c r="AFX102" s="6"/>
      <c r="AFY102" s="6"/>
      <c r="AFZ102" s="6"/>
      <c r="AGA102" s="6"/>
      <c r="AGB102" s="6"/>
      <c r="AGC102" s="6"/>
      <c r="AGD102" s="6"/>
      <c r="AGE102" s="6"/>
      <c r="AGF102" s="6"/>
      <c r="AGG102" s="6"/>
      <c r="AGH102" s="6"/>
      <c r="AGI102" s="6"/>
      <c r="AGJ102" s="6"/>
      <c r="AGK102" s="6"/>
      <c r="AGL102" s="6"/>
      <c r="AGM102" s="6"/>
      <c r="AGN102" s="6"/>
      <c r="AGO102" s="6"/>
      <c r="AGP102" s="6"/>
      <c r="AGQ102" s="6"/>
      <c r="AGR102" s="6"/>
      <c r="AGS102" s="6"/>
      <c r="AGT102" s="6"/>
      <c r="AGU102" s="6"/>
      <c r="AGV102" s="6"/>
      <c r="AGW102" s="6"/>
      <c r="AGX102" s="6"/>
      <c r="AGY102" s="6"/>
      <c r="AGZ102" s="6"/>
      <c r="AHA102" s="6"/>
      <c r="AHB102" s="6"/>
      <c r="AHC102" s="6"/>
      <c r="AHD102" s="6"/>
      <c r="AHE102" s="6"/>
      <c r="AHF102" s="6"/>
      <c r="AHG102" s="6"/>
      <c r="AHH102" s="6"/>
      <c r="AHI102" s="6"/>
      <c r="AHJ102" s="6"/>
      <c r="AHK102" s="6"/>
      <c r="AHL102" s="6"/>
      <c r="AHM102" s="6"/>
      <c r="AHN102" s="6"/>
      <c r="AHO102" s="6"/>
      <c r="AHP102" s="6"/>
      <c r="AHQ102" s="6"/>
      <c r="AHR102" s="6"/>
      <c r="AHS102" s="6"/>
      <c r="AHT102" s="6"/>
      <c r="AHU102" s="6"/>
      <c r="AHV102" s="6"/>
      <c r="AHW102" s="6"/>
      <c r="AHX102" s="6"/>
      <c r="AHY102" s="6"/>
      <c r="AHZ102" s="6"/>
      <c r="AIA102" s="6"/>
      <c r="AIB102" s="6"/>
      <c r="AIC102" s="6"/>
      <c r="AID102" s="6"/>
      <c r="AIE102" s="6"/>
      <c r="AIF102" s="6"/>
      <c r="AIG102" s="6"/>
      <c r="AIH102" s="6"/>
      <c r="AII102" s="6"/>
      <c r="AIJ102" s="6"/>
      <c r="AIK102" s="6"/>
      <c r="AIL102" s="6"/>
      <c r="AIM102" s="6"/>
      <c r="AIN102" s="6"/>
      <c r="AIO102" s="6"/>
      <c r="AIP102" s="6"/>
      <c r="AIQ102" s="6"/>
      <c r="AIR102" s="6"/>
      <c r="AIS102" s="6"/>
      <c r="AIT102" s="6"/>
      <c r="AIU102" s="6"/>
      <c r="AIV102" s="6"/>
      <c r="AIW102" s="6"/>
      <c r="AIX102" s="6"/>
      <c r="AIY102" s="6"/>
      <c r="AIZ102" s="6"/>
      <c r="AJA102" s="6"/>
      <c r="AJB102" s="6"/>
      <c r="AJC102" s="6"/>
      <c r="AJD102" s="6"/>
      <c r="AJE102" s="6"/>
      <c r="AJF102" s="6"/>
      <c r="AJG102" s="6"/>
      <c r="AJH102" s="6"/>
      <c r="AJI102" s="6"/>
      <c r="AJJ102" s="6"/>
      <c r="AJK102" s="6"/>
      <c r="AJL102" s="6"/>
      <c r="AJM102" s="6"/>
      <c r="AJN102" s="6"/>
      <c r="AJO102" s="6"/>
      <c r="AJP102" s="6"/>
      <c r="AJQ102" s="6"/>
      <c r="AJR102" s="6"/>
      <c r="AJS102" s="6"/>
      <c r="AJT102" s="6"/>
      <c r="AJU102" s="6"/>
      <c r="AJV102" s="6"/>
      <c r="AJW102" s="6"/>
      <c r="AJX102" s="6"/>
      <c r="AJY102" s="6"/>
      <c r="AJZ102" s="6"/>
      <c r="AKA102" s="6"/>
      <c r="AKB102" s="6"/>
      <c r="AKC102" s="6"/>
      <c r="AKD102" s="6"/>
      <c r="AKE102" s="6"/>
      <c r="AKF102" s="6"/>
      <c r="AKG102" s="6"/>
      <c r="AKH102" s="6"/>
      <c r="AKI102" s="6"/>
      <c r="AKJ102" s="6"/>
      <c r="AKK102" s="6"/>
      <c r="AKL102" s="6"/>
      <c r="AKM102" s="6"/>
      <c r="AKN102" s="6"/>
      <c r="AKO102" s="6"/>
      <c r="AKP102" s="6"/>
      <c r="AKQ102" s="6"/>
      <c r="AKR102" s="6"/>
      <c r="AKS102" s="6"/>
      <c r="AKT102" s="6"/>
      <c r="AKU102" s="6"/>
      <c r="AKV102" s="6"/>
      <c r="AKW102" s="6"/>
      <c r="AKX102" s="6"/>
      <c r="AKY102" s="6"/>
      <c r="AKZ102" s="6"/>
      <c r="ALA102" s="6"/>
      <c r="ALB102" s="6"/>
      <c r="ALC102" s="6"/>
      <c r="ALD102" s="6"/>
      <c r="ALE102" s="6"/>
      <c r="ALF102" s="6"/>
      <c r="ALG102" s="6"/>
      <c r="ALH102" s="6"/>
      <c r="ALI102" s="6"/>
      <c r="ALJ102" s="6"/>
      <c r="ALK102" s="6"/>
      <c r="ALL102" s="6"/>
      <c r="ALM102" s="6"/>
      <c r="ALN102" s="6"/>
      <c r="ALO102" s="6"/>
      <c r="ALP102" s="6"/>
      <c r="ALQ102" s="6"/>
      <c r="ALR102" s="6"/>
      <c r="ALS102" s="6"/>
      <c r="ALT102" s="6"/>
      <c r="ALU102" s="6"/>
      <c r="ALV102" s="6"/>
      <c r="ALW102" s="6"/>
      <c r="ALX102" s="6"/>
      <c r="ALY102" s="6"/>
      <c r="ALZ102" s="6"/>
      <c r="AMA102" s="6"/>
      <c r="AMB102" s="6"/>
      <c r="AMC102" s="6"/>
      <c r="AMD102" s="6"/>
      <c r="AME102" s="6"/>
      <c r="AMF102" s="6"/>
      <c r="AMG102" s="6"/>
      <c r="AMH102" s="6"/>
      <c r="AMI102" s="6"/>
      <c r="AMJ102" s="6"/>
      <c r="AMK102" s="6"/>
      <c r="AML102" s="6"/>
      <c r="AMM102" s="6"/>
      <c r="AMN102" s="6"/>
      <c r="AMO102" s="6"/>
      <c r="AMP102" s="6"/>
      <c r="AMQ102" s="6"/>
      <c r="AMR102" s="6"/>
      <c r="AMS102" s="6"/>
      <c r="AMT102" s="6"/>
      <c r="AMU102" s="6"/>
      <c r="AMV102" s="6"/>
      <c r="AMW102" s="6"/>
      <c r="AMX102" s="6"/>
      <c r="AMY102" s="6"/>
      <c r="AMZ102" s="6"/>
      <c r="ANA102" s="6"/>
      <c r="ANB102" s="6"/>
      <c r="ANC102" s="6"/>
      <c r="AND102" s="6"/>
      <c r="ANE102" s="6"/>
      <c r="ANF102" s="6"/>
      <c r="ANG102" s="6"/>
      <c r="ANH102" s="6"/>
      <c r="ANI102" s="6"/>
      <c r="ANJ102" s="6"/>
      <c r="ANK102" s="6"/>
      <c r="ANL102" s="6"/>
      <c r="ANM102" s="6"/>
      <c r="ANN102" s="6"/>
      <c r="ANO102" s="6"/>
      <c r="ANP102" s="6"/>
      <c r="ANQ102" s="6"/>
      <c r="ANR102" s="6"/>
      <c r="ANS102" s="6"/>
      <c r="ANT102" s="6"/>
      <c r="ANU102" s="6"/>
      <c r="ANV102" s="6"/>
      <c r="ANW102" s="6"/>
      <c r="ANX102" s="6"/>
      <c r="ANY102" s="6"/>
      <c r="ANZ102" s="6"/>
      <c r="AOA102" s="6"/>
      <c r="AOB102" s="6"/>
      <c r="AOC102" s="6"/>
      <c r="AOD102" s="6"/>
      <c r="AOE102" s="6"/>
      <c r="AOF102" s="6"/>
      <c r="AOG102" s="6"/>
      <c r="AOH102" s="6"/>
      <c r="AOI102" s="6"/>
      <c r="AOJ102" s="6"/>
      <c r="AOK102" s="6"/>
      <c r="AOL102" s="6"/>
      <c r="AOM102" s="6"/>
      <c r="AON102" s="6"/>
      <c r="AOO102" s="6"/>
      <c r="AOP102" s="6"/>
      <c r="AOQ102" s="6"/>
      <c r="AOR102" s="6"/>
      <c r="AOS102" s="6"/>
      <c r="AOT102" s="6"/>
      <c r="AOU102" s="6"/>
      <c r="AOV102" s="6"/>
      <c r="AOW102" s="6"/>
      <c r="AOX102" s="6"/>
      <c r="AOY102" s="6"/>
      <c r="AOZ102" s="6"/>
      <c r="APA102" s="6"/>
      <c r="APB102" s="6"/>
      <c r="APC102" s="6"/>
      <c r="APD102" s="6"/>
      <c r="APE102" s="6"/>
      <c r="APF102" s="6"/>
      <c r="APG102" s="6"/>
      <c r="APH102" s="6"/>
      <c r="API102" s="6"/>
      <c r="APJ102" s="6"/>
      <c r="APK102" s="6"/>
      <c r="APL102" s="6"/>
      <c r="APM102" s="6"/>
      <c r="APN102" s="6"/>
      <c r="APO102" s="6"/>
      <c r="APP102" s="6"/>
      <c r="APQ102" s="6"/>
      <c r="APR102" s="6"/>
      <c r="APS102" s="6"/>
      <c r="APT102" s="6"/>
      <c r="APU102" s="6"/>
      <c r="APV102" s="6"/>
      <c r="APW102" s="6"/>
      <c r="APX102" s="6"/>
      <c r="APY102" s="6"/>
      <c r="APZ102" s="6"/>
      <c r="AQA102" s="6"/>
      <c r="AQB102" s="6"/>
      <c r="AQC102" s="6"/>
      <c r="AQD102" s="6"/>
      <c r="AQE102" s="6"/>
      <c r="AQF102" s="6"/>
      <c r="AQG102" s="6"/>
      <c r="AQH102" s="6"/>
      <c r="AQI102" s="6"/>
      <c r="AQJ102" s="6"/>
      <c r="AQK102" s="6"/>
      <c r="AQL102" s="6"/>
      <c r="AQM102" s="6"/>
      <c r="AQN102" s="6"/>
      <c r="AQO102" s="6"/>
      <c r="AQP102" s="6"/>
      <c r="AQQ102" s="6"/>
      <c r="AQR102" s="6"/>
      <c r="AQS102" s="6"/>
      <c r="AQT102" s="6"/>
      <c r="AQU102" s="6"/>
      <c r="AQV102" s="6"/>
      <c r="AQW102" s="6"/>
      <c r="AQX102" s="6"/>
      <c r="AQY102" s="6"/>
      <c r="AQZ102" s="6"/>
      <c r="ARA102" s="6"/>
      <c r="ARB102" s="6"/>
      <c r="ARC102" s="6"/>
      <c r="ARD102" s="6"/>
      <c r="ARE102" s="6"/>
      <c r="ARF102" s="6"/>
      <c r="ARG102" s="6"/>
      <c r="ARH102" s="6"/>
      <c r="ARI102" s="6"/>
      <c r="ARJ102" s="6"/>
      <c r="ARK102" s="6"/>
      <c r="ARL102" s="6"/>
      <c r="ARM102" s="6"/>
      <c r="ARN102" s="6"/>
      <c r="ARO102" s="6"/>
      <c r="ARP102" s="6"/>
      <c r="ARQ102" s="6"/>
      <c r="ARR102" s="6"/>
      <c r="ARS102" s="6"/>
      <c r="ART102" s="6"/>
      <c r="ARU102" s="6"/>
      <c r="ARV102" s="6"/>
      <c r="ARW102" s="6"/>
      <c r="ARX102" s="6"/>
      <c r="ARY102" s="6"/>
      <c r="ARZ102" s="6"/>
      <c r="ASA102" s="6"/>
      <c r="ASB102" s="6"/>
      <c r="ASC102" s="6"/>
      <c r="ASD102" s="6"/>
      <c r="ASE102" s="6"/>
      <c r="ASF102" s="6"/>
      <c r="ASG102" s="6"/>
      <c r="ASH102" s="6"/>
      <c r="ASI102" s="6"/>
      <c r="ASJ102" s="6"/>
      <c r="ASK102" s="6"/>
      <c r="ASL102" s="6"/>
      <c r="ASM102" s="6"/>
      <c r="ASN102" s="6"/>
      <c r="ASO102" s="6"/>
      <c r="ASP102" s="6"/>
      <c r="ASQ102" s="6"/>
      <c r="ASR102" s="6"/>
      <c r="ASS102" s="6"/>
      <c r="AST102" s="6"/>
      <c r="ASU102" s="6"/>
      <c r="ASV102" s="6"/>
      <c r="ASW102" s="6"/>
      <c r="ASX102" s="6"/>
      <c r="ASY102" s="6"/>
      <c r="ASZ102" s="6"/>
      <c r="ATA102" s="6"/>
      <c r="ATB102" s="6"/>
      <c r="ATC102" s="6"/>
      <c r="ATD102" s="6"/>
      <c r="ATE102" s="6"/>
      <c r="ATF102" s="6"/>
      <c r="ATG102" s="6"/>
      <c r="ATH102" s="6"/>
      <c r="ATI102" s="6"/>
      <c r="ATJ102" s="6"/>
      <c r="ATK102" s="6"/>
      <c r="ATL102" s="6"/>
      <c r="ATM102" s="6"/>
      <c r="ATN102" s="6"/>
      <c r="ATO102" s="6"/>
      <c r="ATP102" s="6"/>
      <c r="ATQ102" s="6"/>
      <c r="ATR102" s="6"/>
      <c r="ATS102" s="6"/>
      <c r="ATT102" s="6"/>
      <c r="ATU102" s="6"/>
      <c r="ATV102" s="6"/>
      <c r="ATW102" s="6"/>
      <c r="ATX102" s="6"/>
      <c r="ATY102" s="6"/>
      <c r="ATZ102" s="6"/>
      <c r="AUA102" s="6"/>
      <c r="AUB102" s="6"/>
      <c r="AUC102" s="6"/>
      <c r="AUD102" s="6"/>
      <c r="AUE102" s="6"/>
      <c r="AUF102" s="6"/>
      <c r="AUG102" s="6"/>
      <c r="AUH102" s="6"/>
      <c r="AUI102" s="6"/>
      <c r="AUJ102" s="6"/>
      <c r="AUK102" s="6"/>
      <c r="AUL102" s="6"/>
      <c r="AUM102" s="6"/>
      <c r="AUN102" s="6"/>
      <c r="AUO102" s="6"/>
      <c r="AUP102" s="6"/>
      <c r="AUQ102" s="6"/>
      <c r="AUR102" s="6"/>
      <c r="AUS102" s="6"/>
      <c r="AUT102" s="6"/>
      <c r="AUU102" s="6"/>
      <c r="AUV102" s="6"/>
      <c r="AUW102" s="6"/>
      <c r="AUX102" s="6"/>
      <c r="AUY102" s="6"/>
      <c r="AUZ102" s="6"/>
      <c r="AVA102" s="6"/>
      <c r="AVB102" s="6"/>
      <c r="AVC102" s="6"/>
      <c r="AVD102" s="6"/>
      <c r="AVE102" s="6"/>
      <c r="AVF102" s="6"/>
      <c r="AVG102" s="6"/>
      <c r="AVH102" s="6"/>
      <c r="AVI102" s="6"/>
      <c r="AVJ102" s="6"/>
      <c r="AVK102" s="6"/>
      <c r="AVL102" s="6"/>
      <c r="AVM102" s="6"/>
      <c r="AVN102" s="6"/>
      <c r="AVO102" s="6"/>
      <c r="AVP102" s="6"/>
      <c r="AVQ102" s="6"/>
      <c r="AVR102" s="6"/>
      <c r="AVS102" s="6"/>
      <c r="AVT102" s="6"/>
      <c r="AVU102" s="6"/>
      <c r="AVV102" s="6"/>
      <c r="AVW102" s="6"/>
      <c r="AVX102" s="6"/>
      <c r="AVY102" s="6"/>
      <c r="AVZ102" s="6"/>
      <c r="AWA102" s="6"/>
      <c r="AWB102" s="6"/>
      <c r="AWC102" s="6"/>
      <c r="AWD102" s="6"/>
      <c r="AWE102" s="6"/>
      <c r="AWF102" s="6"/>
      <c r="AWG102" s="6"/>
      <c r="AWH102" s="6"/>
      <c r="AWI102" s="6"/>
      <c r="AWJ102" s="6"/>
      <c r="AWK102" s="6"/>
      <c r="AWL102" s="6"/>
      <c r="AWM102" s="6"/>
      <c r="AWN102" s="6"/>
      <c r="AWO102" s="6"/>
      <c r="AWP102" s="6"/>
      <c r="AWQ102" s="6"/>
      <c r="AWR102" s="6"/>
      <c r="AWS102" s="6"/>
      <c r="AWT102" s="6"/>
      <c r="AWU102" s="6"/>
      <c r="AWV102" s="6"/>
      <c r="AWW102" s="6"/>
      <c r="AWX102" s="6"/>
      <c r="AWY102" s="6"/>
      <c r="AWZ102" s="6"/>
      <c r="AXA102" s="6"/>
      <c r="AXB102" s="6"/>
      <c r="AXC102" s="6"/>
      <c r="AXD102" s="6"/>
      <c r="AXE102" s="6"/>
      <c r="AXF102" s="6"/>
      <c r="AXG102" s="6"/>
      <c r="AXH102" s="6"/>
      <c r="AXI102" s="6"/>
      <c r="AXJ102" s="6"/>
      <c r="AXK102" s="6"/>
      <c r="AXL102" s="6"/>
      <c r="AXM102" s="6"/>
      <c r="AXN102" s="6"/>
      <c r="AXO102" s="6"/>
      <c r="AXP102" s="6"/>
      <c r="AXQ102" s="6"/>
      <c r="AXR102" s="6"/>
      <c r="AXS102" s="6"/>
      <c r="AXT102" s="6"/>
      <c r="AXU102" s="6"/>
      <c r="AXV102" s="6"/>
      <c r="AXW102" s="6"/>
      <c r="AXX102" s="6"/>
      <c r="AXY102" s="6"/>
      <c r="AXZ102" s="6"/>
      <c r="AYA102" s="6"/>
      <c r="AYB102" s="6"/>
      <c r="AYC102" s="6"/>
      <c r="AYD102" s="6"/>
      <c r="AYE102" s="6"/>
      <c r="AYF102" s="6"/>
      <c r="AYG102" s="6"/>
      <c r="AYH102" s="6"/>
      <c r="AYI102" s="6"/>
      <c r="AYJ102" s="6"/>
      <c r="AYK102" s="6"/>
      <c r="AYL102" s="6"/>
      <c r="AYM102" s="6"/>
      <c r="AYN102" s="6"/>
      <c r="AYO102" s="6"/>
      <c r="AYP102" s="6"/>
      <c r="AYQ102" s="6"/>
      <c r="AYR102" s="6"/>
      <c r="AYS102" s="6"/>
      <c r="AYT102" s="6"/>
      <c r="AYU102" s="6"/>
      <c r="AYV102" s="6"/>
      <c r="AYW102" s="6"/>
      <c r="AYX102" s="6"/>
      <c r="AYY102" s="6"/>
      <c r="AYZ102" s="6"/>
      <c r="AZA102" s="6"/>
      <c r="AZB102" s="6"/>
      <c r="AZC102" s="6"/>
      <c r="AZD102" s="6"/>
      <c r="AZE102" s="6"/>
      <c r="AZF102" s="6"/>
      <c r="AZG102" s="6"/>
      <c r="AZH102" s="6"/>
      <c r="AZI102" s="6"/>
      <c r="AZJ102" s="6"/>
      <c r="AZK102" s="6"/>
      <c r="AZL102" s="6"/>
      <c r="AZM102" s="6"/>
      <c r="AZN102" s="6"/>
      <c r="AZO102" s="6"/>
      <c r="AZP102" s="6"/>
      <c r="AZQ102" s="6"/>
      <c r="AZR102" s="6"/>
      <c r="AZS102" s="6"/>
      <c r="AZT102" s="6"/>
      <c r="AZU102" s="6"/>
      <c r="AZV102" s="6"/>
      <c r="AZW102" s="6"/>
      <c r="AZX102" s="6"/>
      <c r="AZY102" s="6"/>
      <c r="AZZ102" s="6"/>
      <c r="BAA102" s="6"/>
      <c r="BAB102" s="6"/>
      <c r="BAC102" s="6"/>
      <c r="BAD102" s="6"/>
      <c r="BAE102" s="6"/>
      <c r="BAF102" s="6"/>
      <c r="BAG102" s="6"/>
      <c r="BAH102" s="6"/>
      <c r="BAI102" s="6"/>
      <c r="BAJ102" s="6"/>
      <c r="BAK102" s="6"/>
      <c r="BAL102" s="6"/>
      <c r="BAM102" s="6"/>
      <c r="BAN102" s="6"/>
      <c r="BAO102" s="6"/>
      <c r="BAP102" s="6"/>
      <c r="BAQ102" s="6"/>
      <c r="BAR102" s="6"/>
      <c r="BAS102" s="6"/>
      <c r="BAT102" s="6"/>
      <c r="BAU102" s="6"/>
      <c r="BAV102" s="6"/>
      <c r="BAW102" s="6"/>
      <c r="BAX102" s="6"/>
      <c r="BAY102" s="6"/>
      <c r="BAZ102" s="6"/>
      <c r="BBA102" s="6"/>
      <c r="BBB102" s="6"/>
      <c r="BBC102" s="6"/>
      <c r="BBD102" s="6"/>
      <c r="BBE102" s="6"/>
      <c r="BBF102" s="6"/>
      <c r="BBG102" s="6"/>
      <c r="BBH102" s="6"/>
      <c r="BBI102" s="6"/>
      <c r="BBJ102" s="6"/>
      <c r="BBK102" s="6"/>
      <c r="BBL102" s="6"/>
      <c r="BBM102" s="6"/>
      <c r="BBN102" s="6"/>
      <c r="BBO102" s="6"/>
      <c r="BBP102" s="6"/>
      <c r="BBQ102" s="6"/>
      <c r="BBR102" s="6"/>
      <c r="BBS102" s="6"/>
      <c r="BBT102" s="6"/>
      <c r="BBU102" s="6"/>
      <c r="BBV102" s="6"/>
      <c r="BBW102" s="6"/>
      <c r="BBX102" s="6"/>
      <c r="BBY102" s="6"/>
      <c r="BBZ102" s="6"/>
      <c r="BCA102" s="6"/>
      <c r="BCB102" s="6"/>
      <c r="BCC102" s="6"/>
      <c r="BCD102" s="6"/>
      <c r="BCE102" s="6"/>
      <c r="BCF102" s="6"/>
      <c r="BCG102" s="6"/>
      <c r="BCH102" s="6"/>
      <c r="BCI102" s="6"/>
      <c r="BCJ102" s="6"/>
      <c r="BCK102" s="6"/>
      <c r="BCL102" s="6"/>
      <c r="BCM102" s="6"/>
      <c r="BCN102" s="6"/>
      <c r="BCO102" s="6"/>
      <c r="BCP102" s="6"/>
      <c r="BCQ102" s="6"/>
      <c r="BCR102" s="6"/>
      <c r="BCS102" s="6"/>
      <c r="BCT102" s="6"/>
      <c r="BCU102" s="6"/>
      <c r="BCV102" s="6"/>
      <c r="BCW102" s="6"/>
      <c r="BCX102" s="6"/>
      <c r="BCY102" s="6"/>
      <c r="BCZ102" s="6"/>
      <c r="BDA102" s="6"/>
      <c r="BDB102" s="6"/>
      <c r="BDC102" s="6"/>
      <c r="BDD102" s="6"/>
      <c r="BDE102" s="6"/>
      <c r="BDF102" s="6"/>
      <c r="BDG102" s="6"/>
      <c r="BDH102" s="6"/>
      <c r="BDI102" s="6"/>
      <c r="BDJ102" s="6"/>
      <c r="BDK102" s="6"/>
      <c r="BDL102" s="6"/>
      <c r="BDM102" s="6"/>
      <c r="BDN102" s="6"/>
      <c r="BDO102" s="6"/>
      <c r="BDP102" s="6"/>
      <c r="BDQ102" s="6"/>
      <c r="BDR102" s="6"/>
      <c r="BDS102" s="6"/>
      <c r="BDT102" s="6"/>
      <c r="BDU102" s="6"/>
      <c r="BDV102" s="6"/>
      <c r="BDW102" s="6"/>
      <c r="BDX102" s="6"/>
      <c r="BDY102" s="6"/>
      <c r="BDZ102" s="6"/>
      <c r="BEA102" s="6"/>
      <c r="BEB102" s="6"/>
      <c r="BEC102" s="6"/>
      <c r="BED102" s="6"/>
      <c r="BEE102" s="6"/>
      <c r="BEF102" s="6"/>
      <c r="BEG102" s="6"/>
      <c r="BEH102" s="6"/>
      <c r="BEI102" s="6"/>
      <c r="BEJ102" s="6"/>
      <c r="BEK102" s="6"/>
      <c r="BEL102" s="6"/>
      <c r="BEM102" s="6"/>
      <c r="BEN102" s="6"/>
      <c r="BEO102" s="6"/>
      <c r="BEP102" s="6"/>
      <c r="BEQ102" s="6"/>
      <c r="BER102" s="6"/>
      <c r="BES102" s="6"/>
      <c r="BET102" s="6"/>
      <c r="BEU102" s="6"/>
      <c r="BEV102" s="6"/>
      <c r="BEW102" s="6"/>
      <c r="BEX102" s="6"/>
      <c r="BEY102" s="6"/>
      <c r="BEZ102" s="6"/>
      <c r="BFA102" s="6"/>
      <c r="BFB102" s="6"/>
      <c r="BFC102" s="6"/>
      <c r="BFD102" s="6"/>
      <c r="BFE102" s="6"/>
      <c r="BFF102" s="6"/>
      <c r="BFG102" s="6"/>
      <c r="BFH102" s="6"/>
      <c r="BFI102" s="6"/>
      <c r="BFJ102" s="6"/>
      <c r="BFK102" s="6"/>
      <c r="BFL102" s="6"/>
      <c r="BFM102" s="6"/>
      <c r="BFN102" s="6"/>
      <c r="BFO102" s="6"/>
      <c r="BFP102" s="6"/>
      <c r="BFQ102" s="6"/>
      <c r="BFR102" s="6"/>
      <c r="BFS102" s="6"/>
      <c r="BFT102" s="6"/>
      <c r="BFU102" s="6"/>
      <c r="BFV102" s="6"/>
      <c r="BFW102" s="6"/>
      <c r="BFX102" s="6"/>
      <c r="BFY102" s="6"/>
      <c r="BFZ102" s="6"/>
      <c r="BGA102" s="6"/>
      <c r="BGB102" s="6"/>
      <c r="BGC102" s="6"/>
      <c r="BGD102" s="6"/>
      <c r="BGE102" s="6"/>
      <c r="BGF102" s="6"/>
      <c r="BGG102" s="6"/>
      <c r="BGH102" s="6"/>
      <c r="BGI102" s="6"/>
      <c r="BGJ102" s="6"/>
      <c r="BGK102" s="6"/>
      <c r="BGL102" s="6"/>
      <c r="BGM102" s="6"/>
      <c r="BGN102" s="6"/>
      <c r="BGO102" s="6"/>
      <c r="BGP102" s="6"/>
      <c r="BGQ102" s="6"/>
      <c r="BGR102" s="6"/>
      <c r="BGS102" s="6"/>
      <c r="BGT102" s="6"/>
      <c r="BGU102" s="6"/>
      <c r="BGV102" s="6"/>
      <c r="BGW102" s="6"/>
      <c r="BGX102" s="6"/>
      <c r="BGY102" s="6"/>
      <c r="BGZ102" s="6"/>
      <c r="BHA102" s="6"/>
      <c r="BHB102" s="6"/>
      <c r="BHC102" s="6"/>
      <c r="BHD102" s="6"/>
      <c r="BHE102" s="6"/>
      <c r="BHF102" s="6"/>
      <c r="BHG102" s="6"/>
      <c r="BHH102" s="6"/>
      <c r="BHI102" s="6"/>
      <c r="BHJ102" s="6"/>
      <c r="BHK102" s="6"/>
      <c r="BHL102" s="6"/>
      <c r="BHM102" s="6"/>
      <c r="BHN102" s="6"/>
      <c r="BHO102" s="6"/>
      <c r="BHP102" s="6"/>
      <c r="BHQ102" s="6"/>
      <c r="BHR102" s="6"/>
      <c r="BHS102" s="6"/>
      <c r="BHT102" s="6"/>
      <c r="BHU102" s="6"/>
      <c r="BHV102" s="6"/>
      <c r="BHW102" s="6"/>
      <c r="BHX102" s="6"/>
      <c r="BHY102" s="6"/>
      <c r="BHZ102" s="6"/>
      <c r="BIA102" s="6"/>
      <c r="BIB102" s="6"/>
      <c r="BIC102" s="6"/>
      <c r="BID102" s="6"/>
      <c r="BIE102" s="6"/>
      <c r="BIF102" s="6"/>
      <c r="BIG102" s="6"/>
      <c r="BIH102" s="6"/>
      <c r="BII102" s="6"/>
      <c r="BIJ102" s="6"/>
      <c r="BIK102" s="6"/>
      <c r="BIL102" s="6"/>
      <c r="BIM102" s="6"/>
      <c r="BIN102" s="6"/>
      <c r="BIO102" s="6"/>
      <c r="BIP102" s="6"/>
      <c r="BIQ102" s="6"/>
      <c r="BIR102" s="6"/>
      <c r="BIS102" s="6"/>
      <c r="BIT102" s="6"/>
      <c r="BIU102" s="6"/>
      <c r="BIV102" s="6"/>
      <c r="BIW102" s="6"/>
      <c r="BIX102" s="6"/>
      <c r="BIY102" s="6"/>
      <c r="BIZ102" s="6"/>
      <c r="BJA102" s="6"/>
      <c r="BJB102" s="6"/>
      <c r="BJC102" s="6"/>
      <c r="BJD102" s="6"/>
      <c r="BJE102" s="6"/>
      <c r="BJF102" s="6"/>
      <c r="BJG102" s="6"/>
      <c r="BJH102" s="6"/>
      <c r="BJI102" s="6"/>
      <c r="BJJ102" s="6"/>
      <c r="BJK102" s="6"/>
      <c r="BJL102" s="6"/>
      <c r="BJM102" s="6"/>
      <c r="BJN102" s="6"/>
      <c r="BJO102" s="6"/>
      <c r="BJP102" s="6"/>
      <c r="BJQ102" s="6"/>
      <c r="BJR102" s="6"/>
      <c r="BJS102" s="6"/>
      <c r="BJT102" s="6"/>
      <c r="BJU102" s="6"/>
      <c r="BJV102" s="6"/>
      <c r="BJW102" s="6"/>
      <c r="BJX102" s="6"/>
      <c r="BJY102" s="6"/>
      <c r="BJZ102" s="6"/>
      <c r="BKA102" s="6"/>
      <c r="BKB102" s="6"/>
      <c r="BKC102" s="6"/>
      <c r="BKD102" s="6"/>
      <c r="BKE102" s="6"/>
      <c r="BKF102" s="6"/>
      <c r="BKG102" s="6"/>
      <c r="BKH102" s="6"/>
      <c r="BKI102" s="6"/>
      <c r="BKJ102" s="6"/>
      <c r="BKK102" s="6"/>
      <c r="BKL102" s="6"/>
      <c r="BKM102" s="6"/>
      <c r="BKN102" s="6"/>
      <c r="BKO102" s="6"/>
      <c r="BKP102" s="6"/>
      <c r="BKQ102" s="6"/>
      <c r="BKR102" s="6"/>
      <c r="BKS102" s="6"/>
      <c r="BKT102" s="6"/>
      <c r="BKU102" s="6"/>
      <c r="BKV102" s="6"/>
      <c r="BKW102" s="6"/>
      <c r="BKX102" s="6"/>
      <c r="BKY102" s="6"/>
      <c r="BKZ102" s="6"/>
      <c r="BLA102" s="6"/>
      <c r="BLB102" s="6"/>
      <c r="BLC102" s="6"/>
      <c r="BLD102" s="6"/>
      <c r="BLE102" s="6"/>
      <c r="BLF102" s="6"/>
      <c r="BLG102" s="6"/>
      <c r="BLH102" s="6"/>
      <c r="BLI102" s="6"/>
      <c r="BLJ102" s="6"/>
      <c r="BLK102" s="6"/>
      <c r="BLL102" s="6"/>
      <c r="BLM102" s="6"/>
      <c r="BLN102" s="6"/>
      <c r="BLO102" s="6"/>
      <c r="BLP102" s="6"/>
      <c r="BLQ102" s="6"/>
      <c r="BLR102" s="6"/>
      <c r="BLS102" s="6"/>
      <c r="BLT102" s="6"/>
      <c r="BLU102" s="6"/>
      <c r="BLV102" s="6"/>
      <c r="BLW102" s="6"/>
      <c r="BLX102" s="6"/>
      <c r="BLY102" s="6"/>
      <c r="BLZ102" s="6"/>
      <c r="BMA102" s="6"/>
      <c r="BMB102" s="6"/>
      <c r="BMC102" s="6"/>
      <c r="BMD102" s="6"/>
      <c r="BME102" s="6"/>
      <c r="BMF102" s="6"/>
      <c r="BMG102" s="6"/>
      <c r="BMH102" s="6"/>
      <c r="BMI102" s="6"/>
      <c r="BMJ102" s="6"/>
      <c r="BMK102" s="6"/>
      <c r="BML102" s="6"/>
      <c r="BMM102" s="6"/>
      <c r="BMN102" s="6"/>
      <c r="BMO102" s="6"/>
      <c r="BMP102" s="6"/>
      <c r="BMQ102" s="6"/>
      <c r="BMR102" s="6"/>
      <c r="BMS102" s="6"/>
      <c r="BMT102" s="6"/>
      <c r="BMU102" s="6"/>
      <c r="BMV102" s="6"/>
      <c r="BMW102" s="6"/>
      <c r="BMX102" s="6"/>
      <c r="BMY102" s="6"/>
      <c r="BMZ102" s="6"/>
      <c r="BNA102" s="6"/>
      <c r="BNB102" s="6"/>
      <c r="BNC102" s="6"/>
      <c r="BND102" s="6"/>
      <c r="BNE102" s="6"/>
      <c r="BNF102" s="6"/>
      <c r="BNG102" s="6"/>
      <c r="BNH102" s="6"/>
      <c r="BNI102" s="6"/>
      <c r="BNJ102" s="6"/>
      <c r="BNK102" s="6"/>
      <c r="BNL102" s="6"/>
      <c r="BNM102" s="6"/>
      <c r="BNN102" s="6"/>
      <c r="BNO102" s="6"/>
      <c r="BNP102" s="6"/>
      <c r="BNQ102" s="6"/>
      <c r="BNR102" s="6"/>
      <c r="BNS102" s="6"/>
      <c r="BNT102" s="6"/>
      <c r="BNU102" s="6"/>
      <c r="BNV102" s="6"/>
      <c r="BNW102" s="6"/>
      <c r="BNX102" s="6"/>
      <c r="BNY102" s="6"/>
      <c r="BNZ102" s="6"/>
      <c r="BOA102" s="6"/>
      <c r="BOB102" s="6"/>
      <c r="BOC102" s="6"/>
      <c r="BOD102" s="6"/>
      <c r="BOE102" s="6"/>
      <c r="BOF102" s="6"/>
      <c r="BOG102" s="6"/>
      <c r="BOH102" s="6"/>
      <c r="BOI102" s="6"/>
      <c r="BOJ102" s="6"/>
      <c r="BOK102" s="6"/>
      <c r="BOL102" s="6"/>
      <c r="BOM102" s="6"/>
      <c r="BON102" s="6"/>
      <c r="BOO102" s="6"/>
      <c r="BOP102" s="6"/>
      <c r="BOQ102" s="6"/>
      <c r="BOR102" s="6"/>
      <c r="BOS102" s="6"/>
      <c r="BOT102" s="6"/>
      <c r="BOU102" s="6"/>
      <c r="BOV102" s="6"/>
      <c r="BOW102" s="6"/>
      <c r="BOX102" s="6"/>
      <c r="BOY102" s="6"/>
      <c r="BOZ102" s="6"/>
      <c r="BPA102" s="6"/>
      <c r="BPB102" s="6"/>
      <c r="BPC102" s="6"/>
      <c r="BPD102" s="6"/>
      <c r="BPE102" s="6"/>
      <c r="BPF102" s="6"/>
      <c r="BPG102" s="6"/>
      <c r="BPH102" s="6"/>
      <c r="BPI102" s="6"/>
      <c r="BPJ102" s="6"/>
      <c r="BPK102" s="6"/>
      <c r="BPL102" s="6"/>
      <c r="BPM102" s="6"/>
      <c r="BPN102" s="6"/>
      <c r="BPO102" s="6"/>
      <c r="BPP102" s="6"/>
      <c r="BPQ102" s="6"/>
      <c r="BPR102" s="6"/>
      <c r="BPS102" s="6"/>
      <c r="BPT102" s="6"/>
      <c r="BPU102" s="6"/>
      <c r="BPV102" s="6"/>
      <c r="BPW102" s="6"/>
      <c r="BPX102" s="6"/>
      <c r="BPY102" s="6"/>
      <c r="BPZ102" s="6"/>
      <c r="BQA102" s="6"/>
      <c r="BQB102" s="6"/>
      <c r="BQC102" s="6"/>
      <c r="BQD102" s="6"/>
      <c r="BQE102" s="6"/>
      <c r="BQF102" s="6"/>
      <c r="BQG102" s="6"/>
      <c r="BQH102" s="6"/>
      <c r="BQI102" s="6"/>
      <c r="BQJ102" s="6"/>
      <c r="BQK102" s="6"/>
      <c r="BQL102" s="6"/>
      <c r="BQM102" s="6"/>
      <c r="BQN102" s="6"/>
      <c r="BQO102" s="6"/>
      <c r="BQP102" s="6"/>
      <c r="BQQ102" s="6"/>
      <c r="BQR102" s="6"/>
      <c r="BQS102" s="6"/>
      <c r="BQT102" s="6"/>
      <c r="BQU102" s="6"/>
      <c r="BQV102" s="6"/>
      <c r="BQW102" s="6"/>
      <c r="BQX102" s="6"/>
      <c r="BQY102" s="6"/>
      <c r="BQZ102" s="6"/>
      <c r="BRA102" s="6"/>
      <c r="BRB102" s="6"/>
      <c r="BRC102" s="6"/>
      <c r="BRD102" s="6"/>
      <c r="BRE102" s="6"/>
      <c r="BRF102" s="6"/>
      <c r="BRG102" s="6"/>
      <c r="BRH102" s="6"/>
      <c r="BRI102" s="6"/>
      <c r="BRJ102" s="6"/>
      <c r="BRK102" s="6"/>
      <c r="BRL102" s="6"/>
      <c r="BRM102" s="6"/>
      <c r="BRN102" s="6"/>
      <c r="BRO102" s="6"/>
      <c r="BRP102" s="6"/>
      <c r="BRQ102" s="6"/>
      <c r="BRR102" s="6"/>
      <c r="BRS102" s="6"/>
      <c r="BRT102" s="6"/>
      <c r="BRU102" s="6"/>
      <c r="BRV102" s="6"/>
      <c r="BRW102" s="6"/>
      <c r="BRX102" s="6"/>
      <c r="BRY102" s="6"/>
      <c r="BRZ102" s="6"/>
      <c r="BSA102" s="6"/>
      <c r="BSB102" s="6"/>
      <c r="BSC102" s="6"/>
      <c r="BSD102" s="6"/>
      <c r="BSE102" s="6"/>
      <c r="BSF102" s="6"/>
      <c r="BSG102" s="6"/>
      <c r="BSH102" s="6"/>
      <c r="BSI102" s="6"/>
      <c r="BSJ102" s="6"/>
      <c r="BSK102" s="6"/>
      <c r="BSL102" s="6"/>
      <c r="BSM102" s="6"/>
      <c r="BSN102" s="6"/>
      <c r="BSO102" s="6"/>
      <c r="BSP102" s="6"/>
      <c r="BSQ102" s="6"/>
      <c r="BSR102" s="6"/>
      <c r="BSS102" s="6"/>
      <c r="BST102" s="6"/>
      <c r="BSU102" s="6"/>
      <c r="BSV102" s="6"/>
      <c r="BSW102" s="6"/>
      <c r="BSX102" s="6"/>
      <c r="BSY102" s="6"/>
      <c r="BSZ102" s="6"/>
      <c r="BTA102" s="6"/>
      <c r="BTB102" s="6"/>
      <c r="BTC102" s="6"/>
      <c r="BTD102" s="6"/>
      <c r="BTE102" s="6"/>
      <c r="BTF102" s="6"/>
      <c r="BTG102" s="6"/>
      <c r="BTH102" s="6"/>
      <c r="BTI102" s="6"/>
      <c r="BTJ102" s="6"/>
      <c r="BTK102" s="6"/>
      <c r="BTL102" s="6"/>
      <c r="BTM102" s="6"/>
      <c r="BTN102" s="6"/>
      <c r="BTO102" s="6"/>
      <c r="BTP102" s="6"/>
      <c r="BTQ102" s="6"/>
      <c r="BTR102" s="6"/>
      <c r="BTS102" s="6"/>
      <c r="BTT102" s="6"/>
      <c r="BTU102" s="6"/>
      <c r="BTV102" s="6"/>
      <c r="BTW102" s="6"/>
      <c r="BTX102" s="6"/>
      <c r="BTY102" s="6"/>
      <c r="BTZ102" s="6"/>
      <c r="BUA102" s="6"/>
      <c r="BUB102" s="6"/>
      <c r="BUC102" s="6"/>
      <c r="BUD102" s="6"/>
      <c r="BUE102" s="6"/>
      <c r="BUF102" s="6"/>
      <c r="BUG102" s="6"/>
      <c r="BUH102" s="6"/>
      <c r="BUI102" s="6"/>
      <c r="BUJ102" s="6"/>
      <c r="BUK102" s="6"/>
      <c r="BUL102" s="6"/>
      <c r="BUM102" s="6"/>
      <c r="BUN102" s="6"/>
      <c r="BUO102" s="6"/>
      <c r="BUP102" s="6"/>
      <c r="BUQ102" s="6"/>
      <c r="BUR102" s="6"/>
      <c r="BUS102" s="6"/>
      <c r="BUT102" s="6"/>
      <c r="BUU102" s="6"/>
      <c r="BUV102" s="6"/>
      <c r="BUW102" s="6"/>
      <c r="BUX102" s="6"/>
      <c r="BUY102" s="6"/>
      <c r="BUZ102" s="6"/>
      <c r="BVA102" s="6"/>
      <c r="BVB102" s="6"/>
      <c r="BVC102" s="6"/>
      <c r="BVD102" s="6"/>
      <c r="BVE102" s="6"/>
      <c r="BVF102" s="6"/>
      <c r="BVG102" s="6"/>
      <c r="BVH102" s="6"/>
      <c r="BVI102" s="6"/>
      <c r="BVJ102" s="6"/>
      <c r="BVK102" s="6"/>
      <c r="BVL102" s="6"/>
      <c r="BVM102" s="6"/>
      <c r="BVN102" s="6"/>
      <c r="BVO102" s="6"/>
      <c r="BVP102" s="6"/>
      <c r="BVQ102" s="6"/>
      <c r="BVR102" s="6"/>
      <c r="BVS102" s="6"/>
      <c r="BVT102" s="6"/>
      <c r="BVU102" s="6"/>
      <c r="BVV102" s="6"/>
      <c r="BVW102" s="6"/>
      <c r="BVX102" s="6"/>
      <c r="BVY102" s="6"/>
      <c r="BVZ102" s="6"/>
      <c r="BWA102" s="6"/>
      <c r="BWB102" s="6"/>
      <c r="BWC102" s="6"/>
      <c r="BWD102" s="6"/>
      <c r="BWE102" s="6"/>
      <c r="BWF102" s="6"/>
      <c r="BWG102" s="6"/>
      <c r="BWH102" s="6"/>
      <c r="BWI102" s="6"/>
      <c r="BWJ102" s="6"/>
      <c r="BWK102" s="6"/>
      <c r="BWL102" s="6"/>
      <c r="BWM102" s="6"/>
      <c r="BWN102" s="6"/>
      <c r="BWO102" s="6"/>
      <c r="BWP102" s="6"/>
      <c r="BWQ102" s="6"/>
      <c r="BWR102" s="6"/>
      <c r="BWS102" s="6"/>
      <c r="BWT102" s="6"/>
      <c r="BWU102" s="6"/>
      <c r="BWV102" s="6"/>
      <c r="BWW102" s="6"/>
      <c r="BWX102" s="6"/>
      <c r="BWY102" s="6"/>
      <c r="BWZ102" s="6"/>
      <c r="BXA102" s="6"/>
      <c r="BXB102" s="6"/>
      <c r="BXC102" s="6"/>
      <c r="BXD102" s="6"/>
      <c r="BXE102" s="6"/>
      <c r="BXF102" s="6"/>
      <c r="BXG102" s="6"/>
      <c r="BXH102" s="6"/>
      <c r="BXI102" s="6"/>
      <c r="BXJ102" s="6"/>
      <c r="BXK102" s="6"/>
      <c r="BXL102" s="6"/>
      <c r="BXM102" s="6"/>
      <c r="BXN102" s="6"/>
      <c r="BXO102" s="6"/>
      <c r="BXP102" s="6"/>
      <c r="BXQ102" s="6"/>
      <c r="BXR102" s="6"/>
      <c r="BXS102" s="6"/>
      <c r="BXT102" s="6"/>
      <c r="BXU102" s="6"/>
      <c r="BXV102" s="6"/>
      <c r="BXW102" s="6"/>
      <c r="BXX102" s="6"/>
      <c r="BXY102" s="6"/>
      <c r="BXZ102" s="6"/>
      <c r="BYA102" s="6"/>
      <c r="BYB102" s="6"/>
      <c r="BYC102" s="6"/>
      <c r="BYD102" s="6"/>
      <c r="BYE102" s="6"/>
      <c r="BYF102" s="6"/>
      <c r="BYG102" s="6"/>
      <c r="BYH102" s="6"/>
      <c r="BYI102" s="6"/>
      <c r="BYJ102" s="6"/>
      <c r="BYK102" s="6"/>
      <c r="BYL102" s="6"/>
      <c r="BYM102" s="6"/>
      <c r="BYN102" s="6"/>
      <c r="BYO102" s="6"/>
      <c r="BYP102" s="6"/>
      <c r="BYQ102" s="6"/>
      <c r="BYR102" s="6"/>
      <c r="BYS102" s="6"/>
      <c r="BYT102" s="6"/>
      <c r="BYU102" s="6"/>
      <c r="BYV102" s="6"/>
      <c r="BYW102" s="6"/>
      <c r="BYX102" s="6"/>
      <c r="BYY102" s="6"/>
      <c r="BYZ102" s="6"/>
      <c r="BZA102" s="6"/>
      <c r="BZB102" s="6"/>
      <c r="BZC102" s="6"/>
      <c r="BZD102" s="6"/>
      <c r="BZE102" s="6"/>
      <c r="BZF102" s="6"/>
      <c r="BZG102" s="6"/>
      <c r="BZH102" s="6"/>
      <c r="BZI102" s="6"/>
      <c r="BZJ102" s="6"/>
      <c r="BZK102" s="6"/>
      <c r="BZL102" s="6"/>
      <c r="BZM102" s="6"/>
      <c r="BZN102" s="6"/>
      <c r="BZO102" s="6"/>
      <c r="BZP102" s="6"/>
      <c r="BZQ102" s="6"/>
      <c r="BZR102" s="6"/>
      <c r="BZS102" s="6"/>
      <c r="BZT102" s="6"/>
      <c r="BZU102" s="6"/>
      <c r="BZV102" s="6"/>
      <c r="BZW102" s="6"/>
      <c r="BZX102" s="6"/>
      <c r="BZY102" s="6"/>
      <c r="BZZ102" s="6"/>
      <c r="CAA102" s="6"/>
      <c r="CAB102" s="6"/>
      <c r="CAC102" s="6"/>
      <c r="CAD102" s="6"/>
      <c r="CAE102" s="6"/>
      <c r="CAF102" s="6"/>
      <c r="CAG102" s="6"/>
      <c r="CAH102" s="6"/>
      <c r="CAI102" s="6"/>
      <c r="CAJ102" s="6"/>
      <c r="CAK102" s="6"/>
      <c r="CAL102" s="6"/>
      <c r="CAM102" s="6"/>
      <c r="CAN102" s="6"/>
      <c r="CAO102" s="6"/>
      <c r="CAP102" s="6"/>
      <c r="CAQ102" s="6"/>
      <c r="CAR102" s="6"/>
      <c r="CAS102" s="6"/>
      <c r="CAT102" s="6"/>
      <c r="CAU102" s="6"/>
      <c r="CAV102" s="6"/>
      <c r="CAW102" s="6"/>
      <c r="CAX102" s="6"/>
      <c r="CAY102" s="6"/>
      <c r="CAZ102" s="6"/>
      <c r="CBA102" s="6"/>
      <c r="CBB102" s="6"/>
      <c r="CBC102" s="6"/>
      <c r="CBD102" s="6"/>
      <c r="CBE102" s="6"/>
      <c r="CBF102" s="6"/>
      <c r="CBG102" s="6"/>
      <c r="CBH102" s="6"/>
      <c r="CBI102" s="6"/>
      <c r="CBJ102" s="6"/>
      <c r="CBK102" s="6"/>
      <c r="CBL102" s="6"/>
      <c r="CBM102" s="6"/>
      <c r="CBN102" s="6"/>
      <c r="CBO102" s="6"/>
      <c r="CBP102" s="6"/>
      <c r="CBQ102" s="6"/>
      <c r="CBR102" s="6"/>
      <c r="CBS102" s="6"/>
      <c r="CBT102" s="6"/>
      <c r="CBU102" s="6"/>
      <c r="CBV102" s="6"/>
      <c r="CBW102" s="6"/>
      <c r="CBX102" s="6"/>
      <c r="CBY102" s="6"/>
      <c r="CBZ102" s="6"/>
      <c r="CCA102" s="6"/>
      <c r="CCB102" s="6"/>
      <c r="CCC102" s="6"/>
      <c r="CCD102" s="6"/>
      <c r="CCE102" s="6"/>
      <c r="CCF102" s="6"/>
      <c r="CCG102" s="6"/>
      <c r="CCH102" s="6"/>
      <c r="CCI102" s="6"/>
      <c r="CCJ102" s="6"/>
      <c r="CCK102" s="6"/>
      <c r="CCL102" s="6"/>
      <c r="CCM102" s="6"/>
      <c r="CCN102" s="6"/>
      <c r="CCO102" s="6"/>
      <c r="CCP102" s="6"/>
      <c r="CCQ102" s="6"/>
      <c r="CCR102" s="6"/>
      <c r="CCS102" s="6"/>
      <c r="CCT102" s="6"/>
      <c r="CCU102" s="6"/>
      <c r="CCV102" s="6"/>
      <c r="CCW102" s="6"/>
      <c r="CCX102" s="6"/>
      <c r="CCY102" s="6"/>
      <c r="CCZ102" s="6"/>
      <c r="CDA102" s="6"/>
      <c r="CDB102" s="6"/>
      <c r="CDC102" s="6"/>
      <c r="CDD102" s="6"/>
      <c r="CDE102" s="6"/>
      <c r="CDF102" s="6"/>
      <c r="CDG102" s="6"/>
      <c r="CDH102" s="6"/>
      <c r="CDI102" s="6"/>
      <c r="CDJ102" s="6"/>
      <c r="CDK102" s="6"/>
      <c r="CDL102" s="6"/>
      <c r="CDM102" s="6"/>
      <c r="CDN102" s="6"/>
      <c r="CDO102" s="6"/>
      <c r="CDP102" s="6"/>
      <c r="CDQ102" s="6"/>
      <c r="CDR102" s="6"/>
      <c r="CDS102" s="6"/>
      <c r="CDT102" s="6"/>
      <c r="CDU102" s="6"/>
      <c r="CDV102" s="6"/>
      <c r="CDW102" s="6"/>
      <c r="CDX102" s="6"/>
      <c r="CDY102" s="6"/>
      <c r="CDZ102" s="6"/>
      <c r="CEA102" s="6"/>
      <c r="CEB102" s="6"/>
      <c r="CEC102" s="6"/>
      <c r="CED102" s="6"/>
      <c r="CEE102" s="6"/>
      <c r="CEF102" s="6"/>
      <c r="CEG102" s="6"/>
      <c r="CEH102" s="6"/>
      <c r="CEI102" s="6"/>
      <c r="CEJ102" s="6"/>
      <c r="CEK102" s="6"/>
      <c r="CEL102" s="6"/>
      <c r="CEM102" s="6"/>
      <c r="CEN102" s="6"/>
      <c r="CEO102" s="6"/>
      <c r="CEP102" s="6"/>
      <c r="CEQ102" s="6"/>
      <c r="CER102" s="6"/>
      <c r="CES102" s="6"/>
      <c r="CET102" s="6"/>
      <c r="CEU102" s="6"/>
      <c r="CEV102" s="6"/>
      <c r="CEW102" s="6"/>
      <c r="CEX102" s="6"/>
      <c r="CEY102" s="6"/>
      <c r="CEZ102" s="6"/>
      <c r="CFA102" s="6"/>
      <c r="CFB102" s="6"/>
      <c r="CFC102" s="6"/>
      <c r="CFD102" s="6"/>
      <c r="CFE102" s="6"/>
      <c r="CFF102" s="6"/>
      <c r="CFG102" s="6"/>
      <c r="CFH102" s="6"/>
      <c r="CFI102" s="6"/>
      <c r="CFJ102" s="6"/>
      <c r="CFK102" s="6"/>
      <c r="CFL102" s="6"/>
      <c r="CFM102" s="6"/>
      <c r="CFN102" s="6"/>
      <c r="CFO102" s="6"/>
      <c r="CFP102" s="6"/>
      <c r="CFQ102" s="6"/>
      <c r="CFR102" s="6"/>
      <c r="CFS102" s="6"/>
      <c r="CFT102" s="6"/>
      <c r="CFU102" s="6"/>
      <c r="CFV102" s="6"/>
      <c r="CFW102" s="6"/>
      <c r="CFX102" s="6"/>
      <c r="CFY102" s="6"/>
      <c r="CFZ102" s="6"/>
      <c r="CGA102" s="6"/>
      <c r="CGB102" s="6"/>
      <c r="CGC102" s="6"/>
      <c r="CGD102" s="6"/>
      <c r="CGE102" s="6"/>
      <c r="CGF102" s="6"/>
      <c r="CGG102" s="6"/>
      <c r="CGH102" s="6"/>
      <c r="CGI102" s="6"/>
      <c r="CGJ102" s="6"/>
      <c r="CGK102" s="6"/>
      <c r="CGL102" s="6"/>
      <c r="CGM102" s="6"/>
      <c r="CGN102" s="6"/>
      <c r="CGO102" s="6"/>
      <c r="CGP102" s="6"/>
      <c r="CGQ102" s="6"/>
      <c r="CGR102" s="6"/>
      <c r="CGS102" s="6"/>
      <c r="CGT102" s="6"/>
      <c r="CGU102" s="6"/>
      <c r="CGV102" s="6"/>
      <c r="CGW102" s="6"/>
      <c r="CGX102" s="6"/>
      <c r="CGY102" s="6"/>
      <c r="CGZ102" s="6"/>
      <c r="CHA102" s="6"/>
      <c r="CHB102" s="6"/>
      <c r="CHC102" s="6"/>
      <c r="CHD102" s="6"/>
      <c r="CHE102" s="6"/>
      <c r="CHF102" s="6"/>
      <c r="CHG102" s="6"/>
      <c r="CHH102" s="6"/>
      <c r="CHI102" s="6"/>
      <c r="CHJ102" s="6"/>
      <c r="CHK102" s="6"/>
      <c r="CHL102" s="6"/>
      <c r="CHM102" s="6"/>
      <c r="CHN102" s="6"/>
      <c r="CHO102" s="6"/>
      <c r="CHP102" s="6"/>
      <c r="CHQ102" s="6"/>
      <c r="CHR102" s="6"/>
      <c r="CHS102" s="6"/>
      <c r="CHT102" s="6"/>
      <c r="CHU102" s="6"/>
      <c r="CHV102" s="6"/>
      <c r="CHW102" s="6"/>
      <c r="CHX102" s="6"/>
      <c r="CHY102" s="6"/>
      <c r="CHZ102" s="6"/>
      <c r="CIA102" s="6"/>
      <c r="CIB102" s="6"/>
      <c r="CIC102" s="6"/>
      <c r="CID102" s="6"/>
      <c r="CIE102" s="6"/>
      <c r="CIF102" s="6"/>
      <c r="CIG102" s="6"/>
      <c r="CIH102" s="6"/>
      <c r="CII102" s="6"/>
      <c r="CIJ102" s="6"/>
      <c r="CIK102" s="6"/>
      <c r="CIL102" s="6"/>
      <c r="CIM102" s="6"/>
      <c r="CIN102" s="6"/>
      <c r="CIO102" s="6"/>
      <c r="CIP102" s="6"/>
      <c r="CIQ102" s="6"/>
      <c r="CIR102" s="6"/>
      <c r="CIS102" s="6"/>
      <c r="CIT102" s="6"/>
      <c r="CIU102" s="6"/>
      <c r="CIV102" s="6"/>
      <c r="CIW102" s="6"/>
      <c r="CIX102" s="6"/>
      <c r="CIY102" s="6"/>
      <c r="CIZ102" s="6"/>
      <c r="CJA102" s="6"/>
      <c r="CJB102" s="6"/>
      <c r="CJC102" s="6"/>
      <c r="CJD102" s="6"/>
      <c r="CJE102" s="6"/>
      <c r="CJF102" s="6"/>
      <c r="CJG102" s="6"/>
      <c r="CJH102" s="6"/>
      <c r="CJI102" s="6"/>
      <c r="CJJ102" s="6"/>
      <c r="CJK102" s="6"/>
      <c r="CJL102" s="6"/>
      <c r="CJM102" s="6"/>
      <c r="CJN102" s="6"/>
      <c r="CJO102" s="6"/>
      <c r="CJP102" s="6"/>
      <c r="CJQ102" s="6"/>
      <c r="CJR102" s="6"/>
      <c r="CJS102" s="6"/>
      <c r="CJT102" s="6"/>
      <c r="CJU102" s="6"/>
      <c r="CJV102" s="6"/>
      <c r="CJW102" s="6"/>
      <c r="CJX102" s="6"/>
      <c r="CJY102" s="6"/>
      <c r="CJZ102" s="6"/>
      <c r="CKA102" s="6"/>
      <c r="CKB102" s="6"/>
      <c r="CKC102" s="6"/>
      <c r="CKD102" s="6"/>
      <c r="CKE102" s="6"/>
      <c r="CKF102" s="6"/>
      <c r="CKG102" s="6"/>
      <c r="CKH102" s="6"/>
      <c r="CKI102" s="6"/>
      <c r="CKJ102" s="6"/>
      <c r="CKK102" s="6"/>
      <c r="CKL102" s="6"/>
      <c r="CKM102" s="6"/>
      <c r="CKN102" s="6"/>
      <c r="CKO102" s="6"/>
      <c r="CKP102" s="6"/>
      <c r="CKQ102" s="6"/>
      <c r="CKR102" s="6"/>
      <c r="CKS102" s="6"/>
      <c r="CKT102" s="6"/>
      <c r="CKU102" s="6"/>
      <c r="CKV102" s="6"/>
      <c r="CKW102" s="6"/>
      <c r="CKX102" s="6"/>
      <c r="CKY102" s="6"/>
      <c r="CKZ102" s="6"/>
      <c r="CLA102" s="6"/>
      <c r="CLB102" s="6"/>
      <c r="CLC102" s="6"/>
      <c r="CLD102" s="6"/>
      <c r="CLE102" s="6"/>
      <c r="CLF102" s="6"/>
      <c r="CLG102" s="6"/>
      <c r="CLH102" s="6"/>
      <c r="CLI102" s="6"/>
      <c r="CLJ102" s="6"/>
      <c r="CLK102" s="6"/>
      <c r="CLL102" s="6"/>
      <c r="CLM102" s="6"/>
      <c r="CLN102" s="6"/>
      <c r="CLO102" s="6"/>
      <c r="CLP102" s="6"/>
      <c r="CLQ102" s="6"/>
      <c r="CLR102" s="6"/>
      <c r="CLS102" s="6"/>
      <c r="CLT102" s="6"/>
      <c r="CLU102" s="6"/>
      <c r="CLV102" s="6"/>
      <c r="CLW102" s="6"/>
      <c r="CLX102" s="6"/>
      <c r="CLY102" s="6"/>
      <c r="CLZ102" s="6"/>
      <c r="CMA102" s="6"/>
      <c r="CMB102" s="6"/>
      <c r="CMC102" s="6"/>
      <c r="CMD102" s="6"/>
      <c r="CME102" s="6"/>
      <c r="CMF102" s="6"/>
      <c r="CMG102" s="6"/>
      <c r="CMH102" s="6"/>
      <c r="CMI102" s="6"/>
      <c r="CMJ102" s="6"/>
      <c r="CMK102" s="6"/>
      <c r="CML102" s="6"/>
      <c r="CMM102" s="6"/>
      <c r="CMN102" s="6"/>
      <c r="CMO102" s="6"/>
      <c r="CMP102" s="6"/>
      <c r="CMQ102" s="6"/>
      <c r="CMR102" s="6"/>
      <c r="CMS102" s="6"/>
      <c r="CMT102" s="6"/>
      <c r="CMU102" s="6"/>
      <c r="CMV102" s="6"/>
      <c r="CMW102" s="6"/>
      <c r="CMX102" s="6"/>
      <c r="CMY102" s="6"/>
      <c r="CMZ102" s="6"/>
      <c r="CNA102" s="6"/>
      <c r="CNB102" s="6"/>
      <c r="CNC102" s="6"/>
      <c r="CND102" s="6"/>
      <c r="CNE102" s="6"/>
      <c r="CNF102" s="6"/>
      <c r="CNG102" s="6"/>
      <c r="CNH102" s="6"/>
      <c r="CNI102" s="6"/>
      <c r="CNJ102" s="6"/>
      <c r="CNK102" s="6"/>
      <c r="CNL102" s="6"/>
      <c r="CNM102" s="6"/>
      <c r="CNN102" s="6"/>
      <c r="CNO102" s="6"/>
      <c r="CNP102" s="6"/>
      <c r="CNQ102" s="6"/>
      <c r="CNR102" s="6"/>
      <c r="CNS102" s="6"/>
      <c r="CNT102" s="6"/>
      <c r="CNU102" s="6"/>
      <c r="CNV102" s="6"/>
      <c r="CNW102" s="6"/>
      <c r="CNX102" s="6"/>
      <c r="CNY102" s="6"/>
      <c r="CNZ102" s="6"/>
      <c r="COA102" s="6"/>
      <c r="COB102" s="6"/>
      <c r="COC102" s="6"/>
      <c r="COD102" s="6"/>
      <c r="COE102" s="6"/>
      <c r="COF102" s="6"/>
      <c r="COG102" s="6"/>
      <c r="COH102" s="6"/>
      <c r="COI102" s="6"/>
      <c r="COJ102" s="6"/>
      <c r="COK102" s="6"/>
      <c r="COL102" s="6"/>
      <c r="COM102" s="6"/>
      <c r="CON102" s="6"/>
      <c r="COO102" s="6"/>
      <c r="COP102" s="6"/>
      <c r="COQ102" s="6"/>
      <c r="COR102" s="6"/>
      <c r="COS102" s="6"/>
      <c r="COT102" s="6"/>
      <c r="COU102" s="6"/>
      <c r="COV102" s="6"/>
      <c r="COW102" s="6"/>
      <c r="COX102" s="6"/>
      <c r="COY102" s="6"/>
      <c r="COZ102" s="6"/>
      <c r="CPA102" s="6"/>
      <c r="CPB102" s="6"/>
      <c r="CPC102" s="6"/>
      <c r="CPD102" s="6"/>
      <c r="CPE102" s="6"/>
      <c r="CPF102" s="6"/>
      <c r="CPG102" s="6"/>
      <c r="CPH102" s="6"/>
      <c r="CPI102" s="6"/>
      <c r="CPJ102" s="6"/>
      <c r="CPK102" s="6"/>
      <c r="CPL102" s="6"/>
      <c r="CPM102" s="6"/>
      <c r="CPN102" s="6"/>
      <c r="CPO102" s="6"/>
      <c r="CPP102" s="6"/>
      <c r="CPQ102" s="6"/>
      <c r="CPR102" s="6"/>
      <c r="CPS102" s="6"/>
      <c r="CPT102" s="6"/>
      <c r="CPU102" s="6"/>
      <c r="CPV102" s="6"/>
      <c r="CPW102" s="6"/>
      <c r="CPX102" s="6"/>
      <c r="CPY102" s="6"/>
      <c r="CPZ102" s="6"/>
      <c r="CQA102" s="6"/>
      <c r="CQB102" s="6"/>
      <c r="CQC102" s="6"/>
      <c r="CQD102" s="6"/>
      <c r="CQE102" s="6"/>
      <c r="CQF102" s="6"/>
      <c r="CQG102" s="6"/>
      <c r="CQH102" s="6"/>
      <c r="CQI102" s="6"/>
      <c r="CQJ102" s="6"/>
      <c r="CQK102" s="6"/>
      <c r="CQL102" s="6"/>
      <c r="CQM102" s="6"/>
      <c r="CQN102" s="6"/>
      <c r="CQO102" s="6"/>
      <c r="CQP102" s="6"/>
      <c r="CQQ102" s="6"/>
      <c r="CQR102" s="6"/>
      <c r="CQS102" s="6"/>
      <c r="CQT102" s="6"/>
      <c r="CQU102" s="6"/>
      <c r="CQV102" s="6"/>
      <c r="CQW102" s="6"/>
      <c r="CQX102" s="6"/>
      <c r="CQY102" s="6"/>
      <c r="CQZ102" s="6"/>
      <c r="CRA102" s="6"/>
      <c r="CRB102" s="6"/>
      <c r="CRC102" s="6"/>
      <c r="CRD102" s="6"/>
      <c r="CRE102" s="6"/>
      <c r="CRF102" s="6"/>
      <c r="CRG102" s="6"/>
      <c r="CRH102" s="6"/>
      <c r="CRI102" s="6"/>
      <c r="CRJ102" s="6"/>
      <c r="CRK102" s="6"/>
      <c r="CRL102" s="6"/>
      <c r="CRM102" s="6"/>
      <c r="CRN102" s="6"/>
      <c r="CRO102" s="6"/>
      <c r="CRP102" s="6"/>
      <c r="CRQ102" s="6"/>
      <c r="CRR102" s="6"/>
      <c r="CRS102" s="6"/>
      <c r="CRT102" s="6"/>
      <c r="CRU102" s="6"/>
      <c r="CRV102" s="6"/>
      <c r="CRW102" s="6"/>
      <c r="CRX102" s="6"/>
      <c r="CRY102" s="6"/>
      <c r="CRZ102" s="6"/>
      <c r="CSA102" s="6"/>
      <c r="CSB102" s="6"/>
      <c r="CSC102" s="6"/>
      <c r="CSD102" s="6"/>
      <c r="CSE102" s="6"/>
      <c r="CSF102" s="6"/>
      <c r="CSG102" s="6"/>
      <c r="CSH102" s="6"/>
      <c r="CSI102" s="6"/>
      <c r="CSJ102" s="6"/>
      <c r="CSK102" s="6"/>
      <c r="CSL102" s="6"/>
      <c r="CSM102" s="6"/>
      <c r="CSN102" s="6"/>
      <c r="CSO102" s="6"/>
      <c r="CSP102" s="6"/>
      <c r="CSQ102" s="6"/>
      <c r="CSR102" s="6"/>
      <c r="CSS102" s="6"/>
      <c r="CST102" s="6"/>
      <c r="CSU102" s="6"/>
      <c r="CSV102" s="6"/>
      <c r="CSW102" s="6"/>
      <c r="CSX102" s="6"/>
      <c r="CSY102" s="6"/>
      <c r="CSZ102" s="6"/>
      <c r="CTA102" s="6"/>
      <c r="CTB102" s="6"/>
      <c r="CTC102" s="6"/>
      <c r="CTD102" s="6"/>
      <c r="CTE102" s="6"/>
      <c r="CTF102" s="6"/>
      <c r="CTG102" s="6"/>
      <c r="CTH102" s="6"/>
      <c r="CTI102" s="6"/>
      <c r="CTJ102" s="6"/>
      <c r="CTK102" s="6"/>
      <c r="CTL102" s="6"/>
      <c r="CTM102" s="6"/>
      <c r="CTN102" s="6"/>
      <c r="CTO102" s="6"/>
      <c r="CTP102" s="6"/>
      <c r="CTQ102" s="6"/>
      <c r="CTR102" s="6"/>
      <c r="CTS102" s="6"/>
      <c r="CTT102" s="6"/>
      <c r="CTU102" s="6"/>
      <c r="CTV102" s="6"/>
      <c r="CTW102" s="6"/>
      <c r="CTX102" s="6"/>
      <c r="CTY102" s="6"/>
      <c r="CTZ102" s="6"/>
      <c r="CUA102" s="6"/>
      <c r="CUB102" s="6"/>
      <c r="CUC102" s="6"/>
      <c r="CUD102" s="6"/>
      <c r="CUE102" s="6"/>
      <c r="CUF102" s="6"/>
      <c r="CUG102" s="6"/>
      <c r="CUH102" s="6"/>
      <c r="CUI102" s="6"/>
      <c r="CUJ102" s="6"/>
      <c r="CUK102" s="6"/>
      <c r="CUL102" s="6"/>
      <c r="CUM102" s="6"/>
      <c r="CUN102" s="6"/>
      <c r="CUO102" s="6"/>
      <c r="CUP102" s="6"/>
      <c r="CUQ102" s="6"/>
      <c r="CUR102" s="6"/>
      <c r="CUS102" s="6"/>
      <c r="CUT102" s="6"/>
      <c r="CUU102" s="6"/>
      <c r="CUV102" s="6"/>
      <c r="CUW102" s="6"/>
      <c r="CUX102" s="6"/>
      <c r="CUY102" s="6"/>
      <c r="CUZ102" s="6"/>
      <c r="CVA102" s="6"/>
      <c r="CVB102" s="6"/>
      <c r="CVC102" s="6"/>
      <c r="CVD102" s="6"/>
      <c r="CVE102" s="6"/>
      <c r="CVF102" s="6"/>
      <c r="CVG102" s="6"/>
      <c r="CVH102" s="6"/>
      <c r="CVI102" s="6"/>
      <c r="CVJ102" s="6"/>
      <c r="CVK102" s="6"/>
      <c r="CVL102" s="6"/>
      <c r="CVM102" s="6"/>
      <c r="CVN102" s="6"/>
      <c r="CVO102" s="6"/>
      <c r="CVP102" s="6"/>
      <c r="CVQ102" s="6"/>
      <c r="CVR102" s="6"/>
      <c r="CVS102" s="6"/>
      <c r="CVT102" s="6"/>
      <c r="CVU102" s="6"/>
      <c r="CVV102" s="6"/>
      <c r="CVW102" s="6"/>
      <c r="CVX102" s="6"/>
      <c r="CVY102" s="6"/>
      <c r="CVZ102" s="6"/>
      <c r="CWA102" s="6"/>
      <c r="CWB102" s="6"/>
      <c r="CWC102" s="6"/>
      <c r="CWD102" s="6"/>
      <c r="CWE102" s="6"/>
      <c r="CWF102" s="6"/>
      <c r="CWG102" s="6"/>
      <c r="CWH102" s="6"/>
      <c r="CWI102" s="6"/>
      <c r="CWJ102" s="6"/>
      <c r="CWK102" s="6"/>
      <c r="CWL102" s="6"/>
      <c r="CWM102" s="6"/>
      <c r="CWN102" s="6"/>
      <c r="CWO102" s="6"/>
      <c r="CWP102" s="6"/>
      <c r="CWQ102" s="6"/>
      <c r="CWR102" s="6"/>
      <c r="CWS102" s="6"/>
      <c r="CWT102" s="6"/>
      <c r="CWU102" s="6"/>
      <c r="CWV102" s="6"/>
      <c r="CWW102" s="6"/>
      <c r="CWX102" s="6"/>
      <c r="CWY102" s="6"/>
      <c r="CWZ102" s="6"/>
      <c r="CXA102" s="6"/>
      <c r="CXB102" s="6"/>
      <c r="CXC102" s="6"/>
      <c r="CXD102" s="6"/>
      <c r="CXE102" s="6"/>
      <c r="CXF102" s="6"/>
      <c r="CXG102" s="6"/>
      <c r="CXH102" s="6"/>
      <c r="CXI102" s="6"/>
      <c r="CXJ102" s="6"/>
      <c r="CXK102" s="6"/>
      <c r="CXL102" s="6"/>
      <c r="CXM102" s="6"/>
      <c r="CXN102" s="6"/>
      <c r="CXO102" s="6"/>
      <c r="CXP102" s="6"/>
      <c r="CXQ102" s="6"/>
      <c r="CXR102" s="6"/>
      <c r="CXS102" s="6"/>
      <c r="CXT102" s="6"/>
      <c r="CXU102" s="6"/>
      <c r="CXV102" s="6"/>
      <c r="CXW102" s="6"/>
      <c r="CXX102" s="6"/>
      <c r="CXY102" s="6"/>
      <c r="CXZ102" s="6"/>
      <c r="CYA102" s="6"/>
      <c r="CYB102" s="6"/>
      <c r="CYC102" s="6"/>
      <c r="CYD102" s="6"/>
      <c r="CYE102" s="6"/>
      <c r="CYF102" s="6"/>
      <c r="CYG102" s="6"/>
      <c r="CYH102" s="6"/>
      <c r="CYI102" s="6"/>
      <c r="CYJ102" s="6"/>
      <c r="CYK102" s="6"/>
      <c r="CYL102" s="6"/>
      <c r="CYM102" s="6"/>
      <c r="CYN102" s="6"/>
      <c r="CYO102" s="6"/>
      <c r="CYP102" s="6"/>
      <c r="CYQ102" s="6"/>
      <c r="CYR102" s="6"/>
      <c r="CYS102" s="6"/>
      <c r="CYT102" s="6"/>
      <c r="CYU102" s="6"/>
      <c r="CYV102" s="6"/>
      <c r="CYW102" s="6"/>
      <c r="CYX102" s="6"/>
      <c r="CYY102" s="6"/>
      <c r="CYZ102" s="6"/>
      <c r="CZA102" s="6"/>
      <c r="CZB102" s="6"/>
      <c r="CZC102" s="6"/>
      <c r="CZD102" s="6"/>
      <c r="CZE102" s="6"/>
      <c r="CZF102" s="6"/>
      <c r="CZG102" s="6"/>
      <c r="CZH102" s="6"/>
      <c r="CZI102" s="6"/>
      <c r="CZJ102" s="6"/>
      <c r="CZK102" s="6"/>
      <c r="CZL102" s="6"/>
      <c r="CZM102" s="6"/>
      <c r="CZN102" s="6"/>
      <c r="CZO102" s="6"/>
      <c r="CZP102" s="6"/>
      <c r="CZQ102" s="6"/>
      <c r="CZR102" s="6"/>
      <c r="CZS102" s="6"/>
      <c r="CZT102" s="6"/>
      <c r="CZU102" s="6"/>
      <c r="CZV102" s="6"/>
      <c r="CZW102" s="6"/>
      <c r="CZX102" s="6"/>
      <c r="CZY102" s="6"/>
      <c r="CZZ102" s="6"/>
      <c r="DAA102" s="6"/>
      <c r="DAB102" s="6"/>
      <c r="DAC102" s="6"/>
      <c r="DAD102" s="6"/>
      <c r="DAE102" s="6"/>
      <c r="DAF102" s="6"/>
      <c r="DAG102" s="6"/>
      <c r="DAH102" s="6"/>
      <c r="DAI102" s="6"/>
      <c r="DAJ102" s="6"/>
      <c r="DAK102" s="6"/>
      <c r="DAL102" s="6"/>
      <c r="DAM102" s="6"/>
      <c r="DAN102" s="6"/>
      <c r="DAO102" s="6"/>
      <c r="DAP102" s="6"/>
      <c r="DAQ102" s="6"/>
      <c r="DAR102" s="6"/>
      <c r="DAS102" s="6"/>
      <c r="DAT102" s="6"/>
      <c r="DAU102" s="6"/>
      <c r="DAV102" s="6"/>
      <c r="DAW102" s="6"/>
      <c r="DAX102" s="6"/>
      <c r="DAY102" s="6"/>
      <c r="DAZ102" s="6"/>
      <c r="DBA102" s="6"/>
      <c r="DBB102" s="6"/>
      <c r="DBC102" s="6"/>
      <c r="DBD102" s="6"/>
      <c r="DBE102" s="6"/>
      <c r="DBF102" s="6"/>
      <c r="DBG102" s="6"/>
      <c r="DBH102" s="6"/>
      <c r="DBI102" s="6"/>
      <c r="DBJ102" s="6"/>
      <c r="DBK102" s="6"/>
      <c r="DBL102" s="6"/>
      <c r="DBM102" s="6"/>
      <c r="DBN102" s="6"/>
      <c r="DBO102" s="6"/>
      <c r="DBP102" s="6"/>
      <c r="DBQ102" s="6"/>
      <c r="DBR102" s="6"/>
      <c r="DBS102" s="6"/>
      <c r="DBT102" s="6"/>
      <c r="DBU102" s="6"/>
      <c r="DBV102" s="6"/>
      <c r="DBW102" s="6"/>
      <c r="DBX102" s="6"/>
      <c r="DBY102" s="6"/>
      <c r="DBZ102" s="6"/>
      <c r="DCA102" s="6"/>
      <c r="DCB102" s="6"/>
      <c r="DCC102" s="6"/>
      <c r="DCD102" s="6"/>
      <c r="DCE102" s="6"/>
      <c r="DCF102" s="6"/>
      <c r="DCG102" s="6"/>
      <c r="DCH102" s="6"/>
      <c r="DCI102" s="6"/>
      <c r="DCJ102" s="6"/>
      <c r="DCK102" s="6"/>
      <c r="DCL102" s="6"/>
      <c r="DCM102" s="6"/>
      <c r="DCN102" s="6"/>
      <c r="DCO102" s="6"/>
      <c r="DCP102" s="6"/>
      <c r="DCQ102" s="6"/>
      <c r="DCR102" s="6"/>
      <c r="DCS102" s="6"/>
      <c r="DCT102" s="6"/>
      <c r="DCU102" s="6"/>
      <c r="DCV102" s="6"/>
      <c r="DCW102" s="6"/>
      <c r="DCX102" s="6"/>
      <c r="DCY102" s="6"/>
      <c r="DCZ102" s="6"/>
      <c r="DDA102" s="6"/>
      <c r="DDB102" s="6"/>
      <c r="DDC102" s="6"/>
      <c r="DDD102" s="6"/>
      <c r="DDE102" s="6"/>
      <c r="DDF102" s="6"/>
      <c r="DDG102" s="6"/>
      <c r="DDH102" s="6"/>
      <c r="DDI102" s="6"/>
      <c r="DDJ102" s="6"/>
      <c r="DDK102" s="6"/>
      <c r="DDL102" s="6"/>
      <c r="DDM102" s="6"/>
      <c r="DDN102" s="6"/>
      <c r="DDO102" s="6"/>
      <c r="DDP102" s="6"/>
      <c r="DDQ102" s="6"/>
      <c r="DDR102" s="6"/>
      <c r="DDS102" s="6"/>
      <c r="DDT102" s="6"/>
      <c r="DDU102" s="6"/>
      <c r="DDV102" s="6"/>
      <c r="DDW102" s="6"/>
      <c r="DDX102" s="6"/>
      <c r="DDY102" s="6"/>
      <c r="DDZ102" s="6"/>
      <c r="DEA102" s="6"/>
      <c r="DEB102" s="6"/>
      <c r="DEC102" s="6"/>
      <c r="DED102" s="6"/>
      <c r="DEE102" s="6"/>
      <c r="DEF102" s="6"/>
      <c r="DEG102" s="6"/>
      <c r="DEH102" s="6"/>
      <c r="DEI102" s="6"/>
      <c r="DEJ102" s="6"/>
      <c r="DEK102" s="6"/>
      <c r="DEL102" s="6"/>
      <c r="DEM102" s="6"/>
      <c r="DEN102" s="6"/>
      <c r="DEO102" s="6"/>
      <c r="DEP102" s="6"/>
      <c r="DEQ102" s="6"/>
      <c r="DER102" s="6"/>
      <c r="DES102" s="6"/>
      <c r="DET102" s="6"/>
      <c r="DEU102" s="6"/>
      <c r="DEV102" s="6"/>
      <c r="DEW102" s="6"/>
      <c r="DEX102" s="6"/>
      <c r="DEY102" s="6"/>
      <c r="DEZ102" s="6"/>
      <c r="DFA102" s="6"/>
      <c r="DFB102" s="6"/>
      <c r="DFC102" s="6"/>
      <c r="DFD102" s="6"/>
      <c r="DFE102" s="6"/>
      <c r="DFF102" s="6"/>
      <c r="DFG102" s="6"/>
      <c r="DFH102" s="6"/>
      <c r="DFI102" s="6"/>
      <c r="DFJ102" s="6"/>
      <c r="DFK102" s="6"/>
      <c r="DFL102" s="6"/>
      <c r="DFM102" s="6"/>
      <c r="DFN102" s="6"/>
      <c r="DFO102" s="6"/>
      <c r="DFP102" s="6"/>
      <c r="DFQ102" s="6"/>
      <c r="DFR102" s="6"/>
      <c r="DFS102" s="6"/>
      <c r="DFT102" s="6"/>
      <c r="DFU102" s="6"/>
      <c r="DFV102" s="6"/>
      <c r="DFW102" s="6"/>
      <c r="DFX102" s="6"/>
      <c r="DFY102" s="6"/>
      <c r="DFZ102" s="6"/>
      <c r="DGA102" s="6"/>
      <c r="DGB102" s="6"/>
      <c r="DGC102" s="6"/>
      <c r="DGD102" s="6"/>
      <c r="DGE102" s="6"/>
      <c r="DGF102" s="6"/>
      <c r="DGG102" s="6"/>
      <c r="DGH102" s="6"/>
      <c r="DGI102" s="6"/>
      <c r="DGJ102" s="6"/>
      <c r="DGK102" s="6"/>
      <c r="DGL102" s="6"/>
      <c r="DGM102" s="6"/>
      <c r="DGN102" s="6"/>
      <c r="DGO102" s="6"/>
      <c r="DGP102" s="6"/>
      <c r="DGQ102" s="6"/>
      <c r="DGR102" s="6"/>
      <c r="DGS102" s="6"/>
      <c r="DGT102" s="6"/>
      <c r="DGU102" s="6"/>
      <c r="DGV102" s="6"/>
      <c r="DGW102" s="6"/>
      <c r="DGX102" s="6"/>
      <c r="DGY102" s="6"/>
      <c r="DGZ102" s="6"/>
      <c r="DHA102" s="6"/>
      <c r="DHB102" s="6"/>
      <c r="DHC102" s="6"/>
      <c r="DHD102" s="6"/>
      <c r="DHE102" s="6"/>
      <c r="DHF102" s="6"/>
      <c r="DHG102" s="6"/>
      <c r="DHH102" s="6"/>
      <c r="DHI102" s="6"/>
      <c r="DHJ102" s="6"/>
      <c r="DHK102" s="6"/>
      <c r="DHL102" s="6"/>
      <c r="DHM102" s="6"/>
      <c r="DHN102" s="6"/>
      <c r="DHO102" s="6"/>
      <c r="DHP102" s="6"/>
      <c r="DHQ102" s="6"/>
      <c r="DHR102" s="6"/>
      <c r="DHS102" s="6"/>
      <c r="DHT102" s="6"/>
      <c r="DHU102" s="6"/>
      <c r="DHV102" s="6"/>
      <c r="DHW102" s="6"/>
      <c r="DHX102" s="6"/>
      <c r="DHY102" s="6"/>
      <c r="DHZ102" s="6"/>
      <c r="DIA102" s="6"/>
      <c r="DIB102" s="6"/>
      <c r="DIC102" s="6"/>
      <c r="DID102" s="6"/>
      <c r="DIE102" s="6"/>
      <c r="DIF102" s="6"/>
      <c r="DIG102" s="6"/>
      <c r="DIH102" s="6"/>
      <c r="DII102" s="6"/>
      <c r="DIJ102" s="6"/>
      <c r="DIK102" s="6"/>
      <c r="DIL102" s="6"/>
      <c r="DIM102" s="6"/>
      <c r="DIN102" s="6"/>
      <c r="DIO102" s="6"/>
      <c r="DIP102" s="6"/>
      <c r="DIQ102" s="6"/>
      <c r="DIR102" s="6"/>
      <c r="DIS102" s="6"/>
      <c r="DIT102" s="6"/>
      <c r="DIU102" s="6"/>
      <c r="DIV102" s="6"/>
      <c r="DIW102" s="6"/>
      <c r="DIX102" s="6"/>
      <c r="DIY102" s="6"/>
      <c r="DIZ102" s="6"/>
      <c r="DJA102" s="6"/>
      <c r="DJB102" s="6"/>
      <c r="DJC102" s="6"/>
      <c r="DJD102" s="6"/>
      <c r="DJE102" s="6"/>
      <c r="DJF102" s="6"/>
      <c r="DJG102" s="6"/>
      <c r="DJH102" s="6"/>
      <c r="DJI102" s="6"/>
      <c r="DJJ102" s="6"/>
      <c r="DJK102" s="6"/>
      <c r="DJL102" s="6"/>
      <c r="DJM102" s="6"/>
      <c r="DJN102" s="6"/>
      <c r="DJO102" s="6"/>
      <c r="DJP102" s="6"/>
      <c r="DJQ102" s="6"/>
      <c r="DJR102" s="6"/>
      <c r="DJS102" s="6"/>
      <c r="DJT102" s="6"/>
      <c r="DJU102" s="6"/>
      <c r="DJV102" s="6"/>
      <c r="DJW102" s="6"/>
      <c r="DJX102" s="6"/>
      <c r="DJY102" s="6"/>
      <c r="DJZ102" s="6"/>
      <c r="DKA102" s="6"/>
      <c r="DKB102" s="6"/>
      <c r="DKC102" s="6"/>
      <c r="DKD102" s="6"/>
      <c r="DKE102" s="6"/>
      <c r="DKF102" s="6"/>
      <c r="DKG102" s="6"/>
      <c r="DKH102" s="6"/>
      <c r="DKI102" s="6"/>
      <c r="DKJ102" s="6"/>
      <c r="DKK102" s="6"/>
      <c r="DKL102" s="6"/>
      <c r="DKM102" s="6"/>
      <c r="DKN102" s="6"/>
      <c r="DKO102" s="6"/>
      <c r="DKP102" s="6"/>
      <c r="DKQ102" s="6"/>
      <c r="DKR102" s="6"/>
      <c r="DKS102" s="6"/>
      <c r="DKT102" s="6"/>
      <c r="DKU102" s="6"/>
      <c r="DKV102" s="6"/>
      <c r="DKW102" s="6"/>
      <c r="DKX102" s="6"/>
      <c r="DKY102" s="6"/>
      <c r="DKZ102" s="6"/>
      <c r="DLA102" s="6"/>
      <c r="DLB102" s="6"/>
      <c r="DLC102" s="6"/>
      <c r="DLD102" s="6"/>
      <c r="DLE102" s="6"/>
      <c r="DLF102" s="6"/>
      <c r="DLG102" s="6"/>
      <c r="DLH102" s="6"/>
      <c r="DLI102" s="6"/>
      <c r="DLJ102" s="6"/>
      <c r="DLK102" s="6"/>
      <c r="DLL102" s="6"/>
      <c r="DLM102" s="6"/>
      <c r="DLN102" s="6"/>
      <c r="DLO102" s="6"/>
      <c r="DLP102" s="6"/>
      <c r="DLQ102" s="6"/>
      <c r="DLR102" s="6"/>
      <c r="DLS102" s="6"/>
      <c r="DLT102" s="6"/>
      <c r="DLU102" s="6"/>
      <c r="DLV102" s="6"/>
      <c r="DLW102" s="6"/>
      <c r="DLX102" s="6"/>
      <c r="DLY102" s="6"/>
      <c r="DLZ102" s="6"/>
      <c r="DMA102" s="6"/>
      <c r="DMB102" s="6"/>
      <c r="DMC102" s="6"/>
      <c r="DMD102" s="6"/>
      <c r="DME102" s="6"/>
      <c r="DMF102" s="6"/>
      <c r="DMG102" s="6"/>
      <c r="DMH102" s="6"/>
      <c r="DMI102" s="6"/>
      <c r="DMJ102" s="6"/>
      <c r="DMK102" s="6"/>
      <c r="DML102" s="6"/>
      <c r="DMM102" s="6"/>
      <c r="DMN102" s="6"/>
      <c r="DMO102" s="6"/>
      <c r="DMP102" s="6"/>
      <c r="DMQ102" s="6"/>
      <c r="DMR102" s="6"/>
      <c r="DMS102" s="6"/>
      <c r="DMT102" s="6"/>
      <c r="DMU102" s="6"/>
      <c r="DMV102" s="6"/>
      <c r="DMW102" s="6"/>
      <c r="DMX102" s="6"/>
      <c r="DMY102" s="6"/>
      <c r="DMZ102" s="6"/>
      <c r="DNA102" s="6"/>
      <c r="DNB102" s="6"/>
      <c r="DNC102" s="6"/>
      <c r="DND102" s="6"/>
      <c r="DNE102" s="6"/>
      <c r="DNF102" s="6"/>
      <c r="DNG102" s="6"/>
      <c r="DNH102" s="6"/>
      <c r="DNI102" s="6"/>
      <c r="DNJ102" s="6"/>
      <c r="DNK102" s="6"/>
      <c r="DNL102" s="6"/>
      <c r="DNM102" s="6"/>
      <c r="DNN102" s="6"/>
      <c r="DNO102" s="6"/>
      <c r="DNP102" s="6"/>
      <c r="DNQ102" s="6"/>
      <c r="DNR102" s="6"/>
      <c r="DNS102" s="6"/>
      <c r="DNT102" s="6"/>
      <c r="DNU102" s="6"/>
      <c r="DNV102" s="6"/>
      <c r="DNW102" s="6"/>
      <c r="DNX102" s="6"/>
      <c r="DNY102" s="6"/>
      <c r="DNZ102" s="6"/>
      <c r="DOA102" s="6"/>
      <c r="DOB102" s="6"/>
      <c r="DOC102" s="6"/>
      <c r="DOD102" s="6"/>
      <c r="DOE102" s="6"/>
      <c r="DOF102" s="6"/>
      <c r="DOG102" s="6"/>
      <c r="DOH102" s="6"/>
      <c r="DOI102" s="6"/>
      <c r="DOJ102" s="6"/>
      <c r="DOK102" s="6"/>
      <c r="DOL102" s="6"/>
      <c r="DOM102" s="6"/>
      <c r="DON102" s="6"/>
      <c r="DOO102" s="6"/>
      <c r="DOP102" s="6"/>
      <c r="DOQ102" s="6"/>
      <c r="DOR102" s="6"/>
      <c r="DOS102" s="6"/>
      <c r="DOT102" s="6"/>
      <c r="DOU102" s="6"/>
      <c r="DOV102" s="6"/>
      <c r="DOW102" s="6"/>
      <c r="DOX102" s="6"/>
      <c r="DOY102" s="6"/>
      <c r="DOZ102" s="6"/>
      <c r="DPA102" s="6"/>
      <c r="DPB102" s="6"/>
      <c r="DPC102" s="6"/>
      <c r="DPD102" s="6"/>
      <c r="DPE102" s="6"/>
      <c r="DPF102" s="6"/>
      <c r="DPG102" s="6"/>
      <c r="DPH102" s="6"/>
      <c r="DPI102" s="6"/>
      <c r="DPJ102" s="6"/>
      <c r="DPK102" s="6"/>
      <c r="DPL102" s="6"/>
      <c r="DPM102" s="6"/>
      <c r="DPN102" s="6"/>
      <c r="DPO102" s="6"/>
      <c r="DPP102" s="6"/>
      <c r="DPQ102" s="6"/>
      <c r="DPR102" s="6"/>
      <c r="DPS102" s="6"/>
      <c r="DPT102" s="6"/>
      <c r="DPU102" s="6"/>
      <c r="DPV102" s="6"/>
      <c r="DPW102" s="6"/>
      <c r="DPX102" s="6"/>
      <c r="DPY102" s="6"/>
      <c r="DPZ102" s="6"/>
      <c r="DQA102" s="6"/>
      <c r="DQB102" s="6"/>
      <c r="DQC102" s="6"/>
      <c r="DQD102" s="6"/>
      <c r="DQE102" s="6"/>
      <c r="DQF102" s="6"/>
      <c r="DQG102" s="6"/>
      <c r="DQH102" s="6"/>
      <c r="DQI102" s="6"/>
      <c r="DQJ102" s="6"/>
      <c r="DQK102" s="6"/>
      <c r="DQL102" s="6"/>
      <c r="DQM102" s="6"/>
      <c r="DQN102" s="6"/>
      <c r="DQO102" s="6"/>
      <c r="DQP102" s="6"/>
      <c r="DQQ102" s="6"/>
      <c r="DQR102" s="6"/>
      <c r="DQS102" s="6"/>
      <c r="DQT102" s="6"/>
      <c r="DQU102" s="6"/>
      <c r="DQV102" s="6"/>
      <c r="DQW102" s="6"/>
      <c r="DQX102" s="6"/>
      <c r="DQY102" s="6"/>
      <c r="DQZ102" s="6"/>
      <c r="DRA102" s="6"/>
      <c r="DRB102" s="6"/>
      <c r="DRC102" s="6"/>
      <c r="DRD102" s="6"/>
      <c r="DRE102" s="6"/>
      <c r="DRF102" s="6"/>
      <c r="DRG102" s="6"/>
      <c r="DRH102" s="6"/>
      <c r="DRI102" s="6"/>
      <c r="DRJ102" s="6"/>
      <c r="DRK102" s="6"/>
      <c r="DRL102" s="6"/>
      <c r="DRM102" s="6"/>
      <c r="DRN102" s="6"/>
      <c r="DRO102" s="6"/>
      <c r="DRP102" s="6"/>
      <c r="DRQ102" s="6"/>
      <c r="DRR102" s="6"/>
      <c r="DRS102" s="6"/>
      <c r="DRT102" s="6"/>
      <c r="DRU102" s="6"/>
      <c r="DRV102" s="6"/>
      <c r="DRW102" s="6"/>
      <c r="DRX102" s="6"/>
      <c r="DRY102" s="6"/>
      <c r="DRZ102" s="6"/>
      <c r="DSA102" s="6"/>
      <c r="DSB102" s="6"/>
      <c r="DSC102" s="6"/>
      <c r="DSD102" s="6"/>
      <c r="DSE102" s="6"/>
      <c r="DSF102" s="6"/>
      <c r="DSG102" s="6"/>
      <c r="DSH102" s="6"/>
      <c r="DSI102" s="6"/>
      <c r="DSJ102" s="6"/>
      <c r="DSK102" s="6"/>
      <c r="DSL102" s="6"/>
      <c r="DSM102" s="6"/>
      <c r="DSN102" s="6"/>
      <c r="DSO102" s="6"/>
      <c r="DSP102" s="6"/>
      <c r="DSQ102" s="6"/>
      <c r="DSR102" s="6"/>
      <c r="DSS102" s="6"/>
      <c r="DST102" s="6"/>
      <c r="DSU102" s="6"/>
      <c r="DSV102" s="6"/>
      <c r="DSW102" s="6"/>
      <c r="DSX102" s="6"/>
      <c r="DSY102" s="6"/>
      <c r="DSZ102" s="6"/>
      <c r="DTA102" s="6"/>
      <c r="DTB102" s="6"/>
      <c r="DTC102" s="6"/>
      <c r="DTD102" s="6"/>
      <c r="DTE102" s="6"/>
      <c r="DTF102" s="6"/>
      <c r="DTG102" s="6"/>
      <c r="DTH102" s="6"/>
      <c r="DTI102" s="6"/>
      <c r="DTJ102" s="6"/>
      <c r="DTK102" s="6"/>
      <c r="DTL102" s="6"/>
      <c r="DTM102" s="6"/>
      <c r="DTN102" s="6"/>
      <c r="DTO102" s="6"/>
      <c r="DTP102" s="6"/>
      <c r="DTQ102" s="6"/>
      <c r="DTR102" s="6"/>
      <c r="DTS102" s="6"/>
      <c r="DTT102" s="6"/>
      <c r="DTU102" s="6"/>
      <c r="DTV102" s="6"/>
      <c r="DTW102" s="6"/>
      <c r="DTX102" s="6"/>
      <c r="DTY102" s="6"/>
      <c r="DTZ102" s="6"/>
      <c r="DUA102" s="6"/>
      <c r="DUB102" s="6"/>
      <c r="DUC102" s="6"/>
      <c r="DUD102" s="6"/>
      <c r="DUE102" s="6"/>
      <c r="DUF102" s="6"/>
      <c r="DUG102" s="6"/>
      <c r="DUH102" s="6"/>
      <c r="DUI102" s="6"/>
      <c r="DUJ102" s="6"/>
      <c r="DUK102" s="6"/>
      <c r="DUL102" s="6"/>
      <c r="DUM102" s="6"/>
      <c r="DUN102" s="6"/>
      <c r="DUO102" s="6"/>
      <c r="DUP102" s="6"/>
      <c r="DUQ102" s="6"/>
      <c r="DUR102" s="6"/>
      <c r="DUS102" s="6"/>
      <c r="DUT102" s="6"/>
      <c r="DUU102" s="6"/>
      <c r="DUV102" s="6"/>
      <c r="DUW102" s="6"/>
      <c r="DUX102" s="6"/>
      <c r="DUY102" s="6"/>
      <c r="DUZ102" s="6"/>
      <c r="DVA102" s="6"/>
      <c r="DVB102" s="6"/>
      <c r="DVC102" s="6"/>
      <c r="DVD102" s="6"/>
      <c r="DVE102" s="6"/>
      <c r="DVF102" s="6"/>
      <c r="DVG102" s="6"/>
      <c r="DVH102" s="6"/>
      <c r="DVI102" s="6"/>
      <c r="DVJ102" s="6"/>
      <c r="DVK102" s="6"/>
      <c r="DVL102" s="6"/>
      <c r="DVM102" s="6"/>
      <c r="DVN102" s="6"/>
      <c r="DVO102" s="6"/>
      <c r="DVP102" s="6"/>
      <c r="DVQ102" s="6"/>
      <c r="DVR102" s="6"/>
      <c r="DVS102" s="6"/>
      <c r="DVT102" s="6"/>
      <c r="DVU102" s="6"/>
      <c r="DVV102" s="6"/>
      <c r="DVW102" s="6"/>
      <c r="DVX102" s="6"/>
      <c r="DVY102" s="6"/>
      <c r="DVZ102" s="6"/>
      <c r="DWA102" s="6"/>
      <c r="DWB102" s="6"/>
      <c r="DWC102" s="6"/>
      <c r="DWD102" s="6"/>
      <c r="DWE102" s="6"/>
      <c r="DWF102" s="6"/>
      <c r="DWG102" s="6"/>
      <c r="DWH102" s="6"/>
      <c r="DWI102" s="6"/>
      <c r="DWJ102" s="6"/>
      <c r="DWK102" s="6"/>
      <c r="DWL102" s="6"/>
      <c r="DWM102" s="6"/>
      <c r="DWN102" s="6"/>
      <c r="DWO102" s="6"/>
      <c r="DWP102" s="6"/>
      <c r="DWQ102" s="6"/>
      <c r="DWR102" s="6"/>
      <c r="DWS102" s="6"/>
      <c r="DWT102" s="6"/>
      <c r="DWU102" s="6"/>
      <c r="DWV102" s="6"/>
      <c r="DWW102" s="6"/>
      <c r="DWX102" s="6"/>
      <c r="DWY102" s="6"/>
      <c r="DWZ102" s="6"/>
      <c r="DXA102" s="6"/>
      <c r="DXB102" s="6"/>
      <c r="DXC102" s="6"/>
      <c r="DXD102" s="6"/>
      <c r="DXE102" s="6"/>
      <c r="DXF102" s="6"/>
      <c r="DXG102" s="6"/>
      <c r="DXH102" s="6"/>
      <c r="DXI102" s="6"/>
      <c r="DXJ102" s="6"/>
      <c r="DXK102" s="6"/>
      <c r="DXL102" s="6"/>
      <c r="DXM102" s="6"/>
      <c r="DXN102" s="6"/>
      <c r="DXO102" s="6"/>
      <c r="DXP102" s="6"/>
      <c r="DXQ102" s="6"/>
      <c r="DXR102" s="6"/>
      <c r="DXS102" s="6"/>
      <c r="DXT102" s="6"/>
      <c r="DXU102" s="6"/>
      <c r="DXV102" s="6"/>
      <c r="DXW102" s="6"/>
      <c r="DXX102" s="6"/>
      <c r="DXY102" s="6"/>
      <c r="DXZ102" s="6"/>
      <c r="DYA102" s="6"/>
      <c r="DYB102" s="6"/>
      <c r="DYC102" s="6"/>
      <c r="DYD102" s="6"/>
      <c r="DYE102" s="6"/>
      <c r="DYF102" s="6"/>
      <c r="DYG102" s="6"/>
      <c r="DYH102" s="6"/>
      <c r="DYI102" s="6"/>
      <c r="DYJ102" s="6"/>
      <c r="DYK102" s="6"/>
      <c r="DYL102" s="6"/>
      <c r="DYM102" s="6"/>
      <c r="DYN102" s="6"/>
      <c r="DYO102" s="6"/>
      <c r="DYP102" s="6"/>
      <c r="DYQ102" s="6"/>
      <c r="DYR102" s="6"/>
      <c r="DYS102" s="6"/>
      <c r="DYT102" s="6"/>
      <c r="DYU102" s="6"/>
      <c r="DYV102" s="6"/>
      <c r="DYW102" s="6"/>
      <c r="DYX102" s="6"/>
      <c r="DYY102" s="6"/>
      <c r="DYZ102" s="6"/>
      <c r="DZA102" s="6"/>
      <c r="DZB102" s="6"/>
      <c r="DZC102" s="6"/>
      <c r="DZD102" s="6"/>
      <c r="DZE102" s="6"/>
      <c r="DZF102" s="6"/>
      <c r="DZG102" s="6"/>
      <c r="DZH102" s="6"/>
      <c r="DZI102" s="6"/>
      <c r="DZJ102" s="6"/>
      <c r="DZK102" s="6"/>
      <c r="DZL102" s="6"/>
      <c r="DZM102" s="6"/>
      <c r="DZN102" s="6"/>
      <c r="DZO102" s="6"/>
      <c r="DZP102" s="6"/>
      <c r="DZQ102" s="6"/>
      <c r="DZR102" s="6"/>
      <c r="DZS102" s="6"/>
      <c r="DZT102" s="6"/>
      <c r="DZU102" s="6"/>
      <c r="DZV102" s="6"/>
      <c r="DZW102" s="6"/>
      <c r="DZX102" s="6"/>
      <c r="DZY102" s="6"/>
      <c r="DZZ102" s="6"/>
      <c r="EAA102" s="6"/>
      <c r="EAB102" s="6"/>
      <c r="EAC102" s="6"/>
      <c r="EAD102" s="6"/>
      <c r="EAE102" s="6"/>
      <c r="EAF102" s="6"/>
      <c r="EAG102" s="6"/>
      <c r="EAH102" s="6"/>
      <c r="EAI102" s="6"/>
      <c r="EAJ102" s="6"/>
      <c r="EAK102" s="6"/>
      <c r="EAL102" s="6"/>
      <c r="EAM102" s="6"/>
      <c r="EAN102" s="6"/>
      <c r="EAO102" s="6"/>
      <c r="EAP102" s="6"/>
      <c r="EAQ102" s="6"/>
      <c r="EAR102" s="6"/>
      <c r="EAS102" s="6"/>
      <c r="EAT102" s="6"/>
      <c r="EAU102" s="6"/>
      <c r="EAV102" s="6"/>
      <c r="EAW102" s="6"/>
      <c r="EAX102" s="6"/>
      <c r="EAY102" s="6"/>
      <c r="EAZ102" s="6"/>
      <c r="EBA102" s="6"/>
      <c r="EBB102" s="6"/>
      <c r="EBC102" s="6"/>
      <c r="EBD102" s="6"/>
      <c r="EBE102" s="6"/>
      <c r="EBF102" s="6"/>
      <c r="EBG102" s="6"/>
      <c r="EBH102" s="6"/>
      <c r="EBI102" s="6"/>
      <c r="EBJ102" s="6"/>
      <c r="EBK102" s="6"/>
      <c r="EBL102" s="6"/>
      <c r="EBM102" s="6"/>
      <c r="EBN102" s="6"/>
      <c r="EBO102" s="6"/>
      <c r="EBP102" s="6"/>
      <c r="EBQ102" s="6"/>
      <c r="EBR102" s="6"/>
      <c r="EBS102" s="6"/>
      <c r="EBT102" s="6"/>
      <c r="EBU102" s="6"/>
      <c r="EBV102" s="6"/>
      <c r="EBW102" s="6"/>
      <c r="EBX102" s="6"/>
      <c r="EBY102" s="6"/>
      <c r="EBZ102" s="6"/>
      <c r="ECA102" s="6"/>
      <c r="ECB102" s="6"/>
      <c r="ECC102" s="6"/>
      <c r="ECD102" s="6"/>
      <c r="ECE102" s="6"/>
      <c r="ECF102" s="6"/>
      <c r="ECG102" s="6"/>
      <c r="ECH102" s="6"/>
      <c r="ECI102" s="6"/>
      <c r="ECJ102" s="6"/>
      <c r="ECK102" s="6"/>
      <c r="ECL102" s="6"/>
      <c r="ECM102" s="6"/>
      <c r="ECN102" s="6"/>
      <c r="ECO102" s="6"/>
      <c r="ECP102" s="6"/>
      <c r="ECQ102" s="6"/>
      <c r="ECR102" s="6"/>
      <c r="ECS102" s="6"/>
      <c r="ECT102" s="6"/>
      <c r="ECU102" s="6"/>
      <c r="ECV102" s="6"/>
      <c r="ECW102" s="6"/>
      <c r="ECX102" s="6"/>
      <c r="ECY102" s="6"/>
      <c r="ECZ102" s="6"/>
      <c r="EDA102" s="6"/>
      <c r="EDB102" s="6"/>
      <c r="EDC102" s="6"/>
      <c r="EDD102" s="6"/>
      <c r="EDE102" s="6"/>
      <c r="EDF102" s="6"/>
      <c r="EDG102" s="6"/>
      <c r="EDH102" s="6"/>
      <c r="EDI102" s="6"/>
      <c r="EDJ102" s="6"/>
      <c r="EDK102" s="6"/>
      <c r="EDL102" s="6"/>
      <c r="EDM102" s="6"/>
      <c r="EDN102" s="6"/>
      <c r="EDO102" s="6"/>
      <c r="EDP102" s="6"/>
      <c r="EDQ102" s="6"/>
      <c r="EDR102" s="6"/>
      <c r="EDS102" s="6"/>
      <c r="EDT102" s="6"/>
      <c r="EDU102" s="6"/>
      <c r="EDV102" s="6"/>
      <c r="EDW102" s="6"/>
      <c r="EDX102" s="6"/>
      <c r="EDY102" s="6"/>
      <c r="EDZ102" s="6"/>
      <c r="EEA102" s="6"/>
      <c r="EEB102" s="6"/>
      <c r="EEC102" s="6"/>
      <c r="EED102" s="6"/>
      <c r="EEE102" s="6"/>
      <c r="EEF102" s="6"/>
      <c r="EEG102" s="6"/>
      <c r="EEH102" s="6"/>
      <c r="EEI102" s="6"/>
      <c r="EEJ102" s="6"/>
      <c r="EEK102" s="6"/>
      <c r="EEL102" s="6"/>
      <c r="EEM102" s="6"/>
      <c r="EEN102" s="6"/>
      <c r="EEO102" s="6"/>
      <c r="EEP102" s="6"/>
      <c r="EEQ102" s="6"/>
      <c r="EER102" s="6"/>
      <c r="EES102" s="6"/>
      <c r="EET102" s="6"/>
      <c r="EEU102" s="6"/>
      <c r="EEV102" s="6"/>
      <c r="EEW102" s="6"/>
      <c r="EEX102" s="6"/>
      <c r="EEY102" s="6"/>
      <c r="EEZ102" s="6"/>
      <c r="EFA102" s="6"/>
      <c r="EFB102" s="6"/>
      <c r="EFC102" s="6"/>
      <c r="EFD102" s="6"/>
      <c r="EFE102" s="6"/>
      <c r="EFF102" s="6"/>
      <c r="EFG102" s="6"/>
      <c r="EFH102" s="6"/>
      <c r="EFI102" s="6"/>
      <c r="EFJ102" s="6"/>
      <c r="EFK102" s="6"/>
      <c r="EFL102" s="6"/>
      <c r="EFM102" s="6"/>
      <c r="EFN102" s="6"/>
      <c r="EFO102" s="6"/>
      <c r="EFP102" s="6"/>
      <c r="EFQ102" s="6"/>
      <c r="EFR102" s="6"/>
      <c r="EFS102" s="6"/>
      <c r="EFT102" s="6"/>
      <c r="EFU102" s="6"/>
      <c r="EFV102" s="6"/>
      <c r="EFW102" s="6"/>
      <c r="EFX102" s="6"/>
      <c r="EFY102" s="6"/>
      <c r="EFZ102" s="6"/>
      <c r="EGA102" s="6"/>
      <c r="EGB102" s="6"/>
      <c r="EGC102" s="6"/>
      <c r="EGD102" s="6"/>
      <c r="EGE102" s="6"/>
      <c r="EGF102" s="6"/>
      <c r="EGG102" s="6"/>
      <c r="EGH102" s="6"/>
      <c r="EGI102" s="6"/>
      <c r="EGJ102" s="6"/>
      <c r="EGK102" s="6"/>
      <c r="EGL102" s="6"/>
      <c r="EGM102" s="6"/>
      <c r="EGN102" s="6"/>
      <c r="EGO102" s="6"/>
      <c r="EGP102" s="6"/>
      <c r="EGQ102" s="6"/>
      <c r="EGR102" s="6"/>
      <c r="EGS102" s="6"/>
      <c r="EGT102" s="6"/>
      <c r="EGU102" s="6"/>
      <c r="EGV102" s="6"/>
      <c r="EGW102" s="6"/>
      <c r="EGX102" s="6"/>
      <c r="EGY102" s="6"/>
      <c r="EGZ102" s="6"/>
      <c r="EHA102" s="6"/>
      <c r="EHB102" s="6"/>
      <c r="EHC102" s="6"/>
      <c r="EHD102" s="6"/>
      <c r="EHE102" s="6"/>
      <c r="EHF102" s="6"/>
      <c r="EHG102" s="6"/>
      <c r="EHH102" s="6"/>
      <c r="EHI102" s="6"/>
      <c r="EHJ102" s="6"/>
      <c r="EHK102" s="6"/>
      <c r="EHL102" s="6"/>
      <c r="EHM102" s="6"/>
      <c r="EHN102" s="6"/>
      <c r="EHO102" s="6"/>
      <c r="EHP102" s="6"/>
      <c r="EHQ102" s="6"/>
      <c r="EHR102" s="6"/>
      <c r="EHS102" s="6"/>
      <c r="EHT102" s="6"/>
      <c r="EHU102" s="6"/>
      <c r="EHV102" s="6"/>
      <c r="EHW102" s="6"/>
      <c r="EHX102" s="6"/>
      <c r="EHY102" s="6"/>
      <c r="EHZ102" s="6"/>
      <c r="EIA102" s="6"/>
      <c r="EIB102" s="6"/>
      <c r="EIC102" s="6"/>
      <c r="EID102" s="6"/>
      <c r="EIE102" s="6"/>
      <c r="EIF102" s="6"/>
      <c r="EIG102" s="6"/>
      <c r="EIH102" s="6"/>
      <c r="EII102" s="6"/>
      <c r="EIJ102" s="6"/>
      <c r="EIK102" s="6"/>
      <c r="EIL102" s="6"/>
      <c r="EIM102" s="6"/>
      <c r="EIN102" s="6"/>
      <c r="EIO102" s="6"/>
      <c r="EIP102" s="6"/>
      <c r="EIQ102" s="6"/>
      <c r="EIR102" s="6"/>
      <c r="EIS102" s="6"/>
      <c r="EIT102" s="6"/>
      <c r="EIU102" s="6"/>
      <c r="EIV102" s="6"/>
      <c r="EIW102" s="6"/>
      <c r="EIX102" s="6"/>
      <c r="EIY102" s="6"/>
      <c r="EIZ102" s="6"/>
      <c r="EJA102" s="6"/>
      <c r="EJB102" s="6"/>
      <c r="EJC102" s="6"/>
      <c r="EJD102" s="6"/>
      <c r="EJE102" s="6"/>
      <c r="EJF102" s="6"/>
      <c r="EJG102" s="6"/>
      <c r="EJH102" s="6"/>
      <c r="EJI102" s="6"/>
      <c r="EJJ102" s="6"/>
      <c r="EJK102" s="6"/>
      <c r="EJL102" s="6"/>
      <c r="EJM102" s="6"/>
      <c r="EJN102" s="6"/>
      <c r="EJO102" s="6"/>
      <c r="EJP102" s="6"/>
      <c r="EJQ102" s="6"/>
      <c r="EJR102" s="6"/>
      <c r="EJS102" s="6"/>
      <c r="EJT102" s="6"/>
      <c r="EJU102" s="6"/>
      <c r="EJV102" s="6"/>
      <c r="EJW102" s="6"/>
      <c r="EJX102" s="6"/>
      <c r="EJY102" s="6"/>
      <c r="EJZ102" s="6"/>
      <c r="EKA102" s="6"/>
      <c r="EKB102" s="6"/>
      <c r="EKC102" s="6"/>
      <c r="EKD102" s="6"/>
      <c r="EKE102" s="6"/>
      <c r="EKF102" s="6"/>
      <c r="EKG102" s="6"/>
      <c r="EKH102" s="6"/>
      <c r="EKI102" s="6"/>
      <c r="EKJ102" s="6"/>
      <c r="EKK102" s="6"/>
      <c r="EKL102" s="6"/>
      <c r="EKM102" s="6"/>
      <c r="EKN102" s="6"/>
      <c r="EKO102" s="6"/>
      <c r="EKP102" s="6"/>
      <c r="EKQ102" s="6"/>
      <c r="EKR102" s="6"/>
      <c r="EKS102" s="6"/>
      <c r="EKT102" s="6"/>
      <c r="EKU102" s="6"/>
      <c r="EKV102" s="6"/>
      <c r="EKW102" s="6"/>
      <c r="EKX102" s="6"/>
      <c r="EKY102" s="6"/>
      <c r="EKZ102" s="6"/>
      <c r="ELA102" s="6"/>
      <c r="ELB102" s="6"/>
      <c r="ELC102" s="6"/>
      <c r="ELD102" s="6"/>
      <c r="ELE102" s="6"/>
      <c r="ELF102" s="6"/>
      <c r="ELG102" s="6"/>
      <c r="ELH102" s="6"/>
      <c r="ELI102" s="6"/>
      <c r="ELJ102" s="6"/>
      <c r="ELK102" s="6"/>
      <c r="ELL102" s="6"/>
      <c r="ELM102" s="6"/>
      <c r="ELN102" s="6"/>
      <c r="ELO102" s="6"/>
      <c r="ELP102" s="6"/>
      <c r="ELQ102" s="6"/>
      <c r="ELR102" s="6"/>
      <c r="ELS102" s="6"/>
      <c r="ELT102" s="6"/>
      <c r="ELU102" s="6"/>
      <c r="ELV102" s="6"/>
      <c r="ELW102" s="6"/>
      <c r="ELX102" s="6"/>
      <c r="ELY102" s="6"/>
      <c r="ELZ102" s="6"/>
      <c r="EMA102" s="6"/>
      <c r="EMB102" s="6"/>
      <c r="EMC102" s="6"/>
      <c r="EMD102" s="6"/>
      <c r="EME102" s="6"/>
      <c r="EMF102" s="6"/>
      <c r="EMG102" s="6"/>
      <c r="EMH102" s="6"/>
      <c r="EMI102" s="6"/>
      <c r="EMJ102" s="6"/>
      <c r="EMK102" s="6"/>
      <c r="EML102" s="6"/>
      <c r="EMM102" s="6"/>
      <c r="EMN102" s="6"/>
      <c r="EMO102" s="6"/>
      <c r="EMP102" s="6"/>
      <c r="EMQ102" s="6"/>
      <c r="EMR102" s="6"/>
      <c r="EMS102" s="6"/>
      <c r="EMT102" s="6"/>
      <c r="EMU102" s="6"/>
      <c r="EMV102" s="6"/>
      <c r="EMW102" s="6"/>
      <c r="EMX102" s="6"/>
      <c r="EMY102" s="6"/>
      <c r="EMZ102" s="6"/>
      <c r="ENA102" s="6"/>
      <c r="ENB102" s="6"/>
      <c r="ENC102" s="6"/>
      <c r="END102" s="6"/>
      <c r="ENE102" s="6"/>
      <c r="ENF102" s="6"/>
      <c r="ENG102" s="6"/>
      <c r="ENH102" s="6"/>
      <c r="ENI102" s="6"/>
      <c r="ENJ102" s="6"/>
      <c r="ENK102" s="6"/>
      <c r="ENL102" s="6"/>
      <c r="ENM102" s="6"/>
      <c r="ENN102" s="6"/>
      <c r="ENO102" s="6"/>
      <c r="ENP102" s="6"/>
      <c r="ENQ102" s="6"/>
      <c r="ENR102" s="6"/>
      <c r="ENS102" s="6"/>
      <c r="ENT102" s="6"/>
      <c r="ENU102" s="6"/>
      <c r="ENV102" s="6"/>
      <c r="ENW102" s="6"/>
      <c r="ENX102" s="6"/>
      <c r="ENY102" s="6"/>
      <c r="ENZ102" s="6"/>
      <c r="EOA102" s="6"/>
      <c r="EOB102" s="6"/>
      <c r="EOC102" s="6"/>
      <c r="EOD102" s="6"/>
      <c r="EOE102" s="6"/>
      <c r="EOF102" s="6"/>
      <c r="EOG102" s="6"/>
      <c r="EOH102" s="6"/>
      <c r="EOI102" s="6"/>
      <c r="EOJ102" s="6"/>
      <c r="EOK102" s="6"/>
      <c r="EOL102" s="6"/>
      <c r="EOM102" s="6"/>
      <c r="EON102" s="6"/>
      <c r="EOO102" s="6"/>
      <c r="EOP102" s="6"/>
      <c r="EOQ102" s="6"/>
      <c r="EOR102" s="6"/>
      <c r="EOS102" s="6"/>
      <c r="EOT102" s="6"/>
      <c r="EOU102" s="6"/>
      <c r="EOV102" s="6"/>
      <c r="EOW102" s="6"/>
      <c r="EOX102" s="6"/>
      <c r="EOY102" s="6"/>
      <c r="EOZ102" s="6"/>
      <c r="EPA102" s="6"/>
      <c r="EPB102" s="6"/>
      <c r="EPC102" s="6"/>
      <c r="EPD102" s="6"/>
      <c r="EPE102" s="6"/>
      <c r="EPF102" s="6"/>
      <c r="EPG102" s="6"/>
      <c r="EPH102" s="6"/>
      <c r="EPI102" s="6"/>
      <c r="EPJ102" s="6"/>
      <c r="EPK102" s="6"/>
      <c r="EPL102" s="6"/>
      <c r="EPM102" s="6"/>
      <c r="EPN102" s="6"/>
      <c r="EPO102" s="6"/>
      <c r="EPP102" s="6"/>
      <c r="EPQ102" s="6"/>
      <c r="EPR102" s="6"/>
      <c r="EPS102" s="6"/>
      <c r="EPT102" s="6"/>
      <c r="EPU102" s="6"/>
      <c r="EPV102" s="6"/>
      <c r="EPW102" s="6"/>
      <c r="EPX102" s="6"/>
      <c r="EPY102" s="6"/>
      <c r="EPZ102" s="6"/>
      <c r="EQA102" s="6"/>
      <c r="EQB102" s="6"/>
      <c r="EQC102" s="6"/>
      <c r="EQD102" s="6"/>
      <c r="EQE102" s="6"/>
      <c r="EQF102" s="6"/>
      <c r="EQG102" s="6"/>
      <c r="EQH102" s="6"/>
      <c r="EQI102" s="6"/>
      <c r="EQJ102" s="6"/>
      <c r="EQK102" s="6"/>
      <c r="EQL102" s="6"/>
      <c r="EQM102" s="6"/>
      <c r="EQN102" s="6"/>
      <c r="EQO102" s="6"/>
      <c r="EQP102" s="6"/>
      <c r="EQQ102" s="6"/>
      <c r="EQR102" s="6"/>
      <c r="EQS102" s="6"/>
      <c r="EQT102" s="6"/>
      <c r="EQU102" s="6"/>
      <c r="EQV102" s="6"/>
      <c r="EQW102" s="6"/>
      <c r="EQX102" s="6"/>
      <c r="EQY102" s="6"/>
      <c r="EQZ102" s="6"/>
      <c r="ERA102" s="6"/>
      <c r="ERB102" s="6"/>
      <c r="ERC102" s="6"/>
      <c r="ERD102" s="6"/>
      <c r="ERE102" s="6"/>
      <c r="ERF102" s="6"/>
      <c r="ERG102" s="6"/>
      <c r="ERH102" s="6"/>
      <c r="ERI102" s="6"/>
      <c r="ERJ102" s="6"/>
      <c r="ERK102" s="6"/>
      <c r="ERL102" s="6"/>
      <c r="ERM102" s="6"/>
      <c r="ERN102" s="6"/>
      <c r="ERO102" s="6"/>
      <c r="ERP102" s="6"/>
      <c r="ERQ102" s="6"/>
      <c r="ERR102" s="6"/>
      <c r="ERS102" s="6"/>
      <c r="ERT102" s="6"/>
      <c r="ERU102" s="6"/>
      <c r="ERV102" s="6"/>
      <c r="ERW102" s="6"/>
      <c r="ERX102" s="6"/>
      <c r="ERY102" s="6"/>
      <c r="ERZ102" s="6"/>
      <c r="ESA102" s="6"/>
      <c r="ESB102" s="6"/>
      <c r="ESC102" s="6"/>
      <c r="ESD102" s="6"/>
      <c r="ESE102" s="6"/>
      <c r="ESF102" s="6"/>
      <c r="ESG102" s="6"/>
      <c r="ESH102" s="6"/>
      <c r="ESI102" s="6"/>
      <c r="ESJ102" s="6"/>
      <c r="ESK102" s="6"/>
      <c r="ESL102" s="6"/>
      <c r="ESM102" s="6"/>
      <c r="ESN102" s="6"/>
      <c r="ESO102" s="6"/>
      <c r="ESP102" s="6"/>
      <c r="ESQ102" s="6"/>
      <c r="ESR102" s="6"/>
      <c r="ESS102" s="6"/>
      <c r="EST102" s="6"/>
      <c r="ESU102" s="6"/>
      <c r="ESV102" s="6"/>
      <c r="ESW102" s="6"/>
      <c r="ESX102" s="6"/>
      <c r="ESY102" s="6"/>
      <c r="ESZ102" s="6"/>
      <c r="ETA102" s="6"/>
      <c r="ETB102" s="6"/>
      <c r="ETC102" s="6"/>
      <c r="ETD102" s="6"/>
      <c r="ETE102" s="6"/>
      <c r="ETF102" s="6"/>
      <c r="ETG102" s="6"/>
      <c r="ETH102" s="6"/>
      <c r="ETI102" s="6"/>
      <c r="ETJ102" s="6"/>
      <c r="ETK102" s="6"/>
      <c r="ETL102" s="6"/>
      <c r="ETM102" s="6"/>
      <c r="ETN102" s="6"/>
      <c r="ETO102" s="6"/>
      <c r="ETP102" s="6"/>
      <c r="ETQ102" s="6"/>
      <c r="ETR102" s="6"/>
      <c r="ETS102" s="6"/>
      <c r="ETT102" s="6"/>
      <c r="ETU102" s="6"/>
      <c r="ETV102" s="6"/>
      <c r="ETW102" s="6"/>
      <c r="ETX102" s="6"/>
      <c r="ETY102" s="6"/>
      <c r="ETZ102" s="6"/>
      <c r="EUA102" s="6"/>
      <c r="EUB102" s="6"/>
      <c r="EUC102" s="6"/>
      <c r="EUD102" s="6"/>
      <c r="EUE102" s="6"/>
      <c r="EUF102" s="6"/>
      <c r="EUG102" s="6"/>
      <c r="EUH102" s="6"/>
      <c r="EUI102" s="6"/>
      <c r="EUJ102" s="6"/>
      <c r="EUK102" s="6"/>
      <c r="EUL102" s="6"/>
      <c r="EUM102" s="6"/>
      <c r="EUN102" s="6"/>
      <c r="EUO102" s="6"/>
      <c r="EUP102" s="6"/>
      <c r="EUQ102" s="6"/>
      <c r="EUR102" s="6"/>
      <c r="EUS102" s="6"/>
      <c r="EUT102" s="6"/>
      <c r="EUU102" s="6"/>
      <c r="EUV102" s="6"/>
      <c r="EUW102" s="6"/>
      <c r="EUX102" s="6"/>
      <c r="EUY102" s="6"/>
      <c r="EUZ102" s="6"/>
      <c r="EVA102" s="6"/>
      <c r="EVB102" s="6"/>
      <c r="EVC102" s="6"/>
      <c r="EVD102" s="6"/>
      <c r="EVE102" s="6"/>
      <c r="EVF102" s="6"/>
      <c r="EVG102" s="6"/>
      <c r="EVH102" s="6"/>
      <c r="EVI102" s="6"/>
      <c r="EVJ102" s="6"/>
      <c r="EVK102" s="6"/>
      <c r="EVL102" s="6"/>
      <c r="EVM102" s="6"/>
      <c r="EVN102" s="6"/>
      <c r="EVO102" s="6"/>
      <c r="EVP102" s="6"/>
      <c r="EVQ102" s="6"/>
      <c r="EVR102" s="6"/>
      <c r="EVS102" s="6"/>
      <c r="EVT102" s="6"/>
      <c r="EVU102" s="6"/>
      <c r="EVV102" s="6"/>
      <c r="EVW102" s="6"/>
      <c r="EVX102" s="6"/>
      <c r="EVY102" s="6"/>
      <c r="EVZ102" s="6"/>
      <c r="EWA102" s="6"/>
      <c r="EWB102" s="6"/>
      <c r="EWC102" s="6"/>
      <c r="EWD102" s="6"/>
      <c r="EWE102" s="6"/>
      <c r="EWF102" s="6"/>
      <c r="EWG102" s="6"/>
      <c r="EWH102" s="6"/>
      <c r="EWI102" s="6"/>
      <c r="EWJ102" s="6"/>
      <c r="EWK102" s="6"/>
      <c r="EWL102" s="6"/>
      <c r="EWM102" s="6"/>
      <c r="EWN102" s="6"/>
      <c r="EWO102" s="6"/>
      <c r="EWP102" s="6"/>
      <c r="EWQ102" s="6"/>
      <c r="EWR102" s="6"/>
      <c r="EWS102" s="6"/>
      <c r="EWT102" s="6"/>
      <c r="EWU102" s="6"/>
      <c r="EWV102" s="6"/>
      <c r="EWW102" s="6"/>
      <c r="EWX102" s="6"/>
      <c r="EWY102" s="6"/>
      <c r="EWZ102" s="6"/>
      <c r="EXA102" s="6"/>
      <c r="EXB102" s="6"/>
      <c r="EXC102" s="6"/>
      <c r="EXD102" s="6"/>
      <c r="EXE102" s="6"/>
      <c r="EXF102" s="6"/>
      <c r="EXG102" s="6"/>
      <c r="EXH102" s="6"/>
      <c r="EXI102" s="6"/>
      <c r="EXJ102" s="6"/>
      <c r="EXK102" s="6"/>
      <c r="EXL102" s="6"/>
      <c r="EXM102" s="6"/>
      <c r="EXN102" s="6"/>
      <c r="EXO102" s="6"/>
      <c r="EXP102" s="6"/>
      <c r="EXQ102" s="6"/>
      <c r="EXR102" s="6"/>
      <c r="EXS102" s="6"/>
      <c r="EXT102" s="6"/>
      <c r="EXU102" s="6"/>
      <c r="EXV102" s="6"/>
      <c r="EXW102" s="6"/>
      <c r="EXX102" s="6"/>
      <c r="EXY102" s="6"/>
      <c r="EXZ102" s="6"/>
      <c r="EYA102" s="6"/>
      <c r="EYB102" s="6"/>
      <c r="EYC102" s="6"/>
      <c r="EYD102" s="6"/>
      <c r="EYE102" s="6"/>
      <c r="EYF102" s="6"/>
      <c r="EYG102" s="6"/>
      <c r="EYH102" s="6"/>
      <c r="EYI102" s="6"/>
      <c r="EYJ102" s="6"/>
      <c r="EYK102" s="6"/>
      <c r="EYL102" s="6"/>
      <c r="EYM102" s="6"/>
      <c r="EYN102" s="6"/>
      <c r="EYO102" s="6"/>
      <c r="EYP102" s="6"/>
      <c r="EYQ102" s="6"/>
      <c r="EYR102" s="6"/>
      <c r="EYS102" s="6"/>
      <c r="EYT102" s="6"/>
      <c r="EYU102" s="6"/>
      <c r="EYV102" s="6"/>
      <c r="EYW102" s="6"/>
      <c r="EYX102" s="6"/>
      <c r="EYY102" s="6"/>
      <c r="EYZ102" s="6"/>
      <c r="EZA102" s="6"/>
      <c r="EZB102" s="6"/>
      <c r="EZC102" s="6"/>
      <c r="EZD102" s="6"/>
      <c r="EZE102" s="6"/>
      <c r="EZF102" s="6"/>
      <c r="EZG102" s="6"/>
      <c r="EZH102" s="6"/>
      <c r="EZI102" s="6"/>
      <c r="EZJ102" s="6"/>
      <c r="EZK102" s="6"/>
      <c r="EZL102" s="6"/>
      <c r="EZM102" s="6"/>
      <c r="EZN102" s="6"/>
      <c r="EZO102" s="6"/>
      <c r="EZP102" s="6"/>
      <c r="EZQ102" s="6"/>
      <c r="EZR102" s="6"/>
      <c r="EZS102" s="6"/>
      <c r="EZT102" s="6"/>
      <c r="EZU102" s="6"/>
      <c r="EZV102" s="6"/>
      <c r="EZW102" s="6"/>
      <c r="EZX102" s="6"/>
      <c r="EZY102" s="6"/>
      <c r="EZZ102" s="6"/>
      <c r="FAA102" s="6"/>
      <c r="FAB102" s="6"/>
      <c r="FAC102" s="6"/>
      <c r="FAD102" s="6"/>
      <c r="FAE102" s="6"/>
      <c r="FAF102" s="6"/>
      <c r="FAG102" s="6"/>
      <c r="FAH102" s="6"/>
      <c r="FAI102" s="6"/>
      <c r="FAJ102" s="6"/>
      <c r="FAK102" s="6"/>
      <c r="FAL102" s="6"/>
      <c r="FAM102" s="6"/>
      <c r="FAN102" s="6"/>
      <c r="FAO102" s="6"/>
      <c r="FAP102" s="6"/>
      <c r="FAQ102" s="6"/>
      <c r="FAR102" s="6"/>
      <c r="FAS102" s="6"/>
      <c r="FAT102" s="6"/>
      <c r="FAU102" s="6"/>
      <c r="FAV102" s="6"/>
      <c r="FAW102" s="6"/>
      <c r="FAX102" s="6"/>
      <c r="FAY102" s="6"/>
      <c r="FAZ102" s="6"/>
      <c r="FBA102" s="6"/>
      <c r="FBB102" s="6"/>
      <c r="FBC102" s="6"/>
      <c r="FBD102" s="6"/>
      <c r="FBE102" s="6"/>
      <c r="FBF102" s="6"/>
      <c r="FBG102" s="6"/>
      <c r="FBH102" s="6"/>
      <c r="FBI102" s="6"/>
      <c r="FBJ102" s="6"/>
      <c r="FBK102" s="6"/>
      <c r="FBL102" s="6"/>
      <c r="FBM102" s="6"/>
      <c r="FBN102" s="6"/>
      <c r="FBO102" s="6"/>
      <c r="FBP102" s="6"/>
      <c r="FBQ102" s="6"/>
      <c r="FBR102" s="6"/>
      <c r="FBS102" s="6"/>
      <c r="FBT102" s="6"/>
      <c r="FBU102" s="6"/>
      <c r="FBV102" s="6"/>
      <c r="FBW102" s="6"/>
      <c r="FBX102" s="6"/>
      <c r="FBY102" s="6"/>
      <c r="FBZ102" s="6"/>
      <c r="FCA102" s="6"/>
      <c r="FCB102" s="6"/>
      <c r="FCC102" s="6"/>
      <c r="FCD102" s="6"/>
      <c r="FCE102" s="6"/>
      <c r="FCF102" s="6"/>
      <c r="FCG102" s="6"/>
      <c r="FCH102" s="6"/>
      <c r="FCI102" s="6"/>
      <c r="FCJ102" s="6"/>
      <c r="FCK102" s="6"/>
      <c r="FCL102" s="6"/>
      <c r="FCM102" s="6"/>
      <c r="FCN102" s="6"/>
      <c r="FCO102" s="6"/>
      <c r="FCP102" s="6"/>
      <c r="FCQ102" s="6"/>
      <c r="FCR102" s="6"/>
      <c r="FCS102" s="6"/>
      <c r="FCT102" s="6"/>
      <c r="FCU102" s="6"/>
      <c r="FCV102" s="6"/>
      <c r="FCW102" s="6"/>
      <c r="FCX102" s="6"/>
      <c r="FCY102" s="6"/>
      <c r="FCZ102" s="6"/>
      <c r="FDA102" s="6"/>
      <c r="FDB102" s="6"/>
      <c r="FDC102" s="6"/>
      <c r="FDD102" s="6"/>
      <c r="FDE102" s="6"/>
      <c r="FDF102" s="6"/>
      <c r="FDG102" s="6"/>
      <c r="FDH102" s="6"/>
      <c r="FDI102" s="6"/>
      <c r="FDJ102" s="6"/>
      <c r="FDK102" s="6"/>
      <c r="FDL102" s="6"/>
      <c r="FDM102" s="6"/>
      <c r="FDN102" s="6"/>
      <c r="FDO102" s="6"/>
      <c r="FDP102" s="6"/>
      <c r="FDQ102" s="6"/>
      <c r="FDR102" s="6"/>
      <c r="FDS102" s="6"/>
      <c r="FDT102" s="6"/>
      <c r="FDU102" s="6"/>
      <c r="FDV102" s="6"/>
      <c r="FDW102" s="6"/>
      <c r="FDX102" s="6"/>
      <c r="FDY102" s="6"/>
      <c r="FDZ102" s="6"/>
      <c r="FEA102" s="6"/>
      <c r="FEB102" s="6"/>
      <c r="FEC102" s="6"/>
      <c r="FED102" s="6"/>
      <c r="FEE102" s="6"/>
      <c r="FEF102" s="6"/>
      <c r="FEG102" s="6"/>
      <c r="FEH102" s="6"/>
      <c r="FEI102" s="6"/>
      <c r="FEJ102" s="6"/>
      <c r="FEK102" s="6"/>
      <c r="FEL102" s="6"/>
      <c r="FEM102" s="6"/>
      <c r="FEN102" s="6"/>
      <c r="FEO102" s="6"/>
      <c r="FEP102" s="6"/>
      <c r="FEQ102" s="6"/>
      <c r="FER102" s="6"/>
      <c r="FES102" s="6"/>
      <c r="FET102" s="6"/>
      <c r="FEU102" s="6"/>
      <c r="FEV102" s="6"/>
      <c r="FEW102" s="6"/>
      <c r="FEX102" s="6"/>
      <c r="FEY102" s="6"/>
      <c r="FEZ102" s="6"/>
      <c r="FFA102" s="6"/>
      <c r="FFB102" s="6"/>
      <c r="FFC102" s="6"/>
      <c r="FFD102" s="6"/>
      <c r="FFE102" s="6"/>
      <c r="FFF102" s="6"/>
      <c r="FFG102" s="6"/>
      <c r="FFH102" s="6"/>
      <c r="FFI102" s="6"/>
      <c r="FFJ102" s="6"/>
      <c r="FFK102" s="6"/>
      <c r="FFL102" s="6"/>
      <c r="FFM102" s="6"/>
      <c r="FFN102" s="6"/>
      <c r="FFO102" s="6"/>
      <c r="FFP102" s="6"/>
      <c r="FFQ102" s="6"/>
      <c r="FFR102" s="6"/>
      <c r="FFS102" s="6"/>
      <c r="FFT102" s="6"/>
      <c r="FFU102" s="6"/>
      <c r="FFV102" s="6"/>
      <c r="FFW102" s="6"/>
      <c r="FFX102" s="6"/>
      <c r="FFY102" s="6"/>
      <c r="FFZ102" s="6"/>
      <c r="FGA102" s="6"/>
      <c r="FGB102" s="6"/>
      <c r="FGC102" s="6"/>
      <c r="FGD102" s="6"/>
      <c r="FGE102" s="6"/>
      <c r="FGF102" s="6"/>
      <c r="FGG102" s="6"/>
      <c r="FGH102" s="6"/>
      <c r="FGI102" s="6"/>
      <c r="FGJ102" s="6"/>
      <c r="FGK102" s="6"/>
      <c r="FGL102" s="6"/>
      <c r="FGM102" s="6"/>
      <c r="FGN102" s="6"/>
      <c r="FGO102" s="6"/>
      <c r="FGP102" s="6"/>
      <c r="FGQ102" s="6"/>
      <c r="FGR102" s="6"/>
      <c r="FGS102" s="6"/>
      <c r="FGT102" s="6"/>
      <c r="FGU102" s="6"/>
      <c r="FGV102" s="6"/>
      <c r="FGW102" s="6"/>
      <c r="FGX102" s="6"/>
      <c r="FGY102" s="6"/>
      <c r="FGZ102" s="6"/>
      <c r="FHA102" s="6"/>
      <c r="FHB102" s="6"/>
      <c r="FHC102" s="6"/>
      <c r="FHD102" s="6"/>
      <c r="FHE102" s="6"/>
      <c r="FHF102" s="6"/>
      <c r="FHG102" s="6"/>
      <c r="FHH102" s="6"/>
      <c r="FHI102" s="6"/>
      <c r="FHJ102" s="6"/>
      <c r="FHK102" s="6"/>
      <c r="FHL102" s="6"/>
      <c r="FHM102" s="6"/>
      <c r="FHN102" s="6"/>
      <c r="FHO102" s="6"/>
      <c r="FHP102" s="6"/>
      <c r="FHQ102" s="6"/>
      <c r="FHR102" s="6"/>
      <c r="FHS102" s="6"/>
      <c r="FHT102" s="6"/>
      <c r="FHU102" s="6"/>
      <c r="FHV102" s="6"/>
      <c r="FHW102" s="6"/>
      <c r="FHX102" s="6"/>
      <c r="FHY102" s="6"/>
      <c r="FHZ102" s="6"/>
      <c r="FIA102" s="6"/>
      <c r="FIB102" s="6"/>
      <c r="FIC102" s="6"/>
      <c r="FID102" s="6"/>
      <c r="FIE102" s="6"/>
      <c r="FIF102" s="6"/>
      <c r="FIG102" s="6"/>
      <c r="FIH102" s="6"/>
      <c r="FII102" s="6"/>
      <c r="FIJ102" s="6"/>
      <c r="FIK102" s="6"/>
      <c r="FIL102" s="6"/>
      <c r="FIM102" s="6"/>
      <c r="FIN102" s="6"/>
      <c r="FIO102" s="6"/>
      <c r="FIP102" s="6"/>
      <c r="FIQ102" s="6"/>
      <c r="FIR102" s="6"/>
      <c r="FIS102" s="6"/>
      <c r="FIT102" s="6"/>
      <c r="FIU102" s="6"/>
      <c r="FIV102" s="6"/>
      <c r="FIW102" s="6"/>
      <c r="FIX102" s="6"/>
      <c r="FIY102" s="6"/>
      <c r="FIZ102" s="6"/>
      <c r="FJA102" s="6"/>
      <c r="FJB102" s="6"/>
      <c r="FJC102" s="6"/>
      <c r="FJD102" s="6"/>
      <c r="FJE102" s="6"/>
      <c r="FJF102" s="6"/>
      <c r="FJG102" s="6"/>
      <c r="FJH102" s="6"/>
      <c r="FJI102" s="6"/>
      <c r="FJJ102" s="6"/>
      <c r="FJK102" s="6"/>
      <c r="FJL102" s="6"/>
      <c r="FJM102" s="6"/>
      <c r="FJN102" s="6"/>
      <c r="FJO102" s="6"/>
      <c r="FJP102" s="6"/>
      <c r="FJQ102" s="6"/>
      <c r="FJR102" s="6"/>
      <c r="FJS102" s="6"/>
      <c r="FJT102" s="6"/>
      <c r="FJU102" s="6"/>
      <c r="FJV102" s="6"/>
      <c r="FJW102" s="6"/>
      <c r="FJX102" s="6"/>
      <c r="FJY102" s="6"/>
      <c r="FJZ102" s="6"/>
      <c r="FKA102" s="6"/>
      <c r="FKB102" s="6"/>
      <c r="FKC102" s="6"/>
      <c r="FKD102" s="6"/>
      <c r="FKE102" s="6"/>
      <c r="FKF102" s="6"/>
      <c r="FKG102" s="6"/>
      <c r="FKH102" s="6"/>
      <c r="FKI102" s="6"/>
      <c r="FKJ102" s="6"/>
      <c r="FKK102" s="6"/>
      <c r="FKL102" s="6"/>
      <c r="FKM102" s="6"/>
      <c r="FKN102" s="6"/>
      <c r="FKO102" s="6"/>
      <c r="FKP102" s="6"/>
      <c r="FKQ102" s="6"/>
      <c r="FKR102" s="6"/>
      <c r="FKS102" s="6"/>
      <c r="FKT102" s="6"/>
      <c r="FKU102" s="6"/>
      <c r="FKV102" s="6"/>
      <c r="FKW102" s="6"/>
      <c r="FKX102" s="6"/>
      <c r="FKY102" s="6"/>
      <c r="FKZ102" s="6"/>
      <c r="FLA102" s="6"/>
      <c r="FLB102" s="6"/>
      <c r="FLC102" s="6"/>
      <c r="FLD102" s="6"/>
      <c r="FLE102" s="6"/>
      <c r="FLF102" s="6"/>
      <c r="FLG102" s="6"/>
      <c r="FLH102" s="6"/>
      <c r="FLI102" s="6"/>
      <c r="FLJ102" s="6"/>
      <c r="FLK102" s="6"/>
      <c r="FLL102" s="6"/>
      <c r="FLM102" s="6"/>
      <c r="FLN102" s="6"/>
      <c r="FLO102" s="6"/>
      <c r="FLP102" s="6"/>
      <c r="FLQ102" s="6"/>
      <c r="FLR102" s="6"/>
      <c r="FLS102" s="6"/>
      <c r="FLT102" s="6"/>
      <c r="FLU102" s="6"/>
      <c r="FLV102" s="6"/>
      <c r="FLW102" s="6"/>
      <c r="FLX102" s="6"/>
      <c r="FLY102" s="6"/>
      <c r="FLZ102" s="6"/>
      <c r="FMA102" s="6"/>
      <c r="FMB102" s="6"/>
      <c r="FMC102" s="6"/>
      <c r="FMD102" s="6"/>
      <c r="FME102" s="6"/>
      <c r="FMF102" s="6"/>
      <c r="FMG102" s="6"/>
      <c r="FMH102" s="6"/>
      <c r="FMI102" s="6"/>
      <c r="FMJ102" s="6"/>
      <c r="FMK102" s="6"/>
      <c r="FML102" s="6"/>
      <c r="FMM102" s="6"/>
      <c r="FMN102" s="6"/>
      <c r="FMO102" s="6"/>
      <c r="FMP102" s="6"/>
      <c r="FMQ102" s="6"/>
      <c r="FMR102" s="6"/>
      <c r="FMS102" s="6"/>
      <c r="FMT102" s="6"/>
      <c r="FMU102" s="6"/>
      <c r="FMV102" s="6"/>
      <c r="FMW102" s="6"/>
      <c r="FMX102" s="6"/>
      <c r="FMY102" s="6"/>
      <c r="FMZ102" s="6"/>
      <c r="FNA102" s="6"/>
      <c r="FNB102" s="6"/>
      <c r="FNC102" s="6"/>
      <c r="FND102" s="6"/>
      <c r="FNE102" s="6"/>
      <c r="FNF102" s="6"/>
      <c r="FNG102" s="6"/>
      <c r="FNH102" s="6"/>
      <c r="FNI102" s="6"/>
      <c r="FNJ102" s="6"/>
      <c r="FNK102" s="6"/>
      <c r="FNL102" s="6"/>
      <c r="FNM102" s="6"/>
      <c r="FNN102" s="6"/>
      <c r="FNO102" s="6"/>
      <c r="FNP102" s="6"/>
      <c r="FNQ102" s="6"/>
      <c r="FNR102" s="6"/>
      <c r="FNS102" s="6"/>
      <c r="FNT102" s="6"/>
      <c r="FNU102" s="6"/>
      <c r="FNV102" s="6"/>
      <c r="FNW102" s="6"/>
      <c r="FNX102" s="6"/>
      <c r="FNY102" s="6"/>
      <c r="FNZ102" s="6"/>
      <c r="FOA102" s="6"/>
      <c r="FOB102" s="6"/>
      <c r="FOC102" s="6"/>
      <c r="FOD102" s="6"/>
      <c r="FOE102" s="6"/>
      <c r="FOF102" s="6"/>
      <c r="FOG102" s="6"/>
      <c r="FOH102" s="6"/>
      <c r="FOI102" s="6"/>
      <c r="FOJ102" s="6"/>
      <c r="FOK102" s="6"/>
      <c r="FOL102" s="6"/>
      <c r="FOM102" s="6"/>
      <c r="FON102" s="6"/>
      <c r="FOO102" s="6"/>
      <c r="FOP102" s="6"/>
      <c r="FOQ102" s="6"/>
      <c r="FOR102" s="6"/>
      <c r="FOS102" s="6"/>
      <c r="FOT102" s="6"/>
      <c r="FOU102" s="6"/>
      <c r="FOV102" s="6"/>
      <c r="FOW102" s="6"/>
      <c r="FOX102" s="6"/>
      <c r="FOY102" s="6"/>
      <c r="FOZ102" s="6"/>
      <c r="FPA102" s="6"/>
      <c r="FPB102" s="6"/>
      <c r="FPC102" s="6"/>
      <c r="FPD102" s="6"/>
      <c r="FPE102" s="6"/>
      <c r="FPF102" s="6"/>
      <c r="FPG102" s="6"/>
      <c r="FPH102" s="6"/>
      <c r="FPI102" s="6"/>
      <c r="FPJ102" s="6"/>
      <c r="FPK102" s="6"/>
      <c r="FPL102" s="6"/>
      <c r="FPM102" s="6"/>
      <c r="FPN102" s="6"/>
      <c r="FPO102" s="6"/>
      <c r="FPP102" s="6"/>
      <c r="FPQ102" s="6"/>
      <c r="FPR102" s="6"/>
      <c r="FPS102" s="6"/>
      <c r="FPT102" s="6"/>
      <c r="FPU102" s="6"/>
      <c r="FPV102" s="6"/>
      <c r="FPW102" s="6"/>
      <c r="FPX102" s="6"/>
      <c r="FPY102" s="6"/>
      <c r="FPZ102" s="6"/>
      <c r="FQA102" s="6"/>
      <c r="FQB102" s="6"/>
      <c r="FQC102" s="6"/>
      <c r="FQD102" s="6"/>
      <c r="FQE102" s="6"/>
      <c r="FQF102" s="6"/>
      <c r="FQG102" s="6"/>
      <c r="FQH102" s="6"/>
      <c r="FQI102" s="6"/>
      <c r="FQJ102" s="6"/>
      <c r="FQK102" s="6"/>
      <c r="FQL102" s="6"/>
      <c r="FQM102" s="6"/>
      <c r="FQN102" s="6"/>
      <c r="FQO102" s="6"/>
      <c r="FQP102" s="6"/>
      <c r="FQQ102" s="6"/>
      <c r="FQR102" s="6"/>
      <c r="FQS102" s="6"/>
      <c r="FQT102" s="6"/>
      <c r="FQU102" s="6"/>
      <c r="FQV102" s="6"/>
      <c r="FQW102" s="6"/>
      <c r="FQX102" s="6"/>
      <c r="FQY102" s="6"/>
      <c r="FQZ102" s="6"/>
      <c r="FRA102" s="6"/>
      <c r="FRB102" s="6"/>
      <c r="FRC102" s="6"/>
      <c r="FRD102" s="6"/>
      <c r="FRE102" s="6"/>
      <c r="FRF102" s="6"/>
      <c r="FRG102" s="6"/>
      <c r="FRH102" s="6"/>
      <c r="FRI102" s="6"/>
      <c r="FRJ102" s="6"/>
      <c r="FRK102" s="6"/>
      <c r="FRL102" s="6"/>
      <c r="FRM102" s="6"/>
      <c r="FRN102" s="6"/>
      <c r="FRO102" s="6"/>
      <c r="FRP102" s="6"/>
      <c r="FRQ102" s="6"/>
      <c r="FRR102" s="6"/>
      <c r="FRS102" s="6"/>
      <c r="FRT102" s="6"/>
      <c r="FRU102" s="6"/>
      <c r="FRV102" s="6"/>
      <c r="FRW102" s="6"/>
      <c r="FRX102" s="6"/>
      <c r="FRY102" s="6"/>
      <c r="FRZ102" s="6"/>
      <c r="FSA102" s="6"/>
      <c r="FSB102" s="6"/>
      <c r="FSC102" s="6"/>
      <c r="FSD102" s="6"/>
      <c r="FSE102" s="6"/>
      <c r="FSF102" s="6"/>
      <c r="FSG102" s="6"/>
      <c r="FSH102" s="6"/>
      <c r="FSI102" s="6"/>
      <c r="FSJ102" s="6"/>
      <c r="FSK102" s="6"/>
      <c r="FSL102" s="6"/>
      <c r="FSM102" s="6"/>
      <c r="FSN102" s="6"/>
      <c r="FSO102" s="6"/>
      <c r="FSP102" s="6"/>
      <c r="FSQ102" s="6"/>
      <c r="FSR102" s="6"/>
      <c r="FSS102" s="6"/>
      <c r="FST102" s="6"/>
      <c r="FSU102" s="6"/>
      <c r="FSV102" s="6"/>
      <c r="FSW102" s="6"/>
      <c r="FSX102" s="6"/>
      <c r="FSY102" s="6"/>
      <c r="FSZ102" s="6"/>
      <c r="FTA102" s="6"/>
      <c r="FTB102" s="6"/>
      <c r="FTC102" s="6"/>
      <c r="FTD102" s="6"/>
      <c r="FTE102" s="6"/>
      <c r="FTF102" s="6"/>
      <c r="FTG102" s="6"/>
      <c r="FTH102" s="6"/>
      <c r="FTI102" s="6"/>
      <c r="FTJ102" s="6"/>
      <c r="FTK102" s="6"/>
      <c r="FTL102" s="6"/>
      <c r="FTM102" s="6"/>
      <c r="FTN102" s="6"/>
      <c r="FTO102" s="6"/>
      <c r="FTP102" s="6"/>
      <c r="FTQ102" s="6"/>
      <c r="FTR102" s="6"/>
      <c r="FTS102" s="6"/>
      <c r="FTT102" s="6"/>
      <c r="FTU102" s="6"/>
      <c r="FTV102" s="6"/>
      <c r="FTW102" s="6"/>
      <c r="FTX102" s="6"/>
      <c r="FTY102" s="6"/>
      <c r="FTZ102" s="6"/>
      <c r="FUA102" s="6"/>
      <c r="FUB102" s="6"/>
      <c r="FUC102" s="6"/>
      <c r="FUD102" s="6"/>
      <c r="FUE102" s="6"/>
      <c r="FUF102" s="6"/>
      <c r="FUG102" s="6"/>
      <c r="FUH102" s="6"/>
      <c r="FUI102" s="6"/>
      <c r="FUJ102" s="6"/>
      <c r="FUK102" s="6"/>
      <c r="FUL102" s="6"/>
      <c r="FUM102" s="6"/>
      <c r="FUN102" s="6"/>
      <c r="FUO102" s="6"/>
      <c r="FUP102" s="6"/>
      <c r="FUQ102" s="6"/>
      <c r="FUR102" s="6"/>
      <c r="FUS102" s="6"/>
      <c r="FUT102" s="6"/>
      <c r="FUU102" s="6"/>
      <c r="FUV102" s="6"/>
      <c r="FUW102" s="6"/>
      <c r="FUX102" s="6"/>
      <c r="FUY102" s="6"/>
      <c r="FUZ102" s="6"/>
      <c r="FVA102" s="6"/>
      <c r="FVB102" s="6"/>
      <c r="FVC102" s="6"/>
      <c r="FVD102" s="6"/>
      <c r="FVE102" s="6"/>
      <c r="FVF102" s="6"/>
      <c r="FVG102" s="6"/>
      <c r="FVH102" s="6"/>
      <c r="FVI102" s="6"/>
      <c r="FVJ102" s="6"/>
      <c r="FVK102" s="6"/>
      <c r="FVL102" s="6"/>
      <c r="FVM102" s="6"/>
      <c r="FVN102" s="6"/>
      <c r="FVO102" s="6"/>
      <c r="FVP102" s="6"/>
      <c r="FVQ102" s="6"/>
      <c r="FVR102" s="6"/>
      <c r="FVS102" s="6"/>
      <c r="FVT102" s="6"/>
      <c r="FVU102" s="6"/>
      <c r="FVV102" s="6"/>
      <c r="FVW102" s="6"/>
      <c r="FVX102" s="6"/>
      <c r="FVY102" s="6"/>
      <c r="FVZ102" s="6"/>
      <c r="FWA102" s="6"/>
      <c r="FWB102" s="6"/>
      <c r="FWC102" s="6"/>
      <c r="FWD102" s="6"/>
      <c r="FWE102" s="6"/>
      <c r="FWF102" s="6"/>
      <c r="FWG102" s="6"/>
      <c r="FWH102" s="6"/>
      <c r="FWI102" s="6"/>
      <c r="FWJ102" s="6"/>
      <c r="FWK102" s="6"/>
      <c r="FWL102" s="6"/>
      <c r="FWM102" s="6"/>
      <c r="FWN102" s="6"/>
      <c r="FWO102" s="6"/>
      <c r="FWP102" s="6"/>
      <c r="FWQ102" s="6"/>
      <c r="FWR102" s="6"/>
      <c r="FWS102" s="6"/>
      <c r="FWT102" s="6"/>
      <c r="FWU102" s="6"/>
      <c r="FWV102" s="6"/>
      <c r="FWW102" s="6"/>
      <c r="FWX102" s="6"/>
      <c r="FWY102" s="6"/>
      <c r="FWZ102" s="6"/>
      <c r="FXA102" s="6"/>
      <c r="FXB102" s="6"/>
      <c r="FXC102" s="6"/>
      <c r="FXD102" s="6"/>
      <c r="FXE102" s="6"/>
      <c r="FXF102" s="6"/>
      <c r="FXG102" s="6"/>
      <c r="FXH102" s="6"/>
      <c r="FXI102" s="6"/>
      <c r="FXJ102" s="6"/>
      <c r="FXK102" s="6"/>
      <c r="FXL102" s="6"/>
      <c r="FXM102" s="6"/>
      <c r="FXN102" s="6"/>
      <c r="FXO102" s="6"/>
      <c r="FXP102" s="6"/>
      <c r="FXQ102" s="6"/>
      <c r="FXR102" s="6"/>
      <c r="FXS102" s="6"/>
      <c r="FXT102" s="6"/>
      <c r="FXU102" s="6"/>
      <c r="FXV102" s="6"/>
      <c r="FXW102" s="6"/>
      <c r="FXX102" s="6"/>
      <c r="FXY102" s="6"/>
      <c r="FXZ102" s="6"/>
      <c r="FYA102" s="6"/>
      <c r="FYB102" s="6"/>
      <c r="FYC102" s="6"/>
      <c r="FYD102" s="6"/>
      <c r="FYE102" s="6"/>
      <c r="FYF102" s="6"/>
      <c r="FYG102" s="6"/>
      <c r="FYH102" s="6"/>
      <c r="FYI102" s="6"/>
      <c r="FYJ102" s="6"/>
      <c r="FYK102" s="6"/>
      <c r="FYL102" s="6"/>
      <c r="FYM102" s="6"/>
      <c r="FYN102" s="6"/>
      <c r="FYO102" s="6"/>
      <c r="FYP102" s="6"/>
      <c r="FYQ102" s="6"/>
      <c r="FYR102" s="6"/>
      <c r="FYS102" s="6"/>
      <c r="FYT102" s="6"/>
      <c r="FYU102" s="6"/>
      <c r="FYV102" s="6"/>
      <c r="FYW102" s="6"/>
      <c r="FYX102" s="6"/>
      <c r="FYY102" s="6"/>
      <c r="FYZ102" s="6"/>
      <c r="FZA102" s="6"/>
      <c r="FZB102" s="6"/>
      <c r="FZC102" s="6"/>
      <c r="FZD102" s="6"/>
      <c r="FZE102" s="6"/>
      <c r="FZF102" s="6"/>
      <c r="FZG102" s="6"/>
      <c r="FZH102" s="6"/>
      <c r="FZI102" s="6"/>
      <c r="FZJ102" s="6"/>
      <c r="FZK102" s="6"/>
      <c r="FZL102" s="6"/>
      <c r="FZM102" s="6"/>
      <c r="FZN102" s="6"/>
      <c r="FZO102" s="6"/>
      <c r="FZP102" s="6"/>
      <c r="FZQ102" s="6"/>
      <c r="FZR102" s="6"/>
      <c r="FZS102" s="6"/>
      <c r="FZT102" s="6"/>
      <c r="FZU102" s="6"/>
      <c r="FZV102" s="6"/>
      <c r="FZW102" s="6"/>
      <c r="FZX102" s="6"/>
      <c r="FZY102" s="6"/>
      <c r="FZZ102" s="6"/>
      <c r="GAA102" s="6"/>
      <c r="GAB102" s="6"/>
      <c r="GAC102" s="6"/>
      <c r="GAD102" s="6"/>
      <c r="GAE102" s="6"/>
      <c r="GAF102" s="6"/>
      <c r="GAG102" s="6"/>
      <c r="GAH102" s="6"/>
      <c r="GAI102" s="6"/>
      <c r="GAJ102" s="6"/>
      <c r="GAK102" s="6"/>
      <c r="GAL102" s="6"/>
      <c r="GAM102" s="6"/>
      <c r="GAN102" s="6"/>
      <c r="GAO102" s="6"/>
      <c r="GAP102" s="6"/>
      <c r="GAQ102" s="6"/>
      <c r="GAR102" s="6"/>
      <c r="GAS102" s="6"/>
      <c r="GAT102" s="6"/>
      <c r="GAU102" s="6"/>
      <c r="GAV102" s="6"/>
      <c r="GAW102" s="6"/>
      <c r="GAX102" s="6"/>
      <c r="GAY102" s="6"/>
      <c r="GAZ102" s="6"/>
      <c r="GBA102" s="6"/>
      <c r="GBB102" s="6"/>
      <c r="GBC102" s="6"/>
      <c r="GBD102" s="6"/>
      <c r="GBE102" s="6"/>
      <c r="GBF102" s="6"/>
      <c r="GBG102" s="6"/>
      <c r="GBH102" s="6"/>
      <c r="GBI102" s="6"/>
      <c r="GBJ102" s="6"/>
      <c r="GBK102" s="6"/>
      <c r="GBL102" s="6"/>
      <c r="GBM102" s="6"/>
      <c r="GBN102" s="6"/>
      <c r="GBO102" s="6"/>
      <c r="GBP102" s="6"/>
      <c r="GBQ102" s="6"/>
      <c r="GBR102" s="6"/>
      <c r="GBS102" s="6"/>
      <c r="GBT102" s="6"/>
      <c r="GBU102" s="6"/>
      <c r="GBV102" s="6"/>
      <c r="GBW102" s="6"/>
      <c r="GBX102" s="6"/>
      <c r="GBY102" s="6"/>
      <c r="GBZ102" s="6"/>
      <c r="GCA102" s="6"/>
      <c r="GCB102" s="6"/>
      <c r="GCC102" s="6"/>
      <c r="GCD102" s="6"/>
      <c r="GCE102" s="6"/>
      <c r="GCF102" s="6"/>
      <c r="GCG102" s="6"/>
      <c r="GCH102" s="6"/>
      <c r="GCI102" s="6"/>
      <c r="GCJ102" s="6"/>
      <c r="GCK102" s="6"/>
      <c r="GCL102" s="6"/>
      <c r="GCM102" s="6"/>
      <c r="GCN102" s="6"/>
      <c r="GCO102" s="6"/>
      <c r="GCP102" s="6"/>
      <c r="GCQ102" s="6"/>
      <c r="GCR102" s="6"/>
      <c r="GCS102" s="6"/>
      <c r="GCT102" s="6"/>
      <c r="GCU102" s="6"/>
      <c r="GCV102" s="6"/>
      <c r="GCW102" s="6"/>
      <c r="GCX102" s="6"/>
      <c r="GCY102" s="6"/>
      <c r="GCZ102" s="6"/>
      <c r="GDA102" s="6"/>
      <c r="GDB102" s="6"/>
      <c r="GDC102" s="6"/>
      <c r="GDD102" s="6"/>
      <c r="GDE102" s="6"/>
      <c r="GDF102" s="6"/>
      <c r="GDG102" s="6"/>
      <c r="GDH102" s="6"/>
      <c r="GDI102" s="6"/>
      <c r="GDJ102" s="6"/>
      <c r="GDK102" s="6"/>
      <c r="GDL102" s="6"/>
      <c r="GDM102" s="6"/>
      <c r="GDN102" s="6"/>
      <c r="GDO102" s="6"/>
      <c r="GDP102" s="6"/>
      <c r="GDQ102" s="6"/>
      <c r="GDR102" s="6"/>
      <c r="GDS102" s="6"/>
      <c r="GDT102" s="6"/>
      <c r="GDU102" s="6"/>
      <c r="GDV102" s="6"/>
      <c r="GDW102" s="6"/>
      <c r="GDX102" s="6"/>
      <c r="GDY102" s="6"/>
      <c r="GDZ102" s="6"/>
      <c r="GEA102" s="6"/>
      <c r="GEB102" s="6"/>
      <c r="GEC102" s="6"/>
      <c r="GED102" s="6"/>
      <c r="GEE102" s="6"/>
      <c r="GEF102" s="6"/>
      <c r="GEG102" s="6"/>
      <c r="GEH102" s="6"/>
      <c r="GEI102" s="6"/>
      <c r="GEJ102" s="6"/>
      <c r="GEK102" s="6"/>
      <c r="GEL102" s="6"/>
      <c r="GEM102" s="6"/>
      <c r="GEN102" s="6"/>
      <c r="GEO102" s="6"/>
      <c r="GEP102" s="6"/>
      <c r="GEQ102" s="6"/>
      <c r="GER102" s="6"/>
      <c r="GES102" s="6"/>
      <c r="GET102" s="6"/>
      <c r="GEU102" s="6"/>
      <c r="GEV102" s="6"/>
      <c r="GEW102" s="6"/>
      <c r="GEX102" s="6"/>
      <c r="GEY102" s="6"/>
      <c r="GEZ102" s="6"/>
      <c r="GFA102" s="6"/>
      <c r="GFB102" s="6"/>
      <c r="GFC102" s="6"/>
      <c r="GFD102" s="6"/>
      <c r="GFE102" s="6"/>
      <c r="GFF102" s="6"/>
      <c r="GFG102" s="6"/>
      <c r="GFH102" s="6"/>
      <c r="GFI102" s="6"/>
      <c r="GFJ102" s="6"/>
      <c r="GFK102" s="6"/>
      <c r="GFL102" s="6"/>
      <c r="GFM102" s="6"/>
      <c r="GFN102" s="6"/>
      <c r="GFO102" s="6"/>
      <c r="GFP102" s="6"/>
      <c r="GFQ102" s="6"/>
      <c r="GFR102" s="6"/>
      <c r="GFS102" s="6"/>
      <c r="GFT102" s="6"/>
      <c r="GFU102" s="6"/>
      <c r="GFV102" s="6"/>
      <c r="GFW102" s="6"/>
      <c r="GFX102" s="6"/>
      <c r="GFY102" s="6"/>
      <c r="GFZ102" s="6"/>
      <c r="GGA102" s="6"/>
      <c r="GGB102" s="6"/>
      <c r="GGC102" s="6"/>
      <c r="GGD102" s="6"/>
      <c r="GGE102" s="6"/>
      <c r="GGF102" s="6"/>
      <c r="GGG102" s="6"/>
      <c r="GGH102" s="6"/>
      <c r="GGI102" s="6"/>
      <c r="GGJ102" s="6"/>
      <c r="GGK102" s="6"/>
      <c r="GGL102" s="6"/>
      <c r="GGM102" s="6"/>
      <c r="GGN102" s="6"/>
      <c r="GGO102" s="6"/>
      <c r="GGP102" s="6"/>
      <c r="GGQ102" s="6"/>
      <c r="GGR102" s="6"/>
      <c r="GGS102" s="6"/>
      <c r="GGT102" s="6"/>
      <c r="GGU102" s="6"/>
      <c r="GGV102" s="6"/>
      <c r="GGW102" s="6"/>
      <c r="GGX102" s="6"/>
      <c r="GGY102" s="6"/>
      <c r="GGZ102" s="6"/>
      <c r="GHA102" s="6"/>
      <c r="GHB102" s="6"/>
      <c r="GHC102" s="6"/>
      <c r="GHD102" s="6"/>
      <c r="GHE102" s="6"/>
      <c r="GHF102" s="6"/>
      <c r="GHG102" s="6"/>
      <c r="GHH102" s="6"/>
      <c r="GHI102" s="6"/>
      <c r="GHJ102" s="6"/>
      <c r="GHK102" s="6"/>
      <c r="GHL102" s="6"/>
      <c r="GHM102" s="6"/>
      <c r="GHN102" s="6"/>
      <c r="GHO102" s="6"/>
      <c r="GHP102" s="6"/>
      <c r="GHQ102" s="6"/>
      <c r="GHR102" s="6"/>
      <c r="GHS102" s="6"/>
      <c r="GHT102" s="6"/>
      <c r="GHU102" s="6"/>
      <c r="GHV102" s="6"/>
      <c r="GHW102" s="6"/>
      <c r="GHX102" s="6"/>
      <c r="GHY102" s="6"/>
      <c r="GHZ102" s="6"/>
      <c r="GIA102" s="6"/>
      <c r="GIB102" s="6"/>
      <c r="GIC102" s="6"/>
      <c r="GID102" s="6"/>
      <c r="GIE102" s="6"/>
      <c r="GIF102" s="6"/>
      <c r="GIG102" s="6"/>
      <c r="GIH102" s="6"/>
      <c r="GII102" s="6"/>
      <c r="GIJ102" s="6"/>
      <c r="GIK102" s="6"/>
      <c r="GIL102" s="6"/>
      <c r="GIM102" s="6"/>
      <c r="GIN102" s="6"/>
      <c r="GIO102" s="6"/>
      <c r="GIP102" s="6"/>
      <c r="GIQ102" s="6"/>
      <c r="GIR102" s="6"/>
      <c r="GIS102" s="6"/>
      <c r="GIT102" s="6"/>
      <c r="GIU102" s="6"/>
      <c r="GIV102" s="6"/>
      <c r="GIW102" s="6"/>
      <c r="GIX102" s="6"/>
      <c r="GIY102" s="6"/>
      <c r="GIZ102" s="6"/>
      <c r="GJA102" s="6"/>
      <c r="GJB102" s="6"/>
      <c r="GJC102" s="6"/>
      <c r="GJD102" s="6"/>
      <c r="GJE102" s="6"/>
      <c r="GJF102" s="6"/>
      <c r="GJG102" s="6"/>
      <c r="GJH102" s="6"/>
      <c r="GJI102" s="6"/>
      <c r="GJJ102" s="6"/>
      <c r="GJK102" s="6"/>
      <c r="GJL102" s="6"/>
      <c r="GJM102" s="6"/>
      <c r="GJN102" s="6"/>
      <c r="GJO102" s="6"/>
      <c r="GJP102" s="6"/>
      <c r="GJQ102" s="6"/>
      <c r="GJR102" s="6"/>
      <c r="GJS102" s="6"/>
      <c r="GJT102" s="6"/>
      <c r="GJU102" s="6"/>
      <c r="GJV102" s="6"/>
      <c r="GJW102" s="6"/>
      <c r="GJX102" s="6"/>
      <c r="GJY102" s="6"/>
      <c r="GJZ102" s="6"/>
      <c r="GKA102" s="6"/>
      <c r="GKB102" s="6"/>
      <c r="GKC102" s="6"/>
      <c r="GKD102" s="6"/>
      <c r="GKE102" s="6"/>
      <c r="GKF102" s="6"/>
      <c r="GKG102" s="6"/>
      <c r="GKH102" s="6"/>
      <c r="GKI102" s="6"/>
      <c r="GKJ102" s="6"/>
      <c r="GKK102" s="6"/>
      <c r="GKL102" s="6"/>
      <c r="GKM102" s="6"/>
      <c r="GKN102" s="6"/>
      <c r="GKO102" s="6"/>
      <c r="GKP102" s="6"/>
      <c r="GKQ102" s="6"/>
      <c r="GKR102" s="6"/>
      <c r="GKS102" s="6"/>
      <c r="GKT102" s="6"/>
      <c r="GKU102" s="6"/>
      <c r="GKV102" s="6"/>
      <c r="GKW102" s="6"/>
      <c r="GKX102" s="6"/>
      <c r="GKY102" s="6"/>
      <c r="GKZ102" s="6"/>
      <c r="GLA102" s="6"/>
      <c r="GLB102" s="6"/>
      <c r="GLC102" s="6"/>
      <c r="GLD102" s="6"/>
      <c r="GLE102" s="6"/>
      <c r="GLF102" s="6"/>
      <c r="GLG102" s="6"/>
      <c r="GLH102" s="6"/>
      <c r="GLI102" s="6"/>
      <c r="GLJ102" s="6"/>
      <c r="GLK102" s="6"/>
      <c r="GLL102" s="6"/>
      <c r="GLM102" s="6"/>
      <c r="GLN102" s="6"/>
      <c r="GLO102" s="6"/>
      <c r="GLP102" s="6"/>
      <c r="GLQ102" s="6"/>
      <c r="GLR102" s="6"/>
      <c r="GLS102" s="6"/>
      <c r="GLT102" s="6"/>
      <c r="GLU102" s="6"/>
      <c r="GLV102" s="6"/>
      <c r="GLW102" s="6"/>
      <c r="GLX102" s="6"/>
      <c r="GLY102" s="6"/>
      <c r="GLZ102" s="6"/>
      <c r="GMA102" s="6"/>
      <c r="GMB102" s="6"/>
      <c r="GMC102" s="6"/>
      <c r="GMD102" s="6"/>
      <c r="GME102" s="6"/>
      <c r="GMF102" s="6"/>
      <c r="GMG102" s="6"/>
      <c r="GMH102" s="6"/>
      <c r="GMI102" s="6"/>
      <c r="GMJ102" s="6"/>
      <c r="GMK102" s="6"/>
      <c r="GML102" s="6"/>
      <c r="GMM102" s="6"/>
      <c r="GMN102" s="6"/>
      <c r="GMO102" s="6"/>
      <c r="GMP102" s="6"/>
      <c r="GMQ102" s="6"/>
      <c r="GMR102" s="6"/>
      <c r="GMS102" s="6"/>
      <c r="GMT102" s="6"/>
      <c r="GMU102" s="6"/>
      <c r="GMV102" s="6"/>
      <c r="GMW102" s="6"/>
      <c r="GMX102" s="6"/>
      <c r="GMY102" s="6"/>
      <c r="GMZ102" s="6"/>
      <c r="GNA102" s="6"/>
      <c r="GNB102" s="6"/>
      <c r="GNC102" s="6"/>
      <c r="GND102" s="6"/>
      <c r="GNE102" s="6"/>
      <c r="GNF102" s="6"/>
      <c r="GNG102" s="6"/>
      <c r="GNH102" s="6"/>
      <c r="GNI102" s="6"/>
      <c r="GNJ102" s="6"/>
      <c r="GNK102" s="6"/>
      <c r="GNL102" s="6"/>
      <c r="GNM102" s="6"/>
      <c r="GNN102" s="6"/>
      <c r="GNO102" s="6"/>
      <c r="GNP102" s="6"/>
      <c r="GNQ102" s="6"/>
      <c r="GNR102" s="6"/>
      <c r="GNS102" s="6"/>
      <c r="GNT102" s="6"/>
      <c r="GNU102" s="6"/>
      <c r="GNV102" s="6"/>
      <c r="GNW102" s="6"/>
      <c r="GNX102" s="6"/>
      <c r="GNY102" s="6"/>
      <c r="GNZ102" s="6"/>
      <c r="GOA102" s="6"/>
      <c r="GOB102" s="6"/>
      <c r="GOC102" s="6"/>
      <c r="GOD102" s="6"/>
      <c r="GOE102" s="6"/>
      <c r="GOF102" s="6"/>
      <c r="GOG102" s="6"/>
      <c r="GOH102" s="6"/>
      <c r="GOI102" s="6"/>
      <c r="GOJ102" s="6"/>
      <c r="GOK102" s="6"/>
      <c r="GOL102" s="6"/>
      <c r="GOM102" s="6"/>
      <c r="GON102" s="6"/>
      <c r="GOO102" s="6"/>
      <c r="GOP102" s="6"/>
      <c r="GOQ102" s="6"/>
      <c r="GOR102" s="6"/>
      <c r="GOS102" s="6"/>
      <c r="GOT102" s="6"/>
      <c r="GOU102" s="6"/>
      <c r="GOV102" s="6"/>
      <c r="GOW102" s="6"/>
      <c r="GOX102" s="6"/>
      <c r="GOY102" s="6"/>
      <c r="GOZ102" s="6"/>
      <c r="GPA102" s="6"/>
      <c r="GPB102" s="6"/>
      <c r="GPC102" s="6"/>
      <c r="GPD102" s="6"/>
      <c r="GPE102" s="6"/>
      <c r="GPF102" s="6"/>
      <c r="GPG102" s="6"/>
      <c r="GPH102" s="6"/>
      <c r="GPI102" s="6"/>
      <c r="GPJ102" s="6"/>
      <c r="GPK102" s="6"/>
      <c r="GPL102" s="6"/>
      <c r="GPM102" s="6"/>
      <c r="GPN102" s="6"/>
      <c r="GPO102" s="6"/>
      <c r="GPP102" s="6"/>
      <c r="GPQ102" s="6"/>
      <c r="GPR102" s="6"/>
      <c r="GPS102" s="6"/>
      <c r="GPT102" s="6"/>
      <c r="GPU102" s="6"/>
      <c r="GPV102" s="6"/>
      <c r="GPW102" s="6"/>
      <c r="GPX102" s="6"/>
      <c r="GPY102" s="6"/>
      <c r="GPZ102" s="6"/>
      <c r="GQA102" s="6"/>
      <c r="GQB102" s="6"/>
      <c r="GQC102" s="6"/>
      <c r="GQD102" s="6"/>
      <c r="GQE102" s="6"/>
      <c r="GQF102" s="6"/>
      <c r="GQG102" s="6"/>
      <c r="GQH102" s="6"/>
      <c r="GQI102" s="6"/>
      <c r="GQJ102" s="6"/>
      <c r="GQK102" s="6"/>
      <c r="GQL102" s="6"/>
      <c r="GQM102" s="6"/>
      <c r="GQN102" s="6"/>
      <c r="GQO102" s="6"/>
      <c r="GQP102" s="6"/>
      <c r="GQQ102" s="6"/>
      <c r="GQR102" s="6"/>
      <c r="GQS102" s="6"/>
      <c r="GQT102" s="6"/>
      <c r="GQU102" s="6"/>
      <c r="GQV102" s="6"/>
      <c r="GQW102" s="6"/>
      <c r="GQX102" s="6"/>
      <c r="GQY102" s="6"/>
      <c r="GQZ102" s="6"/>
      <c r="GRA102" s="6"/>
      <c r="GRB102" s="6"/>
      <c r="GRC102" s="6"/>
      <c r="GRD102" s="6"/>
      <c r="GRE102" s="6"/>
      <c r="GRF102" s="6"/>
      <c r="GRG102" s="6"/>
      <c r="GRH102" s="6"/>
      <c r="GRI102" s="6"/>
      <c r="GRJ102" s="6"/>
      <c r="GRK102" s="6"/>
      <c r="GRL102" s="6"/>
      <c r="GRM102" s="6"/>
      <c r="GRN102" s="6"/>
      <c r="GRO102" s="6"/>
      <c r="GRP102" s="6"/>
      <c r="GRQ102" s="6"/>
      <c r="GRR102" s="6"/>
      <c r="GRS102" s="6"/>
      <c r="GRT102" s="6"/>
      <c r="GRU102" s="6"/>
      <c r="GRV102" s="6"/>
      <c r="GRW102" s="6"/>
      <c r="GRX102" s="6"/>
      <c r="GRY102" s="6"/>
      <c r="GRZ102" s="6"/>
      <c r="GSA102" s="6"/>
      <c r="GSB102" s="6"/>
      <c r="GSC102" s="6"/>
      <c r="GSD102" s="6"/>
      <c r="GSE102" s="6"/>
      <c r="GSF102" s="6"/>
      <c r="GSG102" s="6"/>
      <c r="GSH102" s="6"/>
      <c r="GSI102" s="6"/>
      <c r="GSJ102" s="6"/>
      <c r="GSK102" s="6"/>
      <c r="GSL102" s="6"/>
      <c r="GSM102" s="6"/>
      <c r="GSN102" s="6"/>
      <c r="GSO102" s="6"/>
      <c r="GSP102" s="6"/>
      <c r="GSQ102" s="6"/>
      <c r="GSR102" s="6"/>
      <c r="GSS102" s="6"/>
      <c r="GST102" s="6"/>
      <c r="GSU102" s="6"/>
      <c r="GSV102" s="6"/>
      <c r="GSW102" s="6"/>
      <c r="GSX102" s="6"/>
      <c r="GSY102" s="6"/>
      <c r="GSZ102" s="6"/>
      <c r="GTA102" s="6"/>
      <c r="GTB102" s="6"/>
      <c r="GTC102" s="6"/>
      <c r="GTD102" s="6"/>
      <c r="GTE102" s="6"/>
      <c r="GTF102" s="6"/>
      <c r="GTG102" s="6"/>
      <c r="GTH102" s="6"/>
      <c r="GTI102" s="6"/>
      <c r="GTJ102" s="6"/>
      <c r="GTK102" s="6"/>
      <c r="GTL102" s="6"/>
      <c r="GTM102" s="6"/>
      <c r="GTN102" s="6"/>
      <c r="GTO102" s="6"/>
      <c r="GTP102" s="6"/>
      <c r="GTQ102" s="6"/>
      <c r="GTR102" s="6"/>
      <c r="GTS102" s="6"/>
      <c r="GTT102" s="6"/>
      <c r="GTU102" s="6"/>
      <c r="GTV102" s="6"/>
      <c r="GTW102" s="6"/>
      <c r="GTX102" s="6"/>
      <c r="GTY102" s="6"/>
      <c r="GTZ102" s="6"/>
      <c r="GUA102" s="6"/>
      <c r="GUB102" s="6"/>
      <c r="GUC102" s="6"/>
      <c r="GUD102" s="6"/>
      <c r="GUE102" s="6"/>
      <c r="GUF102" s="6"/>
      <c r="GUG102" s="6"/>
      <c r="GUH102" s="6"/>
      <c r="GUI102" s="6"/>
      <c r="GUJ102" s="6"/>
      <c r="GUK102" s="6"/>
      <c r="GUL102" s="6"/>
      <c r="GUM102" s="6"/>
      <c r="GUN102" s="6"/>
      <c r="GUO102" s="6"/>
      <c r="GUP102" s="6"/>
      <c r="GUQ102" s="6"/>
      <c r="GUR102" s="6"/>
      <c r="GUS102" s="6"/>
      <c r="GUT102" s="6"/>
      <c r="GUU102" s="6"/>
      <c r="GUV102" s="6"/>
      <c r="GUW102" s="6"/>
      <c r="GUX102" s="6"/>
      <c r="GUY102" s="6"/>
      <c r="GUZ102" s="6"/>
      <c r="GVA102" s="6"/>
      <c r="GVB102" s="6"/>
      <c r="GVC102" s="6"/>
      <c r="GVD102" s="6"/>
      <c r="GVE102" s="6"/>
      <c r="GVF102" s="6"/>
      <c r="GVG102" s="6"/>
      <c r="GVH102" s="6"/>
      <c r="GVI102" s="6"/>
      <c r="GVJ102" s="6"/>
      <c r="GVK102" s="6"/>
      <c r="GVL102" s="6"/>
      <c r="GVM102" s="6"/>
      <c r="GVN102" s="6"/>
      <c r="GVO102" s="6"/>
      <c r="GVP102" s="6"/>
      <c r="GVQ102" s="6"/>
      <c r="GVR102" s="6"/>
      <c r="GVS102" s="6"/>
      <c r="GVT102" s="6"/>
      <c r="GVU102" s="6"/>
      <c r="GVV102" s="6"/>
      <c r="GVW102" s="6"/>
      <c r="GVX102" s="6"/>
      <c r="GVY102" s="6"/>
      <c r="GVZ102" s="6"/>
      <c r="GWA102" s="6"/>
      <c r="GWB102" s="6"/>
      <c r="GWC102" s="6"/>
      <c r="GWD102" s="6"/>
      <c r="GWE102" s="6"/>
      <c r="GWF102" s="6"/>
      <c r="GWG102" s="6"/>
      <c r="GWH102" s="6"/>
      <c r="GWI102" s="6"/>
      <c r="GWJ102" s="6"/>
      <c r="GWK102" s="6"/>
      <c r="GWL102" s="6"/>
      <c r="GWM102" s="6"/>
      <c r="GWN102" s="6"/>
      <c r="GWO102" s="6"/>
      <c r="GWP102" s="6"/>
      <c r="GWQ102" s="6"/>
      <c r="GWR102" s="6"/>
      <c r="GWS102" s="6"/>
      <c r="GWT102" s="6"/>
      <c r="GWU102" s="6"/>
      <c r="GWV102" s="6"/>
      <c r="GWW102" s="6"/>
      <c r="GWX102" s="6"/>
      <c r="GWY102" s="6"/>
      <c r="GWZ102" s="6"/>
      <c r="GXA102" s="6"/>
      <c r="GXB102" s="6"/>
      <c r="GXC102" s="6"/>
      <c r="GXD102" s="6"/>
      <c r="GXE102" s="6"/>
      <c r="GXF102" s="6"/>
      <c r="GXG102" s="6"/>
      <c r="GXH102" s="6"/>
      <c r="GXI102" s="6"/>
      <c r="GXJ102" s="6"/>
      <c r="GXK102" s="6"/>
      <c r="GXL102" s="6"/>
      <c r="GXM102" s="6"/>
      <c r="GXN102" s="6"/>
      <c r="GXO102" s="6"/>
      <c r="GXP102" s="6"/>
      <c r="GXQ102" s="6"/>
      <c r="GXR102" s="6"/>
      <c r="GXS102" s="6"/>
      <c r="GXT102" s="6"/>
      <c r="GXU102" s="6"/>
      <c r="GXV102" s="6"/>
      <c r="GXW102" s="6"/>
      <c r="GXX102" s="6"/>
      <c r="GXY102" s="6"/>
      <c r="GXZ102" s="6"/>
      <c r="GYA102" s="6"/>
      <c r="GYB102" s="6"/>
      <c r="GYC102" s="6"/>
      <c r="GYD102" s="6"/>
      <c r="GYE102" s="6"/>
      <c r="GYF102" s="6"/>
      <c r="GYG102" s="6"/>
      <c r="GYH102" s="6"/>
      <c r="GYI102" s="6"/>
      <c r="GYJ102" s="6"/>
      <c r="GYK102" s="6"/>
      <c r="GYL102" s="6"/>
      <c r="GYM102" s="6"/>
      <c r="GYN102" s="6"/>
      <c r="GYO102" s="6"/>
      <c r="GYP102" s="6"/>
      <c r="GYQ102" s="6"/>
      <c r="GYR102" s="6"/>
      <c r="GYS102" s="6"/>
      <c r="GYT102" s="6"/>
      <c r="GYU102" s="6"/>
      <c r="GYV102" s="6"/>
      <c r="GYW102" s="6"/>
      <c r="GYX102" s="6"/>
      <c r="GYY102" s="6"/>
      <c r="GYZ102" s="6"/>
      <c r="GZA102" s="6"/>
      <c r="GZB102" s="6"/>
      <c r="GZC102" s="6"/>
      <c r="GZD102" s="6"/>
      <c r="GZE102" s="6"/>
      <c r="GZF102" s="6"/>
      <c r="GZG102" s="6"/>
      <c r="GZH102" s="6"/>
      <c r="GZI102" s="6"/>
      <c r="GZJ102" s="6"/>
      <c r="GZK102" s="6"/>
      <c r="GZL102" s="6"/>
      <c r="GZM102" s="6"/>
      <c r="GZN102" s="6"/>
      <c r="GZO102" s="6"/>
      <c r="GZP102" s="6"/>
      <c r="GZQ102" s="6"/>
      <c r="GZR102" s="6"/>
      <c r="GZS102" s="6"/>
      <c r="GZT102" s="6"/>
      <c r="GZU102" s="6"/>
      <c r="GZV102" s="6"/>
      <c r="GZW102" s="6"/>
      <c r="GZX102" s="6"/>
      <c r="GZY102" s="6"/>
      <c r="GZZ102" s="6"/>
      <c r="HAA102" s="6"/>
      <c r="HAB102" s="6"/>
      <c r="HAC102" s="6"/>
      <c r="HAD102" s="6"/>
      <c r="HAE102" s="6"/>
      <c r="HAF102" s="6"/>
      <c r="HAG102" s="6"/>
      <c r="HAH102" s="6"/>
      <c r="HAI102" s="6"/>
      <c r="HAJ102" s="6"/>
      <c r="HAK102" s="6"/>
      <c r="HAL102" s="6"/>
      <c r="HAM102" s="6"/>
      <c r="HAN102" s="6"/>
      <c r="HAO102" s="6"/>
      <c r="HAP102" s="6"/>
      <c r="HAQ102" s="6"/>
      <c r="HAR102" s="6"/>
      <c r="HAS102" s="6"/>
      <c r="HAT102" s="6"/>
      <c r="HAU102" s="6"/>
      <c r="HAV102" s="6"/>
      <c r="HAW102" s="6"/>
      <c r="HAX102" s="6"/>
      <c r="HAY102" s="6"/>
      <c r="HAZ102" s="6"/>
      <c r="HBA102" s="6"/>
      <c r="HBB102" s="6"/>
      <c r="HBC102" s="6"/>
      <c r="HBD102" s="6"/>
      <c r="HBE102" s="6"/>
      <c r="HBF102" s="6"/>
      <c r="HBG102" s="6"/>
      <c r="HBH102" s="6"/>
      <c r="HBI102" s="6"/>
      <c r="HBJ102" s="6"/>
      <c r="HBK102" s="6"/>
      <c r="HBL102" s="6"/>
      <c r="HBM102" s="6"/>
      <c r="HBN102" s="6"/>
      <c r="HBO102" s="6"/>
      <c r="HBP102" s="6"/>
      <c r="HBQ102" s="6"/>
      <c r="HBR102" s="6"/>
      <c r="HBS102" s="6"/>
      <c r="HBT102" s="6"/>
      <c r="HBU102" s="6"/>
      <c r="HBV102" s="6"/>
      <c r="HBW102" s="6"/>
      <c r="HBX102" s="6"/>
      <c r="HBY102" s="6"/>
      <c r="HBZ102" s="6"/>
      <c r="HCA102" s="6"/>
      <c r="HCB102" s="6"/>
      <c r="HCC102" s="6"/>
      <c r="HCD102" s="6"/>
      <c r="HCE102" s="6"/>
      <c r="HCF102" s="6"/>
      <c r="HCG102" s="6"/>
      <c r="HCH102" s="6"/>
      <c r="HCI102" s="6"/>
      <c r="HCJ102" s="6"/>
      <c r="HCK102" s="6"/>
      <c r="HCL102" s="6"/>
      <c r="HCM102" s="6"/>
      <c r="HCN102" s="6"/>
      <c r="HCO102" s="6"/>
      <c r="HCP102" s="6"/>
      <c r="HCQ102" s="6"/>
      <c r="HCR102" s="6"/>
      <c r="HCS102" s="6"/>
      <c r="HCT102" s="6"/>
      <c r="HCU102" s="6"/>
      <c r="HCV102" s="6"/>
      <c r="HCW102" s="6"/>
      <c r="HCX102" s="6"/>
      <c r="HCY102" s="6"/>
      <c r="HCZ102" s="6"/>
      <c r="HDA102" s="6"/>
      <c r="HDB102" s="6"/>
      <c r="HDC102" s="6"/>
      <c r="HDD102" s="6"/>
      <c r="HDE102" s="6"/>
      <c r="HDF102" s="6"/>
      <c r="HDG102" s="6"/>
      <c r="HDH102" s="6"/>
      <c r="HDI102" s="6"/>
      <c r="HDJ102" s="6"/>
      <c r="HDK102" s="6"/>
      <c r="HDL102" s="6"/>
      <c r="HDM102" s="6"/>
      <c r="HDN102" s="6"/>
      <c r="HDO102" s="6"/>
      <c r="HDP102" s="6"/>
      <c r="HDQ102" s="6"/>
      <c r="HDR102" s="6"/>
      <c r="HDS102" s="6"/>
      <c r="HDT102" s="6"/>
      <c r="HDU102" s="6"/>
      <c r="HDV102" s="6"/>
      <c r="HDW102" s="6"/>
      <c r="HDX102" s="6"/>
      <c r="HDY102" s="6"/>
      <c r="HDZ102" s="6"/>
      <c r="HEA102" s="6"/>
      <c r="HEB102" s="6"/>
      <c r="HEC102" s="6"/>
      <c r="HED102" s="6"/>
      <c r="HEE102" s="6"/>
      <c r="HEF102" s="6"/>
      <c r="HEG102" s="6"/>
      <c r="HEH102" s="6"/>
      <c r="HEI102" s="6"/>
      <c r="HEJ102" s="6"/>
      <c r="HEK102" s="6"/>
      <c r="HEL102" s="6"/>
      <c r="HEM102" s="6"/>
      <c r="HEN102" s="6"/>
      <c r="HEO102" s="6"/>
      <c r="HEP102" s="6"/>
      <c r="HEQ102" s="6"/>
      <c r="HER102" s="6"/>
      <c r="HES102" s="6"/>
      <c r="HET102" s="6"/>
      <c r="HEU102" s="6"/>
      <c r="HEV102" s="6"/>
      <c r="HEW102" s="6"/>
      <c r="HEX102" s="6"/>
      <c r="HEY102" s="6"/>
      <c r="HEZ102" s="6"/>
      <c r="HFA102" s="6"/>
      <c r="HFB102" s="6"/>
      <c r="HFC102" s="6"/>
      <c r="HFD102" s="6"/>
      <c r="HFE102" s="6"/>
      <c r="HFF102" s="6"/>
      <c r="HFG102" s="6"/>
      <c r="HFH102" s="6"/>
      <c r="HFI102" s="6"/>
      <c r="HFJ102" s="6"/>
      <c r="HFK102" s="6"/>
      <c r="HFL102" s="6"/>
      <c r="HFM102" s="6"/>
      <c r="HFN102" s="6"/>
      <c r="HFO102" s="6"/>
      <c r="HFP102" s="6"/>
      <c r="HFQ102" s="6"/>
      <c r="HFR102" s="6"/>
      <c r="HFS102" s="6"/>
      <c r="HFT102" s="6"/>
      <c r="HFU102" s="6"/>
      <c r="HFV102" s="6"/>
      <c r="HFW102" s="6"/>
      <c r="HFX102" s="6"/>
      <c r="HFY102" s="6"/>
      <c r="HFZ102" s="6"/>
      <c r="HGA102" s="6"/>
      <c r="HGB102" s="6"/>
      <c r="HGC102" s="6"/>
      <c r="HGD102" s="6"/>
      <c r="HGE102" s="6"/>
      <c r="HGF102" s="6"/>
      <c r="HGG102" s="6"/>
      <c r="HGH102" s="6"/>
      <c r="HGI102" s="6"/>
      <c r="HGJ102" s="6"/>
      <c r="HGK102" s="6"/>
      <c r="HGL102" s="6"/>
      <c r="HGM102" s="6"/>
      <c r="HGN102" s="6"/>
      <c r="HGO102" s="6"/>
      <c r="HGP102" s="6"/>
      <c r="HGQ102" s="6"/>
      <c r="HGR102" s="6"/>
      <c r="HGS102" s="6"/>
      <c r="HGT102" s="6"/>
      <c r="HGU102" s="6"/>
      <c r="HGV102" s="6"/>
      <c r="HGW102" s="6"/>
      <c r="HGX102" s="6"/>
      <c r="HGY102" s="6"/>
      <c r="HGZ102" s="6"/>
      <c r="HHA102" s="6"/>
      <c r="HHB102" s="6"/>
      <c r="HHC102" s="6"/>
      <c r="HHD102" s="6"/>
      <c r="HHE102" s="6"/>
      <c r="HHF102" s="6"/>
      <c r="HHG102" s="6"/>
      <c r="HHH102" s="6"/>
      <c r="HHI102" s="6"/>
      <c r="HHJ102" s="6"/>
      <c r="HHK102" s="6"/>
      <c r="HHL102" s="6"/>
      <c r="HHM102" s="6"/>
      <c r="HHN102" s="6"/>
      <c r="HHO102" s="6"/>
      <c r="HHP102" s="6"/>
      <c r="HHQ102" s="6"/>
      <c r="HHR102" s="6"/>
      <c r="HHS102" s="6"/>
      <c r="HHT102" s="6"/>
      <c r="HHU102" s="6"/>
      <c r="HHV102" s="6"/>
      <c r="HHW102" s="6"/>
      <c r="HHX102" s="6"/>
      <c r="HHY102" s="6"/>
      <c r="HHZ102" s="6"/>
      <c r="HIA102" s="6"/>
      <c r="HIB102" s="6"/>
      <c r="HIC102" s="6"/>
      <c r="HID102" s="6"/>
      <c r="HIE102" s="6"/>
      <c r="HIF102" s="6"/>
      <c r="HIG102" s="6"/>
      <c r="HIH102" s="6"/>
      <c r="HII102" s="6"/>
      <c r="HIJ102" s="6"/>
      <c r="HIK102" s="6"/>
      <c r="HIL102" s="6"/>
      <c r="HIM102" s="6"/>
      <c r="HIN102" s="6"/>
      <c r="HIO102" s="6"/>
      <c r="HIP102" s="6"/>
      <c r="HIQ102" s="6"/>
      <c r="HIR102" s="6"/>
      <c r="HIS102" s="6"/>
      <c r="HIT102" s="6"/>
      <c r="HIU102" s="6"/>
      <c r="HIV102" s="6"/>
      <c r="HIW102" s="6"/>
      <c r="HIX102" s="6"/>
      <c r="HIY102" s="6"/>
      <c r="HIZ102" s="6"/>
      <c r="HJA102" s="6"/>
      <c r="HJB102" s="6"/>
      <c r="HJC102" s="6"/>
      <c r="HJD102" s="6"/>
      <c r="HJE102" s="6"/>
      <c r="HJF102" s="6"/>
      <c r="HJG102" s="6"/>
      <c r="HJH102" s="6"/>
      <c r="HJI102" s="6"/>
      <c r="HJJ102" s="6"/>
      <c r="HJK102" s="6"/>
      <c r="HJL102" s="6"/>
      <c r="HJM102" s="6"/>
      <c r="HJN102" s="6"/>
      <c r="HJO102" s="6"/>
      <c r="HJP102" s="6"/>
      <c r="HJQ102" s="6"/>
      <c r="HJR102" s="6"/>
      <c r="HJS102" s="6"/>
      <c r="HJT102" s="6"/>
      <c r="HJU102" s="6"/>
      <c r="HJV102" s="6"/>
      <c r="HJW102" s="6"/>
      <c r="HJX102" s="6"/>
      <c r="HJY102" s="6"/>
      <c r="HJZ102" s="6"/>
      <c r="HKA102" s="6"/>
      <c r="HKB102" s="6"/>
      <c r="HKC102" s="6"/>
      <c r="HKD102" s="6"/>
      <c r="HKE102" s="6"/>
      <c r="HKF102" s="6"/>
      <c r="HKG102" s="6"/>
      <c r="HKH102" s="6"/>
      <c r="HKI102" s="6"/>
      <c r="HKJ102" s="6"/>
      <c r="HKK102" s="6"/>
      <c r="HKL102" s="6"/>
      <c r="HKM102" s="6"/>
      <c r="HKN102" s="6"/>
      <c r="HKO102" s="6"/>
      <c r="HKP102" s="6"/>
      <c r="HKQ102" s="6"/>
      <c r="HKR102" s="6"/>
      <c r="HKS102" s="6"/>
      <c r="HKT102" s="6"/>
      <c r="HKU102" s="6"/>
      <c r="HKV102" s="6"/>
      <c r="HKW102" s="6"/>
      <c r="HKX102" s="6"/>
      <c r="HKY102" s="6"/>
      <c r="HKZ102" s="6"/>
      <c r="HLA102" s="6"/>
      <c r="HLB102" s="6"/>
      <c r="HLC102" s="6"/>
      <c r="HLD102" s="6"/>
      <c r="HLE102" s="6"/>
      <c r="HLF102" s="6"/>
      <c r="HLG102" s="6"/>
      <c r="HLH102" s="6"/>
      <c r="HLI102" s="6"/>
      <c r="HLJ102" s="6"/>
      <c r="HLK102" s="6"/>
      <c r="HLL102" s="6"/>
      <c r="HLM102" s="6"/>
      <c r="HLN102" s="6"/>
      <c r="HLO102" s="6"/>
      <c r="HLP102" s="6"/>
      <c r="HLQ102" s="6"/>
      <c r="HLR102" s="6"/>
      <c r="HLS102" s="6"/>
      <c r="HLT102" s="6"/>
      <c r="HLU102" s="6"/>
      <c r="HLV102" s="6"/>
      <c r="HLW102" s="6"/>
      <c r="HLX102" s="6"/>
      <c r="HLY102" s="6"/>
      <c r="HLZ102" s="6"/>
      <c r="HMA102" s="6"/>
      <c r="HMB102" s="6"/>
      <c r="HMC102" s="6"/>
      <c r="HMD102" s="6"/>
      <c r="HME102" s="6"/>
      <c r="HMF102" s="6"/>
      <c r="HMG102" s="6"/>
      <c r="HMH102" s="6"/>
      <c r="HMI102" s="6"/>
      <c r="HMJ102" s="6"/>
      <c r="HMK102" s="6"/>
      <c r="HML102" s="6"/>
      <c r="HMM102" s="6"/>
      <c r="HMN102" s="6"/>
      <c r="HMO102" s="6"/>
      <c r="HMP102" s="6"/>
      <c r="HMQ102" s="6"/>
      <c r="HMR102" s="6"/>
      <c r="HMS102" s="6"/>
      <c r="HMT102" s="6"/>
      <c r="HMU102" s="6"/>
      <c r="HMV102" s="6"/>
      <c r="HMW102" s="6"/>
      <c r="HMX102" s="6"/>
      <c r="HMY102" s="6"/>
      <c r="HMZ102" s="6"/>
      <c r="HNA102" s="6"/>
      <c r="HNB102" s="6"/>
      <c r="HNC102" s="6"/>
      <c r="HND102" s="6"/>
      <c r="HNE102" s="6"/>
      <c r="HNF102" s="6"/>
      <c r="HNG102" s="6"/>
      <c r="HNH102" s="6"/>
      <c r="HNI102" s="6"/>
      <c r="HNJ102" s="6"/>
      <c r="HNK102" s="6"/>
      <c r="HNL102" s="6"/>
      <c r="HNM102" s="6"/>
      <c r="HNN102" s="6"/>
      <c r="HNO102" s="6"/>
      <c r="HNP102" s="6"/>
      <c r="HNQ102" s="6"/>
      <c r="HNR102" s="6"/>
      <c r="HNS102" s="6"/>
      <c r="HNT102" s="6"/>
      <c r="HNU102" s="6"/>
      <c r="HNV102" s="6"/>
      <c r="HNW102" s="6"/>
      <c r="HNX102" s="6"/>
      <c r="HNY102" s="6"/>
      <c r="HNZ102" s="6"/>
      <c r="HOA102" s="6"/>
      <c r="HOB102" s="6"/>
      <c r="HOC102" s="6"/>
      <c r="HOD102" s="6"/>
      <c r="HOE102" s="6"/>
      <c r="HOF102" s="6"/>
      <c r="HOG102" s="6"/>
      <c r="HOH102" s="6"/>
      <c r="HOI102" s="6"/>
      <c r="HOJ102" s="6"/>
      <c r="HOK102" s="6"/>
      <c r="HOL102" s="6"/>
      <c r="HOM102" s="6"/>
      <c r="HON102" s="6"/>
      <c r="HOO102" s="6"/>
      <c r="HOP102" s="6"/>
      <c r="HOQ102" s="6"/>
      <c r="HOR102" s="6"/>
      <c r="HOS102" s="6"/>
      <c r="HOT102" s="6"/>
      <c r="HOU102" s="6"/>
      <c r="HOV102" s="6"/>
      <c r="HOW102" s="6"/>
      <c r="HOX102" s="6"/>
      <c r="HOY102" s="6"/>
      <c r="HOZ102" s="6"/>
      <c r="HPA102" s="6"/>
      <c r="HPB102" s="6"/>
      <c r="HPC102" s="6"/>
      <c r="HPD102" s="6"/>
      <c r="HPE102" s="6"/>
      <c r="HPF102" s="6"/>
      <c r="HPG102" s="6"/>
      <c r="HPH102" s="6"/>
      <c r="HPI102" s="6"/>
      <c r="HPJ102" s="6"/>
      <c r="HPK102" s="6"/>
      <c r="HPL102" s="6"/>
      <c r="HPM102" s="6"/>
      <c r="HPN102" s="6"/>
      <c r="HPO102" s="6"/>
      <c r="HPP102" s="6"/>
      <c r="HPQ102" s="6"/>
      <c r="HPR102" s="6"/>
      <c r="HPS102" s="6"/>
      <c r="HPT102" s="6"/>
      <c r="HPU102" s="6"/>
      <c r="HPV102" s="6"/>
      <c r="HPW102" s="6"/>
      <c r="HPX102" s="6"/>
      <c r="HPY102" s="6"/>
      <c r="HPZ102" s="6"/>
      <c r="HQA102" s="6"/>
      <c r="HQB102" s="6"/>
      <c r="HQC102" s="6"/>
      <c r="HQD102" s="6"/>
      <c r="HQE102" s="6"/>
      <c r="HQF102" s="6"/>
      <c r="HQG102" s="6"/>
      <c r="HQH102" s="6"/>
      <c r="HQI102" s="6"/>
      <c r="HQJ102" s="6"/>
      <c r="HQK102" s="6"/>
      <c r="HQL102" s="6"/>
      <c r="HQM102" s="6"/>
      <c r="HQN102" s="6"/>
      <c r="HQO102" s="6"/>
      <c r="HQP102" s="6"/>
      <c r="HQQ102" s="6"/>
      <c r="HQR102" s="6"/>
      <c r="HQS102" s="6"/>
      <c r="HQT102" s="6"/>
      <c r="HQU102" s="6"/>
      <c r="HQV102" s="6"/>
      <c r="HQW102" s="6"/>
      <c r="HQX102" s="6"/>
      <c r="HQY102" s="6"/>
      <c r="HQZ102" s="6"/>
      <c r="HRA102" s="6"/>
      <c r="HRB102" s="6"/>
      <c r="HRC102" s="6"/>
      <c r="HRD102" s="6"/>
      <c r="HRE102" s="6"/>
      <c r="HRF102" s="6"/>
      <c r="HRG102" s="6"/>
      <c r="HRH102" s="6"/>
      <c r="HRI102" s="6"/>
      <c r="HRJ102" s="6"/>
      <c r="HRK102" s="6"/>
      <c r="HRL102" s="6"/>
      <c r="HRM102" s="6"/>
      <c r="HRN102" s="6"/>
      <c r="HRO102" s="6"/>
      <c r="HRP102" s="6"/>
      <c r="HRQ102" s="6"/>
      <c r="HRR102" s="6"/>
      <c r="HRS102" s="6"/>
      <c r="HRT102" s="6"/>
      <c r="HRU102" s="6"/>
      <c r="HRV102" s="6"/>
      <c r="HRW102" s="6"/>
      <c r="HRX102" s="6"/>
      <c r="HRY102" s="6"/>
      <c r="HRZ102" s="6"/>
      <c r="HSA102" s="6"/>
      <c r="HSB102" s="6"/>
      <c r="HSC102" s="6"/>
      <c r="HSD102" s="6"/>
      <c r="HSE102" s="6"/>
      <c r="HSF102" s="6"/>
      <c r="HSG102" s="6"/>
      <c r="HSH102" s="6"/>
      <c r="HSI102" s="6"/>
      <c r="HSJ102" s="6"/>
      <c r="HSK102" s="6"/>
      <c r="HSL102" s="6"/>
      <c r="HSM102" s="6"/>
      <c r="HSN102" s="6"/>
      <c r="HSO102" s="6"/>
      <c r="HSP102" s="6"/>
      <c r="HSQ102" s="6"/>
      <c r="HSR102" s="6"/>
      <c r="HSS102" s="6"/>
      <c r="HST102" s="6"/>
      <c r="HSU102" s="6"/>
      <c r="HSV102" s="6"/>
      <c r="HSW102" s="6"/>
      <c r="HSX102" s="6"/>
      <c r="HSY102" s="6"/>
      <c r="HSZ102" s="6"/>
      <c r="HTA102" s="6"/>
      <c r="HTB102" s="6"/>
      <c r="HTC102" s="6"/>
      <c r="HTD102" s="6"/>
      <c r="HTE102" s="6"/>
      <c r="HTF102" s="6"/>
      <c r="HTG102" s="6"/>
      <c r="HTH102" s="6"/>
      <c r="HTI102" s="6"/>
      <c r="HTJ102" s="6"/>
      <c r="HTK102" s="6"/>
      <c r="HTL102" s="6"/>
      <c r="HTM102" s="6"/>
      <c r="HTN102" s="6"/>
      <c r="HTO102" s="6"/>
      <c r="HTP102" s="6"/>
      <c r="HTQ102" s="6"/>
      <c r="HTR102" s="6"/>
      <c r="HTS102" s="6"/>
      <c r="HTT102" s="6"/>
      <c r="HTU102" s="6"/>
      <c r="HTV102" s="6"/>
      <c r="HTW102" s="6"/>
      <c r="HTX102" s="6"/>
      <c r="HTY102" s="6"/>
      <c r="HTZ102" s="6"/>
      <c r="HUA102" s="6"/>
      <c r="HUB102" s="6"/>
      <c r="HUC102" s="6"/>
      <c r="HUD102" s="6"/>
      <c r="HUE102" s="6"/>
      <c r="HUF102" s="6"/>
      <c r="HUG102" s="6"/>
      <c r="HUH102" s="6"/>
      <c r="HUI102" s="6"/>
      <c r="HUJ102" s="6"/>
      <c r="HUK102" s="6"/>
      <c r="HUL102" s="6"/>
      <c r="HUM102" s="6"/>
      <c r="HUN102" s="6"/>
      <c r="HUO102" s="6"/>
      <c r="HUP102" s="6"/>
      <c r="HUQ102" s="6"/>
      <c r="HUR102" s="6"/>
      <c r="HUS102" s="6"/>
      <c r="HUT102" s="6"/>
      <c r="HUU102" s="6"/>
      <c r="HUV102" s="6"/>
      <c r="HUW102" s="6"/>
      <c r="HUX102" s="6"/>
      <c r="HUY102" s="6"/>
      <c r="HUZ102" s="6"/>
      <c r="HVA102" s="6"/>
      <c r="HVB102" s="6"/>
      <c r="HVC102" s="6"/>
      <c r="HVD102" s="6"/>
      <c r="HVE102" s="6"/>
      <c r="HVF102" s="6"/>
      <c r="HVG102" s="6"/>
      <c r="HVH102" s="6"/>
      <c r="HVI102" s="6"/>
      <c r="HVJ102" s="6"/>
      <c r="HVK102" s="6"/>
      <c r="HVL102" s="6"/>
      <c r="HVM102" s="6"/>
      <c r="HVN102" s="6"/>
      <c r="HVO102" s="6"/>
      <c r="HVP102" s="6"/>
      <c r="HVQ102" s="6"/>
      <c r="HVR102" s="6"/>
      <c r="HVS102" s="6"/>
      <c r="HVT102" s="6"/>
      <c r="HVU102" s="6"/>
      <c r="HVV102" s="6"/>
      <c r="HVW102" s="6"/>
      <c r="HVX102" s="6"/>
      <c r="HVY102" s="6"/>
      <c r="HVZ102" s="6"/>
      <c r="HWA102" s="6"/>
      <c r="HWB102" s="6"/>
      <c r="HWC102" s="6"/>
      <c r="HWD102" s="6"/>
      <c r="HWE102" s="6"/>
      <c r="HWF102" s="6"/>
      <c r="HWG102" s="6"/>
      <c r="HWH102" s="6"/>
      <c r="HWI102" s="6"/>
      <c r="HWJ102" s="6"/>
      <c r="HWK102" s="6"/>
      <c r="HWL102" s="6"/>
      <c r="HWM102" s="6"/>
      <c r="HWN102" s="6"/>
      <c r="HWO102" s="6"/>
      <c r="HWP102" s="6"/>
      <c r="HWQ102" s="6"/>
      <c r="HWR102" s="6"/>
      <c r="HWS102" s="6"/>
      <c r="HWT102" s="6"/>
      <c r="HWU102" s="6"/>
      <c r="HWV102" s="6"/>
      <c r="HWW102" s="6"/>
      <c r="HWX102" s="6"/>
      <c r="HWY102" s="6"/>
      <c r="HWZ102" s="6"/>
      <c r="HXA102" s="6"/>
      <c r="HXB102" s="6"/>
      <c r="HXC102" s="6"/>
      <c r="HXD102" s="6"/>
      <c r="HXE102" s="6"/>
      <c r="HXF102" s="6"/>
      <c r="HXG102" s="6"/>
      <c r="HXH102" s="6"/>
      <c r="HXI102" s="6"/>
      <c r="HXJ102" s="6"/>
      <c r="HXK102" s="6"/>
      <c r="HXL102" s="6"/>
      <c r="HXM102" s="6"/>
      <c r="HXN102" s="6"/>
      <c r="HXO102" s="6"/>
      <c r="HXP102" s="6"/>
      <c r="HXQ102" s="6"/>
      <c r="HXR102" s="6"/>
      <c r="HXS102" s="6"/>
      <c r="HXT102" s="6"/>
      <c r="HXU102" s="6"/>
      <c r="HXV102" s="6"/>
      <c r="HXW102" s="6"/>
      <c r="HXX102" s="6"/>
      <c r="HXY102" s="6"/>
      <c r="HXZ102" s="6"/>
      <c r="HYA102" s="6"/>
      <c r="HYB102" s="6"/>
      <c r="HYC102" s="6"/>
      <c r="HYD102" s="6"/>
      <c r="HYE102" s="6"/>
      <c r="HYF102" s="6"/>
      <c r="HYG102" s="6"/>
      <c r="HYH102" s="6"/>
      <c r="HYI102" s="6"/>
      <c r="HYJ102" s="6"/>
      <c r="HYK102" s="6"/>
      <c r="HYL102" s="6"/>
      <c r="HYM102" s="6"/>
      <c r="HYN102" s="6"/>
      <c r="HYO102" s="6"/>
      <c r="HYP102" s="6"/>
      <c r="HYQ102" s="6"/>
      <c r="HYR102" s="6"/>
      <c r="HYS102" s="6"/>
      <c r="HYT102" s="6"/>
      <c r="HYU102" s="6"/>
      <c r="HYV102" s="6"/>
      <c r="HYW102" s="6"/>
      <c r="HYX102" s="6"/>
      <c r="HYY102" s="6"/>
      <c r="HYZ102" s="6"/>
      <c r="HZA102" s="6"/>
      <c r="HZB102" s="6"/>
      <c r="HZC102" s="6"/>
      <c r="HZD102" s="6"/>
      <c r="HZE102" s="6"/>
      <c r="HZF102" s="6"/>
      <c r="HZG102" s="6"/>
      <c r="HZH102" s="6"/>
      <c r="HZI102" s="6"/>
      <c r="HZJ102" s="6"/>
      <c r="HZK102" s="6"/>
      <c r="HZL102" s="6"/>
      <c r="HZM102" s="6"/>
      <c r="HZN102" s="6"/>
      <c r="HZO102" s="6"/>
      <c r="HZP102" s="6"/>
      <c r="HZQ102" s="6"/>
      <c r="HZR102" s="6"/>
      <c r="HZS102" s="6"/>
      <c r="HZT102" s="6"/>
      <c r="HZU102" s="6"/>
      <c r="HZV102" s="6"/>
      <c r="HZW102" s="6"/>
      <c r="HZX102" s="6"/>
      <c r="HZY102" s="6"/>
      <c r="HZZ102" s="6"/>
      <c r="IAA102" s="6"/>
      <c r="IAB102" s="6"/>
      <c r="IAC102" s="6"/>
      <c r="IAD102" s="6"/>
      <c r="IAE102" s="6"/>
      <c r="IAF102" s="6"/>
      <c r="IAG102" s="6"/>
      <c r="IAH102" s="6"/>
      <c r="IAI102" s="6"/>
      <c r="IAJ102" s="6"/>
      <c r="IAK102" s="6"/>
      <c r="IAL102" s="6"/>
      <c r="IAM102" s="6"/>
      <c r="IAN102" s="6"/>
      <c r="IAO102" s="6"/>
      <c r="IAP102" s="6"/>
      <c r="IAQ102" s="6"/>
      <c r="IAR102" s="6"/>
      <c r="IAS102" s="6"/>
      <c r="IAT102" s="6"/>
      <c r="IAU102" s="6"/>
      <c r="IAV102" s="6"/>
      <c r="IAW102" s="6"/>
      <c r="IAX102" s="6"/>
      <c r="IAY102" s="6"/>
      <c r="IAZ102" s="6"/>
      <c r="IBA102" s="6"/>
      <c r="IBB102" s="6"/>
      <c r="IBC102" s="6"/>
      <c r="IBD102" s="6"/>
      <c r="IBE102" s="6"/>
      <c r="IBF102" s="6"/>
      <c r="IBG102" s="6"/>
      <c r="IBH102" s="6"/>
      <c r="IBI102" s="6"/>
      <c r="IBJ102" s="6"/>
      <c r="IBK102" s="6"/>
      <c r="IBL102" s="6"/>
      <c r="IBM102" s="6"/>
      <c r="IBN102" s="6"/>
      <c r="IBO102" s="6"/>
      <c r="IBP102" s="6"/>
      <c r="IBQ102" s="6"/>
      <c r="IBR102" s="6"/>
      <c r="IBS102" s="6"/>
      <c r="IBT102" s="6"/>
      <c r="IBU102" s="6"/>
      <c r="IBV102" s="6"/>
      <c r="IBW102" s="6"/>
      <c r="IBX102" s="6"/>
      <c r="IBY102" s="6"/>
      <c r="IBZ102" s="6"/>
      <c r="ICA102" s="6"/>
      <c r="ICB102" s="6"/>
      <c r="ICC102" s="6"/>
      <c r="ICD102" s="6"/>
      <c r="ICE102" s="6"/>
      <c r="ICF102" s="6"/>
      <c r="ICG102" s="6"/>
      <c r="ICH102" s="6"/>
      <c r="ICI102" s="6"/>
      <c r="ICJ102" s="6"/>
      <c r="ICK102" s="6"/>
      <c r="ICL102" s="6"/>
      <c r="ICM102" s="6"/>
      <c r="ICN102" s="6"/>
      <c r="ICO102" s="6"/>
      <c r="ICP102" s="6"/>
      <c r="ICQ102" s="6"/>
      <c r="ICR102" s="6"/>
      <c r="ICS102" s="6"/>
      <c r="ICT102" s="6"/>
      <c r="ICU102" s="6"/>
      <c r="ICV102" s="6"/>
      <c r="ICW102" s="6"/>
      <c r="ICX102" s="6"/>
      <c r="ICY102" s="6"/>
      <c r="ICZ102" s="6"/>
      <c r="IDA102" s="6"/>
      <c r="IDB102" s="6"/>
      <c r="IDC102" s="6"/>
      <c r="IDD102" s="6"/>
      <c r="IDE102" s="6"/>
      <c r="IDF102" s="6"/>
      <c r="IDG102" s="6"/>
      <c r="IDH102" s="6"/>
      <c r="IDI102" s="6"/>
      <c r="IDJ102" s="6"/>
      <c r="IDK102" s="6"/>
      <c r="IDL102" s="6"/>
      <c r="IDM102" s="6"/>
      <c r="IDN102" s="6"/>
      <c r="IDO102" s="6"/>
      <c r="IDP102" s="6"/>
      <c r="IDQ102" s="6"/>
      <c r="IDR102" s="6"/>
      <c r="IDS102" s="6"/>
      <c r="IDT102" s="6"/>
      <c r="IDU102" s="6"/>
      <c r="IDV102" s="6"/>
      <c r="IDW102" s="6"/>
      <c r="IDX102" s="6"/>
      <c r="IDY102" s="6"/>
      <c r="IDZ102" s="6"/>
      <c r="IEA102" s="6"/>
      <c r="IEB102" s="6"/>
      <c r="IEC102" s="6"/>
      <c r="IED102" s="6"/>
      <c r="IEE102" s="6"/>
      <c r="IEF102" s="6"/>
      <c r="IEG102" s="6"/>
      <c r="IEH102" s="6"/>
      <c r="IEI102" s="6"/>
      <c r="IEJ102" s="6"/>
      <c r="IEK102" s="6"/>
      <c r="IEL102" s="6"/>
      <c r="IEM102" s="6"/>
      <c r="IEN102" s="6"/>
      <c r="IEO102" s="6"/>
      <c r="IEP102" s="6"/>
      <c r="IEQ102" s="6"/>
      <c r="IER102" s="6"/>
      <c r="IES102" s="6"/>
      <c r="IET102" s="6"/>
      <c r="IEU102" s="6"/>
      <c r="IEV102" s="6"/>
      <c r="IEW102" s="6"/>
      <c r="IEX102" s="6"/>
      <c r="IEY102" s="6"/>
      <c r="IEZ102" s="6"/>
      <c r="IFA102" s="6"/>
      <c r="IFB102" s="6"/>
      <c r="IFC102" s="6"/>
      <c r="IFD102" s="6"/>
      <c r="IFE102" s="6"/>
      <c r="IFF102" s="6"/>
      <c r="IFG102" s="6"/>
      <c r="IFH102" s="6"/>
      <c r="IFI102" s="6"/>
      <c r="IFJ102" s="6"/>
      <c r="IFK102" s="6"/>
      <c r="IFL102" s="6"/>
      <c r="IFM102" s="6"/>
      <c r="IFN102" s="6"/>
      <c r="IFO102" s="6"/>
      <c r="IFP102" s="6"/>
      <c r="IFQ102" s="6"/>
      <c r="IFR102" s="6"/>
      <c r="IFS102" s="6"/>
      <c r="IFT102" s="6"/>
      <c r="IFU102" s="6"/>
      <c r="IFV102" s="6"/>
      <c r="IFW102" s="6"/>
      <c r="IFX102" s="6"/>
      <c r="IFY102" s="6"/>
      <c r="IFZ102" s="6"/>
      <c r="IGA102" s="6"/>
      <c r="IGB102" s="6"/>
      <c r="IGC102" s="6"/>
      <c r="IGD102" s="6"/>
      <c r="IGE102" s="6"/>
      <c r="IGF102" s="6"/>
      <c r="IGG102" s="6"/>
      <c r="IGH102" s="6"/>
      <c r="IGI102" s="6"/>
      <c r="IGJ102" s="6"/>
      <c r="IGK102" s="6"/>
      <c r="IGL102" s="6"/>
      <c r="IGM102" s="6"/>
      <c r="IGN102" s="6"/>
      <c r="IGO102" s="6"/>
      <c r="IGP102" s="6"/>
      <c r="IGQ102" s="6"/>
      <c r="IGR102" s="6"/>
      <c r="IGS102" s="6"/>
      <c r="IGT102" s="6"/>
      <c r="IGU102" s="6"/>
      <c r="IGV102" s="6"/>
      <c r="IGW102" s="6"/>
      <c r="IGX102" s="6"/>
      <c r="IGY102" s="6"/>
      <c r="IGZ102" s="6"/>
      <c r="IHA102" s="6"/>
      <c r="IHB102" s="6"/>
      <c r="IHC102" s="6"/>
      <c r="IHD102" s="6"/>
      <c r="IHE102" s="6"/>
      <c r="IHF102" s="6"/>
      <c r="IHG102" s="6"/>
      <c r="IHH102" s="6"/>
      <c r="IHI102" s="6"/>
      <c r="IHJ102" s="6"/>
      <c r="IHK102" s="6"/>
      <c r="IHL102" s="6"/>
      <c r="IHM102" s="6"/>
      <c r="IHN102" s="6"/>
      <c r="IHO102" s="6"/>
      <c r="IHP102" s="6"/>
      <c r="IHQ102" s="6"/>
      <c r="IHR102" s="6"/>
      <c r="IHS102" s="6"/>
      <c r="IHT102" s="6"/>
      <c r="IHU102" s="6"/>
      <c r="IHV102" s="6"/>
      <c r="IHW102" s="6"/>
      <c r="IHX102" s="6"/>
      <c r="IHY102" s="6"/>
      <c r="IHZ102" s="6"/>
      <c r="IIA102" s="6"/>
      <c r="IIB102" s="6"/>
      <c r="IIC102" s="6"/>
      <c r="IID102" s="6"/>
      <c r="IIE102" s="6"/>
      <c r="IIF102" s="6"/>
      <c r="IIG102" s="6"/>
      <c r="IIH102" s="6"/>
      <c r="III102" s="6"/>
      <c r="IIJ102" s="6"/>
      <c r="IIK102" s="6"/>
      <c r="IIL102" s="6"/>
      <c r="IIM102" s="6"/>
      <c r="IIN102" s="6"/>
      <c r="IIO102" s="6"/>
      <c r="IIP102" s="6"/>
      <c r="IIQ102" s="6"/>
      <c r="IIR102" s="6"/>
      <c r="IIS102" s="6"/>
      <c r="IIT102" s="6"/>
      <c r="IIU102" s="6"/>
      <c r="IIV102" s="6"/>
      <c r="IIW102" s="6"/>
      <c r="IIX102" s="6"/>
      <c r="IIY102" s="6"/>
      <c r="IIZ102" s="6"/>
      <c r="IJA102" s="6"/>
      <c r="IJB102" s="6"/>
      <c r="IJC102" s="6"/>
      <c r="IJD102" s="6"/>
      <c r="IJE102" s="6"/>
      <c r="IJF102" s="6"/>
      <c r="IJG102" s="6"/>
      <c r="IJH102" s="6"/>
      <c r="IJI102" s="6"/>
      <c r="IJJ102" s="6"/>
      <c r="IJK102" s="6"/>
      <c r="IJL102" s="6"/>
      <c r="IJM102" s="6"/>
      <c r="IJN102" s="6"/>
      <c r="IJO102" s="6"/>
      <c r="IJP102" s="6"/>
      <c r="IJQ102" s="6"/>
      <c r="IJR102" s="6"/>
      <c r="IJS102" s="6"/>
      <c r="IJT102" s="6"/>
      <c r="IJU102" s="6"/>
      <c r="IJV102" s="6"/>
      <c r="IJW102" s="6"/>
      <c r="IJX102" s="6"/>
      <c r="IJY102" s="6"/>
      <c r="IJZ102" s="6"/>
      <c r="IKA102" s="6"/>
      <c r="IKB102" s="6"/>
      <c r="IKC102" s="6"/>
      <c r="IKD102" s="6"/>
      <c r="IKE102" s="6"/>
      <c r="IKF102" s="6"/>
      <c r="IKG102" s="6"/>
      <c r="IKH102" s="6"/>
      <c r="IKI102" s="6"/>
      <c r="IKJ102" s="6"/>
      <c r="IKK102" s="6"/>
      <c r="IKL102" s="6"/>
      <c r="IKM102" s="6"/>
      <c r="IKN102" s="6"/>
      <c r="IKO102" s="6"/>
      <c r="IKP102" s="6"/>
      <c r="IKQ102" s="6"/>
      <c r="IKR102" s="6"/>
      <c r="IKS102" s="6"/>
      <c r="IKT102" s="6"/>
      <c r="IKU102" s="6"/>
      <c r="IKV102" s="6"/>
      <c r="IKW102" s="6"/>
      <c r="IKX102" s="6"/>
      <c r="IKY102" s="6"/>
      <c r="IKZ102" s="6"/>
      <c r="ILA102" s="6"/>
      <c r="ILB102" s="6"/>
      <c r="ILC102" s="6"/>
      <c r="ILD102" s="6"/>
      <c r="ILE102" s="6"/>
      <c r="ILF102" s="6"/>
      <c r="ILG102" s="6"/>
      <c r="ILH102" s="6"/>
      <c r="ILI102" s="6"/>
      <c r="ILJ102" s="6"/>
      <c r="ILK102" s="6"/>
      <c r="ILL102" s="6"/>
      <c r="ILM102" s="6"/>
      <c r="ILN102" s="6"/>
      <c r="ILO102" s="6"/>
      <c r="ILP102" s="6"/>
      <c r="ILQ102" s="6"/>
      <c r="ILR102" s="6"/>
      <c r="ILS102" s="6"/>
      <c r="ILT102" s="6"/>
      <c r="ILU102" s="6"/>
      <c r="ILV102" s="6"/>
      <c r="ILW102" s="6"/>
      <c r="ILX102" s="6"/>
      <c r="ILY102" s="6"/>
      <c r="ILZ102" s="6"/>
      <c r="IMA102" s="6"/>
      <c r="IMB102" s="6"/>
      <c r="IMC102" s="6"/>
      <c r="IMD102" s="6"/>
      <c r="IME102" s="6"/>
      <c r="IMF102" s="6"/>
      <c r="IMG102" s="6"/>
      <c r="IMH102" s="6"/>
      <c r="IMI102" s="6"/>
      <c r="IMJ102" s="6"/>
      <c r="IMK102" s="6"/>
      <c r="IML102" s="6"/>
      <c r="IMM102" s="6"/>
      <c r="IMN102" s="6"/>
      <c r="IMO102" s="6"/>
      <c r="IMP102" s="6"/>
      <c r="IMQ102" s="6"/>
      <c r="IMR102" s="6"/>
      <c r="IMS102" s="6"/>
      <c r="IMT102" s="6"/>
      <c r="IMU102" s="6"/>
      <c r="IMV102" s="6"/>
      <c r="IMW102" s="6"/>
      <c r="IMX102" s="6"/>
      <c r="IMY102" s="6"/>
      <c r="IMZ102" s="6"/>
      <c r="INA102" s="6"/>
      <c r="INB102" s="6"/>
      <c r="INC102" s="6"/>
      <c r="IND102" s="6"/>
      <c r="INE102" s="6"/>
      <c r="INF102" s="6"/>
      <c r="ING102" s="6"/>
      <c r="INH102" s="6"/>
      <c r="INI102" s="6"/>
      <c r="INJ102" s="6"/>
      <c r="INK102" s="6"/>
      <c r="INL102" s="6"/>
      <c r="INM102" s="6"/>
      <c r="INN102" s="6"/>
      <c r="INO102" s="6"/>
      <c r="INP102" s="6"/>
      <c r="INQ102" s="6"/>
      <c r="INR102" s="6"/>
      <c r="INS102" s="6"/>
      <c r="INT102" s="6"/>
      <c r="INU102" s="6"/>
      <c r="INV102" s="6"/>
      <c r="INW102" s="6"/>
      <c r="INX102" s="6"/>
      <c r="INY102" s="6"/>
      <c r="INZ102" s="6"/>
      <c r="IOA102" s="6"/>
      <c r="IOB102" s="6"/>
      <c r="IOC102" s="6"/>
      <c r="IOD102" s="6"/>
      <c r="IOE102" s="6"/>
      <c r="IOF102" s="6"/>
      <c r="IOG102" s="6"/>
      <c r="IOH102" s="6"/>
      <c r="IOI102" s="6"/>
      <c r="IOJ102" s="6"/>
      <c r="IOK102" s="6"/>
      <c r="IOL102" s="6"/>
      <c r="IOM102" s="6"/>
      <c r="ION102" s="6"/>
      <c r="IOO102" s="6"/>
      <c r="IOP102" s="6"/>
      <c r="IOQ102" s="6"/>
      <c r="IOR102" s="6"/>
      <c r="IOS102" s="6"/>
      <c r="IOT102" s="6"/>
      <c r="IOU102" s="6"/>
      <c r="IOV102" s="6"/>
      <c r="IOW102" s="6"/>
      <c r="IOX102" s="6"/>
      <c r="IOY102" s="6"/>
      <c r="IOZ102" s="6"/>
      <c r="IPA102" s="6"/>
      <c r="IPB102" s="6"/>
      <c r="IPC102" s="6"/>
      <c r="IPD102" s="6"/>
      <c r="IPE102" s="6"/>
      <c r="IPF102" s="6"/>
      <c r="IPG102" s="6"/>
      <c r="IPH102" s="6"/>
      <c r="IPI102" s="6"/>
      <c r="IPJ102" s="6"/>
      <c r="IPK102" s="6"/>
      <c r="IPL102" s="6"/>
      <c r="IPM102" s="6"/>
      <c r="IPN102" s="6"/>
      <c r="IPO102" s="6"/>
      <c r="IPP102" s="6"/>
      <c r="IPQ102" s="6"/>
      <c r="IPR102" s="6"/>
      <c r="IPS102" s="6"/>
      <c r="IPT102" s="6"/>
      <c r="IPU102" s="6"/>
      <c r="IPV102" s="6"/>
      <c r="IPW102" s="6"/>
      <c r="IPX102" s="6"/>
      <c r="IPY102" s="6"/>
      <c r="IPZ102" s="6"/>
      <c r="IQA102" s="6"/>
      <c r="IQB102" s="6"/>
      <c r="IQC102" s="6"/>
      <c r="IQD102" s="6"/>
      <c r="IQE102" s="6"/>
      <c r="IQF102" s="6"/>
      <c r="IQG102" s="6"/>
      <c r="IQH102" s="6"/>
      <c r="IQI102" s="6"/>
      <c r="IQJ102" s="6"/>
      <c r="IQK102" s="6"/>
      <c r="IQL102" s="6"/>
      <c r="IQM102" s="6"/>
      <c r="IQN102" s="6"/>
      <c r="IQO102" s="6"/>
      <c r="IQP102" s="6"/>
      <c r="IQQ102" s="6"/>
      <c r="IQR102" s="6"/>
      <c r="IQS102" s="6"/>
      <c r="IQT102" s="6"/>
      <c r="IQU102" s="6"/>
      <c r="IQV102" s="6"/>
      <c r="IQW102" s="6"/>
      <c r="IQX102" s="6"/>
      <c r="IQY102" s="6"/>
      <c r="IQZ102" s="6"/>
      <c r="IRA102" s="6"/>
      <c r="IRB102" s="6"/>
      <c r="IRC102" s="6"/>
      <c r="IRD102" s="6"/>
      <c r="IRE102" s="6"/>
      <c r="IRF102" s="6"/>
      <c r="IRG102" s="6"/>
      <c r="IRH102" s="6"/>
      <c r="IRI102" s="6"/>
      <c r="IRJ102" s="6"/>
      <c r="IRK102" s="6"/>
      <c r="IRL102" s="6"/>
      <c r="IRM102" s="6"/>
      <c r="IRN102" s="6"/>
      <c r="IRO102" s="6"/>
      <c r="IRP102" s="6"/>
      <c r="IRQ102" s="6"/>
      <c r="IRR102" s="6"/>
      <c r="IRS102" s="6"/>
      <c r="IRT102" s="6"/>
      <c r="IRU102" s="6"/>
      <c r="IRV102" s="6"/>
      <c r="IRW102" s="6"/>
      <c r="IRX102" s="6"/>
      <c r="IRY102" s="6"/>
      <c r="IRZ102" s="6"/>
      <c r="ISA102" s="6"/>
      <c r="ISB102" s="6"/>
      <c r="ISC102" s="6"/>
      <c r="ISD102" s="6"/>
      <c r="ISE102" s="6"/>
      <c r="ISF102" s="6"/>
      <c r="ISG102" s="6"/>
      <c r="ISH102" s="6"/>
      <c r="ISI102" s="6"/>
      <c r="ISJ102" s="6"/>
      <c r="ISK102" s="6"/>
      <c r="ISL102" s="6"/>
      <c r="ISM102" s="6"/>
      <c r="ISN102" s="6"/>
      <c r="ISO102" s="6"/>
      <c r="ISP102" s="6"/>
      <c r="ISQ102" s="6"/>
      <c r="ISR102" s="6"/>
      <c r="ISS102" s="6"/>
      <c r="IST102" s="6"/>
      <c r="ISU102" s="6"/>
      <c r="ISV102" s="6"/>
      <c r="ISW102" s="6"/>
      <c r="ISX102" s="6"/>
      <c r="ISY102" s="6"/>
      <c r="ISZ102" s="6"/>
      <c r="ITA102" s="6"/>
      <c r="ITB102" s="6"/>
      <c r="ITC102" s="6"/>
      <c r="ITD102" s="6"/>
      <c r="ITE102" s="6"/>
      <c r="ITF102" s="6"/>
      <c r="ITG102" s="6"/>
      <c r="ITH102" s="6"/>
      <c r="ITI102" s="6"/>
      <c r="ITJ102" s="6"/>
      <c r="ITK102" s="6"/>
      <c r="ITL102" s="6"/>
      <c r="ITM102" s="6"/>
      <c r="ITN102" s="6"/>
      <c r="ITO102" s="6"/>
      <c r="ITP102" s="6"/>
      <c r="ITQ102" s="6"/>
      <c r="ITR102" s="6"/>
      <c r="ITS102" s="6"/>
      <c r="ITT102" s="6"/>
      <c r="ITU102" s="6"/>
      <c r="ITV102" s="6"/>
      <c r="ITW102" s="6"/>
      <c r="ITX102" s="6"/>
      <c r="ITY102" s="6"/>
      <c r="ITZ102" s="6"/>
      <c r="IUA102" s="6"/>
      <c r="IUB102" s="6"/>
      <c r="IUC102" s="6"/>
      <c r="IUD102" s="6"/>
      <c r="IUE102" s="6"/>
      <c r="IUF102" s="6"/>
      <c r="IUG102" s="6"/>
      <c r="IUH102" s="6"/>
      <c r="IUI102" s="6"/>
      <c r="IUJ102" s="6"/>
      <c r="IUK102" s="6"/>
      <c r="IUL102" s="6"/>
      <c r="IUM102" s="6"/>
      <c r="IUN102" s="6"/>
      <c r="IUO102" s="6"/>
      <c r="IUP102" s="6"/>
      <c r="IUQ102" s="6"/>
      <c r="IUR102" s="6"/>
      <c r="IUS102" s="6"/>
      <c r="IUT102" s="6"/>
      <c r="IUU102" s="6"/>
      <c r="IUV102" s="6"/>
      <c r="IUW102" s="6"/>
      <c r="IUX102" s="6"/>
      <c r="IUY102" s="6"/>
      <c r="IUZ102" s="6"/>
      <c r="IVA102" s="6"/>
      <c r="IVB102" s="6"/>
      <c r="IVC102" s="6"/>
      <c r="IVD102" s="6"/>
      <c r="IVE102" s="6"/>
      <c r="IVF102" s="6"/>
      <c r="IVG102" s="6"/>
      <c r="IVH102" s="6"/>
      <c r="IVI102" s="6"/>
      <c r="IVJ102" s="6"/>
      <c r="IVK102" s="6"/>
      <c r="IVL102" s="6"/>
      <c r="IVM102" s="6"/>
      <c r="IVN102" s="6"/>
      <c r="IVO102" s="6"/>
      <c r="IVP102" s="6"/>
      <c r="IVQ102" s="6"/>
      <c r="IVR102" s="6"/>
      <c r="IVS102" s="6"/>
      <c r="IVT102" s="6"/>
      <c r="IVU102" s="6"/>
      <c r="IVV102" s="6"/>
      <c r="IVW102" s="6"/>
      <c r="IVX102" s="6"/>
      <c r="IVY102" s="6"/>
      <c r="IVZ102" s="6"/>
      <c r="IWA102" s="6"/>
      <c r="IWB102" s="6"/>
      <c r="IWC102" s="6"/>
      <c r="IWD102" s="6"/>
      <c r="IWE102" s="6"/>
      <c r="IWF102" s="6"/>
      <c r="IWG102" s="6"/>
      <c r="IWH102" s="6"/>
      <c r="IWI102" s="6"/>
      <c r="IWJ102" s="6"/>
      <c r="IWK102" s="6"/>
      <c r="IWL102" s="6"/>
      <c r="IWM102" s="6"/>
      <c r="IWN102" s="6"/>
      <c r="IWO102" s="6"/>
      <c r="IWP102" s="6"/>
      <c r="IWQ102" s="6"/>
      <c r="IWR102" s="6"/>
      <c r="IWS102" s="6"/>
      <c r="IWT102" s="6"/>
      <c r="IWU102" s="6"/>
      <c r="IWV102" s="6"/>
      <c r="IWW102" s="6"/>
      <c r="IWX102" s="6"/>
      <c r="IWY102" s="6"/>
      <c r="IWZ102" s="6"/>
      <c r="IXA102" s="6"/>
      <c r="IXB102" s="6"/>
      <c r="IXC102" s="6"/>
      <c r="IXD102" s="6"/>
      <c r="IXE102" s="6"/>
      <c r="IXF102" s="6"/>
      <c r="IXG102" s="6"/>
      <c r="IXH102" s="6"/>
      <c r="IXI102" s="6"/>
      <c r="IXJ102" s="6"/>
      <c r="IXK102" s="6"/>
      <c r="IXL102" s="6"/>
      <c r="IXM102" s="6"/>
      <c r="IXN102" s="6"/>
      <c r="IXO102" s="6"/>
      <c r="IXP102" s="6"/>
      <c r="IXQ102" s="6"/>
      <c r="IXR102" s="6"/>
      <c r="IXS102" s="6"/>
      <c r="IXT102" s="6"/>
      <c r="IXU102" s="6"/>
      <c r="IXV102" s="6"/>
      <c r="IXW102" s="6"/>
      <c r="IXX102" s="6"/>
      <c r="IXY102" s="6"/>
      <c r="IXZ102" s="6"/>
      <c r="IYA102" s="6"/>
      <c r="IYB102" s="6"/>
      <c r="IYC102" s="6"/>
      <c r="IYD102" s="6"/>
      <c r="IYE102" s="6"/>
      <c r="IYF102" s="6"/>
      <c r="IYG102" s="6"/>
      <c r="IYH102" s="6"/>
      <c r="IYI102" s="6"/>
      <c r="IYJ102" s="6"/>
      <c r="IYK102" s="6"/>
      <c r="IYL102" s="6"/>
      <c r="IYM102" s="6"/>
      <c r="IYN102" s="6"/>
      <c r="IYO102" s="6"/>
      <c r="IYP102" s="6"/>
      <c r="IYQ102" s="6"/>
      <c r="IYR102" s="6"/>
      <c r="IYS102" s="6"/>
      <c r="IYT102" s="6"/>
      <c r="IYU102" s="6"/>
      <c r="IYV102" s="6"/>
      <c r="IYW102" s="6"/>
      <c r="IYX102" s="6"/>
      <c r="IYY102" s="6"/>
      <c r="IYZ102" s="6"/>
      <c r="IZA102" s="6"/>
      <c r="IZB102" s="6"/>
      <c r="IZC102" s="6"/>
      <c r="IZD102" s="6"/>
      <c r="IZE102" s="6"/>
      <c r="IZF102" s="6"/>
      <c r="IZG102" s="6"/>
      <c r="IZH102" s="6"/>
      <c r="IZI102" s="6"/>
      <c r="IZJ102" s="6"/>
      <c r="IZK102" s="6"/>
      <c r="IZL102" s="6"/>
      <c r="IZM102" s="6"/>
      <c r="IZN102" s="6"/>
      <c r="IZO102" s="6"/>
      <c r="IZP102" s="6"/>
      <c r="IZQ102" s="6"/>
      <c r="IZR102" s="6"/>
      <c r="IZS102" s="6"/>
      <c r="IZT102" s="6"/>
      <c r="IZU102" s="6"/>
      <c r="IZV102" s="6"/>
      <c r="IZW102" s="6"/>
      <c r="IZX102" s="6"/>
      <c r="IZY102" s="6"/>
      <c r="IZZ102" s="6"/>
      <c r="JAA102" s="6"/>
      <c r="JAB102" s="6"/>
      <c r="JAC102" s="6"/>
      <c r="JAD102" s="6"/>
      <c r="JAE102" s="6"/>
      <c r="JAF102" s="6"/>
      <c r="JAG102" s="6"/>
      <c r="JAH102" s="6"/>
      <c r="JAI102" s="6"/>
      <c r="JAJ102" s="6"/>
      <c r="JAK102" s="6"/>
      <c r="JAL102" s="6"/>
      <c r="JAM102" s="6"/>
      <c r="JAN102" s="6"/>
      <c r="JAO102" s="6"/>
      <c r="JAP102" s="6"/>
      <c r="JAQ102" s="6"/>
      <c r="JAR102" s="6"/>
      <c r="JAS102" s="6"/>
      <c r="JAT102" s="6"/>
      <c r="JAU102" s="6"/>
      <c r="JAV102" s="6"/>
      <c r="JAW102" s="6"/>
      <c r="JAX102" s="6"/>
      <c r="JAY102" s="6"/>
      <c r="JAZ102" s="6"/>
      <c r="JBA102" s="6"/>
      <c r="JBB102" s="6"/>
      <c r="JBC102" s="6"/>
      <c r="JBD102" s="6"/>
      <c r="JBE102" s="6"/>
      <c r="JBF102" s="6"/>
      <c r="JBG102" s="6"/>
      <c r="JBH102" s="6"/>
      <c r="JBI102" s="6"/>
      <c r="JBJ102" s="6"/>
      <c r="JBK102" s="6"/>
      <c r="JBL102" s="6"/>
      <c r="JBM102" s="6"/>
      <c r="JBN102" s="6"/>
      <c r="JBO102" s="6"/>
      <c r="JBP102" s="6"/>
      <c r="JBQ102" s="6"/>
      <c r="JBR102" s="6"/>
      <c r="JBS102" s="6"/>
      <c r="JBT102" s="6"/>
      <c r="JBU102" s="6"/>
      <c r="JBV102" s="6"/>
      <c r="JBW102" s="6"/>
      <c r="JBX102" s="6"/>
      <c r="JBY102" s="6"/>
      <c r="JBZ102" s="6"/>
      <c r="JCA102" s="6"/>
      <c r="JCB102" s="6"/>
      <c r="JCC102" s="6"/>
      <c r="JCD102" s="6"/>
      <c r="JCE102" s="6"/>
      <c r="JCF102" s="6"/>
      <c r="JCG102" s="6"/>
      <c r="JCH102" s="6"/>
      <c r="JCI102" s="6"/>
      <c r="JCJ102" s="6"/>
      <c r="JCK102" s="6"/>
      <c r="JCL102" s="6"/>
      <c r="JCM102" s="6"/>
      <c r="JCN102" s="6"/>
      <c r="JCO102" s="6"/>
      <c r="JCP102" s="6"/>
      <c r="JCQ102" s="6"/>
      <c r="JCR102" s="6"/>
      <c r="JCS102" s="6"/>
      <c r="JCT102" s="6"/>
      <c r="JCU102" s="6"/>
      <c r="JCV102" s="6"/>
      <c r="JCW102" s="6"/>
      <c r="JCX102" s="6"/>
      <c r="JCY102" s="6"/>
      <c r="JCZ102" s="6"/>
      <c r="JDA102" s="6"/>
      <c r="JDB102" s="6"/>
      <c r="JDC102" s="6"/>
      <c r="JDD102" s="6"/>
      <c r="JDE102" s="6"/>
      <c r="JDF102" s="6"/>
      <c r="JDG102" s="6"/>
      <c r="JDH102" s="6"/>
      <c r="JDI102" s="6"/>
      <c r="JDJ102" s="6"/>
      <c r="JDK102" s="6"/>
      <c r="JDL102" s="6"/>
      <c r="JDM102" s="6"/>
      <c r="JDN102" s="6"/>
      <c r="JDO102" s="6"/>
      <c r="JDP102" s="6"/>
      <c r="JDQ102" s="6"/>
      <c r="JDR102" s="6"/>
      <c r="JDS102" s="6"/>
      <c r="JDT102" s="6"/>
      <c r="JDU102" s="6"/>
      <c r="JDV102" s="6"/>
      <c r="JDW102" s="6"/>
      <c r="JDX102" s="6"/>
      <c r="JDY102" s="6"/>
      <c r="JDZ102" s="6"/>
      <c r="JEA102" s="6"/>
      <c r="JEB102" s="6"/>
      <c r="JEC102" s="6"/>
      <c r="JED102" s="6"/>
      <c r="JEE102" s="6"/>
      <c r="JEF102" s="6"/>
      <c r="JEG102" s="6"/>
      <c r="JEH102" s="6"/>
      <c r="JEI102" s="6"/>
      <c r="JEJ102" s="6"/>
      <c r="JEK102" s="6"/>
      <c r="JEL102" s="6"/>
      <c r="JEM102" s="6"/>
      <c r="JEN102" s="6"/>
      <c r="JEO102" s="6"/>
      <c r="JEP102" s="6"/>
      <c r="JEQ102" s="6"/>
      <c r="JER102" s="6"/>
      <c r="JES102" s="6"/>
      <c r="JET102" s="6"/>
      <c r="JEU102" s="6"/>
      <c r="JEV102" s="6"/>
      <c r="JEW102" s="6"/>
      <c r="JEX102" s="6"/>
      <c r="JEY102" s="6"/>
      <c r="JEZ102" s="6"/>
      <c r="JFA102" s="6"/>
      <c r="JFB102" s="6"/>
      <c r="JFC102" s="6"/>
      <c r="JFD102" s="6"/>
      <c r="JFE102" s="6"/>
      <c r="JFF102" s="6"/>
      <c r="JFG102" s="6"/>
      <c r="JFH102" s="6"/>
      <c r="JFI102" s="6"/>
      <c r="JFJ102" s="6"/>
      <c r="JFK102" s="6"/>
      <c r="JFL102" s="6"/>
      <c r="JFM102" s="6"/>
      <c r="JFN102" s="6"/>
      <c r="JFO102" s="6"/>
      <c r="JFP102" s="6"/>
      <c r="JFQ102" s="6"/>
      <c r="JFR102" s="6"/>
      <c r="JFS102" s="6"/>
      <c r="JFT102" s="6"/>
      <c r="JFU102" s="6"/>
      <c r="JFV102" s="6"/>
      <c r="JFW102" s="6"/>
      <c r="JFX102" s="6"/>
      <c r="JFY102" s="6"/>
      <c r="JFZ102" s="6"/>
      <c r="JGA102" s="6"/>
      <c r="JGB102" s="6"/>
      <c r="JGC102" s="6"/>
      <c r="JGD102" s="6"/>
      <c r="JGE102" s="6"/>
      <c r="JGF102" s="6"/>
      <c r="JGG102" s="6"/>
      <c r="JGH102" s="6"/>
      <c r="JGI102" s="6"/>
      <c r="JGJ102" s="6"/>
      <c r="JGK102" s="6"/>
      <c r="JGL102" s="6"/>
      <c r="JGM102" s="6"/>
      <c r="JGN102" s="6"/>
      <c r="JGO102" s="6"/>
      <c r="JGP102" s="6"/>
      <c r="JGQ102" s="6"/>
      <c r="JGR102" s="6"/>
      <c r="JGS102" s="6"/>
      <c r="JGT102" s="6"/>
      <c r="JGU102" s="6"/>
      <c r="JGV102" s="6"/>
      <c r="JGW102" s="6"/>
      <c r="JGX102" s="6"/>
      <c r="JGY102" s="6"/>
      <c r="JGZ102" s="6"/>
      <c r="JHA102" s="6"/>
      <c r="JHB102" s="6"/>
      <c r="JHC102" s="6"/>
      <c r="JHD102" s="6"/>
      <c r="JHE102" s="6"/>
      <c r="JHF102" s="6"/>
      <c r="JHG102" s="6"/>
      <c r="JHH102" s="6"/>
      <c r="JHI102" s="6"/>
      <c r="JHJ102" s="6"/>
      <c r="JHK102" s="6"/>
      <c r="JHL102" s="6"/>
      <c r="JHM102" s="6"/>
      <c r="JHN102" s="6"/>
      <c r="JHO102" s="6"/>
      <c r="JHP102" s="6"/>
      <c r="JHQ102" s="6"/>
      <c r="JHR102" s="6"/>
      <c r="JHS102" s="6"/>
      <c r="JHT102" s="6"/>
      <c r="JHU102" s="6"/>
      <c r="JHV102" s="6"/>
      <c r="JHW102" s="6"/>
      <c r="JHX102" s="6"/>
      <c r="JHY102" s="6"/>
      <c r="JHZ102" s="6"/>
      <c r="JIA102" s="6"/>
      <c r="JIB102" s="6"/>
      <c r="JIC102" s="6"/>
      <c r="JID102" s="6"/>
      <c r="JIE102" s="6"/>
      <c r="JIF102" s="6"/>
      <c r="JIG102" s="6"/>
      <c r="JIH102" s="6"/>
      <c r="JII102" s="6"/>
      <c r="JIJ102" s="6"/>
      <c r="JIK102" s="6"/>
      <c r="JIL102" s="6"/>
      <c r="JIM102" s="6"/>
      <c r="JIN102" s="6"/>
      <c r="JIO102" s="6"/>
      <c r="JIP102" s="6"/>
      <c r="JIQ102" s="6"/>
      <c r="JIR102" s="6"/>
      <c r="JIS102" s="6"/>
      <c r="JIT102" s="6"/>
      <c r="JIU102" s="6"/>
      <c r="JIV102" s="6"/>
      <c r="JIW102" s="6"/>
      <c r="JIX102" s="6"/>
      <c r="JIY102" s="6"/>
      <c r="JIZ102" s="6"/>
      <c r="JJA102" s="6"/>
      <c r="JJB102" s="6"/>
      <c r="JJC102" s="6"/>
      <c r="JJD102" s="6"/>
      <c r="JJE102" s="6"/>
      <c r="JJF102" s="6"/>
      <c r="JJG102" s="6"/>
      <c r="JJH102" s="6"/>
      <c r="JJI102" s="6"/>
      <c r="JJJ102" s="6"/>
      <c r="JJK102" s="6"/>
      <c r="JJL102" s="6"/>
      <c r="JJM102" s="6"/>
      <c r="JJN102" s="6"/>
      <c r="JJO102" s="6"/>
      <c r="JJP102" s="6"/>
      <c r="JJQ102" s="6"/>
      <c r="JJR102" s="6"/>
      <c r="JJS102" s="6"/>
      <c r="JJT102" s="6"/>
      <c r="JJU102" s="6"/>
      <c r="JJV102" s="6"/>
      <c r="JJW102" s="6"/>
      <c r="JJX102" s="6"/>
      <c r="JJY102" s="6"/>
      <c r="JJZ102" s="6"/>
      <c r="JKA102" s="6"/>
      <c r="JKB102" s="6"/>
      <c r="JKC102" s="6"/>
      <c r="JKD102" s="6"/>
      <c r="JKE102" s="6"/>
      <c r="JKF102" s="6"/>
      <c r="JKG102" s="6"/>
      <c r="JKH102" s="6"/>
      <c r="JKI102" s="6"/>
      <c r="JKJ102" s="6"/>
      <c r="JKK102" s="6"/>
      <c r="JKL102" s="6"/>
      <c r="JKM102" s="6"/>
      <c r="JKN102" s="6"/>
      <c r="JKO102" s="6"/>
      <c r="JKP102" s="6"/>
      <c r="JKQ102" s="6"/>
      <c r="JKR102" s="6"/>
      <c r="JKS102" s="6"/>
      <c r="JKT102" s="6"/>
      <c r="JKU102" s="6"/>
      <c r="JKV102" s="6"/>
      <c r="JKW102" s="6"/>
      <c r="JKX102" s="6"/>
      <c r="JKY102" s="6"/>
      <c r="JKZ102" s="6"/>
      <c r="JLA102" s="6"/>
      <c r="JLB102" s="6"/>
      <c r="JLC102" s="6"/>
      <c r="JLD102" s="6"/>
      <c r="JLE102" s="6"/>
      <c r="JLF102" s="6"/>
      <c r="JLG102" s="6"/>
      <c r="JLH102" s="6"/>
      <c r="JLI102" s="6"/>
      <c r="JLJ102" s="6"/>
      <c r="JLK102" s="6"/>
      <c r="JLL102" s="6"/>
      <c r="JLM102" s="6"/>
      <c r="JLN102" s="6"/>
      <c r="JLO102" s="6"/>
      <c r="JLP102" s="6"/>
      <c r="JLQ102" s="6"/>
      <c r="JLR102" s="6"/>
      <c r="JLS102" s="6"/>
      <c r="JLT102" s="6"/>
      <c r="JLU102" s="6"/>
      <c r="JLV102" s="6"/>
      <c r="JLW102" s="6"/>
      <c r="JLX102" s="6"/>
      <c r="JLY102" s="6"/>
      <c r="JLZ102" s="6"/>
      <c r="JMA102" s="6"/>
      <c r="JMB102" s="6"/>
      <c r="JMC102" s="6"/>
      <c r="JMD102" s="6"/>
      <c r="JME102" s="6"/>
      <c r="JMF102" s="6"/>
      <c r="JMG102" s="6"/>
      <c r="JMH102" s="6"/>
      <c r="JMI102" s="6"/>
      <c r="JMJ102" s="6"/>
      <c r="JMK102" s="6"/>
      <c r="JML102" s="6"/>
      <c r="JMM102" s="6"/>
      <c r="JMN102" s="6"/>
      <c r="JMO102" s="6"/>
      <c r="JMP102" s="6"/>
      <c r="JMQ102" s="6"/>
      <c r="JMR102" s="6"/>
      <c r="JMS102" s="6"/>
      <c r="JMT102" s="6"/>
      <c r="JMU102" s="6"/>
      <c r="JMV102" s="6"/>
      <c r="JMW102" s="6"/>
      <c r="JMX102" s="6"/>
      <c r="JMY102" s="6"/>
      <c r="JMZ102" s="6"/>
      <c r="JNA102" s="6"/>
      <c r="JNB102" s="6"/>
      <c r="JNC102" s="6"/>
      <c r="JND102" s="6"/>
      <c r="JNE102" s="6"/>
      <c r="JNF102" s="6"/>
      <c r="JNG102" s="6"/>
      <c r="JNH102" s="6"/>
      <c r="JNI102" s="6"/>
      <c r="JNJ102" s="6"/>
      <c r="JNK102" s="6"/>
      <c r="JNL102" s="6"/>
      <c r="JNM102" s="6"/>
      <c r="JNN102" s="6"/>
      <c r="JNO102" s="6"/>
      <c r="JNP102" s="6"/>
      <c r="JNQ102" s="6"/>
      <c r="JNR102" s="6"/>
      <c r="JNS102" s="6"/>
      <c r="JNT102" s="6"/>
      <c r="JNU102" s="6"/>
      <c r="JNV102" s="6"/>
      <c r="JNW102" s="6"/>
      <c r="JNX102" s="6"/>
      <c r="JNY102" s="6"/>
      <c r="JNZ102" s="6"/>
      <c r="JOA102" s="6"/>
      <c r="JOB102" s="6"/>
      <c r="JOC102" s="6"/>
      <c r="JOD102" s="6"/>
      <c r="JOE102" s="6"/>
      <c r="JOF102" s="6"/>
      <c r="JOG102" s="6"/>
      <c r="JOH102" s="6"/>
      <c r="JOI102" s="6"/>
      <c r="JOJ102" s="6"/>
      <c r="JOK102" s="6"/>
      <c r="JOL102" s="6"/>
      <c r="JOM102" s="6"/>
      <c r="JON102" s="6"/>
      <c r="JOO102" s="6"/>
      <c r="JOP102" s="6"/>
      <c r="JOQ102" s="6"/>
      <c r="JOR102" s="6"/>
      <c r="JOS102" s="6"/>
      <c r="JOT102" s="6"/>
      <c r="JOU102" s="6"/>
      <c r="JOV102" s="6"/>
      <c r="JOW102" s="6"/>
      <c r="JOX102" s="6"/>
      <c r="JOY102" s="6"/>
      <c r="JOZ102" s="6"/>
      <c r="JPA102" s="6"/>
      <c r="JPB102" s="6"/>
      <c r="JPC102" s="6"/>
      <c r="JPD102" s="6"/>
      <c r="JPE102" s="6"/>
      <c r="JPF102" s="6"/>
      <c r="JPG102" s="6"/>
      <c r="JPH102" s="6"/>
      <c r="JPI102" s="6"/>
      <c r="JPJ102" s="6"/>
      <c r="JPK102" s="6"/>
      <c r="JPL102" s="6"/>
      <c r="JPM102" s="6"/>
      <c r="JPN102" s="6"/>
      <c r="JPO102" s="6"/>
      <c r="JPP102" s="6"/>
      <c r="JPQ102" s="6"/>
      <c r="JPR102" s="6"/>
      <c r="JPS102" s="6"/>
      <c r="JPT102" s="6"/>
      <c r="JPU102" s="6"/>
      <c r="JPV102" s="6"/>
      <c r="JPW102" s="6"/>
      <c r="JPX102" s="6"/>
      <c r="JPY102" s="6"/>
      <c r="JPZ102" s="6"/>
      <c r="JQA102" s="6"/>
      <c r="JQB102" s="6"/>
      <c r="JQC102" s="6"/>
      <c r="JQD102" s="6"/>
      <c r="JQE102" s="6"/>
      <c r="JQF102" s="6"/>
      <c r="JQG102" s="6"/>
      <c r="JQH102" s="6"/>
      <c r="JQI102" s="6"/>
      <c r="JQJ102" s="6"/>
      <c r="JQK102" s="6"/>
      <c r="JQL102" s="6"/>
      <c r="JQM102" s="6"/>
      <c r="JQN102" s="6"/>
      <c r="JQO102" s="6"/>
      <c r="JQP102" s="6"/>
      <c r="JQQ102" s="6"/>
      <c r="JQR102" s="6"/>
      <c r="JQS102" s="6"/>
      <c r="JQT102" s="6"/>
      <c r="JQU102" s="6"/>
      <c r="JQV102" s="6"/>
      <c r="JQW102" s="6"/>
      <c r="JQX102" s="6"/>
      <c r="JQY102" s="6"/>
      <c r="JQZ102" s="6"/>
      <c r="JRA102" s="6"/>
      <c r="JRB102" s="6"/>
      <c r="JRC102" s="6"/>
      <c r="JRD102" s="6"/>
      <c r="JRE102" s="6"/>
      <c r="JRF102" s="6"/>
      <c r="JRG102" s="6"/>
      <c r="JRH102" s="6"/>
      <c r="JRI102" s="6"/>
      <c r="JRJ102" s="6"/>
      <c r="JRK102" s="6"/>
      <c r="JRL102" s="6"/>
      <c r="JRM102" s="6"/>
      <c r="JRN102" s="6"/>
      <c r="JRO102" s="6"/>
      <c r="JRP102" s="6"/>
      <c r="JRQ102" s="6"/>
      <c r="JRR102" s="6"/>
      <c r="JRS102" s="6"/>
      <c r="JRT102" s="6"/>
      <c r="JRU102" s="6"/>
      <c r="JRV102" s="6"/>
      <c r="JRW102" s="6"/>
      <c r="JRX102" s="6"/>
      <c r="JRY102" s="6"/>
      <c r="JRZ102" s="6"/>
      <c r="JSA102" s="6"/>
      <c r="JSB102" s="6"/>
      <c r="JSC102" s="6"/>
      <c r="JSD102" s="6"/>
      <c r="JSE102" s="6"/>
      <c r="JSF102" s="6"/>
      <c r="JSG102" s="6"/>
      <c r="JSH102" s="6"/>
      <c r="JSI102" s="6"/>
      <c r="JSJ102" s="6"/>
      <c r="JSK102" s="6"/>
      <c r="JSL102" s="6"/>
      <c r="JSM102" s="6"/>
      <c r="JSN102" s="6"/>
      <c r="JSO102" s="6"/>
      <c r="JSP102" s="6"/>
      <c r="JSQ102" s="6"/>
      <c r="JSR102" s="6"/>
      <c r="JSS102" s="6"/>
      <c r="JST102" s="6"/>
      <c r="JSU102" s="6"/>
      <c r="JSV102" s="6"/>
      <c r="JSW102" s="6"/>
      <c r="JSX102" s="6"/>
      <c r="JSY102" s="6"/>
      <c r="JSZ102" s="6"/>
      <c r="JTA102" s="6"/>
      <c r="JTB102" s="6"/>
      <c r="JTC102" s="6"/>
      <c r="JTD102" s="6"/>
      <c r="JTE102" s="6"/>
      <c r="JTF102" s="6"/>
      <c r="JTG102" s="6"/>
      <c r="JTH102" s="6"/>
      <c r="JTI102" s="6"/>
      <c r="JTJ102" s="6"/>
      <c r="JTK102" s="6"/>
      <c r="JTL102" s="6"/>
      <c r="JTM102" s="6"/>
      <c r="JTN102" s="6"/>
      <c r="JTO102" s="6"/>
      <c r="JTP102" s="6"/>
      <c r="JTQ102" s="6"/>
      <c r="JTR102" s="6"/>
      <c r="JTS102" s="6"/>
      <c r="JTT102" s="6"/>
      <c r="JTU102" s="6"/>
      <c r="JTV102" s="6"/>
      <c r="JTW102" s="6"/>
      <c r="JTX102" s="6"/>
      <c r="JTY102" s="6"/>
      <c r="JTZ102" s="6"/>
      <c r="JUA102" s="6"/>
      <c r="JUB102" s="6"/>
      <c r="JUC102" s="6"/>
      <c r="JUD102" s="6"/>
      <c r="JUE102" s="6"/>
      <c r="JUF102" s="6"/>
      <c r="JUG102" s="6"/>
      <c r="JUH102" s="6"/>
      <c r="JUI102" s="6"/>
      <c r="JUJ102" s="6"/>
      <c r="JUK102" s="6"/>
      <c r="JUL102" s="6"/>
      <c r="JUM102" s="6"/>
      <c r="JUN102" s="6"/>
      <c r="JUO102" s="6"/>
      <c r="JUP102" s="6"/>
      <c r="JUQ102" s="6"/>
      <c r="JUR102" s="6"/>
      <c r="JUS102" s="6"/>
      <c r="JUT102" s="6"/>
      <c r="JUU102" s="6"/>
      <c r="JUV102" s="6"/>
      <c r="JUW102" s="6"/>
      <c r="JUX102" s="6"/>
      <c r="JUY102" s="6"/>
      <c r="JUZ102" s="6"/>
      <c r="JVA102" s="6"/>
      <c r="JVB102" s="6"/>
      <c r="JVC102" s="6"/>
      <c r="JVD102" s="6"/>
      <c r="JVE102" s="6"/>
      <c r="JVF102" s="6"/>
      <c r="JVG102" s="6"/>
      <c r="JVH102" s="6"/>
      <c r="JVI102" s="6"/>
      <c r="JVJ102" s="6"/>
      <c r="JVK102" s="6"/>
      <c r="JVL102" s="6"/>
      <c r="JVM102" s="6"/>
      <c r="JVN102" s="6"/>
      <c r="JVO102" s="6"/>
      <c r="JVP102" s="6"/>
      <c r="JVQ102" s="6"/>
      <c r="JVR102" s="6"/>
      <c r="JVS102" s="6"/>
      <c r="JVT102" s="6"/>
      <c r="JVU102" s="6"/>
      <c r="JVV102" s="6"/>
      <c r="JVW102" s="6"/>
      <c r="JVX102" s="6"/>
      <c r="JVY102" s="6"/>
      <c r="JVZ102" s="6"/>
      <c r="JWA102" s="6"/>
      <c r="JWB102" s="6"/>
      <c r="JWC102" s="6"/>
      <c r="JWD102" s="6"/>
      <c r="JWE102" s="6"/>
      <c r="JWF102" s="6"/>
      <c r="JWG102" s="6"/>
      <c r="JWH102" s="6"/>
      <c r="JWI102" s="6"/>
      <c r="JWJ102" s="6"/>
      <c r="JWK102" s="6"/>
      <c r="JWL102" s="6"/>
      <c r="JWM102" s="6"/>
      <c r="JWN102" s="6"/>
      <c r="JWO102" s="6"/>
      <c r="JWP102" s="6"/>
      <c r="JWQ102" s="6"/>
      <c r="JWR102" s="6"/>
      <c r="JWS102" s="6"/>
      <c r="JWT102" s="6"/>
      <c r="JWU102" s="6"/>
      <c r="JWV102" s="6"/>
      <c r="JWW102" s="6"/>
      <c r="JWX102" s="6"/>
      <c r="JWY102" s="6"/>
      <c r="JWZ102" s="6"/>
      <c r="JXA102" s="6"/>
      <c r="JXB102" s="6"/>
      <c r="JXC102" s="6"/>
      <c r="JXD102" s="6"/>
      <c r="JXE102" s="6"/>
      <c r="JXF102" s="6"/>
      <c r="JXG102" s="6"/>
      <c r="JXH102" s="6"/>
      <c r="JXI102" s="6"/>
      <c r="JXJ102" s="6"/>
      <c r="JXK102" s="6"/>
      <c r="JXL102" s="6"/>
      <c r="JXM102" s="6"/>
      <c r="JXN102" s="6"/>
      <c r="JXO102" s="6"/>
      <c r="JXP102" s="6"/>
      <c r="JXQ102" s="6"/>
      <c r="JXR102" s="6"/>
      <c r="JXS102" s="6"/>
      <c r="JXT102" s="6"/>
      <c r="JXU102" s="6"/>
      <c r="JXV102" s="6"/>
      <c r="JXW102" s="6"/>
      <c r="JXX102" s="6"/>
      <c r="JXY102" s="6"/>
      <c r="JXZ102" s="6"/>
      <c r="JYA102" s="6"/>
      <c r="JYB102" s="6"/>
      <c r="JYC102" s="6"/>
      <c r="JYD102" s="6"/>
      <c r="JYE102" s="6"/>
      <c r="JYF102" s="6"/>
      <c r="JYG102" s="6"/>
      <c r="JYH102" s="6"/>
      <c r="JYI102" s="6"/>
      <c r="JYJ102" s="6"/>
      <c r="JYK102" s="6"/>
      <c r="JYL102" s="6"/>
      <c r="JYM102" s="6"/>
      <c r="JYN102" s="6"/>
      <c r="JYO102" s="6"/>
      <c r="JYP102" s="6"/>
      <c r="JYQ102" s="6"/>
      <c r="JYR102" s="6"/>
      <c r="JYS102" s="6"/>
      <c r="JYT102" s="6"/>
      <c r="JYU102" s="6"/>
      <c r="JYV102" s="6"/>
      <c r="JYW102" s="6"/>
      <c r="JYX102" s="6"/>
      <c r="JYY102" s="6"/>
      <c r="JYZ102" s="6"/>
      <c r="JZA102" s="6"/>
      <c r="JZB102" s="6"/>
      <c r="JZC102" s="6"/>
      <c r="JZD102" s="6"/>
      <c r="JZE102" s="6"/>
      <c r="JZF102" s="6"/>
      <c r="JZG102" s="6"/>
      <c r="JZH102" s="6"/>
      <c r="JZI102" s="6"/>
      <c r="JZJ102" s="6"/>
      <c r="JZK102" s="6"/>
      <c r="JZL102" s="6"/>
      <c r="JZM102" s="6"/>
      <c r="JZN102" s="6"/>
      <c r="JZO102" s="6"/>
      <c r="JZP102" s="6"/>
      <c r="JZQ102" s="6"/>
      <c r="JZR102" s="6"/>
      <c r="JZS102" s="6"/>
      <c r="JZT102" s="6"/>
      <c r="JZU102" s="6"/>
      <c r="JZV102" s="6"/>
      <c r="JZW102" s="6"/>
      <c r="JZX102" s="6"/>
      <c r="JZY102" s="6"/>
      <c r="JZZ102" s="6"/>
      <c r="KAA102" s="6"/>
      <c r="KAB102" s="6"/>
      <c r="KAC102" s="6"/>
      <c r="KAD102" s="6"/>
      <c r="KAE102" s="6"/>
      <c r="KAF102" s="6"/>
      <c r="KAG102" s="6"/>
      <c r="KAH102" s="6"/>
      <c r="KAI102" s="6"/>
      <c r="KAJ102" s="6"/>
      <c r="KAK102" s="6"/>
      <c r="KAL102" s="6"/>
      <c r="KAM102" s="6"/>
      <c r="KAN102" s="6"/>
      <c r="KAO102" s="6"/>
      <c r="KAP102" s="6"/>
      <c r="KAQ102" s="6"/>
      <c r="KAR102" s="6"/>
      <c r="KAS102" s="6"/>
      <c r="KAT102" s="6"/>
      <c r="KAU102" s="6"/>
      <c r="KAV102" s="6"/>
      <c r="KAW102" s="6"/>
      <c r="KAX102" s="6"/>
      <c r="KAY102" s="6"/>
      <c r="KAZ102" s="6"/>
      <c r="KBA102" s="6"/>
      <c r="KBB102" s="6"/>
      <c r="KBC102" s="6"/>
      <c r="KBD102" s="6"/>
      <c r="KBE102" s="6"/>
      <c r="KBF102" s="6"/>
      <c r="KBG102" s="6"/>
      <c r="KBH102" s="6"/>
      <c r="KBI102" s="6"/>
      <c r="KBJ102" s="6"/>
      <c r="KBK102" s="6"/>
      <c r="KBL102" s="6"/>
      <c r="KBM102" s="6"/>
      <c r="KBN102" s="6"/>
      <c r="KBO102" s="6"/>
      <c r="KBP102" s="6"/>
      <c r="KBQ102" s="6"/>
      <c r="KBR102" s="6"/>
      <c r="KBS102" s="6"/>
      <c r="KBT102" s="6"/>
      <c r="KBU102" s="6"/>
      <c r="KBV102" s="6"/>
      <c r="KBW102" s="6"/>
      <c r="KBX102" s="6"/>
      <c r="KBY102" s="6"/>
      <c r="KBZ102" s="6"/>
      <c r="KCA102" s="6"/>
      <c r="KCB102" s="6"/>
      <c r="KCC102" s="6"/>
      <c r="KCD102" s="6"/>
      <c r="KCE102" s="6"/>
      <c r="KCF102" s="6"/>
      <c r="KCG102" s="6"/>
      <c r="KCH102" s="6"/>
      <c r="KCI102" s="6"/>
      <c r="KCJ102" s="6"/>
      <c r="KCK102" s="6"/>
      <c r="KCL102" s="6"/>
      <c r="KCM102" s="6"/>
      <c r="KCN102" s="6"/>
      <c r="KCO102" s="6"/>
      <c r="KCP102" s="6"/>
      <c r="KCQ102" s="6"/>
      <c r="KCR102" s="6"/>
      <c r="KCS102" s="6"/>
      <c r="KCT102" s="6"/>
      <c r="KCU102" s="6"/>
      <c r="KCV102" s="6"/>
      <c r="KCW102" s="6"/>
      <c r="KCX102" s="6"/>
      <c r="KCY102" s="6"/>
      <c r="KCZ102" s="6"/>
      <c r="KDA102" s="6"/>
      <c r="KDB102" s="6"/>
      <c r="KDC102" s="6"/>
      <c r="KDD102" s="6"/>
      <c r="KDE102" s="6"/>
      <c r="KDF102" s="6"/>
      <c r="KDG102" s="6"/>
      <c r="KDH102" s="6"/>
      <c r="KDI102" s="6"/>
      <c r="KDJ102" s="6"/>
      <c r="KDK102" s="6"/>
      <c r="KDL102" s="6"/>
      <c r="KDM102" s="6"/>
      <c r="KDN102" s="6"/>
      <c r="KDO102" s="6"/>
      <c r="KDP102" s="6"/>
      <c r="KDQ102" s="6"/>
      <c r="KDR102" s="6"/>
      <c r="KDS102" s="6"/>
      <c r="KDT102" s="6"/>
      <c r="KDU102" s="6"/>
      <c r="KDV102" s="6"/>
      <c r="KDW102" s="6"/>
      <c r="KDX102" s="6"/>
      <c r="KDY102" s="6"/>
      <c r="KDZ102" s="6"/>
      <c r="KEA102" s="6"/>
      <c r="KEB102" s="6"/>
      <c r="KEC102" s="6"/>
      <c r="KED102" s="6"/>
      <c r="KEE102" s="6"/>
      <c r="KEF102" s="6"/>
      <c r="KEG102" s="6"/>
      <c r="KEH102" s="6"/>
      <c r="KEI102" s="6"/>
      <c r="KEJ102" s="6"/>
      <c r="KEK102" s="6"/>
      <c r="KEL102" s="6"/>
      <c r="KEM102" s="6"/>
      <c r="KEN102" s="6"/>
      <c r="KEO102" s="6"/>
      <c r="KEP102" s="6"/>
      <c r="KEQ102" s="6"/>
      <c r="KER102" s="6"/>
      <c r="KES102" s="6"/>
      <c r="KET102" s="6"/>
      <c r="KEU102" s="6"/>
      <c r="KEV102" s="6"/>
      <c r="KEW102" s="6"/>
      <c r="KEX102" s="6"/>
      <c r="KEY102" s="6"/>
      <c r="KEZ102" s="6"/>
      <c r="KFA102" s="6"/>
      <c r="KFB102" s="6"/>
      <c r="KFC102" s="6"/>
      <c r="KFD102" s="6"/>
      <c r="KFE102" s="6"/>
      <c r="KFF102" s="6"/>
      <c r="KFG102" s="6"/>
      <c r="KFH102" s="6"/>
      <c r="KFI102" s="6"/>
      <c r="KFJ102" s="6"/>
      <c r="KFK102" s="6"/>
      <c r="KFL102" s="6"/>
      <c r="KFM102" s="6"/>
      <c r="KFN102" s="6"/>
      <c r="KFO102" s="6"/>
      <c r="KFP102" s="6"/>
      <c r="KFQ102" s="6"/>
      <c r="KFR102" s="6"/>
      <c r="KFS102" s="6"/>
      <c r="KFT102" s="6"/>
      <c r="KFU102" s="6"/>
      <c r="KFV102" s="6"/>
      <c r="KFW102" s="6"/>
      <c r="KFX102" s="6"/>
      <c r="KFY102" s="6"/>
      <c r="KFZ102" s="6"/>
      <c r="KGA102" s="6"/>
      <c r="KGB102" s="6"/>
      <c r="KGC102" s="6"/>
      <c r="KGD102" s="6"/>
      <c r="KGE102" s="6"/>
      <c r="KGF102" s="6"/>
      <c r="KGG102" s="6"/>
      <c r="KGH102" s="6"/>
      <c r="KGI102" s="6"/>
      <c r="KGJ102" s="6"/>
      <c r="KGK102" s="6"/>
      <c r="KGL102" s="6"/>
      <c r="KGM102" s="6"/>
      <c r="KGN102" s="6"/>
      <c r="KGO102" s="6"/>
      <c r="KGP102" s="6"/>
      <c r="KGQ102" s="6"/>
      <c r="KGR102" s="6"/>
      <c r="KGS102" s="6"/>
      <c r="KGT102" s="6"/>
      <c r="KGU102" s="6"/>
      <c r="KGV102" s="6"/>
      <c r="KGW102" s="6"/>
      <c r="KGX102" s="6"/>
      <c r="KGY102" s="6"/>
      <c r="KGZ102" s="6"/>
      <c r="KHA102" s="6"/>
      <c r="KHB102" s="6"/>
      <c r="KHC102" s="6"/>
      <c r="KHD102" s="6"/>
      <c r="KHE102" s="6"/>
      <c r="KHF102" s="6"/>
      <c r="KHG102" s="6"/>
      <c r="KHH102" s="6"/>
      <c r="KHI102" s="6"/>
      <c r="KHJ102" s="6"/>
      <c r="KHK102" s="6"/>
      <c r="KHL102" s="6"/>
      <c r="KHM102" s="6"/>
      <c r="KHN102" s="6"/>
      <c r="KHO102" s="6"/>
      <c r="KHP102" s="6"/>
      <c r="KHQ102" s="6"/>
      <c r="KHR102" s="6"/>
      <c r="KHS102" s="6"/>
      <c r="KHT102" s="6"/>
      <c r="KHU102" s="6"/>
      <c r="KHV102" s="6"/>
      <c r="KHW102" s="6"/>
      <c r="KHX102" s="6"/>
      <c r="KHY102" s="6"/>
      <c r="KHZ102" s="6"/>
      <c r="KIA102" s="6"/>
      <c r="KIB102" s="6"/>
      <c r="KIC102" s="6"/>
      <c r="KID102" s="6"/>
      <c r="KIE102" s="6"/>
      <c r="KIF102" s="6"/>
      <c r="KIG102" s="6"/>
      <c r="KIH102" s="6"/>
      <c r="KII102" s="6"/>
      <c r="KIJ102" s="6"/>
      <c r="KIK102" s="6"/>
      <c r="KIL102" s="6"/>
      <c r="KIM102" s="6"/>
      <c r="KIN102" s="6"/>
      <c r="KIO102" s="6"/>
      <c r="KIP102" s="6"/>
      <c r="KIQ102" s="6"/>
      <c r="KIR102" s="6"/>
      <c r="KIS102" s="6"/>
      <c r="KIT102" s="6"/>
      <c r="KIU102" s="6"/>
      <c r="KIV102" s="6"/>
      <c r="KIW102" s="6"/>
      <c r="KIX102" s="6"/>
      <c r="KIY102" s="6"/>
      <c r="KIZ102" s="6"/>
      <c r="KJA102" s="6"/>
      <c r="KJB102" s="6"/>
      <c r="KJC102" s="6"/>
      <c r="KJD102" s="6"/>
      <c r="KJE102" s="6"/>
      <c r="KJF102" s="6"/>
      <c r="KJG102" s="6"/>
      <c r="KJH102" s="6"/>
      <c r="KJI102" s="6"/>
      <c r="KJJ102" s="6"/>
      <c r="KJK102" s="6"/>
      <c r="KJL102" s="6"/>
      <c r="KJM102" s="6"/>
      <c r="KJN102" s="6"/>
      <c r="KJO102" s="6"/>
      <c r="KJP102" s="6"/>
      <c r="KJQ102" s="6"/>
      <c r="KJR102" s="6"/>
      <c r="KJS102" s="6"/>
      <c r="KJT102" s="6"/>
      <c r="KJU102" s="6"/>
      <c r="KJV102" s="6"/>
      <c r="KJW102" s="6"/>
      <c r="KJX102" s="6"/>
      <c r="KJY102" s="6"/>
      <c r="KJZ102" s="6"/>
      <c r="KKA102" s="6"/>
      <c r="KKB102" s="6"/>
      <c r="KKC102" s="6"/>
      <c r="KKD102" s="6"/>
      <c r="KKE102" s="6"/>
      <c r="KKF102" s="6"/>
      <c r="KKG102" s="6"/>
      <c r="KKH102" s="6"/>
      <c r="KKI102" s="6"/>
      <c r="KKJ102" s="6"/>
      <c r="KKK102" s="6"/>
      <c r="KKL102" s="6"/>
      <c r="KKM102" s="6"/>
      <c r="KKN102" s="6"/>
      <c r="KKO102" s="6"/>
      <c r="KKP102" s="6"/>
      <c r="KKQ102" s="6"/>
      <c r="KKR102" s="6"/>
      <c r="KKS102" s="6"/>
      <c r="KKT102" s="6"/>
      <c r="KKU102" s="6"/>
      <c r="KKV102" s="6"/>
      <c r="KKW102" s="6"/>
      <c r="KKX102" s="6"/>
      <c r="KKY102" s="6"/>
      <c r="KKZ102" s="6"/>
      <c r="KLA102" s="6"/>
      <c r="KLB102" s="6"/>
      <c r="KLC102" s="6"/>
      <c r="KLD102" s="6"/>
      <c r="KLE102" s="6"/>
      <c r="KLF102" s="6"/>
      <c r="KLG102" s="6"/>
      <c r="KLH102" s="6"/>
      <c r="KLI102" s="6"/>
      <c r="KLJ102" s="6"/>
      <c r="KLK102" s="6"/>
      <c r="KLL102" s="6"/>
      <c r="KLM102" s="6"/>
      <c r="KLN102" s="6"/>
      <c r="KLO102" s="6"/>
      <c r="KLP102" s="6"/>
      <c r="KLQ102" s="6"/>
      <c r="KLR102" s="6"/>
      <c r="KLS102" s="6"/>
      <c r="KLT102" s="6"/>
      <c r="KLU102" s="6"/>
      <c r="KLV102" s="6"/>
      <c r="KLW102" s="6"/>
      <c r="KLX102" s="6"/>
      <c r="KLY102" s="6"/>
      <c r="KLZ102" s="6"/>
      <c r="KMA102" s="6"/>
      <c r="KMB102" s="6"/>
      <c r="KMC102" s="6"/>
      <c r="KMD102" s="6"/>
      <c r="KME102" s="6"/>
      <c r="KMF102" s="6"/>
      <c r="KMG102" s="6"/>
      <c r="KMH102" s="6"/>
      <c r="KMI102" s="6"/>
      <c r="KMJ102" s="6"/>
      <c r="KMK102" s="6"/>
      <c r="KML102" s="6"/>
      <c r="KMM102" s="6"/>
      <c r="KMN102" s="6"/>
      <c r="KMO102" s="6"/>
      <c r="KMP102" s="6"/>
      <c r="KMQ102" s="6"/>
      <c r="KMR102" s="6"/>
      <c r="KMS102" s="6"/>
      <c r="KMT102" s="6"/>
      <c r="KMU102" s="6"/>
      <c r="KMV102" s="6"/>
      <c r="KMW102" s="6"/>
      <c r="KMX102" s="6"/>
      <c r="KMY102" s="6"/>
      <c r="KMZ102" s="6"/>
      <c r="KNA102" s="6"/>
      <c r="KNB102" s="6"/>
      <c r="KNC102" s="6"/>
      <c r="KND102" s="6"/>
      <c r="KNE102" s="6"/>
      <c r="KNF102" s="6"/>
      <c r="KNG102" s="6"/>
      <c r="KNH102" s="6"/>
      <c r="KNI102" s="6"/>
      <c r="KNJ102" s="6"/>
      <c r="KNK102" s="6"/>
      <c r="KNL102" s="6"/>
      <c r="KNM102" s="6"/>
      <c r="KNN102" s="6"/>
      <c r="KNO102" s="6"/>
      <c r="KNP102" s="6"/>
      <c r="KNQ102" s="6"/>
      <c r="KNR102" s="6"/>
      <c r="KNS102" s="6"/>
      <c r="KNT102" s="6"/>
      <c r="KNU102" s="6"/>
      <c r="KNV102" s="6"/>
      <c r="KNW102" s="6"/>
      <c r="KNX102" s="6"/>
      <c r="KNY102" s="6"/>
      <c r="KNZ102" s="6"/>
      <c r="KOA102" s="6"/>
      <c r="KOB102" s="6"/>
      <c r="KOC102" s="6"/>
      <c r="KOD102" s="6"/>
      <c r="KOE102" s="6"/>
      <c r="KOF102" s="6"/>
      <c r="KOG102" s="6"/>
      <c r="KOH102" s="6"/>
      <c r="KOI102" s="6"/>
      <c r="KOJ102" s="6"/>
      <c r="KOK102" s="6"/>
      <c r="KOL102" s="6"/>
      <c r="KOM102" s="6"/>
      <c r="KON102" s="6"/>
      <c r="KOO102" s="6"/>
      <c r="KOP102" s="6"/>
      <c r="KOQ102" s="6"/>
      <c r="KOR102" s="6"/>
      <c r="KOS102" s="6"/>
      <c r="KOT102" s="6"/>
      <c r="KOU102" s="6"/>
      <c r="KOV102" s="6"/>
      <c r="KOW102" s="6"/>
      <c r="KOX102" s="6"/>
      <c r="KOY102" s="6"/>
      <c r="KOZ102" s="6"/>
      <c r="KPA102" s="6"/>
      <c r="KPB102" s="6"/>
      <c r="KPC102" s="6"/>
      <c r="KPD102" s="6"/>
      <c r="KPE102" s="6"/>
      <c r="KPF102" s="6"/>
      <c r="KPG102" s="6"/>
      <c r="KPH102" s="6"/>
      <c r="KPI102" s="6"/>
      <c r="KPJ102" s="6"/>
      <c r="KPK102" s="6"/>
      <c r="KPL102" s="6"/>
      <c r="KPM102" s="6"/>
      <c r="KPN102" s="6"/>
      <c r="KPO102" s="6"/>
      <c r="KPP102" s="6"/>
      <c r="KPQ102" s="6"/>
      <c r="KPR102" s="6"/>
      <c r="KPS102" s="6"/>
      <c r="KPT102" s="6"/>
      <c r="KPU102" s="6"/>
      <c r="KPV102" s="6"/>
      <c r="KPW102" s="6"/>
      <c r="KPX102" s="6"/>
      <c r="KPY102" s="6"/>
      <c r="KPZ102" s="6"/>
      <c r="KQA102" s="6"/>
      <c r="KQB102" s="6"/>
      <c r="KQC102" s="6"/>
      <c r="KQD102" s="6"/>
      <c r="KQE102" s="6"/>
      <c r="KQF102" s="6"/>
      <c r="KQG102" s="6"/>
      <c r="KQH102" s="6"/>
      <c r="KQI102" s="6"/>
      <c r="KQJ102" s="6"/>
      <c r="KQK102" s="6"/>
      <c r="KQL102" s="6"/>
      <c r="KQM102" s="6"/>
      <c r="KQN102" s="6"/>
      <c r="KQO102" s="6"/>
      <c r="KQP102" s="6"/>
      <c r="KQQ102" s="6"/>
      <c r="KQR102" s="6"/>
      <c r="KQS102" s="6"/>
      <c r="KQT102" s="6"/>
      <c r="KQU102" s="6"/>
      <c r="KQV102" s="6"/>
      <c r="KQW102" s="6"/>
      <c r="KQX102" s="6"/>
      <c r="KQY102" s="6"/>
      <c r="KQZ102" s="6"/>
      <c r="KRA102" s="6"/>
      <c r="KRB102" s="6"/>
      <c r="KRC102" s="6"/>
      <c r="KRD102" s="6"/>
      <c r="KRE102" s="6"/>
      <c r="KRF102" s="6"/>
      <c r="KRG102" s="6"/>
      <c r="KRH102" s="6"/>
      <c r="KRI102" s="6"/>
      <c r="KRJ102" s="6"/>
      <c r="KRK102" s="6"/>
      <c r="KRL102" s="6"/>
      <c r="KRM102" s="6"/>
      <c r="KRN102" s="6"/>
      <c r="KRO102" s="6"/>
      <c r="KRP102" s="6"/>
      <c r="KRQ102" s="6"/>
      <c r="KRR102" s="6"/>
      <c r="KRS102" s="6"/>
      <c r="KRT102" s="6"/>
      <c r="KRU102" s="6"/>
      <c r="KRV102" s="6"/>
      <c r="KRW102" s="6"/>
      <c r="KRX102" s="6"/>
      <c r="KRY102" s="6"/>
      <c r="KRZ102" s="6"/>
      <c r="KSA102" s="6"/>
      <c r="KSB102" s="6"/>
      <c r="KSC102" s="6"/>
      <c r="KSD102" s="6"/>
      <c r="KSE102" s="6"/>
      <c r="KSF102" s="6"/>
      <c r="KSG102" s="6"/>
      <c r="KSH102" s="6"/>
      <c r="KSI102" s="6"/>
      <c r="KSJ102" s="6"/>
      <c r="KSK102" s="6"/>
      <c r="KSL102" s="6"/>
      <c r="KSM102" s="6"/>
      <c r="KSN102" s="6"/>
      <c r="KSO102" s="6"/>
      <c r="KSP102" s="6"/>
      <c r="KSQ102" s="6"/>
      <c r="KSR102" s="6"/>
      <c r="KSS102" s="6"/>
      <c r="KST102" s="6"/>
      <c r="KSU102" s="6"/>
      <c r="KSV102" s="6"/>
      <c r="KSW102" s="6"/>
      <c r="KSX102" s="6"/>
      <c r="KSY102" s="6"/>
      <c r="KSZ102" s="6"/>
      <c r="KTA102" s="6"/>
      <c r="KTB102" s="6"/>
      <c r="KTC102" s="6"/>
      <c r="KTD102" s="6"/>
      <c r="KTE102" s="6"/>
      <c r="KTF102" s="6"/>
      <c r="KTG102" s="6"/>
      <c r="KTH102" s="6"/>
      <c r="KTI102" s="6"/>
      <c r="KTJ102" s="6"/>
      <c r="KTK102" s="6"/>
      <c r="KTL102" s="6"/>
      <c r="KTM102" s="6"/>
      <c r="KTN102" s="6"/>
      <c r="KTO102" s="6"/>
      <c r="KTP102" s="6"/>
      <c r="KTQ102" s="6"/>
      <c r="KTR102" s="6"/>
      <c r="KTS102" s="6"/>
      <c r="KTT102" s="6"/>
      <c r="KTU102" s="6"/>
      <c r="KTV102" s="6"/>
      <c r="KTW102" s="6"/>
      <c r="KTX102" s="6"/>
      <c r="KTY102" s="6"/>
      <c r="KTZ102" s="6"/>
      <c r="KUA102" s="6"/>
      <c r="KUB102" s="6"/>
      <c r="KUC102" s="6"/>
      <c r="KUD102" s="6"/>
      <c r="KUE102" s="6"/>
      <c r="KUF102" s="6"/>
      <c r="KUG102" s="6"/>
      <c r="KUH102" s="6"/>
      <c r="KUI102" s="6"/>
      <c r="KUJ102" s="6"/>
      <c r="KUK102" s="6"/>
      <c r="KUL102" s="6"/>
      <c r="KUM102" s="6"/>
      <c r="KUN102" s="6"/>
      <c r="KUO102" s="6"/>
      <c r="KUP102" s="6"/>
      <c r="KUQ102" s="6"/>
      <c r="KUR102" s="6"/>
      <c r="KUS102" s="6"/>
      <c r="KUT102" s="6"/>
      <c r="KUU102" s="6"/>
      <c r="KUV102" s="6"/>
      <c r="KUW102" s="6"/>
      <c r="KUX102" s="6"/>
      <c r="KUY102" s="6"/>
      <c r="KUZ102" s="6"/>
      <c r="KVA102" s="6"/>
      <c r="KVB102" s="6"/>
      <c r="KVC102" s="6"/>
      <c r="KVD102" s="6"/>
      <c r="KVE102" s="6"/>
      <c r="KVF102" s="6"/>
      <c r="KVG102" s="6"/>
      <c r="KVH102" s="6"/>
      <c r="KVI102" s="6"/>
      <c r="KVJ102" s="6"/>
      <c r="KVK102" s="6"/>
      <c r="KVL102" s="6"/>
      <c r="KVM102" s="6"/>
      <c r="KVN102" s="6"/>
      <c r="KVO102" s="6"/>
      <c r="KVP102" s="6"/>
      <c r="KVQ102" s="6"/>
      <c r="KVR102" s="6"/>
      <c r="KVS102" s="6"/>
      <c r="KVT102" s="6"/>
      <c r="KVU102" s="6"/>
      <c r="KVV102" s="6"/>
      <c r="KVW102" s="6"/>
      <c r="KVX102" s="6"/>
      <c r="KVY102" s="6"/>
      <c r="KVZ102" s="6"/>
      <c r="KWA102" s="6"/>
      <c r="KWB102" s="6"/>
      <c r="KWC102" s="6"/>
      <c r="KWD102" s="6"/>
      <c r="KWE102" s="6"/>
      <c r="KWF102" s="6"/>
      <c r="KWG102" s="6"/>
      <c r="KWH102" s="6"/>
      <c r="KWI102" s="6"/>
      <c r="KWJ102" s="6"/>
      <c r="KWK102" s="6"/>
      <c r="KWL102" s="6"/>
      <c r="KWM102" s="6"/>
      <c r="KWN102" s="6"/>
      <c r="KWO102" s="6"/>
      <c r="KWP102" s="6"/>
      <c r="KWQ102" s="6"/>
      <c r="KWR102" s="6"/>
      <c r="KWS102" s="6"/>
      <c r="KWT102" s="6"/>
      <c r="KWU102" s="6"/>
      <c r="KWV102" s="6"/>
      <c r="KWW102" s="6"/>
      <c r="KWX102" s="6"/>
      <c r="KWY102" s="6"/>
      <c r="KWZ102" s="6"/>
      <c r="KXA102" s="6"/>
      <c r="KXB102" s="6"/>
      <c r="KXC102" s="6"/>
      <c r="KXD102" s="6"/>
      <c r="KXE102" s="6"/>
      <c r="KXF102" s="6"/>
      <c r="KXG102" s="6"/>
      <c r="KXH102" s="6"/>
      <c r="KXI102" s="6"/>
      <c r="KXJ102" s="6"/>
      <c r="KXK102" s="6"/>
      <c r="KXL102" s="6"/>
      <c r="KXM102" s="6"/>
      <c r="KXN102" s="6"/>
      <c r="KXO102" s="6"/>
      <c r="KXP102" s="6"/>
      <c r="KXQ102" s="6"/>
      <c r="KXR102" s="6"/>
      <c r="KXS102" s="6"/>
      <c r="KXT102" s="6"/>
      <c r="KXU102" s="6"/>
      <c r="KXV102" s="6"/>
      <c r="KXW102" s="6"/>
      <c r="KXX102" s="6"/>
      <c r="KXY102" s="6"/>
      <c r="KXZ102" s="6"/>
      <c r="KYA102" s="6"/>
      <c r="KYB102" s="6"/>
      <c r="KYC102" s="6"/>
      <c r="KYD102" s="6"/>
      <c r="KYE102" s="6"/>
      <c r="KYF102" s="6"/>
      <c r="KYG102" s="6"/>
      <c r="KYH102" s="6"/>
      <c r="KYI102" s="6"/>
      <c r="KYJ102" s="6"/>
      <c r="KYK102" s="6"/>
      <c r="KYL102" s="6"/>
      <c r="KYM102" s="6"/>
      <c r="KYN102" s="6"/>
      <c r="KYO102" s="6"/>
      <c r="KYP102" s="6"/>
      <c r="KYQ102" s="6"/>
      <c r="KYR102" s="6"/>
      <c r="KYS102" s="6"/>
      <c r="KYT102" s="6"/>
      <c r="KYU102" s="6"/>
      <c r="KYV102" s="6"/>
      <c r="KYW102" s="6"/>
      <c r="KYX102" s="6"/>
      <c r="KYY102" s="6"/>
      <c r="KYZ102" s="6"/>
      <c r="KZA102" s="6"/>
      <c r="KZB102" s="6"/>
      <c r="KZC102" s="6"/>
      <c r="KZD102" s="6"/>
      <c r="KZE102" s="6"/>
      <c r="KZF102" s="6"/>
      <c r="KZG102" s="6"/>
      <c r="KZH102" s="6"/>
      <c r="KZI102" s="6"/>
      <c r="KZJ102" s="6"/>
      <c r="KZK102" s="6"/>
      <c r="KZL102" s="6"/>
      <c r="KZM102" s="6"/>
      <c r="KZN102" s="6"/>
      <c r="KZO102" s="6"/>
      <c r="KZP102" s="6"/>
      <c r="KZQ102" s="6"/>
      <c r="KZR102" s="6"/>
      <c r="KZS102" s="6"/>
      <c r="KZT102" s="6"/>
      <c r="KZU102" s="6"/>
      <c r="KZV102" s="6"/>
      <c r="KZW102" s="6"/>
      <c r="KZX102" s="6"/>
      <c r="KZY102" s="6"/>
      <c r="KZZ102" s="6"/>
      <c r="LAA102" s="6"/>
      <c r="LAB102" s="6"/>
      <c r="LAC102" s="6"/>
      <c r="LAD102" s="6"/>
      <c r="LAE102" s="6"/>
      <c r="LAF102" s="6"/>
      <c r="LAG102" s="6"/>
      <c r="LAH102" s="6"/>
      <c r="LAI102" s="6"/>
      <c r="LAJ102" s="6"/>
      <c r="LAK102" s="6"/>
      <c r="LAL102" s="6"/>
      <c r="LAM102" s="6"/>
      <c r="LAN102" s="6"/>
      <c r="LAO102" s="6"/>
      <c r="LAP102" s="6"/>
      <c r="LAQ102" s="6"/>
      <c r="LAR102" s="6"/>
      <c r="LAS102" s="6"/>
      <c r="LAT102" s="6"/>
      <c r="LAU102" s="6"/>
      <c r="LAV102" s="6"/>
      <c r="LAW102" s="6"/>
      <c r="LAX102" s="6"/>
      <c r="LAY102" s="6"/>
      <c r="LAZ102" s="6"/>
      <c r="LBA102" s="6"/>
      <c r="LBB102" s="6"/>
      <c r="LBC102" s="6"/>
      <c r="LBD102" s="6"/>
      <c r="LBE102" s="6"/>
      <c r="LBF102" s="6"/>
      <c r="LBG102" s="6"/>
      <c r="LBH102" s="6"/>
      <c r="LBI102" s="6"/>
      <c r="LBJ102" s="6"/>
      <c r="LBK102" s="6"/>
      <c r="LBL102" s="6"/>
      <c r="LBM102" s="6"/>
      <c r="LBN102" s="6"/>
      <c r="LBO102" s="6"/>
      <c r="LBP102" s="6"/>
      <c r="LBQ102" s="6"/>
      <c r="LBR102" s="6"/>
      <c r="LBS102" s="6"/>
      <c r="LBT102" s="6"/>
      <c r="LBU102" s="6"/>
      <c r="LBV102" s="6"/>
      <c r="LBW102" s="6"/>
      <c r="LBX102" s="6"/>
      <c r="LBY102" s="6"/>
      <c r="LBZ102" s="6"/>
      <c r="LCA102" s="6"/>
      <c r="LCB102" s="6"/>
      <c r="LCC102" s="6"/>
      <c r="LCD102" s="6"/>
      <c r="LCE102" s="6"/>
      <c r="LCF102" s="6"/>
      <c r="LCG102" s="6"/>
      <c r="LCH102" s="6"/>
      <c r="LCI102" s="6"/>
      <c r="LCJ102" s="6"/>
      <c r="LCK102" s="6"/>
      <c r="LCL102" s="6"/>
      <c r="LCM102" s="6"/>
      <c r="LCN102" s="6"/>
      <c r="LCO102" s="6"/>
      <c r="LCP102" s="6"/>
      <c r="LCQ102" s="6"/>
      <c r="LCR102" s="6"/>
      <c r="LCS102" s="6"/>
      <c r="LCT102" s="6"/>
      <c r="LCU102" s="6"/>
      <c r="LCV102" s="6"/>
      <c r="LCW102" s="6"/>
      <c r="LCX102" s="6"/>
      <c r="LCY102" s="6"/>
      <c r="LCZ102" s="6"/>
      <c r="LDA102" s="6"/>
      <c r="LDB102" s="6"/>
      <c r="LDC102" s="6"/>
      <c r="LDD102" s="6"/>
      <c r="LDE102" s="6"/>
      <c r="LDF102" s="6"/>
      <c r="LDG102" s="6"/>
      <c r="LDH102" s="6"/>
      <c r="LDI102" s="6"/>
      <c r="LDJ102" s="6"/>
      <c r="LDK102" s="6"/>
      <c r="LDL102" s="6"/>
      <c r="LDM102" s="6"/>
      <c r="LDN102" s="6"/>
      <c r="LDO102" s="6"/>
      <c r="LDP102" s="6"/>
      <c r="LDQ102" s="6"/>
      <c r="LDR102" s="6"/>
      <c r="LDS102" s="6"/>
      <c r="LDT102" s="6"/>
      <c r="LDU102" s="6"/>
      <c r="LDV102" s="6"/>
      <c r="LDW102" s="6"/>
      <c r="LDX102" s="6"/>
      <c r="LDY102" s="6"/>
      <c r="LDZ102" s="6"/>
      <c r="LEA102" s="6"/>
      <c r="LEB102" s="6"/>
      <c r="LEC102" s="6"/>
      <c r="LED102" s="6"/>
      <c r="LEE102" s="6"/>
      <c r="LEF102" s="6"/>
      <c r="LEG102" s="6"/>
      <c r="LEH102" s="6"/>
      <c r="LEI102" s="6"/>
      <c r="LEJ102" s="6"/>
      <c r="LEK102" s="6"/>
      <c r="LEL102" s="6"/>
      <c r="LEM102" s="6"/>
      <c r="LEN102" s="6"/>
      <c r="LEO102" s="6"/>
      <c r="LEP102" s="6"/>
      <c r="LEQ102" s="6"/>
      <c r="LER102" s="6"/>
      <c r="LES102" s="6"/>
      <c r="LET102" s="6"/>
      <c r="LEU102" s="6"/>
      <c r="LEV102" s="6"/>
      <c r="LEW102" s="6"/>
      <c r="LEX102" s="6"/>
      <c r="LEY102" s="6"/>
      <c r="LEZ102" s="6"/>
      <c r="LFA102" s="6"/>
      <c r="LFB102" s="6"/>
      <c r="LFC102" s="6"/>
      <c r="LFD102" s="6"/>
      <c r="LFE102" s="6"/>
      <c r="LFF102" s="6"/>
      <c r="LFG102" s="6"/>
      <c r="LFH102" s="6"/>
      <c r="LFI102" s="6"/>
      <c r="LFJ102" s="6"/>
      <c r="LFK102" s="6"/>
      <c r="LFL102" s="6"/>
      <c r="LFM102" s="6"/>
      <c r="LFN102" s="6"/>
      <c r="LFO102" s="6"/>
      <c r="LFP102" s="6"/>
      <c r="LFQ102" s="6"/>
      <c r="LFR102" s="6"/>
      <c r="LFS102" s="6"/>
      <c r="LFT102" s="6"/>
      <c r="LFU102" s="6"/>
      <c r="LFV102" s="6"/>
      <c r="LFW102" s="6"/>
      <c r="LFX102" s="6"/>
      <c r="LFY102" s="6"/>
      <c r="LFZ102" s="6"/>
      <c r="LGA102" s="6"/>
      <c r="LGB102" s="6"/>
      <c r="LGC102" s="6"/>
      <c r="LGD102" s="6"/>
      <c r="LGE102" s="6"/>
      <c r="LGF102" s="6"/>
      <c r="LGG102" s="6"/>
      <c r="LGH102" s="6"/>
      <c r="LGI102" s="6"/>
      <c r="LGJ102" s="6"/>
      <c r="LGK102" s="6"/>
      <c r="LGL102" s="6"/>
      <c r="LGM102" s="6"/>
      <c r="LGN102" s="6"/>
      <c r="LGO102" s="6"/>
      <c r="LGP102" s="6"/>
      <c r="LGQ102" s="6"/>
      <c r="LGR102" s="6"/>
      <c r="LGS102" s="6"/>
      <c r="LGT102" s="6"/>
      <c r="LGU102" s="6"/>
      <c r="LGV102" s="6"/>
      <c r="LGW102" s="6"/>
      <c r="LGX102" s="6"/>
      <c r="LGY102" s="6"/>
      <c r="LGZ102" s="6"/>
      <c r="LHA102" s="6"/>
      <c r="LHB102" s="6"/>
      <c r="LHC102" s="6"/>
      <c r="LHD102" s="6"/>
      <c r="LHE102" s="6"/>
      <c r="LHF102" s="6"/>
      <c r="LHG102" s="6"/>
      <c r="LHH102" s="6"/>
      <c r="LHI102" s="6"/>
      <c r="LHJ102" s="6"/>
      <c r="LHK102" s="6"/>
      <c r="LHL102" s="6"/>
      <c r="LHM102" s="6"/>
      <c r="LHN102" s="6"/>
      <c r="LHO102" s="6"/>
      <c r="LHP102" s="6"/>
      <c r="LHQ102" s="6"/>
      <c r="LHR102" s="6"/>
      <c r="LHS102" s="6"/>
      <c r="LHT102" s="6"/>
      <c r="LHU102" s="6"/>
      <c r="LHV102" s="6"/>
      <c r="LHW102" s="6"/>
      <c r="LHX102" s="6"/>
      <c r="LHY102" s="6"/>
      <c r="LHZ102" s="6"/>
      <c r="LIA102" s="6"/>
      <c r="LIB102" s="6"/>
      <c r="LIC102" s="6"/>
      <c r="LID102" s="6"/>
      <c r="LIE102" s="6"/>
      <c r="LIF102" s="6"/>
      <c r="LIG102" s="6"/>
      <c r="LIH102" s="6"/>
      <c r="LII102" s="6"/>
      <c r="LIJ102" s="6"/>
      <c r="LIK102" s="6"/>
      <c r="LIL102" s="6"/>
      <c r="LIM102" s="6"/>
      <c r="LIN102" s="6"/>
      <c r="LIO102" s="6"/>
      <c r="LIP102" s="6"/>
      <c r="LIQ102" s="6"/>
      <c r="LIR102" s="6"/>
      <c r="LIS102" s="6"/>
      <c r="LIT102" s="6"/>
      <c r="LIU102" s="6"/>
      <c r="LIV102" s="6"/>
      <c r="LIW102" s="6"/>
      <c r="LIX102" s="6"/>
      <c r="LIY102" s="6"/>
      <c r="LIZ102" s="6"/>
      <c r="LJA102" s="6"/>
      <c r="LJB102" s="6"/>
      <c r="LJC102" s="6"/>
      <c r="LJD102" s="6"/>
      <c r="LJE102" s="6"/>
      <c r="LJF102" s="6"/>
      <c r="LJG102" s="6"/>
      <c r="LJH102" s="6"/>
      <c r="LJI102" s="6"/>
      <c r="LJJ102" s="6"/>
      <c r="LJK102" s="6"/>
      <c r="LJL102" s="6"/>
      <c r="LJM102" s="6"/>
      <c r="LJN102" s="6"/>
      <c r="LJO102" s="6"/>
      <c r="LJP102" s="6"/>
      <c r="LJQ102" s="6"/>
      <c r="LJR102" s="6"/>
      <c r="LJS102" s="6"/>
      <c r="LJT102" s="6"/>
      <c r="LJU102" s="6"/>
      <c r="LJV102" s="6"/>
      <c r="LJW102" s="6"/>
      <c r="LJX102" s="6"/>
      <c r="LJY102" s="6"/>
      <c r="LJZ102" s="6"/>
      <c r="LKA102" s="6"/>
      <c r="LKB102" s="6"/>
      <c r="LKC102" s="6"/>
      <c r="LKD102" s="6"/>
      <c r="LKE102" s="6"/>
      <c r="LKF102" s="6"/>
      <c r="LKG102" s="6"/>
      <c r="LKH102" s="6"/>
      <c r="LKI102" s="6"/>
      <c r="LKJ102" s="6"/>
      <c r="LKK102" s="6"/>
      <c r="LKL102" s="6"/>
      <c r="LKM102" s="6"/>
      <c r="LKN102" s="6"/>
      <c r="LKO102" s="6"/>
      <c r="LKP102" s="6"/>
      <c r="LKQ102" s="6"/>
      <c r="LKR102" s="6"/>
      <c r="LKS102" s="6"/>
      <c r="LKT102" s="6"/>
      <c r="LKU102" s="6"/>
      <c r="LKV102" s="6"/>
      <c r="LKW102" s="6"/>
      <c r="LKX102" s="6"/>
      <c r="LKY102" s="6"/>
      <c r="LKZ102" s="6"/>
      <c r="LLA102" s="6"/>
      <c r="LLB102" s="6"/>
      <c r="LLC102" s="6"/>
      <c r="LLD102" s="6"/>
      <c r="LLE102" s="6"/>
      <c r="LLF102" s="6"/>
      <c r="LLG102" s="6"/>
      <c r="LLH102" s="6"/>
      <c r="LLI102" s="6"/>
      <c r="LLJ102" s="6"/>
      <c r="LLK102" s="6"/>
      <c r="LLL102" s="6"/>
      <c r="LLM102" s="6"/>
      <c r="LLN102" s="6"/>
      <c r="LLO102" s="6"/>
      <c r="LLP102" s="6"/>
      <c r="LLQ102" s="6"/>
      <c r="LLR102" s="6"/>
      <c r="LLS102" s="6"/>
      <c r="LLT102" s="6"/>
      <c r="LLU102" s="6"/>
      <c r="LLV102" s="6"/>
      <c r="LLW102" s="6"/>
      <c r="LLX102" s="6"/>
      <c r="LLY102" s="6"/>
      <c r="LLZ102" s="6"/>
      <c r="LMA102" s="6"/>
      <c r="LMB102" s="6"/>
      <c r="LMC102" s="6"/>
      <c r="LMD102" s="6"/>
      <c r="LME102" s="6"/>
      <c r="LMF102" s="6"/>
      <c r="LMG102" s="6"/>
      <c r="LMH102" s="6"/>
      <c r="LMI102" s="6"/>
      <c r="LMJ102" s="6"/>
      <c r="LMK102" s="6"/>
      <c r="LML102" s="6"/>
      <c r="LMM102" s="6"/>
      <c r="LMN102" s="6"/>
      <c r="LMO102" s="6"/>
      <c r="LMP102" s="6"/>
      <c r="LMQ102" s="6"/>
      <c r="LMR102" s="6"/>
      <c r="LMS102" s="6"/>
      <c r="LMT102" s="6"/>
      <c r="LMU102" s="6"/>
      <c r="LMV102" s="6"/>
      <c r="LMW102" s="6"/>
      <c r="LMX102" s="6"/>
      <c r="LMY102" s="6"/>
      <c r="LMZ102" s="6"/>
      <c r="LNA102" s="6"/>
      <c r="LNB102" s="6"/>
      <c r="LNC102" s="6"/>
      <c r="LND102" s="6"/>
      <c r="LNE102" s="6"/>
      <c r="LNF102" s="6"/>
      <c r="LNG102" s="6"/>
      <c r="LNH102" s="6"/>
      <c r="LNI102" s="6"/>
      <c r="LNJ102" s="6"/>
      <c r="LNK102" s="6"/>
      <c r="LNL102" s="6"/>
      <c r="LNM102" s="6"/>
      <c r="LNN102" s="6"/>
      <c r="LNO102" s="6"/>
      <c r="LNP102" s="6"/>
      <c r="LNQ102" s="6"/>
      <c r="LNR102" s="6"/>
      <c r="LNS102" s="6"/>
      <c r="LNT102" s="6"/>
      <c r="LNU102" s="6"/>
      <c r="LNV102" s="6"/>
      <c r="LNW102" s="6"/>
      <c r="LNX102" s="6"/>
      <c r="LNY102" s="6"/>
      <c r="LNZ102" s="6"/>
      <c r="LOA102" s="6"/>
      <c r="LOB102" s="6"/>
      <c r="LOC102" s="6"/>
      <c r="LOD102" s="6"/>
      <c r="LOE102" s="6"/>
      <c r="LOF102" s="6"/>
      <c r="LOG102" s="6"/>
      <c r="LOH102" s="6"/>
      <c r="LOI102" s="6"/>
      <c r="LOJ102" s="6"/>
      <c r="LOK102" s="6"/>
      <c r="LOL102" s="6"/>
      <c r="LOM102" s="6"/>
      <c r="LON102" s="6"/>
      <c r="LOO102" s="6"/>
      <c r="LOP102" s="6"/>
      <c r="LOQ102" s="6"/>
      <c r="LOR102" s="6"/>
      <c r="LOS102" s="6"/>
      <c r="LOT102" s="6"/>
      <c r="LOU102" s="6"/>
      <c r="LOV102" s="6"/>
      <c r="LOW102" s="6"/>
      <c r="LOX102" s="6"/>
      <c r="LOY102" s="6"/>
      <c r="LOZ102" s="6"/>
      <c r="LPA102" s="6"/>
      <c r="LPB102" s="6"/>
      <c r="LPC102" s="6"/>
      <c r="LPD102" s="6"/>
      <c r="LPE102" s="6"/>
      <c r="LPF102" s="6"/>
      <c r="LPG102" s="6"/>
      <c r="LPH102" s="6"/>
      <c r="LPI102" s="6"/>
      <c r="LPJ102" s="6"/>
      <c r="LPK102" s="6"/>
      <c r="LPL102" s="6"/>
      <c r="LPM102" s="6"/>
      <c r="LPN102" s="6"/>
      <c r="LPO102" s="6"/>
      <c r="LPP102" s="6"/>
      <c r="LPQ102" s="6"/>
      <c r="LPR102" s="6"/>
      <c r="LPS102" s="6"/>
      <c r="LPT102" s="6"/>
      <c r="LPU102" s="6"/>
      <c r="LPV102" s="6"/>
      <c r="LPW102" s="6"/>
      <c r="LPX102" s="6"/>
      <c r="LPY102" s="6"/>
      <c r="LPZ102" s="6"/>
      <c r="LQA102" s="6"/>
      <c r="LQB102" s="6"/>
      <c r="LQC102" s="6"/>
      <c r="LQD102" s="6"/>
      <c r="LQE102" s="6"/>
      <c r="LQF102" s="6"/>
      <c r="LQG102" s="6"/>
      <c r="LQH102" s="6"/>
      <c r="LQI102" s="6"/>
      <c r="LQJ102" s="6"/>
      <c r="LQK102" s="6"/>
      <c r="LQL102" s="6"/>
      <c r="LQM102" s="6"/>
      <c r="LQN102" s="6"/>
      <c r="LQO102" s="6"/>
      <c r="LQP102" s="6"/>
      <c r="LQQ102" s="6"/>
      <c r="LQR102" s="6"/>
      <c r="LQS102" s="6"/>
      <c r="LQT102" s="6"/>
      <c r="LQU102" s="6"/>
      <c r="LQV102" s="6"/>
      <c r="LQW102" s="6"/>
      <c r="LQX102" s="6"/>
      <c r="LQY102" s="6"/>
      <c r="LQZ102" s="6"/>
      <c r="LRA102" s="6"/>
      <c r="LRB102" s="6"/>
      <c r="LRC102" s="6"/>
      <c r="LRD102" s="6"/>
      <c r="LRE102" s="6"/>
      <c r="LRF102" s="6"/>
      <c r="LRG102" s="6"/>
      <c r="LRH102" s="6"/>
      <c r="LRI102" s="6"/>
      <c r="LRJ102" s="6"/>
      <c r="LRK102" s="6"/>
      <c r="LRL102" s="6"/>
      <c r="LRM102" s="6"/>
      <c r="LRN102" s="6"/>
      <c r="LRO102" s="6"/>
      <c r="LRP102" s="6"/>
      <c r="LRQ102" s="6"/>
      <c r="LRR102" s="6"/>
      <c r="LRS102" s="6"/>
      <c r="LRT102" s="6"/>
      <c r="LRU102" s="6"/>
      <c r="LRV102" s="6"/>
      <c r="LRW102" s="6"/>
      <c r="LRX102" s="6"/>
      <c r="LRY102" s="6"/>
      <c r="LRZ102" s="6"/>
      <c r="LSA102" s="6"/>
      <c r="LSB102" s="6"/>
      <c r="LSC102" s="6"/>
      <c r="LSD102" s="6"/>
      <c r="LSE102" s="6"/>
      <c r="LSF102" s="6"/>
      <c r="LSG102" s="6"/>
      <c r="LSH102" s="6"/>
      <c r="LSI102" s="6"/>
      <c r="LSJ102" s="6"/>
      <c r="LSK102" s="6"/>
      <c r="LSL102" s="6"/>
      <c r="LSM102" s="6"/>
      <c r="LSN102" s="6"/>
      <c r="LSO102" s="6"/>
      <c r="LSP102" s="6"/>
      <c r="LSQ102" s="6"/>
      <c r="LSR102" s="6"/>
      <c r="LSS102" s="6"/>
      <c r="LST102" s="6"/>
      <c r="LSU102" s="6"/>
      <c r="LSV102" s="6"/>
      <c r="LSW102" s="6"/>
      <c r="LSX102" s="6"/>
      <c r="LSY102" s="6"/>
      <c r="LSZ102" s="6"/>
      <c r="LTA102" s="6"/>
      <c r="LTB102" s="6"/>
      <c r="LTC102" s="6"/>
      <c r="LTD102" s="6"/>
      <c r="LTE102" s="6"/>
      <c r="LTF102" s="6"/>
      <c r="LTG102" s="6"/>
      <c r="LTH102" s="6"/>
      <c r="LTI102" s="6"/>
      <c r="LTJ102" s="6"/>
      <c r="LTK102" s="6"/>
      <c r="LTL102" s="6"/>
      <c r="LTM102" s="6"/>
      <c r="LTN102" s="6"/>
      <c r="LTO102" s="6"/>
      <c r="LTP102" s="6"/>
      <c r="LTQ102" s="6"/>
      <c r="LTR102" s="6"/>
      <c r="LTS102" s="6"/>
      <c r="LTT102" s="6"/>
      <c r="LTU102" s="6"/>
      <c r="LTV102" s="6"/>
      <c r="LTW102" s="6"/>
      <c r="LTX102" s="6"/>
      <c r="LTY102" s="6"/>
      <c r="LTZ102" s="6"/>
      <c r="LUA102" s="6"/>
      <c r="LUB102" s="6"/>
      <c r="LUC102" s="6"/>
      <c r="LUD102" s="6"/>
      <c r="LUE102" s="6"/>
      <c r="LUF102" s="6"/>
      <c r="LUG102" s="6"/>
      <c r="LUH102" s="6"/>
      <c r="LUI102" s="6"/>
      <c r="LUJ102" s="6"/>
      <c r="LUK102" s="6"/>
      <c r="LUL102" s="6"/>
      <c r="LUM102" s="6"/>
      <c r="LUN102" s="6"/>
      <c r="LUO102" s="6"/>
      <c r="LUP102" s="6"/>
      <c r="LUQ102" s="6"/>
      <c r="LUR102" s="6"/>
      <c r="LUS102" s="6"/>
      <c r="LUT102" s="6"/>
      <c r="LUU102" s="6"/>
      <c r="LUV102" s="6"/>
      <c r="LUW102" s="6"/>
      <c r="LUX102" s="6"/>
      <c r="LUY102" s="6"/>
      <c r="LUZ102" s="6"/>
      <c r="LVA102" s="6"/>
      <c r="LVB102" s="6"/>
      <c r="LVC102" s="6"/>
      <c r="LVD102" s="6"/>
      <c r="LVE102" s="6"/>
      <c r="LVF102" s="6"/>
      <c r="LVG102" s="6"/>
      <c r="LVH102" s="6"/>
      <c r="LVI102" s="6"/>
      <c r="LVJ102" s="6"/>
      <c r="LVK102" s="6"/>
      <c r="LVL102" s="6"/>
      <c r="LVM102" s="6"/>
      <c r="LVN102" s="6"/>
      <c r="LVO102" s="6"/>
      <c r="LVP102" s="6"/>
      <c r="LVQ102" s="6"/>
      <c r="LVR102" s="6"/>
      <c r="LVS102" s="6"/>
      <c r="LVT102" s="6"/>
      <c r="LVU102" s="6"/>
      <c r="LVV102" s="6"/>
      <c r="LVW102" s="6"/>
      <c r="LVX102" s="6"/>
      <c r="LVY102" s="6"/>
      <c r="LVZ102" s="6"/>
      <c r="LWA102" s="6"/>
      <c r="LWB102" s="6"/>
      <c r="LWC102" s="6"/>
      <c r="LWD102" s="6"/>
      <c r="LWE102" s="6"/>
      <c r="LWF102" s="6"/>
      <c r="LWG102" s="6"/>
      <c r="LWH102" s="6"/>
      <c r="LWI102" s="6"/>
      <c r="LWJ102" s="6"/>
      <c r="LWK102" s="6"/>
      <c r="LWL102" s="6"/>
      <c r="LWM102" s="6"/>
      <c r="LWN102" s="6"/>
      <c r="LWO102" s="6"/>
      <c r="LWP102" s="6"/>
      <c r="LWQ102" s="6"/>
      <c r="LWR102" s="6"/>
      <c r="LWS102" s="6"/>
      <c r="LWT102" s="6"/>
      <c r="LWU102" s="6"/>
      <c r="LWV102" s="6"/>
      <c r="LWW102" s="6"/>
      <c r="LWX102" s="6"/>
      <c r="LWY102" s="6"/>
      <c r="LWZ102" s="6"/>
      <c r="LXA102" s="6"/>
      <c r="LXB102" s="6"/>
      <c r="LXC102" s="6"/>
      <c r="LXD102" s="6"/>
      <c r="LXE102" s="6"/>
      <c r="LXF102" s="6"/>
      <c r="LXG102" s="6"/>
      <c r="LXH102" s="6"/>
      <c r="LXI102" s="6"/>
      <c r="LXJ102" s="6"/>
      <c r="LXK102" s="6"/>
      <c r="LXL102" s="6"/>
      <c r="LXM102" s="6"/>
      <c r="LXN102" s="6"/>
      <c r="LXO102" s="6"/>
      <c r="LXP102" s="6"/>
      <c r="LXQ102" s="6"/>
      <c r="LXR102" s="6"/>
      <c r="LXS102" s="6"/>
      <c r="LXT102" s="6"/>
      <c r="LXU102" s="6"/>
      <c r="LXV102" s="6"/>
      <c r="LXW102" s="6"/>
      <c r="LXX102" s="6"/>
      <c r="LXY102" s="6"/>
      <c r="LXZ102" s="6"/>
      <c r="LYA102" s="6"/>
      <c r="LYB102" s="6"/>
      <c r="LYC102" s="6"/>
      <c r="LYD102" s="6"/>
      <c r="LYE102" s="6"/>
      <c r="LYF102" s="6"/>
      <c r="LYG102" s="6"/>
      <c r="LYH102" s="6"/>
      <c r="LYI102" s="6"/>
      <c r="LYJ102" s="6"/>
      <c r="LYK102" s="6"/>
      <c r="LYL102" s="6"/>
      <c r="LYM102" s="6"/>
      <c r="LYN102" s="6"/>
      <c r="LYO102" s="6"/>
      <c r="LYP102" s="6"/>
      <c r="LYQ102" s="6"/>
      <c r="LYR102" s="6"/>
      <c r="LYS102" s="6"/>
      <c r="LYT102" s="6"/>
      <c r="LYU102" s="6"/>
      <c r="LYV102" s="6"/>
      <c r="LYW102" s="6"/>
      <c r="LYX102" s="6"/>
      <c r="LYY102" s="6"/>
      <c r="LYZ102" s="6"/>
      <c r="LZA102" s="6"/>
      <c r="LZB102" s="6"/>
      <c r="LZC102" s="6"/>
      <c r="LZD102" s="6"/>
      <c r="LZE102" s="6"/>
      <c r="LZF102" s="6"/>
      <c r="LZG102" s="6"/>
      <c r="LZH102" s="6"/>
      <c r="LZI102" s="6"/>
      <c r="LZJ102" s="6"/>
      <c r="LZK102" s="6"/>
      <c r="LZL102" s="6"/>
      <c r="LZM102" s="6"/>
      <c r="LZN102" s="6"/>
      <c r="LZO102" s="6"/>
      <c r="LZP102" s="6"/>
      <c r="LZQ102" s="6"/>
      <c r="LZR102" s="6"/>
      <c r="LZS102" s="6"/>
      <c r="LZT102" s="6"/>
      <c r="LZU102" s="6"/>
      <c r="LZV102" s="6"/>
      <c r="LZW102" s="6"/>
      <c r="LZX102" s="6"/>
      <c r="LZY102" s="6"/>
      <c r="LZZ102" s="6"/>
      <c r="MAA102" s="6"/>
      <c r="MAB102" s="6"/>
      <c r="MAC102" s="6"/>
      <c r="MAD102" s="6"/>
      <c r="MAE102" s="6"/>
      <c r="MAF102" s="6"/>
      <c r="MAG102" s="6"/>
      <c r="MAH102" s="6"/>
      <c r="MAI102" s="6"/>
      <c r="MAJ102" s="6"/>
      <c r="MAK102" s="6"/>
      <c r="MAL102" s="6"/>
      <c r="MAM102" s="6"/>
      <c r="MAN102" s="6"/>
      <c r="MAO102" s="6"/>
      <c r="MAP102" s="6"/>
      <c r="MAQ102" s="6"/>
      <c r="MAR102" s="6"/>
      <c r="MAS102" s="6"/>
      <c r="MAT102" s="6"/>
      <c r="MAU102" s="6"/>
      <c r="MAV102" s="6"/>
      <c r="MAW102" s="6"/>
      <c r="MAX102" s="6"/>
      <c r="MAY102" s="6"/>
      <c r="MAZ102" s="6"/>
      <c r="MBA102" s="6"/>
      <c r="MBB102" s="6"/>
      <c r="MBC102" s="6"/>
      <c r="MBD102" s="6"/>
      <c r="MBE102" s="6"/>
      <c r="MBF102" s="6"/>
      <c r="MBG102" s="6"/>
      <c r="MBH102" s="6"/>
      <c r="MBI102" s="6"/>
      <c r="MBJ102" s="6"/>
      <c r="MBK102" s="6"/>
      <c r="MBL102" s="6"/>
      <c r="MBM102" s="6"/>
      <c r="MBN102" s="6"/>
      <c r="MBO102" s="6"/>
      <c r="MBP102" s="6"/>
      <c r="MBQ102" s="6"/>
      <c r="MBR102" s="6"/>
      <c r="MBS102" s="6"/>
      <c r="MBT102" s="6"/>
      <c r="MBU102" s="6"/>
      <c r="MBV102" s="6"/>
      <c r="MBW102" s="6"/>
      <c r="MBX102" s="6"/>
      <c r="MBY102" s="6"/>
      <c r="MBZ102" s="6"/>
      <c r="MCA102" s="6"/>
      <c r="MCB102" s="6"/>
      <c r="MCC102" s="6"/>
      <c r="MCD102" s="6"/>
      <c r="MCE102" s="6"/>
      <c r="MCF102" s="6"/>
      <c r="MCG102" s="6"/>
      <c r="MCH102" s="6"/>
      <c r="MCI102" s="6"/>
      <c r="MCJ102" s="6"/>
      <c r="MCK102" s="6"/>
      <c r="MCL102" s="6"/>
      <c r="MCM102" s="6"/>
      <c r="MCN102" s="6"/>
      <c r="MCO102" s="6"/>
      <c r="MCP102" s="6"/>
      <c r="MCQ102" s="6"/>
      <c r="MCR102" s="6"/>
      <c r="MCS102" s="6"/>
      <c r="MCT102" s="6"/>
      <c r="MCU102" s="6"/>
      <c r="MCV102" s="6"/>
      <c r="MCW102" s="6"/>
      <c r="MCX102" s="6"/>
      <c r="MCY102" s="6"/>
      <c r="MCZ102" s="6"/>
      <c r="MDA102" s="6"/>
      <c r="MDB102" s="6"/>
      <c r="MDC102" s="6"/>
      <c r="MDD102" s="6"/>
      <c r="MDE102" s="6"/>
      <c r="MDF102" s="6"/>
      <c r="MDG102" s="6"/>
      <c r="MDH102" s="6"/>
      <c r="MDI102" s="6"/>
      <c r="MDJ102" s="6"/>
      <c r="MDK102" s="6"/>
      <c r="MDL102" s="6"/>
      <c r="MDM102" s="6"/>
      <c r="MDN102" s="6"/>
      <c r="MDO102" s="6"/>
      <c r="MDP102" s="6"/>
      <c r="MDQ102" s="6"/>
      <c r="MDR102" s="6"/>
      <c r="MDS102" s="6"/>
      <c r="MDT102" s="6"/>
      <c r="MDU102" s="6"/>
      <c r="MDV102" s="6"/>
      <c r="MDW102" s="6"/>
      <c r="MDX102" s="6"/>
      <c r="MDY102" s="6"/>
      <c r="MDZ102" s="6"/>
      <c r="MEA102" s="6"/>
      <c r="MEB102" s="6"/>
      <c r="MEC102" s="6"/>
      <c r="MED102" s="6"/>
      <c r="MEE102" s="6"/>
      <c r="MEF102" s="6"/>
      <c r="MEG102" s="6"/>
      <c r="MEH102" s="6"/>
      <c r="MEI102" s="6"/>
      <c r="MEJ102" s="6"/>
      <c r="MEK102" s="6"/>
      <c r="MEL102" s="6"/>
      <c r="MEM102" s="6"/>
      <c r="MEN102" s="6"/>
      <c r="MEO102" s="6"/>
      <c r="MEP102" s="6"/>
      <c r="MEQ102" s="6"/>
      <c r="MER102" s="6"/>
      <c r="MES102" s="6"/>
      <c r="MET102" s="6"/>
      <c r="MEU102" s="6"/>
      <c r="MEV102" s="6"/>
      <c r="MEW102" s="6"/>
      <c r="MEX102" s="6"/>
      <c r="MEY102" s="6"/>
      <c r="MEZ102" s="6"/>
      <c r="MFA102" s="6"/>
      <c r="MFB102" s="6"/>
      <c r="MFC102" s="6"/>
      <c r="MFD102" s="6"/>
      <c r="MFE102" s="6"/>
      <c r="MFF102" s="6"/>
      <c r="MFG102" s="6"/>
      <c r="MFH102" s="6"/>
      <c r="MFI102" s="6"/>
      <c r="MFJ102" s="6"/>
      <c r="MFK102" s="6"/>
      <c r="MFL102" s="6"/>
      <c r="MFM102" s="6"/>
      <c r="MFN102" s="6"/>
      <c r="MFO102" s="6"/>
      <c r="MFP102" s="6"/>
      <c r="MFQ102" s="6"/>
      <c r="MFR102" s="6"/>
      <c r="MFS102" s="6"/>
      <c r="MFT102" s="6"/>
      <c r="MFU102" s="6"/>
      <c r="MFV102" s="6"/>
      <c r="MFW102" s="6"/>
      <c r="MFX102" s="6"/>
      <c r="MFY102" s="6"/>
      <c r="MFZ102" s="6"/>
      <c r="MGA102" s="6"/>
      <c r="MGB102" s="6"/>
      <c r="MGC102" s="6"/>
      <c r="MGD102" s="6"/>
      <c r="MGE102" s="6"/>
      <c r="MGF102" s="6"/>
      <c r="MGG102" s="6"/>
      <c r="MGH102" s="6"/>
      <c r="MGI102" s="6"/>
      <c r="MGJ102" s="6"/>
      <c r="MGK102" s="6"/>
      <c r="MGL102" s="6"/>
      <c r="MGM102" s="6"/>
      <c r="MGN102" s="6"/>
      <c r="MGO102" s="6"/>
      <c r="MGP102" s="6"/>
      <c r="MGQ102" s="6"/>
      <c r="MGR102" s="6"/>
      <c r="MGS102" s="6"/>
      <c r="MGT102" s="6"/>
      <c r="MGU102" s="6"/>
      <c r="MGV102" s="6"/>
      <c r="MGW102" s="6"/>
      <c r="MGX102" s="6"/>
      <c r="MGY102" s="6"/>
      <c r="MGZ102" s="6"/>
      <c r="MHA102" s="6"/>
      <c r="MHB102" s="6"/>
      <c r="MHC102" s="6"/>
      <c r="MHD102" s="6"/>
      <c r="MHE102" s="6"/>
      <c r="MHF102" s="6"/>
      <c r="MHG102" s="6"/>
      <c r="MHH102" s="6"/>
      <c r="MHI102" s="6"/>
      <c r="MHJ102" s="6"/>
      <c r="MHK102" s="6"/>
      <c r="MHL102" s="6"/>
      <c r="MHM102" s="6"/>
      <c r="MHN102" s="6"/>
      <c r="MHO102" s="6"/>
      <c r="MHP102" s="6"/>
      <c r="MHQ102" s="6"/>
      <c r="MHR102" s="6"/>
      <c r="MHS102" s="6"/>
      <c r="MHT102" s="6"/>
      <c r="MHU102" s="6"/>
      <c r="MHV102" s="6"/>
      <c r="MHW102" s="6"/>
      <c r="MHX102" s="6"/>
      <c r="MHY102" s="6"/>
      <c r="MHZ102" s="6"/>
      <c r="MIA102" s="6"/>
      <c r="MIB102" s="6"/>
      <c r="MIC102" s="6"/>
      <c r="MID102" s="6"/>
      <c r="MIE102" s="6"/>
      <c r="MIF102" s="6"/>
      <c r="MIG102" s="6"/>
      <c r="MIH102" s="6"/>
      <c r="MII102" s="6"/>
      <c r="MIJ102" s="6"/>
      <c r="MIK102" s="6"/>
      <c r="MIL102" s="6"/>
      <c r="MIM102" s="6"/>
      <c r="MIN102" s="6"/>
      <c r="MIO102" s="6"/>
      <c r="MIP102" s="6"/>
      <c r="MIQ102" s="6"/>
      <c r="MIR102" s="6"/>
      <c r="MIS102" s="6"/>
      <c r="MIT102" s="6"/>
      <c r="MIU102" s="6"/>
      <c r="MIV102" s="6"/>
      <c r="MIW102" s="6"/>
      <c r="MIX102" s="6"/>
      <c r="MIY102" s="6"/>
      <c r="MIZ102" s="6"/>
      <c r="MJA102" s="6"/>
      <c r="MJB102" s="6"/>
      <c r="MJC102" s="6"/>
      <c r="MJD102" s="6"/>
      <c r="MJE102" s="6"/>
      <c r="MJF102" s="6"/>
      <c r="MJG102" s="6"/>
      <c r="MJH102" s="6"/>
      <c r="MJI102" s="6"/>
      <c r="MJJ102" s="6"/>
      <c r="MJK102" s="6"/>
      <c r="MJL102" s="6"/>
      <c r="MJM102" s="6"/>
      <c r="MJN102" s="6"/>
      <c r="MJO102" s="6"/>
      <c r="MJP102" s="6"/>
      <c r="MJQ102" s="6"/>
      <c r="MJR102" s="6"/>
      <c r="MJS102" s="6"/>
      <c r="MJT102" s="6"/>
      <c r="MJU102" s="6"/>
      <c r="MJV102" s="6"/>
      <c r="MJW102" s="6"/>
      <c r="MJX102" s="6"/>
      <c r="MJY102" s="6"/>
      <c r="MJZ102" s="6"/>
      <c r="MKA102" s="6"/>
      <c r="MKB102" s="6"/>
      <c r="MKC102" s="6"/>
      <c r="MKD102" s="6"/>
      <c r="MKE102" s="6"/>
      <c r="MKF102" s="6"/>
      <c r="MKG102" s="6"/>
      <c r="MKH102" s="6"/>
      <c r="MKI102" s="6"/>
      <c r="MKJ102" s="6"/>
      <c r="MKK102" s="6"/>
      <c r="MKL102" s="6"/>
      <c r="MKM102" s="6"/>
      <c r="MKN102" s="6"/>
      <c r="MKO102" s="6"/>
      <c r="MKP102" s="6"/>
      <c r="MKQ102" s="6"/>
      <c r="MKR102" s="6"/>
      <c r="MKS102" s="6"/>
      <c r="MKT102" s="6"/>
      <c r="MKU102" s="6"/>
      <c r="MKV102" s="6"/>
      <c r="MKW102" s="6"/>
      <c r="MKX102" s="6"/>
      <c r="MKY102" s="6"/>
      <c r="MKZ102" s="6"/>
      <c r="MLA102" s="6"/>
      <c r="MLB102" s="6"/>
      <c r="MLC102" s="6"/>
      <c r="MLD102" s="6"/>
      <c r="MLE102" s="6"/>
      <c r="MLF102" s="6"/>
      <c r="MLG102" s="6"/>
      <c r="MLH102" s="6"/>
      <c r="MLI102" s="6"/>
      <c r="MLJ102" s="6"/>
      <c r="MLK102" s="6"/>
      <c r="MLL102" s="6"/>
      <c r="MLM102" s="6"/>
      <c r="MLN102" s="6"/>
      <c r="MLO102" s="6"/>
      <c r="MLP102" s="6"/>
      <c r="MLQ102" s="6"/>
      <c r="MLR102" s="6"/>
      <c r="MLS102" s="6"/>
      <c r="MLT102" s="6"/>
      <c r="MLU102" s="6"/>
      <c r="MLV102" s="6"/>
      <c r="MLW102" s="6"/>
      <c r="MLX102" s="6"/>
      <c r="MLY102" s="6"/>
      <c r="MLZ102" s="6"/>
      <c r="MMA102" s="6"/>
      <c r="MMB102" s="6"/>
      <c r="MMC102" s="6"/>
      <c r="MMD102" s="6"/>
      <c r="MME102" s="6"/>
      <c r="MMF102" s="6"/>
      <c r="MMG102" s="6"/>
      <c r="MMH102" s="6"/>
      <c r="MMI102" s="6"/>
      <c r="MMJ102" s="6"/>
      <c r="MMK102" s="6"/>
      <c r="MML102" s="6"/>
      <c r="MMM102" s="6"/>
      <c r="MMN102" s="6"/>
      <c r="MMO102" s="6"/>
      <c r="MMP102" s="6"/>
      <c r="MMQ102" s="6"/>
      <c r="MMR102" s="6"/>
      <c r="MMS102" s="6"/>
      <c r="MMT102" s="6"/>
      <c r="MMU102" s="6"/>
      <c r="MMV102" s="6"/>
      <c r="MMW102" s="6"/>
      <c r="MMX102" s="6"/>
      <c r="MMY102" s="6"/>
      <c r="MMZ102" s="6"/>
      <c r="MNA102" s="6"/>
      <c r="MNB102" s="6"/>
      <c r="MNC102" s="6"/>
      <c r="MND102" s="6"/>
      <c r="MNE102" s="6"/>
      <c r="MNF102" s="6"/>
      <c r="MNG102" s="6"/>
      <c r="MNH102" s="6"/>
      <c r="MNI102" s="6"/>
      <c r="MNJ102" s="6"/>
      <c r="MNK102" s="6"/>
      <c r="MNL102" s="6"/>
      <c r="MNM102" s="6"/>
      <c r="MNN102" s="6"/>
      <c r="MNO102" s="6"/>
      <c r="MNP102" s="6"/>
      <c r="MNQ102" s="6"/>
      <c r="MNR102" s="6"/>
      <c r="MNS102" s="6"/>
      <c r="MNT102" s="6"/>
      <c r="MNU102" s="6"/>
      <c r="MNV102" s="6"/>
      <c r="MNW102" s="6"/>
      <c r="MNX102" s="6"/>
      <c r="MNY102" s="6"/>
      <c r="MNZ102" s="6"/>
      <c r="MOA102" s="6"/>
      <c r="MOB102" s="6"/>
      <c r="MOC102" s="6"/>
      <c r="MOD102" s="6"/>
      <c r="MOE102" s="6"/>
      <c r="MOF102" s="6"/>
      <c r="MOG102" s="6"/>
      <c r="MOH102" s="6"/>
      <c r="MOI102" s="6"/>
      <c r="MOJ102" s="6"/>
      <c r="MOK102" s="6"/>
      <c r="MOL102" s="6"/>
      <c r="MOM102" s="6"/>
      <c r="MON102" s="6"/>
      <c r="MOO102" s="6"/>
      <c r="MOP102" s="6"/>
      <c r="MOQ102" s="6"/>
      <c r="MOR102" s="6"/>
      <c r="MOS102" s="6"/>
      <c r="MOT102" s="6"/>
      <c r="MOU102" s="6"/>
      <c r="MOV102" s="6"/>
      <c r="MOW102" s="6"/>
      <c r="MOX102" s="6"/>
      <c r="MOY102" s="6"/>
      <c r="MOZ102" s="6"/>
      <c r="MPA102" s="6"/>
      <c r="MPB102" s="6"/>
      <c r="MPC102" s="6"/>
      <c r="MPD102" s="6"/>
      <c r="MPE102" s="6"/>
      <c r="MPF102" s="6"/>
      <c r="MPG102" s="6"/>
      <c r="MPH102" s="6"/>
      <c r="MPI102" s="6"/>
      <c r="MPJ102" s="6"/>
      <c r="MPK102" s="6"/>
      <c r="MPL102" s="6"/>
      <c r="MPM102" s="6"/>
      <c r="MPN102" s="6"/>
      <c r="MPO102" s="6"/>
      <c r="MPP102" s="6"/>
      <c r="MPQ102" s="6"/>
      <c r="MPR102" s="6"/>
      <c r="MPS102" s="6"/>
      <c r="MPT102" s="6"/>
      <c r="MPU102" s="6"/>
      <c r="MPV102" s="6"/>
      <c r="MPW102" s="6"/>
      <c r="MPX102" s="6"/>
      <c r="MPY102" s="6"/>
      <c r="MPZ102" s="6"/>
      <c r="MQA102" s="6"/>
      <c r="MQB102" s="6"/>
      <c r="MQC102" s="6"/>
      <c r="MQD102" s="6"/>
      <c r="MQE102" s="6"/>
      <c r="MQF102" s="6"/>
      <c r="MQG102" s="6"/>
      <c r="MQH102" s="6"/>
      <c r="MQI102" s="6"/>
      <c r="MQJ102" s="6"/>
      <c r="MQK102" s="6"/>
      <c r="MQL102" s="6"/>
      <c r="MQM102" s="6"/>
      <c r="MQN102" s="6"/>
      <c r="MQO102" s="6"/>
      <c r="MQP102" s="6"/>
      <c r="MQQ102" s="6"/>
      <c r="MQR102" s="6"/>
      <c r="MQS102" s="6"/>
      <c r="MQT102" s="6"/>
      <c r="MQU102" s="6"/>
      <c r="MQV102" s="6"/>
      <c r="MQW102" s="6"/>
      <c r="MQX102" s="6"/>
      <c r="MQY102" s="6"/>
      <c r="MQZ102" s="6"/>
      <c r="MRA102" s="6"/>
      <c r="MRB102" s="6"/>
      <c r="MRC102" s="6"/>
      <c r="MRD102" s="6"/>
      <c r="MRE102" s="6"/>
      <c r="MRF102" s="6"/>
      <c r="MRG102" s="6"/>
      <c r="MRH102" s="6"/>
      <c r="MRI102" s="6"/>
      <c r="MRJ102" s="6"/>
      <c r="MRK102" s="6"/>
      <c r="MRL102" s="6"/>
      <c r="MRM102" s="6"/>
      <c r="MRN102" s="6"/>
      <c r="MRO102" s="6"/>
      <c r="MRP102" s="6"/>
      <c r="MRQ102" s="6"/>
      <c r="MRR102" s="6"/>
      <c r="MRS102" s="6"/>
      <c r="MRT102" s="6"/>
      <c r="MRU102" s="6"/>
      <c r="MRV102" s="6"/>
      <c r="MRW102" s="6"/>
      <c r="MRX102" s="6"/>
      <c r="MRY102" s="6"/>
      <c r="MRZ102" s="6"/>
      <c r="MSA102" s="6"/>
      <c r="MSB102" s="6"/>
      <c r="MSC102" s="6"/>
      <c r="MSD102" s="6"/>
      <c r="MSE102" s="6"/>
      <c r="MSF102" s="6"/>
      <c r="MSG102" s="6"/>
      <c r="MSH102" s="6"/>
      <c r="MSI102" s="6"/>
      <c r="MSJ102" s="6"/>
      <c r="MSK102" s="6"/>
      <c r="MSL102" s="6"/>
      <c r="MSM102" s="6"/>
      <c r="MSN102" s="6"/>
      <c r="MSO102" s="6"/>
      <c r="MSP102" s="6"/>
      <c r="MSQ102" s="6"/>
      <c r="MSR102" s="6"/>
      <c r="MSS102" s="6"/>
      <c r="MST102" s="6"/>
      <c r="MSU102" s="6"/>
      <c r="MSV102" s="6"/>
      <c r="MSW102" s="6"/>
      <c r="MSX102" s="6"/>
      <c r="MSY102" s="6"/>
      <c r="MSZ102" s="6"/>
      <c r="MTA102" s="6"/>
      <c r="MTB102" s="6"/>
      <c r="MTC102" s="6"/>
      <c r="MTD102" s="6"/>
      <c r="MTE102" s="6"/>
      <c r="MTF102" s="6"/>
      <c r="MTG102" s="6"/>
      <c r="MTH102" s="6"/>
      <c r="MTI102" s="6"/>
      <c r="MTJ102" s="6"/>
      <c r="MTK102" s="6"/>
      <c r="MTL102" s="6"/>
      <c r="MTM102" s="6"/>
      <c r="MTN102" s="6"/>
      <c r="MTO102" s="6"/>
      <c r="MTP102" s="6"/>
      <c r="MTQ102" s="6"/>
      <c r="MTR102" s="6"/>
      <c r="MTS102" s="6"/>
      <c r="MTT102" s="6"/>
      <c r="MTU102" s="6"/>
      <c r="MTV102" s="6"/>
      <c r="MTW102" s="6"/>
      <c r="MTX102" s="6"/>
      <c r="MTY102" s="6"/>
      <c r="MTZ102" s="6"/>
      <c r="MUA102" s="6"/>
      <c r="MUB102" s="6"/>
      <c r="MUC102" s="6"/>
      <c r="MUD102" s="6"/>
      <c r="MUE102" s="6"/>
      <c r="MUF102" s="6"/>
      <c r="MUG102" s="6"/>
      <c r="MUH102" s="6"/>
      <c r="MUI102" s="6"/>
      <c r="MUJ102" s="6"/>
      <c r="MUK102" s="6"/>
      <c r="MUL102" s="6"/>
      <c r="MUM102" s="6"/>
      <c r="MUN102" s="6"/>
      <c r="MUO102" s="6"/>
      <c r="MUP102" s="6"/>
      <c r="MUQ102" s="6"/>
      <c r="MUR102" s="6"/>
      <c r="MUS102" s="6"/>
      <c r="MUT102" s="6"/>
      <c r="MUU102" s="6"/>
      <c r="MUV102" s="6"/>
      <c r="MUW102" s="6"/>
      <c r="MUX102" s="6"/>
      <c r="MUY102" s="6"/>
      <c r="MUZ102" s="6"/>
      <c r="MVA102" s="6"/>
      <c r="MVB102" s="6"/>
      <c r="MVC102" s="6"/>
      <c r="MVD102" s="6"/>
      <c r="MVE102" s="6"/>
      <c r="MVF102" s="6"/>
      <c r="MVG102" s="6"/>
      <c r="MVH102" s="6"/>
      <c r="MVI102" s="6"/>
      <c r="MVJ102" s="6"/>
      <c r="MVK102" s="6"/>
      <c r="MVL102" s="6"/>
      <c r="MVM102" s="6"/>
      <c r="MVN102" s="6"/>
      <c r="MVO102" s="6"/>
      <c r="MVP102" s="6"/>
      <c r="MVQ102" s="6"/>
      <c r="MVR102" s="6"/>
      <c r="MVS102" s="6"/>
      <c r="MVT102" s="6"/>
      <c r="MVU102" s="6"/>
      <c r="MVV102" s="6"/>
      <c r="MVW102" s="6"/>
      <c r="MVX102" s="6"/>
      <c r="MVY102" s="6"/>
      <c r="MVZ102" s="6"/>
      <c r="MWA102" s="6"/>
      <c r="MWB102" s="6"/>
      <c r="MWC102" s="6"/>
      <c r="MWD102" s="6"/>
      <c r="MWE102" s="6"/>
      <c r="MWF102" s="6"/>
      <c r="MWG102" s="6"/>
      <c r="MWH102" s="6"/>
      <c r="MWI102" s="6"/>
      <c r="MWJ102" s="6"/>
      <c r="MWK102" s="6"/>
      <c r="MWL102" s="6"/>
      <c r="MWM102" s="6"/>
      <c r="MWN102" s="6"/>
      <c r="MWO102" s="6"/>
      <c r="MWP102" s="6"/>
      <c r="MWQ102" s="6"/>
      <c r="MWR102" s="6"/>
      <c r="MWS102" s="6"/>
      <c r="MWT102" s="6"/>
      <c r="MWU102" s="6"/>
      <c r="MWV102" s="6"/>
      <c r="MWW102" s="6"/>
      <c r="MWX102" s="6"/>
      <c r="MWY102" s="6"/>
      <c r="MWZ102" s="6"/>
      <c r="MXA102" s="6"/>
      <c r="MXB102" s="6"/>
      <c r="MXC102" s="6"/>
      <c r="MXD102" s="6"/>
      <c r="MXE102" s="6"/>
      <c r="MXF102" s="6"/>
      <c r="MXG102" s="6"/>
      <c r="MXH102" s="6"/>
      <c r="MXI102" s="6"/>
      <c r="MXJ102" s="6"/>
      <c r="MXK102" s="6"/>
      <c r="MXL102" s="6"/>
      <c r="MXM102" s="6"/>
      <c r="MXN102" s="6"/>
      <c r="MXO102" s="6"/>
      <c r="MXP102" s="6"/>
      <c r="MXQ102" s="6"/>
      <c r="MXR102" s="6"/>
      <c r="MXS102" s="6"/>
      <c r="MXT102" s="6"/>
      <c r="MXU102" s="6"/>
      <c r="MXV102" s="6"/>
      <c r="MXW102" s="6"/>
      <c r="MXX102" s="6"/>
      <c r="MXY102" s="6"/>
      <c r="MXZ102" s="6"/>
      <c r="MYA102" s="6"/>
      <c r="MYB102" s="6"/>
      <c r="MYC102" s="6"/>
      <c r="MYD102" s="6"/>
      <c r="MYE102" s="6"/>
      <c r="MYF102" s="6"/>
      <c r="MYG102" s="6"/>
      <c r="MYH102" s="6"/>
      <c r="MYI102" s="6"/>
      <c r="MYJ102" s="6"/>
      <c r="MYK102" s="6"/>
      <c r="MYL102" s="6"/>
      <c r="MYM102" s="6"/>
      <c r="MYN102" s="6"/>
      <c r="MYO102" s="6"/>
      <c r="MYP102" s="6"/>
      <c r="MYQ102" s="6"/>
      <c r="MYR102" s="6"/>
      <c r="MYS102" s="6"/>
      <c r="MYT102" s="6"/>
      <c r="MYU102" s="6"/>
      <c r="MYV102" s="6"/>
      <c r="MYW102" s="6"/>
      <c r="MYX102" s="6"/>
      <c r="MYY102" s="6"/>
      <c r="MYZ102" s="6"/>
      <c r="MZA102" s="6"/>
      <c r="MZB102" s="6"/>
      <c r="MZC102" s="6"/>
      <c r="MZD102" s="6"/>
      <c r="MZE102" s="6"/>
      <c r="MZF102" s="6"/>
      <c r="MZG102" s="6"/>
      <c r="MZH102" s="6"/>
      <c r="MZI102" s="6"/>
      <c r="MZJ102" s="6"/>
      <c r="MZK102" s="6"/>
      <c r="MZL102" s="6"/>
      <c r="MZM102" s="6"/>
      <c r="MZN102" s="6"/>
      <c r="MZO102" s="6"/>
      <c r="MZP102" s="6"/>
      <c r="MZQ102" s="6"/>
      <c r="MZR102" s="6"/>
      <c r="MZS102" s="6"/>
      <c r="MZT102" s="6"/>
      <c r="MZU102" s="6"/>
      <c r="MZV102" s="6"/>
      <c r="MZW102" s="6"/>
      <c r="MZX102" s="6"/>
      <c r="MZY102" s="6"/>
      <c r="MZZ102" s="6"/>
      <c r="NAA102" s="6"/>
      <c r="NAB102" s="6"/>
      <c r="NAC102" s="6"/>
      <c r="NAD102" s="6"/>
      <c r="NAE102" s="6"/>
      <c r="NAF102" s="6"/>
      <c r="NAG102" s="6"/>
      <c r="NAH102" s="6"/>
      <c r="NAI102" s="6"/>
      <c r="NAJ102" s="6"/>
      <c r="NAK102" s="6"/>
      <c r="NAL102" s="6"/>
      <c r="NAM102" s="6"/>
      <c r="NAN102" s="6"/>
      <c r="NAO102" s="6"/>
      <c r="NAP102" s="6"/>
      <c r="NAQ102" s="6"/>
      <c r="NAR102" s="6"/>
      <c r="NAS102" s="6"/>
      <c r="NAT102" s="6"/>
      <c r="NAU102" s="6"/>
      <c r="NAV102" s="6"/>
      <c r="NAW102" s="6"/>
      <c r="NAX102" s="6"/>
      <c r="NAY102" s="6"/>
      <c r="NAZ102" s="6"/>
      <c r="NBA102" s="6"/>
      <c r="NBB102" s="6"/>
      <c r="NBC102" s="6"/>
      <c r="NBD102" s="6"/>
      <c r="NBE102" s="6"/>
      <c r="NBF102" s="6"/>
      <c r="NBG102" s="6"/>
      <c r="NBH102" s="6"/>
      <c r="NBI102" s="6"/>
      <c r="NBJ102" s="6"/>
      <c r="NBK102" s="6"/>
      <c r="NBL102" s="6"/>
      <c r="NBM102" s="6"/>
      <c r="NBN102" s="6"/>
      <c r="NBO102" s="6"/>
      <c r="NBP102" s="6"/>
      <c r="NBQ102" s="6"/>
      <c r="NBR102" s="6"/>
      <c r="NBS102" s="6"/>
      <c r="NBT102" s="6"/>
      <c r="NBU102" s="6"/>
      <c r="NBV102" s="6"/>
      <c r="NBW102" s="6"/>
      <c r="NBX102" s="6"/>
      <c r="NBY102" s="6"/>
      <c r="NBZ102" s="6"/>
      <c r="NCA102" s="6"/>
      <c r="NCB102" s="6"/>
      <c r="NCC102" s="6"/>
      <c r="NCD102" s="6"/>
      <c r="NCE102" s="6"/>
      <c r="NCF102" s="6"/>
      <c r="NCG102" s="6"/>
      <c r="NCH102" s="6"/>
      <c r="NCI102" s="6"/>
      <c r="NCJ102" s="6"/>
      <c r="NCK102" s="6"/>
      <c r="NCL102" s="6"/>
      <c r="NCM102" s="6"/>
      <c r="NCN102" s="6"/>
      <c r="NCO102" s="6"/>
      <c r="NCP102" s="6"/>
      <c r="NCQ102" s="6"/>
      <c r="NCR102" s="6"/>
      <c r="NCS102" s="6"/>
      <c r="NCT102" s="6"/>
      <c r="NCU102" s="6"/>
      <c r="NCV102" s="6"/>
      <c r="NCW102" s="6"/>
      <c r="NCX102" s="6"/>
      <c r="NCY102" s="6"/>
      <c r="NCZ102" s="6"/>
      <c r="NDA102" s="6"/>
      <c r="NDB102" s="6"/>
      <c r="NDC102" s="6"/>
      <c r="NDD102" s="6"/>
      <c r="NDE102" s="6"/>
      <c r="NDF102" s="6"/>
      <c r="NDG102" s="6"/>
      <c r="NDH102" s="6"/>
      <c r="NDI102" s="6"/>
      <c r="NDJ102" s="6"/>
      <c r="NDK102" s="6"/>
      <c r="NDL102" s="6"/>
      <c r="NDM102" s="6"/>
      <c r="NDN102" s="6"/>
      <c r="NDO102" s="6"/>
      <c r="NDP102" s="6"/>
      <c r="NDQ102" s="6"/>
      <c r="NDR102" s="6"/>
      <c r="NDS102" s="6"/>
      <c r="NDT102" s="6"/>
      <c r="NDU102" s="6"/>
      <c r="NDV102" s="6"/>
      <c r="NDW102" s="6"/>
      <c r="NDX102" s="6"/>
      <c r="NDY102" s="6"/>
      <c r="NDZ102" s="6"/>
      <c r="NEA102" s="6"/>
      <c r="NEB102" s="6"/>
      <c r="NEC102" s="6"/>
      <c r="NED102" s="6"/>
      <c r="NEE102" s="6"/>
      <c r="NEF102" s="6"/>
      <c r="NEG102" s="6"/>
      <c r="NEH102" s="6"/>
      <c r="NEI102" s="6"/>
      <c r="NEJ102" s="6"/>
      <c r="NEK102" s="6"/>
      <c r="NEL102" s="6"/>
      <c r="NEM102" s="6"/>
      <c r="NEN102" s="6"/>
      <c r="NEO102" s="6"/>
      <c r="NEP102" s="6"/>
      <c r="NEQ102" s="6"/>
      <c r="NER102" s="6"/>
      <c r="NES102" s="6"/>
      <c r="NET102" s="6"/>
      <c r="NEU102" s="6"/>
      <c r="NEV102" s="6"/>
      <c r="NEW102" s="6"/>
      <c r="NEX102" s="6"/>
      <c r="NEY102" s="6"/>
      <c r="NEZ102" s="6"/>
      <c r="NFA102" s="6"/>
      <c r="NFB102" s="6"/>
      <c r="NFC102" s="6"/>
      <c r="NFD102" s="6"/>
      <c r="NFE102" s="6"/>
      <c r="NFF102" s="6"/>
      <c r="NFG102" s="6"/>
      <c r="NFH102" s="6"/>
      <c r="NFI102" s="6"/>
      <c r="NFJ102" s="6"/>
      <c r="NFK102" s="6"/>
      <c r="NFL102" s="6"/>
      <c r="NFM102" s="6"/>
      <c r="NFN102" s="6"/>
      <c r="NFO102" s="6"/>
      <c r="NFP102" s="6"/>
      <c r="NFQ102" s="6"/>
      <c r="NFR102" s="6"/>
      <c r="NFS102" s="6"/>
      <c r="NFT102" s="6"/>
      <c r="NFU102" s="6"/>
      <c r="NFV102" s="6"/>
      <c r="NFW102" s="6"/>
      <c r="NFX102" s="6"/>
      <c r="NFY102" s="6"/>
      <c r="NFZ102" s="6"/>
      <c r="NGA102" s="6"/>
      <c r="NGB102" s="6"/>
      <c r="NGC102" s="6"/>
      <c r="NGD102" s="6"/>
      <c r="NGE102" s="6"/>
      <c r="NGF102" s="6"/>
      <c r="NGG102" s="6"/>
      <c r="NGH102" s="6"/>
      <c r="NGI102" s="6"/>
      <c r="NGJ102" s="6"/>
      <c r="NGK102" s="6"/>
      <c r="NGL102" s="6"/>
      <c r="NGM102" s="6"/>
      <c r="NGN102" s="6"/>
      <c r="NGO102" s="6"/>
      <c r="NGP102" s="6"/>
      <c r="NGQ102" s="6"/>
      <c r="NGR102" s="6"/>
      <c r="NGS102" s="6"/>
      <c r="NGT102" s="6"/>
      <c r="NGU102" s="6"/>
      <c r="NGV102" s="6"/>
      <c r="NGW102" s="6"/>
      <c r="NGX102" s="6"/>
      <c r="NGY102" s="6"/>
      <c r="NGZ102" s="6"/>
      <c r="NHA102" s="6"/>
      <c r="NHB102" s="6"/>
      <c r="NHC102" s="6"/>
      <c r="NHD102" s="6"/>
      <c r="NHE102" s="6"/>
      <c r="NHF102" s="6"/>
      <c r="NHG102" s="6"/>
      <c r="NHH102" s="6"/>
      <c r="NHI102" s="6"/>
      <c r="NHJ102" s="6"/>
      <c r="NHK102" s="6"/>
      <c r="NHL102" s="6"/>
      <c r="NHM102" s="6"/>
      <c r="NHN102" s="6"/>
      <c r="NHO102" s="6"/>
      <c r="NHP102" s="6"/>
      <c r="NHQ102" s="6"/>
      <c r="NHR102" s="6"/>
      <c r="NHS102" s="6"/>
      <c r="NHT102" s="6"/>
      <c r="NHU102" s="6"/>
      <c r="NHV102" s="6"/>
      <c r="NHW102" s="6"/>
      <c r="NHX102" s="6"/>
      <c r="NHY102" s="6"/>
      <c r="NHZ102" s="6"/>
      <c r="NIA102" s="6"/>
      <c r="NIB102" s="6"/>
      <c r="NIC102" s="6"/>
      <c r="NID102" s="6"/>
      <c r="NIE102" s="6"/>
      <c r="NIF102" s="6"/>
      <c r="NIG102" s="6"/>
      <c r="NIH102" s="6"/>
      <c r="NII102" s="6"/>
      <c r="NIJ102" s="6"/>
      <c r="NIK102" s="6"/>
      <c r="NIL102" s="6"/>
      <c r="NIM102" s="6"/>
      <c r="NIN102" s="6"/>
      <c r="NIO102" s="6"/>
      <c r="NIP102" s="6"/>
      <c r="NIQ102" s="6"/>
      <c r="NIR102" s="6"/>
      <c r="NIS102" s="6"/>
      <c r="NIT102" s="6"/>
      <c r="NIU102" s="6"/>
      <c r="NIV102" s="6"/>
      <c r="NIW102" s="6"/>
      <c r="NIX102" s="6"/>
      <c r="NIY102" s="6"/>
      <c r="NIZ102" s="6"/>
      <c r="NJA102" s="6"/>
      <c r="NJB102" s="6"/>
      <c r="NJC102" s="6"/>
      <c r="NJD102" s="6"/>
      <c r="NJE102" s="6"/>
      <c r="NJF102" s="6"/>
      <c r="NJG102" s="6"/>
      <c r="NJH102" s="6"/>
      <c r="NJI102" s="6"/>
      <c r="NJJ102" s="6"/>
      <c r="NJK102" s="6"/>
      <c r="NJL102" s="6"/>
      <c r="NJM102" s="6"/>
      <c r="NJN102" s="6"/>
      <c r="NJO102" s="6"/>
      <c r="NJP102" s="6"/>
      <c r="NJQ102" s="6"/>
      <c r="NJR102" s="6"/>
      <c r="NJS102" s="6"/>
      <c r="NJT102" s="6"/>
      <c r="NJU102" s="6"/>
      <c r="NJV102" s="6"/>
      <c r="NJW102" s="6"/>
      <c r="NJX102" s="6"/>
      <c r="NJY102" s="6"/>
      <c r="NJZ102" s="6"/>
      <c r="NKA102" s="6"/>
      <c r="NKB102" s="6"/>
      <c r="NKC102" s="6"/>
      <c r="NKD102" s="6"/>
      <c r="NKE102" s="6"/>
      <c r="NKF102" s="6"/>
      <c r="NKG102" s="6"/>
      <c r="NKH102" s="6"/>
      <c r="NKI102" s="6"/>
      <c r="NKJ102" s="6"/>
      <c r="NKK102" s="6"/>
      <c r="NKL102" s="6"/>
      <c r="NKM102" s="6"/>
      <c r="NKN102" s="6"/>
      <c r="NKO102" s="6"/>
      <c r="NKP102" s="6"/>
      <c r="NKQ102" s="6"/>
      <c r="NKR102" s="6"/>
      <c r="NKS102" s="6"/>
      <c r="NKT102" s="6"/>
      <c r="NKU102" s="6"/>
      <c r="NKV102" s="6"/>
      <c r="NKW102" s="6"/>
      <c r="NKX102" s="6"/>
      <c r="NKY102" s="6"/>
      <c r="NKZ102" s="6"/>
      <c r="NLA102" s="6"/>
      <c r="NLB102" s="6"/>
      <c r="NLC102" s="6"/>
      <c r="NLD102" s="6"/>
      <c r="NLE102" s="6"/>
      <c r="NLF102" s="6"/>
      <c r="NLG102" s="6"/>
      <c r="NLH102" s="6"/>
      <c r="NLI102" s="6"/>
      <c r="NLJ102" s="6"/>
      <c r="NLK102" s="6"/>
      <c r="NLL102" s="6"/>
      <c r="NLM102" s="6"/>
      <c r="NLN102" s="6"/>
      <c r="NLO102" s="6"/>
      <c r="NLP102" s="6"/>
      <c r="NLQ102" s="6"/>
      <c r="NLR102" s="6"/>
      <c r="NLS102" s="6"/>
      <c r="NLT102" s="6"/>
      <c r="NLU102" s="6"/>
      <c r="NLV102" s="6"/>
      <c r="NLW102" s="6"/>
      <c r="NLX102" s="6"/>
      <c r="NLY102" s="6"/>
      <c r="NLZ102" s="6"/>
      <c r="NMA102" s="6"/>
      <c r="NMB102" s="6"/>
      <c r="NMC102" s="6"/>
      <c r="NMD102" s="6"/>
      <c r="NME102" s="6"/>
      <c r="NMF102" s="6"/>
      <c r="NMG102" s="6"/>
      <c r="NMH102" s="6"/>
      <c r="NMI102" s="6"/>
      <c r="NMJ102" s="6"/>
      <c r="NMK102" s="6"/>
      <c r="NML102" s="6"/>
      <c r="NMM102" s="6"/>
      <c r="NMN102" s="6"/>
      <c r="NMO102" s="6"/>
      <c r="NMP102" s="6"/>
      <c r="NMQ102" s="6"/>
      <c r="NMR102" s="6"/>
      <c r="NMS102" s="6"/>
      <c r="NMT102" s="6"/>
      <c r="NMU102" s="6"/>
      <c r="NMV102" s="6"/>
      <c r="NMW102" s="6"/>
      <c r="NMX102" s="6"/>
      <c r="NMY102" s="6"/>
      <c r="NMZ102" s="6"/>
      <c r="NNA102" s="6"/>
      <c r="NNB102" s="6"/>
      <c r="NNC102" s="6"/>
      <c r="NND102" s="6"/>
      <c r="NNE102" s="6"/>
      <c r="NNF102" s="6"/>
      <c r="NNG102" s="6"/>
      <c r="NNH102" s="6"/>
      <c r="NNI102" s="6"/>
      <c r="NNJ102" s="6"/>
      <c r="NNK102" s="6"/>
      <c r="NNL102" s="6"/>
      <c r="NNM102" s="6"/>
      <c r="NNN102" s="6"/>
      <c r="NNO102" s="6"/>
      <c r="NNP102" s="6"/>
      <c r="NNQ102" s="6"/>
      <c r="NNR102" s="6"/>
      <c r="NNS102" s="6"/>
      <c r="NNT102" s="6"/>
      <c r="NNU102" s="6"/>
      <c r="NNV102" s="6"/>
      <c r="NNW102" s="6"/>
      <c r="NNX102" s="6"/>
      <c r="NNY102" s="6"/>
      <c r="NNZ102" s="6"/>
      <c r="NOA102" s="6"/>
      <c r="NOB102" s="6"/>
      <c r="NOC102" s="6"/>
      <c r="NOD102" s="6"/>
      <c r="NOE102" s="6"/>
      <c r="NOF102" s="6"/>
      <c r="NOG102" s="6"/>
      <c r="NOH102" s="6"/>
      <c r="NOI102" s="6"/>
      <c r="NOJ102" s="6"/>
      <c r="NOK102" s="6"/>
      <c r="NOL102" s="6"/>
      <c r="NOM102" s="6"/>
      <c r="NON102" s="6"/>
      <c r="NOO102" s="6"/>
      <c r="NOP102" s="6"/>
      <c r="NOQ102" s="6"/>
      <c r="NOR102" s="6"/>
      <c r="NOS102" s="6"/>
      <c r="NOT102" s="6"/>
      <c r="NOU102" s="6"/>
      <c r="NOV102" s="6"/>
      <c r="NOW102" s="6"/>
      <c r="NOX102" s="6"/>
      <c r="NOY102" s="6"/>
      <c r="NOZ102" s="6"/>
      <c r="NPA102" s="6"/>
      <c r="NPB102" s="6"/>
      <c r="NPC102" s="6"/>
      <c r="NPD102" s="6"/>
      <c r="NPE102" s="6"/>
      <c r="NPF102" s="6"/>
      <c r="NPG102" s="6"/>
      <c r="NPH102" s="6"/>
      <c r="NPI102" s="6"/>
      <c r="NPJ102" s="6"/>
      <c r="NPK102" s="6"/>
      <c r="NPL102" s="6"/>
      <c r="NPM102" s="6"/>
      <c r="NPN102" s="6"/>
      <c r="NPO102" s="6"/>
      <c r="NPP102" s="6"/>
      <c r="NPQ102" s="6"/>
      <c r="NPR102" s="6"/>
      <c r="NPS102" s="6"/>
      <c r="NPT102" s="6"/>
      <c r="NPU102" s="6"/>
      <c r="NPV102" s="6"/>
      <c r="NPW102" s="6"/>
      <c r="NPX102" s="6"/>
      <c r="NPY102" s="6"/>
      <c r="NPZ102" s="6"/>
      <c r="NQA102" s="6"/>
      <c r="NQB102" s="6"/>
      <c r="NQC102" s="6"/>
      <c r="NQD102" s="6"/>
      <c r="NQE102" s="6"/>
      <c r="NQF102" s="6"/>
      <c r="NQG102" s="6"/>
      <c r="NQH102" s="6"/>
      <c r="NQI102" s="6"/>
      <c r="NQJ102" s="6"/>
      <c r="NQK102" s="6"/>
      <c r="NQL102" s="6"/>
      <c r="NQM102" s="6"/>
      <c r="NQN102" s="6"/>
      <c r="NQO102" s="6"/>
      <c r="NQP102" s="6"/>
      <c r="NQQ102" s="6"/>
      <c r="NQR102" s="6"/>
      <c r="NQS102" s="6"/>
      <c r="NQT102" s="6"/>
      <c r="NQU102" s="6"/>
      <c r="NQV102" s="6"/>
      <c r="NQW102" s="6"/>
      <c r="NQX102" s="6"/>
      <c r="NQY102" s="6"/>
      <c r="NQZ102" s="6"/>
      <c r="NRA102" s="6"/>
      <c r="NRB102" s="6"/>
      <c r="NRC102" s="6"/>
      <c r="NRD102" s="6"/>
      <c r="NRE102" s="6"/>
      <c r="NRF102" s="6"/>
      <c r="NRG102" s="6"/>
      <c r="NRH102" s="6"/>
      <c r="NRI102" s="6"/>
      <c r="NRJ102" s="6"/>
      <c r="NRK102" s="6"/>
      <c r="NRL102" s="6"/>
      <c r="NRM102" s="6"/>
      <c r="NRN102" s="6"/>
      <c r="NRO102" s="6"/>
      <c r="NRP102" s="6"/>
      <c r="NRQ102" s="6"/>
      <c r="NRR102" s="6"/>
      <c r="NRS102" s="6"/>
      <c r="NRT102" s="6"/>
      <c r="NRU102" s="6"/>
      <c r="NRV102" s="6"/>
      <c r="NRW102" s="6"/>
      <c r="NRX102" s="6"/>
      <c r="NRY102" s="6"/>
      <c r="NRZ102" s="6"/>
      <c r="NSA102" s="6"/>
      <c r="NSB102" s="6"/>
      <c r="NSC102" s="6"/>
      <c r="NSD102" s="6"/>
      <c r="NSE102" s="6"/>
      <c r="NSF102" s="6"/>
      <c r="NSG102" s="6"/>
      <c r="NSH102" s="6"/>
      <c r="NSI102" s="6"/>
      <c r="NSJ102" s="6"/>
      <c r="NSK102" s="6"/>
      <c r="NSL102" s="6"/>
      <c r="NSM102" s="6"/>
      <c r="NSN102" s="6"/>
      <c r="NSO102" s="6"/>
      <c r="NSP102" s="6"/>
      <c r="NSQ102" s="6"/>
      <c r="NSR102" s="6"/>
      <c r="NSS102" s="6"/>
      <c r="NST102" s="6"/>
      <c r="NSU102" s="6"/>
      <c r="NSV102" s="6"/>
      <c r="NSW102" s="6"/>
      <c r="NSX102" s="6"/>
      <c r="NSY102" s="6"/>
      <c r="NSZ102" s="6"/>
      <c r="NTA102" s="6"/>
      <c r="NTB102" s="6"/>
      <c r="NTC102" s="6"/>
      <c r="NTD102" s="6"/>
      <c r="NTE102" s="6"/>
      <c r="NTF102" s="6"/>
      <c r="NTG102" s="6"/>
      <c r="NTH102" s="6"/>
      <c r="NTI102" s="6"/>
      <c r="NTJ102" s="6"/>
      <c r="NTK102" s="6"/>
      <c r="NTL102" s="6"/>
      <c r="NTM102" s="6"/>
      <c r="NTN102" s="6"/>
      <c r="NTO102" s="6"/>
      <c r="NTP102" s="6"/>
      <c r="NTQ102" s="6"/>
      <c r="NTR102" s="6"/>
      <c r="NTS102" s="6"/>
      <c r="NTT102" s="6"/>
      <c r="NTU102" s="6"/>
      <c r="NTV102" s="6"/>
      <c r="NTW102" s="6"/>
      <c r="NTX102" s="6"/>
      <c r="NTY102" s="6"/>
      <c r="NTZ102" s="6"/>
      <c r="NUA102" s="6"/>
      <c r="NUB102" s="6"/>
      <c r="NUC102" s="6"/>
      <c r="NUD102" s="6"/>
      <c r="NUE102" s="6"/>
      <c r="NUF102" s="6"/>
      <c r="NUG102" s="6"/>
      <c r="NUH102" s="6"/>
      <c r="NUI102" s="6"/>
      <c r="NUJ102" s="6"/>
      <c r="NUK102" s="6"/>
      <c r="NUL102" s="6"/>
      <c r="NUM102" s="6"/>
      <c r="NUN102" s="6"/>
      <c r="NUO102" s="6"/>
      <c r="NUP102" s="6"/>
      <c r="NUQ102" s="6"/>
      <c r="NUR102" s="6"/>
      <c r="NUS102" s="6"/>
      <c r="NUT102" s="6"/>
      <c r="NUU102" s="6"/>
      <c r="NUV102" s="6"/>
      <c r="NUW102" s="6"/>
      <c r="NUX102" s="6"/>
      <c r="NUY102" s="6"/>
      <c r="NUZ102" s="6"/>
      <c r="NVA102" s="6"/>
      <c r="NVB102" s="6"/>
      <c r="NVC102" s="6"/>
      <c r="NVD102" s="6"/>
      <c r="NVE102" s="6"/>
      <c r="NVF102" s="6"/>
      <c r="NVG102" s="6"/>
      <c r="NVH102" s="6"/>
      <c r="NVI102" s="6"/>
      <c r="NVJ102" s="6"/>
      <c r="NVK102" s="6"/>
      <c r="NVL102" s="6"/>
      <c r="NVM102" s="6"/>
      <c r="NVN102" s="6"/>
      <c r="NVO102" s="6"/>
      <c r="NVP102" s="6"/>
      <c r="NVQ102" s="6"/>
      <c r="NVR102" s="6"/>
      <c r="NVS102" s="6"/>
      <c r="NVT102" s="6"/>
      <c r="NVU102" s="6"/>
      <c r="NVV102" s="6"/>
      <c r="NVW102" s="6"/>
      <c r="NVX102" s="6"/>
      <c r="NVY102" s="6"/>
      <c r="NVZ102" s="6"/>
      <c r="NWA102" s="6"/>
      <c r="NWB102" s="6"/>
      <c r="NWC102" s="6"/>
      <c r="NWD102" s="6"/>
      <c r="NWE102" s="6"/>
      <c r="NWF102" s="6"/>
      <c r="NWG102" s="6"/>
      <c r="NWH102" s="6"/>
      <c r="NWI102" s="6"/>
      <c r="NWJ102" s="6"/>
      <c r="NWK102" s="6"/>
      <c r="NWL102" s="6"/>
      <c r="NWM102" s="6"/>
      <c r="NWN102" s="6"/>
      <c r="NWO102" s="6"/>
      <c r="NWP102" s="6"/>
      <c r="NWQ102" s="6"/>
      <c r="NWR102" s="6"/>
      <c r="NWS102" s="6"/>
      <c r="NWT102" s="6"/>
      <c r="NWU102" s="6"/>
      <c r="NWV102" s="6"/>
      <c r="NWW102" s="6"/>
      <c r="NWX102" s="6"/>
      <c r="NWY102" s="6"/>
      <c r="NWZ102" s="6"/>
      <c r="NXA102" s="6"/>
      <c r="NXB102" s="6"/>
      <c r="NXC102" s="6"/>
      <c r="NXD102" s="6"/>
      <c r="NXE102" s="6"/>
      <c r="NXF102" s="6"/>
      <c r="NXG102" s="6"/>
      <c r="NXH102" s="6"/>
      <c r="NXI102" s="6"/>
      <c r="NXJ102" s="6"/>
      <c r="NXK102" s="6"/>
      <c r="NXL102" s="6"/>
      <c r="NXM102" s="6"/>
      <c r="NXN102" s="6"/>
      <c r="NXO102" s="6"/>
      <c r="NXP102" s="6"/>
      <c r="NXQ102" s="6"/>
      <c r="NXR102" s="6"/>
      <c r="NXS102" s="6"/>
      <c r="NXT102" s="6"/>
      <c r="NXU102" s="6"/>
      <c r="NXV102" s="6"/>
      <c r="NXW102" s="6"/>
      <c r="NXX102" s="6"/>
      <c r="NXY102" s="6"/>
      <c r="NXZ102" s="6"/>
      <c r="NYA102" s="6"/>
      <c r="NYB102" s="6"/>
      <c r="NYC102" s="6"/>
      <c r="NYD102" s="6"/>
      <c r="NYE102" s="6"/>
      <c r="NYF102" s="6"/>
      <c r="NYG102" s="6"/>
      <c r="NYH102" s="6"/>
      <c r="NYI102" s="6"/>
      <c r="NYJ102" s="6"/>
      <c r="NYK102" s="6"/>
      <c r="NYL102" s="6"/>
      <c r="NYM102" s="6"/>
      <c r="NYN102" s="6"/>
      <c r="NYO102" s="6"/>
      <c r="NYP102" s="6"/>
      <c r="NYQ102" s="6"/>
      <c r="NYR102" s="6"/>
      <c r="NYS102" s="6"/>
      <c r="NYT102" s="6"/>
      <c r="NYU102" s="6"/>
      <c r="NYV102" s="6"/>
      <c r="NYW102" s="6"/>
      <c r="NYX102" s="6"/>
      <c r="NYY102" s="6"/>
      <c r="NYZ102" s="6"/>
      <c r="NZA102" s="6"/>
      <c r="NZB102" s="6"/>
      <c r="NZC102" s="6"/>
      <c r="NZD102" s="6"/>
      <c r="NZE102" s="6"/>
      <c r="NZF102" s="6"/>
      <c r="NZG102" s="6"/>
      <c r="NZH102" s="6"/>
      <c r="NZI102" s="6"/>
      <c r="NZJ102" s="6"/>
      <c r="NZK102" s="6"/>
      <c r="NZL102" s="6"/>
      <c r="NZM102" s="6"/>
      <c r="NZN102" s="6"/>
      <c r="NZO102" s="6"/>
      <c r="NZP102" s="6"/>
      <c r="NZQ102" s="6"/>
      <c r="NZR102" s="6"/>
      <c r="NZS102" s="6"/>
      <c r="NZT102" s="6"/>
      <c r="NZU102" s="6"/>
      <c r="NZV102" s="6"/>
      <c r="NZW102" s="6"/>
      <c r="NZX102" s="6"/>
      <c r="NZY102" s="6"/>
      <c r="NZZ102" s="6"/>
      <c r="OAA102" s="6"/>
      <c r="OAB102" s="6"/>
      <c r="OAC102" s="6"/>
      <c r="OAD102" s="6"/>
      <c r="OAE102" s="6"/>
      <c r="OAF102" s="6"/>
      <c r="OAG102" s="6"/>
      <c r="OAH102" s="6"/>
      <c r="OAI102" s="6"/>
      <c r="OAJ102" s="6"/>
      <c r="OAK102" s="6"/>
      <c r="OAL102" s="6"/>
      <c r="OAM102" s="6"/>
      <c r="OAN102" s="6"/>
      <c r="OAO102" s="6"/>
      <c r="OAP102" s="6"/>
      <c r="OAQ102" s="6"/>
      <c r="OAR102" s="6"/>
      <c r="OAS102" s="6"/>
      <c r="OAT102" s="6"/>
      <c r="OAU102" s="6"/>
      <c r="OAV102" s="6"/>
      <c r="OAW102" s="6"/>
      <c r="OAX102" s="6"/>
      <c r="OAY102" s="6"/>
      <c r="OAZ102" s="6"/>
      <c r="OBA102" s="6"/>
      <c r="OBB102" s="6"/>
      <c r="OBC102" s="6"/>
      <c r="OBD102" s="6"/>
      <c r="OBE102" s="6"/>
      <c r="OBF102" s="6"/>
      <c r="OBG102" s="6"/>
      <c r="OBH102" s="6"/>
      <c r="OBI102" s="6"/>
      <c r="OBJ102" s="6"/>
      <c r="OBK102" s="6"/>
      <c r="OBL102" s="6"/>
      <c r="OBM102" s="6"/>
      <c r="OBN102" s="6"/>
      <c r="OBO102" s="6"/>
      <c r="OBP102" s="6"/>
      <c r="OBQ102" s="6"/>
      <c r="OBR102" s="6"/>
      <c r="OBS102" s="6"/>
      <c r="OBT102" s="6"/>
      <c r="OBU102" s="6"/>
      <c r="OBV102" s="6"/>
      <c r="OBW102" s="6"/>
      <c r="OBX102" s="6"/>
      <c r="OBY102" s="6"/>
      <c r="OBZ102" s="6"/>
      <c r="OCA102" s="6"/>
      <c r="OCB102" s="6"/>
      <c r="OCC102" s="6"/>
      <c r="OCD102" s="6"/>
      <c r="OCE102" s="6"/>
      <c r="OCF102" s="6"/>
      <c r="OCG102" s="6"/>
      <c r="OCH102" s="6"/>
      <c r="OCI102" s="6"/>
      <c r="OCJ102" s="6"/>
      <c r="OCK102" s="6"/>
      <c r="OCL102" s="6"/>
      <c r="OCM102" s="6"/>
      <c r="OCN102" s="6"/>
      <c r="OCO102" s="6"/>
      <c r="OCP102" s="6"/>
      <c r="OCQ102" s="6"/>
      <c r="OCR102" s="6"/>
      <c r="OCS102" s="6"/>
      <c r="OCT102" s="6"/>
      <c r="OCU102" s="6"/>
      <c r="OCV102" s="6"/>
      <c r="OCW102" s="6"/>
      <c r="OCX102" s="6"/>
      <c r="OCY102" s="6"/>
      <c r="OCZ102" s="6"/>
      <c r="ODA102" s="6"/>
      <c r="ODB102" s="6"/>
      <c r="ODC102" s="6"/>
      <c r="ODD102" s="6"/>
      <c r="ODE102" s="6"/>
      <c r="ODF102" s="6"/>
      <c r="ODG102" s="6"/>
      <c r="ODH102" s="6"/>
      <c r="ODI102" s="6"/>
      <c r="ODJ102" s="6"/>
      <c r="ODK102" s="6"/>
      <c r="ODL102" s="6"/>
      <c r="ODM102" s="6"/>
      <c r="ODN102" s="6"/>
      <c r="ODO102" s="6"/>
      <c r="ODP102" s="6"/>
      <c r="ODQ102" s="6"/>
      <c r="ODR102" s="6"/>
      <c r="ODS102" s="6"/>
      <c r="ODT102" s="6"/>
      <c r="ODU102" s="6"/>
      <c r="ODV102" s="6"/>
      <c r="ODW102" s="6"/>
      <c r="ODX102" s="6"/>
      <c r="ODY102" s="6"/>
      <c r="ODZ102" s="6"/>
      <c r="OEA102" s="6"/>
      <c r="OEB102" s="6"/>
      <c r="OEC102" s="6"/>
      <c r="OED102" s="6"/>
      <c r="OEE102" s="6"/>
      <c r="OEF102" s="6"/>
      <c r="OEG102" s="6"/>
      <c r="OEH102" s="6"/>
      <c r="OEI102" s="6"/>
      <c r="OEJ102" s="6"/>
      <c r="OEK102" s="6"/>
      <c r="OEL102" s="6"/>
      <c r="OEM102" s="6"/>
      <c r="OEN102" s="6"/>
      <c r="OEO102" s="6"/>
      <c r="OEP102" s="6"/>
      <c r="OEQ102" s="6"/>
      <c r="OER102" s="6"/>
      <c r="OES102" s="6"/>
      <c r="OET102" s="6"/>
      <c r="OEU102" s="6"/>
      <c r="OEV102" s="6"/>
      <c r="OEW102" s="6"/>
      <c r="OEX102" s="6"/>
      <c r="OEY102" s="6"/>
      <c r="OEZ102" s="6"/>
      <c r="OFA102" s="6"/>
      <c r="OFB102" s="6"/>
      <c r="OFC102" s="6"/>
      <c r="OFD102" s="6"/>
      <c r="OFE102" s="6"/>
      <c r="OFF102" s="6"/>
      <c r="OFG102" s="6"/>
      <c r="OFH102" s="6"/>
      <c r="OFI102" s="6"/>
      <c r="OFJ102" s="6"/>
      <c r="OFK102" s="6"/>
      <c r="OFL102" s="6"/>
      <c r="OFM102" s="6"/>
      <c r="OFN102" s="6"/>
      <c r="OFO102" s="6"/>
      <c r="OFP102" s="6"/>
      <c r="OFQ102" s="6"/>
      <c r="OFR102" s="6"/>
      <c r="OFS102" s="6"/>
      <c r="OFT102" s="6"/>
      <c r="OFU102" s="6"/>
      <c r="OFV102" s="6"/>
      <c r="OFW102" s="6"/>
      <c r="OFX102" s="6"/>
      <c r="OFY102" s="6"/>
      <c r="OFZ102" s="6"/>
      <c r="OGA102" s="6"/>
      <c r="OGB102" s="6"/>
      <c r="OGC102" s="6"/>
      <c r="OGD102" s="6"/>
      <c r="OGE102" s="6"/>
      <c r="OGF102" s="6"/>
      <c r="OGG102" s="6"/>
      <c r="OGH102" s="6"/>
      <c r="OGI102" s="6"/>
      <c r="OGJ102" s="6"/>
      <c r="OGK102" s="6"/>
      <c r="OGL102" s="6"/>
      <c r="OGM102" s="6"/>
      <c r="OGN102" s="6"/>
      <c r="OGO102" s="6"/>
      <c r="OGP102" s="6"/>
      <c r="OGQ102" s="6"/>
      <c r="OGR102" s="6"/>
      <c r="OGS102" s="6"/>
      <c r="OGT102" s="6"/>
      <c r="OGU102" s="6"/>
      <c r="OGV102" s="6"/>
      <c r="OGW102" s="6"/>
      <c r="OGX102" s="6"/>
      <c r="OGY102" s="6"/>
      <c r="OGZ102" s="6"/>
      <c r="OHA102" s="6"/>
      <c r="OHB102" s="6"/>
      <c r="OHC102" s="6"/>
      <c r="OHD102" s="6"/>
      <c r="OHE102" s="6"/>
      <c r="OHF102" s="6"/>
      <c r="OHG102" s="6"/>
      <c r="OHH102" s="6"/>
      <c r="OHI102" s="6"/>
      <c r="OHJ102" s="6"/>
      <c r="OHK102" s="6"/>
      <c r="OHL102" s="6"/>
      <c r="OHM102" s="6"/>
      <c r="OHN102" s="6"/>
      <c r="OHO102" s="6"/>
      <c r="OHP102" s="6"/>
      <c r="OHQ102" s="6"/>
      <c r="OHR102" s="6"/>
      <c r="OHS102" s="6"/>
      <c r="OHT102" s="6"/>
      <c r="OHU102" s="6"/>
      <c r="OHV102" s="6"/>
      <c r="OHW102" s="6"/>
      <c r="OHX102" s="6"/>
      <c r="OHY102" s="6"/>
      <c r="OHZ102" s="6"/>
      <c r="OIA102" s="6"/>
      <c r="OIB102" s="6"/>
      <c r="OIC102" s="6"/>
      <c r="OID102" s="6"/>
      <c r="OIE102" s="6"/>
      <c r="OIF102" s="6"/>
      <c r="OIG102" s="6"/>
      <c r="OIH102" s="6"/>
      <c r="OII102" s="6"/>
      <c r="OIJ102" s="6"/>
      <c r="OIK102" s="6"/>
      <c r="OIL102" s="6"/>
      <c r="OIM102" s="6"/>
      <c r="OIN102" s="6"/>
      <c r="OIO102" s="6"/>
      <c r="OIP102" s="6"/>
      <c r="OIQ102" s="6"/>
      <c r="OIR102" s="6"/>
      <c r="OIS102" s="6"/>
      <c r="OIT102" s="6"/>
      <c r="OIU102" s="6"/>
      <c r="OIV102" s="6"/>
      <c r="OIW102" s="6"/>
      <c r="OIX102" s="6"/>
      <c r="OIY102" s="6"/>
      <c r="OIZ102" s="6"/>
      <c r="OJA102" s="6"/>
      <c r="OJB102" s="6"/>
      <c r="OJC102" s="6"/>
      <c r="OJD102" s="6"/>
      <c r="OJE102" s="6"/>
      <c r="OJF102" s="6"/>
      <c r="OJG102" s="6"/>
      <c r="OJH102" s="6"/>
      <c r="OJI102" s="6"/>
      <c r="OJJ102" s="6"/>
      <c r="OJK102" s="6"/>
      <c r="OJL102" s="6"/>
      <c r="OJM102" s="6"/>
      <c r="OJN102" s="6"/>
      <c r="OJO102" s="6"/>
      <c r="OJP102" s="6"/>
      <c r="OJQ102" s="6"/>
      <c r="OJR102" s="6"/>
      <c r="OJS102" s="6"/>
      <c r="OJT102" s="6"/>
      <c r="OJU102" s="6"/>
      <c r="OJV102" s="6"/>
      <c r="OJW102" s="6"/>
      <c r="OJX102" s="6"/>
      <c r="OJY102" s="6"/>
      <c r="OJZ102" s="6"/>
      <c r="OKA102" s="6"/>
      <c r="OKB102" s="6"/>
      <c r="OKC102" s="6"/>
      <c r="OKD102" s="6"/>
      <c r="OKE102" s="6"/>
      <c r="OKF102" s="6"/>
      <c r="OKG102" s="6"/>
      <c r="OKH102" s="6"/>
      <c r="OKI102" s="6"/>
      <c r="OKJ102" s="6"/>
      <c r="OKK102" s="6"/>
      <c r="OKL102" s="6"/>
      <c r="OKM102" s="6"/>
      <c r="OKN102" s="6"/>
      <c r="OKO102" s="6"/>
      <c r="OKP102" s="6"/>
      <c r="OKQ102" s="6"/>
      <c r="OKR102" s="6"/>
      <c r="OKS102" s="6"/>
      <c r="OKT102" s="6"/>
      <c r="OKU102" s="6"/>
      <c r="OKV102" s="6"/>
      <c r="OKW102" s="6"/>
      <c r="OKX102" s="6"/>
      <c r="OKY102" s="6"/>
      <c r="OKZ102" s="6"/>
      <c r="OLA102" s="6"/>
      <c r="OLB102" s="6"/>
      <c r="OLC102" s="6"/>
      <c r="OLD102" s="6"/>
      <c r="OLE102" s="6"/>
      <c r="OLF102" s="6"/>
      <c r="OLG102" s="6"/>
      <c r="OLH102" s="6"/>
      <c r="OLI102" s="6"/>
      <c r="OLJ102" s="6"/>
      <c r="OLK102" s="6"/>
      <c r="OLL102" s="6"/>
      <c r="OLM102" s="6"/>
      <c r="OLN102" s="6"/>
      <c r="OLO102" s="6"/>
      <c r="OLP102" s="6"/>
      <c r="OLQ102" s="6"/>
      <c r="OLR102" s="6"/>
      <c r="OLS102" s="6"/>
      <c r="OLT102" s="6"/>
      <c r="OLU102" s="6"/>
      <c r="OLV102" s="6"/>
      <c r="OLW102" s="6"/>
      <c r="OLX102" s="6"/>
      <c r="OLY102" s="6"/>
      <c r="OLZ102" s="6"/>
      <c r="OMA102" s="6"/>
      <c r="OMB102" s="6"/>
      <c r="OMC102" s="6"/>
      <c r="OMD102" s="6"/>
      <c r="OME102" s="6"/>
      <c r="OMF102" s="6"/>
      <c r="OMG102" s="6"/>
      <c r="OMH102" s="6"/>
      <c r="OMI102" s="6"/>
      <c r="OMJ102" s="6"/>
      <c r="OMK102" s="6"/>
      <c r="OML102" s="6"/>
      <c r="OMM102" s="6"/>
      <c r="OMN102" s="6"/>
      <c r="OMO102" s="6"/>
      <c r="OMP102" s="6"/>
      <c r="OMQ102" s="6"/>
      <c r="OMR102" s="6"/>
      <c r="OMS102" s="6"/>
      <c r="OMT102" s="6"/>
      <c r="OMU102" s="6"/>
      <c r="OMV102" s="6"/>
      <c r="OMW102" s="6"/>
      <c r="OMX102" s="6"/>
      <c r="OMY102" s="6"/>
      <c r="OMZ102" s="6"/>
      <c r="ONA102" s="6"/>
      <c r="ONB102" s="6"/>
      <c r="ONC102" s="6"/>
      <c r="OND102" s="6"/>
      <c r="ONE102" s="6"/>
      <c r="ONF102" s="6"/>
      <c r="ONG102" s="6"/>
      <c r="ONH102" s="6"/>
      <c r="ONI102" s="6"/>
      <c r="ONJ102" s="6"/>
      <c r="ONK102" s="6"/>
      <c r="ONL102" s="6"/>
      <c r="ONM102" s="6"/>
      <c r="ONN102" s="6"/>
      <c r="ONO102" s="6"/>
      <c r="ONP102" s="6"/>
      <c r="ONQ102" s="6"/>
      <c r="ONR102" s="6"/>
      <c r="ONS102" s="6"/>
      <c r="ONT102" s="6"/>
      <c r="ONU102" s="6"/>
      <c r="ONV102" s="6"/>
      <c r="ONW102" s="6"/>
      <c r="ONX102" s="6"/>
      <c r="ONY102" s="6"/>
      <c r="ONZ102" s="6"/>
      <c r="OOA102" s="6"/>
      <c r="OOB102" s="6"/>
      <c r="OOC102" s="6"/>
      <c r="OOD102" s="6"/>
      <c r="OOE102" s="6"/>
      <c r="OOF102" s="6"/>
      <c r="OOG102" s="6"/>
      <c r="OOH102" s="6"/>
      <c r="OOI102" s="6"/>
      <c r="OOJ102" s="6"/>
      <c r="OOK102" s="6"/>
      <c r="OOL102" s="6"/>
      <c r="OOM102" s="6"/>
      <c r="OON102" s="6"/>
      <c r="OOO102" s="6"/>
      <c r="OOP102" s="6"/>
      <c r="OOQ102" s="6"/>
      <c r="OOR102" s="6"/>
      <c r="OOS102" s="6"/>
      <c r="OOT102" s="6"/>
      <c r="OOU102" s="6"/>
      <c r="OOV102" s="6"/>
      <c r="OOW102" s="6"/>
      <c r="OOX102" s="6"/>
      <c r="OOY102" s="6"/>
      <c r="OOZ102" s="6"/>
      <c r="OPA102" s="6"/>
      <c r="OPB102" s="6"/>
      <c r="OPC102" s="6"/>
      <c r="OPD102" s="6"/>
      <c r="OPE102" s="6"/>
      <c r="OPF102" s="6"/>
      <c r="OPG102" s="6"/>
      <c r="OPH102" s="6"/>
      <c r="OPI102" s="6"/>
      <c r="OPJ102" s="6"/>
      <c r="OPK102" s="6"/>
      <c r="OPL102" s="6"/>
      <c r="OPM102" s="6"/>
      <c r="OPN102" s="6"/>
      <c r="OPO102" s="6"/>
      <c r="OPP102" s="6"/>
      <c r="OPQ102" s="6"/>
      <c r="OPR102" s="6"/>
      <c r="OPS102" s="6"/>
      <c r="OPT102" s="6"/>
      <c r="OPU102" s="6"/>
      <c r="OPV102" s="6"/>
      <c r="OPW102" s="6"/>
      <c r="OPX102" s="6"/>
      <c r="OPY102" s="6"/>
      <c r="OPZ102" s="6"/>
      <c r="OQA102" s="6"/>
      <c r="OQB102" s="6"/>
      <c r="OQC102" s="6"/>
      <c r="OQD102" s="6"/>
      <c r="OQE102" s="6"/>
      <c r="OQF102" s="6"/>
      <c r="OQG102" s="6"/>
      <c r="OQH102" s="6"/>
      <c r="OQI102" s="6"/>
      <c r="OQJ102" s="6"/>
      <c r="OQK102" s="6"/>
      <c r="OQL102" s="6"/>
      <c r="OQM102" s="6"/>
      <c r="OQN102" s="6"/>
      <c r="OQO102" s="6"/>
      <c r="OQP102" s="6"/>
      <c r="OQQ102" s="6"/>
      <c r="OQR102" s="6"/>
      <c r="OQS102" s="6"/>
      <c r="OQT102" s="6"/>
      <c r="OQU102" s="6"/>
      <c r="OQV102" s="6"/>
      <c r="OQW102" s="6"/>
      <c r="OQX102" s="6"/>
      <c r="OQY102" s="6"/>
      <c r="OQZ102" s="6"/>
      <c r="ORA102" s="6"/>
      <c r="ORB102" s="6"/>
      <c r="ORC102" s="6"/>
      <c r="ORD102" s="6"/>
      <c r="ORE102" s="6"/>
      <c r="ORF102" s="6"/>
      <c r="ORG102" s="6"/>
      <c r="ORH102" s="6"/>
      <c r="ORI102" s="6"/>
      <c r="ORJ102" s="6"/>
      <c r="ORK102" s="6"/>
      <c r="ORL102" s="6"/>
      <c r="ORM102" s="6"/>
      <c r="ORN102" s="6"/>
      <c r="ORO102" s="6"/>
      <c r="ORP102" s="6"/>
      <c r="ORQ102" s="6"/>
      <c r="ORR102" s="6"/>
      <c r="ORS102" s="6"/>
      <c r="ORT102" s="6"/>
      <c r="ORU102" s="6"/>
      <c r="ORV102" s="6"/>
      <c r="ORW102" s="6"/>
      <c r="ORX102" s="6"/>
      <c r="ORY102" s="6"/>
      <c r="ORZ102" s="6"/>
      <c r="OSA102" s="6"/>
      <c r="OSB102" s="6"/>
      <c r="OSC102" s="6"/>
      <c r="OSD102" s="6"/>
      <c r="OSE102" s="6"/>
      <c r="OSF102" s="6"/>
      <c r="OSG102" s="6"/>
      <c r="OSH102" s="6"/>
      <c r="OSI102" s="6"/>
      <c r="OSJ102" s="6"/>
      <c r="OSK102" s="6"/>
      <c r="OSL102" s="6"/>
      <c r="OSM102" s="6"/>
      <c r="OSN102" s="6"/>
      <c r="OSO102" s="6"/>
      <c r="OSP102" s="6"/>
      <c r="OSQ102" s="6"/>
      <c r="OSR102" s="6"/>
      <c r="OSS102" s="6"/>
      <c r="OST102" s="6"/>
      <c r="OSU102" s="6"/>
      <c r="OSV102" s="6"/>
      <c r="OSW102" s="6"/>
      <c r="OSX102" s="6"/>
      <c r="OSY102" s="6"/>
      <c r="OSZ102" s="6"/>
      <c r="OTA102" s="6"/>
      <c r="OTB102" s="6"/>
      <c r="OTC102" s="6"/>
      <c r="OTD102" s="6"/>
      <c r="OTE102" s="6"/>
      <c r="OTF102" s="6"/>
      <c r="OTG102" s="6"/>
      <c r="OTH102" s="6"/>
      <c r="OTI102" s="6"/>
      <c r="OTJ102" s="6"/>
      <c r="OTK102" s="6"/>
      <c r="OTL102" s="6"/>
      <c r="OTM102" s="6"/>
      <c r="OTN102" s="6"/>
      <c r="OTO102" s="6"/>
      <c r="OTP102" s="6"/>
      <c r="OTQ102" s="6"/>
      <c r="OTR102" s="6"/>
      <c r="OTS102" s="6"/>
      <c r="OTT102" s="6"/>
      <c r="OTU102" s="6"/>
      <c r="OTV102" s="6"/>
      <c r="OTW102" s="6"/>
      <c r="OTX102" s="6"/>
      <c r="OTY102" s="6"/>
      <c r="OTZ102" s="6"/>
      <c r="OUA102" s="6"/>
      <c r="OUB102" s="6"/>
      <c r="OUC102" s="6"/>
      <c r="OUD102" s="6"/>
      <c r="OUE102" s="6"/>
      <c r="OUF102" s="6"/>
      <c r="OUG102" s="6"/>
      <c r="OUH102" s="6"/>
      <c r="OUI102" s="6"/>
      <c r="OUJ102" s="6"/>
      <c r="OUK102" s="6"/>
      <c r="OUL102" s="6"/>
      <c r="OUM102" s="6"/>
      <c r="OUN102" s="6"/>
      <c r="OUO102" s="6"/>
      <c r="OUP102" s="6"/>
      <c r="OUQ102" s="6"/>
      <c r="OUR102" s="6"/>
      <c r="OUS102" s="6"/>
      <c r="OUT102" s="6"/>
      <c r="OUU102" s="6"/>
      <c r="OUV102" s="6"/>
      <c r="OUW102" s="6"/>
      <c r="OUX102" s="6"/>
      <c r="OUY102" s="6"/>
      <c r="OUZ102" s="6"/>
      <c r="OVA102" s="6"/>
      <c r="OVB102" s="6"/>
      <c r="OVC102" s="6"/>
      <c r="OVD102" s="6"/>
      <c r="OVE102" s="6"/>
      <c r="OVF102" s="6"/>
      <c r="OVG102" s="6"/>
      <c r="OVH102" s="6"/>
      <c r="OVI102" s="6"/>
      <c r="OVJ102" s="6"/>
      <c r="OVK102" s="6"/>
      <c r="OVL102" s="6"/>
      <c r="OVM102" s="6"/>
      <c r="OVN102" s="6"/>
      <c r="OVO102" s="6"/>
      <c r="OVP102" s="6"/>
      <c r="OVQ102" s="6"/>
      <c r="OVR102" s="6"/>
      <c r="OVS102" s="6"/>
      <c r="OVT102" s="6"/>
      <c r="OVU102" s="6"/>
      <c r="OVV102" s="6"/>
      <c r="OVW102" s="6"/>
      <c r="OVX102" s="6"/>
      <c r="OVY102" s="6"/>
      <c r="OVZ102" s="6"/>
      <c r="OWA102" s="6"/>
      <c r="OWB102" s="6"/>
      <c r="OWC102" s="6"/>
      <c r="OWD102" s="6"/>
      <c r="OWE102" s="6"/>
      <c r="OWF102" s="6"/>
      <c r="OWG102" s="6"/>
      <c r="OWH102" s="6"/>
      <c r="OWI102" s="6"/>
      <c r="OWJ102" s="6"/>
      <c r="OWK102" s="6"/>
      <c r="OWL102" s="6"/>
      <c r="OWM102" s="6"/>
      <c r="OWN102" s="6"/>
      <c r="OWO102" s="6"/>
      <c r="OWP102" s="6"/>
      <c r="OWQ102" s="6"/>
      <c r="OWR102" s="6"/>
      <c r="OWS102" s="6"/>
      <c r="OWT102" s="6"/>
      <c r="OWU102" s="6"/>
      <c r="OWV102" s="6"/>
      <c r="OWW102" s="6"/>
      <c r="OWX102" s="6"/>
      <c r="OWY102" s="6"/>
      <c r="OWZ102" s="6"/>
      <c r="OXA102" s="6"/>
      <c r="OXB102" s="6"/>
      <c r="OXC102" s="6"/>
      <c r="OXD102" s="6"/>
      <c r="OXE102" s="6"/>
      <c r="OXF102" s="6"/>
      <c r="OXG102" s="6"/>
      <c r="OXH102" s="6"/>
      <c r="OXI102" s="6"/>
      <c r="OXJ102" s="6"/>
      <c r="OXK102" s="6"/>
      <c r="OXL102" s="6"/>
      <c r="OXM102" s="6"/>
      <c r="OXN102" s="6"/>
      <c r="OXO102" s="6"/>
      <c r="OXP102" s="6"/>
      <c r="OXQ102" s="6"/>
      <c r="OXR102" s="6"/>
      <c r="OXS102" s="6"/>
      <c r="OXT102" s="6"/>
      <c r="OXU102" s="6"/>
      <c r="OXV102" s="6"/>
      <c r="OXW102" s="6"/>
      <c r="OXX102" s="6"/>
      <c r="OXY102" s="6"/>
      <c r="OXZ102" s="6"/>
      <c r="OYA102" s="6"/>
      <c r="OYB102" s="6"/>
      <c r="OYC102" s="6"/>
      <c r="OYD102" s="6"/>
      <c r="OYE102" s="6"/>
      <c r="OYF102" s="6"/>
      <c r="OYG102" s="6"/>
      <c r="OYH102" s="6"/>
      <c r="OYI102" s="6"/>
      <c r="OYJ102" s="6"/>
      <c r="OYK102" s="6"/>
      <c r="OYL102" s="6"/>
      <c r="OYM102" s="6"/>
      <c r="OYN102" s="6"/>
      <c r="OYO102" s="6"/>
      <c r="OYP102" s="6"/>
      <c r="OYQ102" s="6"/>
      <c r="OYR102" s="6"/>
      <c r="OYS102" s="6"/>
      <c r="OYT102" s="6"/>
      <c r="OYU102" s="6"/>
      <c r="OYV102" s="6"/>
      <c r="OYW102" s="6"/>
      <c r="OYX102" s="6"/>
      <c r="OYY102" s="6"/>
      <c r="OYZ102" s="6"/>
      <c r="OZA102" s="6"/>
      <c r="OZB102" s="6"/>
      <c r="OZC102" s="6"/>
      <c r="OZD102" s="6"/>
      <c r="OZE102" s="6"/>
      <c r="OZF102" s="6"/>
      <c r="OZG102" s="6"/>
      <c r="OZH102" s="6"/>
      <c r="OZI102" s="6"/>
      <c r="OZJ102" s="6"/>
      <c r="OZK102" s="6"/>
      <c r="OZL102" s="6"/>
      <c r="OZM102" s="6"/>
      <c r="OZN102" s="6"/>
      <c r="OZO102" s="6"/>
      <c r="OZP102" s="6"/>
      <c r="OZQ102" s="6"/>
      <c r="OZR102" s="6"/>
      <c r="OZS102" s="6"/>
      <c r="OZT102" s="6"/>
      <c r="OZU102" s="6"/>
      <c r="OZV102" s="6"/>
      <c r="OZW102" s="6"/>
      <c r="OZX102" s="6"/>
      <c r="OZY102" s="6"/>
      <c r="OZZ102" s="6"/>
      <c r="PAA102" s="6"/>
      <c r="PAB102" s="6"/>
      <c r="PAC102" s="6"/>
      <c r="PAD102" s="6"/>
      <c r="PAE102" s="6"/>
      <c r="PAF102" s="6"/>
      <c r="PAG102" s="6"/>
      <c r="PAH102" s="6"/>
      <c r="PAI102" s="6"/>
      <c r="PAJ102" s="6"/>
      <c r="PAK102" s="6"/>
      <c r="PAL102" s="6"/>
      <c r="PAM102" s="6"/>
      <c r="PAN102" s="6"/>
      <c r="PAO102" s="6"/>
      <c r="PAP102" s="6"/>
      <c r="PAQ102" s="6"/>
      <c r="PAR102" s="6"/>
      <c r="PAS102" s="6"/>
      <c r="PAT102" s="6"/>
      <c r="PAU102" s="6"/>
      <c r="PAV102" s="6"/>
      <c r="PAW102" s="6"/>
      <c r="PAX102" s="6"/>
      <c r="PAY102" s="6"/>
      <c r="PAZ102" s="6"/>
      <c r="PBA102" s="6"/>
      <c r="PBB102" s="6"/>
      <c r="PBC102" s="6"/>
      <c r="PBD102" s="6"/>
      <c r="PBE102" s="6"/>
      <c r="PBF102" s="6"/>
      <c r="PBG102" s="6"/>
      <c r="PBH102" s="6"/>
      <c r="PBI102" s="6"/>
      <c r="PBJ102" s="6"/>
      <c r="PBK102" s="6"/>
      <c r="PBL102" s="6"/>
      <c r="PBM102" s="6"/>
      <c r="PBN102" s="6"/>
      <c r="PBO102" s="6"/>
      <c r="PBP102" s="6"/>
      <c r="PBQ102" s="6"/>
      <c r="PBR102" s="6"/>
      <c r="PBS102" s="6"/>
      <c r="PBT102" s="6"/>
      <c r="PBU102" s="6"/>
      <c r="PBV102" s="6"/>
      <c r="PBW102" s="6"/>
      <c r="PBX102" s="6"/>
      <c r="PBY102" s="6"/>
      <c r="PBZ102" s="6"/>
      <c r="PCA102" s="6"/>
      <c r="PCB102" s="6"/>
      <c r="PCC102" s="6"/>
      <c r="PCD102" s="6"/>
      <c r="PCE102" s="6"/>
      <c r="PCF102" s="6"/>
      <c r="PCG102" s="6"/>
      <c r="PCH102" s="6"/>
      <c r="PCI102" s="6"/>
      <c r="PCJ102" s="6"/>
      <c r="PCK102" s="6"/>
      <c r="PCL102" s="6"/>
      <c r="PCM102" s="6"/>
      <c r="PCN102" s="6"/>
      <c r="PCO102" s="6"/>
      <c r="PCP102" s="6"/>
      <c r="PCQ102" s="6"/>
      <c r="PCR102" s="6"/>
      <c r="PCS102" s="6"/>
      <c r="PCT102" s="6"/>
      <c r="PCU102" s="6"/>
      <c r="PCV102" s="6"/>
      <c r="PCW102" s="6"/>
      <c r="PCX102" s="6"/>
      <c r="PCY102" s="6"/>
      <c r="PCZ102" s="6"/>
      <c r="PDA102" s="6"/>
      <c r="PDB102" s="6"/>
      <c r="PDC102" s="6"/>
      <c r="PDD102" s="6"/>
      <c r="PDE102" s="6"/>
      <c r="PDF102" s="6"/>
      <c r="PDG102" s="6"/>
      <c r="PDH102" s="6"/>
      <c r="PDI102" s="6"/>
      <c r="PDJ102" s="6"/>
      <c r="PDK102" s="6"/>
      <c r="PDL102" s="6"/>
      <c r="PDM102" s="6"/>
      <c r="PDN102" s="6"/>
      <c r="PDO102" s="6"/>
      <c r="PDP102" s="6"/>
      <c r="PDQ102" s="6"/>
      <c r="PDR102" s="6"/>
      <c r="PDS102" s="6"/>
      <c r="PDT102" s="6"/>
      <c r="PDU102" s="6"/>
      <c r="PDV102" s="6"/>
      <c r="PDW102" s="6"/>
      <c r="PDX102" s="6"/>
      <c r="PDY102" s="6"/>
      <c r="PDZ102" s="6"/>
      <c r="PEA102" s="6"/>
      <c r="PEB102" s="6"/>
      <c r="PEC102" s="6"/>
      <c r="PED102" s="6"/>
      <c r="PEE102" s="6"/>
      <c r="PEF102" s="6"/>
      <c r="PEG102" s="6"/>
      <c r="PEH102" s="6"/>
      <c r="PEI102" s="6"/>
      <c r="PEJ102" s="6"/>
      <c r="PEK102" s="6"/>
      <c r="PEL102" s="6"/>
      <c r="PEM102" s="6"/>
      <c r="PEN102" s="6"/>
      <c r="PEO102" s="6"/>
      <c r="PEP102" s="6"/>
      <c r="PEQ102" s="6"/>
      <c r="PER102" s="6"/>
      <c r="PES102" s="6"/>
      <c r="PET102" s="6"/>
      <c r="PEU102" s="6"/>
      <c r="PEV102" s="6"/>
      <c r="PEW102" s="6"/>
      <c r="PEX102" s="6"/>
      <c r="PEY102" s="6"/>
      <c r="PEZ102" s="6"/>
      <c r="PFA102" s="6"/>
      <c r="PFB102" s="6"/>
      <c r="PFC102" s="6"/>
      <c r="PFD102" s="6"/>
      <c r="PFE102" s="6"/>
      <c r="PFF102" s="6"/>
      <c r="PFG102" s="6"/>
      <c r="PFH102" s="6"/>
      <c r="PFI102" s="6"/>
      <c r="PFJ102" s="6"/>
      <c r="PFK102" s="6"/>
      <c r="PFL102" s="6"/>
      <c r="PFM102" s="6"/>
      <c r="PFN102" s="6"/>
      <c r="PFO102" s="6"/>
      <c r="PFP102" s="6"/>
      <c r="PFQ102" s="6"/>
      <c r="PFR102" s="6"/>
      <c r="PFS102" s="6"/>
      <c r="PFT102" s="6"/>
      <c r="PFU102" s="6"/>
      <c r="PFV102" s="6"/>
      <c r="PFW102" s="6"/>
      <c r="PFX102" s="6"/>
      <c r="PFY102" s="6"/>
      <c r="PFZ102" s="6"/>
      <c r="PGA102" s="6"/>
      <c r="PGB102" s="6"/>
      <c r="PGC102" s="6"/>
      <c r="PGD102" s="6"/>
      <c r="PGE102" s="6"/>
      <c r="PGF102" s="6"/>
      <c r="PGG102" s="6"/>
      <c r="PGH102" s="6"/>
      <c r="PGI102" s="6"/>
      <c r="PGJ102" s="6"/>
      <c r="PGK102" s="6"/>
      <c r="PGL102" s="6"/>
      <c r="PGM102" s="6"/>
      <c r="PGN102" s="6"/>
      <c r="PGO102" s="6"/>
      <c r="PGP102" s="6"/>
      <c r="PGQ102" s="6"/>
      <c r="PGR102" s="6"/>
      <c r="PGS102" s="6"/>
      <c r="PGT102" s="6"/>
      <c r="PGU102" s="6"/>
      <c r="PGV102" s="6"/>
      <c r="PGW102" s="6"/>
      <c r="PGX102" s="6"/>
      <c r="PGY102" s="6"/>
      <c r="PGZ102" s="6"/>
      <c r="PHA102" s="6"/>
      <c r="PHB102" s="6"/>
      <c r="PHC102" s="6"/>
      <c r="PHD102" s="6"/>
      <c r="PHE102" s="6"/>
      <c r="PHF102" s="6"/>
      <c r="PHG102" s="6"/>
      <c r="PHH102" s="6"/>
      <c r="PHI102" s="6"/>
      <c r="PHJ102" s="6"/>
      <c r="PHK102" s="6"/>
      <c r="PHL102" s="6"/>
      <c r="PHM102" s="6"/>
      <c r="PHN102" s="6"/>
      <c r="PHO102" s="6"/>
      <c r="PHP102" s="6"/>
      <c r="PHQ102" s="6"/>
      <c r="PHR102" s="6"/>
      <c r="PHS102" s="6"/>
      <c r="PHT102" s="6"/>
      <c r="PHU102" s="6"/>
      <c r="PHV102" s="6"/>
      <c r="PHW102" s="6"/>
      <c r="PHX102" s="6"/>
      <c r="PHY102" s="6"/>
      <c r="PHZ102" s="6"/>
      <c r="PIA102" s="6"/>
      <c r="PIB102" s="6"/>
      <c r="PIC102" s="6"/>
      <c r="PID102" s="6"/>
      <c r="PIE102" s="6"/>
      <c r="PIF102" s="6"/>
      <c r="PIG102" s="6"/>
      <c r="PIH102" s="6"/>
      <c r="PII102" s="6"/>
      <c r="PIJ102" s="6"/>
      <c r="PIK102" s="6"/>
      <c r="PIL102" s="6"/>
      <c r="PIM102" s="6"/>
      <c r="PIN102" s="6"/>
      <c r="PIO102" s="6"/>
      <c r="PIP102" s="6"/>
      <c r="PIQ102" s="6"/>
      <c r="PIR102" s="6"/>
      <c r="PIS102" s="6"/>
      <c r="PIT102" s="6"/>
      <c r="PIU102" s="6"/>
      <c r="PIV102" s="6"/>
      <c r="PIW102" s="6"/>
      <c r="PIX102" s="6"/>
      <c r="PIY102" s="6"/>
      <c r="PIZ102" s="6"/>
      <c r="PJA102" s="6"/>
      <c r="PJB102" s="6"/>
      <c r="PJC102" s="6"/>
      <c r="PJD102" s="6"/>
      <c r="PJE102" s="6"/>
      <c r="PJF102" s="6"/>
      <c r="PJG102" s="6"/>
      <c r="PJH102" s="6"/>
      <c r="PJI102" s="6"/>
      <c r="PJJ102" s="6"/>
      <c r="PJK102" s="6"/>
      <c r="PJL102" s="6"/>
      <c r="PJM102" s="6"/>
      <c r="PJN102" s="6"/>
      <c r="PJO102" s="6"/>
      <c r="PJP102" s="6"/>
      <c r="PJQ102" s="6"/>
      <c r="PJR102" s="6"/>
      <c r="PJS102" s="6"/>
      <c r="PJT102" s="6"/>
      <c r="PJU102" s="6"/>
      <c r="PJV102" s="6"/>
      <c r="PJW102" s="6"/>
      <c r="PJX102" s="6"/>
      <c r="PJY102" s="6"/>
      <c r="PJZ102" s="6"/>
      <c r="PKA102" s="6"/>
      <c r="PKB102" s="6"/>
      <c r="PKC102" s="6"/>
      <c r="PKD102" s="6"/>
      <c r="PKE102" s="6"/>
      <c r="PKF102" s="6"/>
      <c r="PKG102" s="6"/>
      <c r="PKH102" s="6"/>
      <c r="PKI102" s="6"/>
      <c r="PKJ102" s="6"/>
      <c r="PKK102" s="6"/>
      <c r="PKL102" s="6"/>
      <c r="PKM102" s="6"/>
      <c r="PKN102" s="6"/>
      <c r="PKO102" s="6"/>
      <c r="PKP102" s="6"/>
      <c r="PKQ102" s="6"/>
      <c r="PKR102" s="6"/>
      <c r="PKS102" s="6"/>
      <c r="PKT102" s="6"/>
      <c r="PKU102" s="6"/>
      <c r="PKV102" s="6"/>
      <c r="PKW102" s="6"/>
      <c r="PKX102" s="6"/>
      <c r="PKY102" s="6"/>
      <c r="PKZ102" s="6"/>
      <c r="PLA102" s="6"/>
      <c r="PLB102" s="6"/>
      <c r="PLC102" s="6"/>
      <c r="PLD102" s="6"/>
      <c r="PLE102" s="6"/>
      <c r="PLF102" s="6"/>
      <c r="PLG102" s="6"/>
      <c r="PLH102" s="6"/>
      <c r="PLI102" s="6"/>
      <c r="PLJ102" s="6"/>
      <c r="PLK102" s="6"/>
      <c r="PLL102" s="6"/>
      <c r="PLM102" s="6"/>
      <c r="PLN102" s="6"/>
      <c r="PLO102" s="6"/>
      <c r="PLP102" s="6"/>
      <c r="PLQ102" s="6"/>
      <c r="PLR102" s="6"/>
      <c r="PLS102" s="6"/>
      <c r="PLT102" s="6"/>
      <c r="PLU102" s="6"/>
      <c r="PLV102" s="6"/>
      <c r="PLW102" s="6"/>
      <c r="PLX102" s="6"/>
      <c r="PLY102" s="6"/>
      <c r="PLZ102" s="6"/>
      <c r="PMA102" s="6"/>
      <c r="PMB102" s="6"/>
      <c r="PMC102" s="6"/>
      <c r="PMD102" s="6"/>
      <c r="PME102" s="6"/>
      <c r="PMF102" s="6"/>
      <c r="PMG102" s="6"/>
      <c r="PMH102" s="6"/>
      <c r="PMI102" s="6"/>
      <c r="PMJ102" s="6"/>
      <c r="PMK102" s="6"/>
      <c r="PML102" s="6"/>
      <c r="PMM102" s="6"/>
      <c r="PMN102" s="6"/>
      <c r="PMO102" s="6"/>
      <c r="PMP102" s="6"/>
      <c r="PMQ102" s="6"/>
      <c r="PMR102" s="6"/>
      <c r="PMS102" s="6"/>
      <c r="PMT102" s="6"/>
      <c r="PMU102" s="6"/>
      <c r="PMV102" s="6"/>
      <c r="PMW102" s="6"/>
      <c r="PMX102" s="6"/>
      <c r="PMY102" s="6"/>
      <c r="PMZ102" s="6"/>
      <c r="PNA102" s="6"/>
      <c r="PNB102" s="6"/>
      <c r="PNC102" s="6"/>
      <c r="PND102" s="6"/>
      <c r="PNE102" s="6"/>
      <c r="PNF102" s="6"/>
      <c r="PNG102" s="6"/>
      <c r="PNH102" s="6"/>
      <c r="PNI102" s="6"/>
      <c r="PNJ102" s="6"/>
      <c r="PNK102" s="6"/>
      <c r="PNL102" s="6"/>
      <c r="PNM102" s="6"/>
      <c r="PNN102" s="6"/>
      <c r="PNO102" s="6"/>
      <c r="PNP102" s="6"/>
      <c r="PNQ102" s="6"/>
      <c r="PNR102" s="6"/>
      <c r="PNS102" s="6"/>
      <c r="PNT102" s="6"/>
      <c r="PNU102" s="6"/>
      <c r="PNV102" s="6"/>
      <c r="PNW102" s="6"/>
      <c r="PNX102" s="6"/>
      <c r="PNY102" s="6"/>
      <c r="PNZ102" s="6"/>
      <c r="POA102" s="6"/>
      <c r="POB102" s="6"/>
      <c r="POC102" s="6"/>
      <c r="POD102" s="6"/>
      <c r="POE102" s="6"/>
      <c r="POF102" s="6"/>
      <c r="POG102" s="6"/>
      <c r="POH102" s="6"/>
      <c r="POI102" s="6"/>
      <c r="POJ102" s="6"/>
      <c r="POK102" s="6"/>
      <c r="POL102" s="6"/>
      <c r="POM102" s="6"/>
      <c r="PON102" s="6"/>
      <c r="POO102" s="6"/>
      <c r="POP102" s="6"/>
      <c r="POQ102" s="6"/>
      <c r="POR102" s="6"/>
      <c r="POS102" s="6"/>
      <c r="POT102" s="6"/>
      <c r="POU102" s="6"/>
      <c r="POV102" s="6"/>
      <c r="POW102" s="6"/>
      <c r="POX102" s="6"/>
      <c r="POY102" s="6"/>
      <c r="POZ102" s="6"/>
      <c r="PPA102" s="6"/>
      <c r="PPB102" s="6"/>
      <c r="PPC102" s="6"/>
      <c r="PPD102" s="6"/>
      <c r="PPE102" s="6"/>
      <c r="PPF102" s="6"/>
      <c r="PPG102" s="6"/>
      <c r="PPH102" s="6"/>
      <c r="PPI102" s="6"/>
      <c r="PPJ102" s="6"/>
      <c r="PPK102" s="6"/>
      <c r="PPL102" s="6"/>
      <c r="PPM102" s="6"/>
      <c r="PPN102" s="6"/>
      <c r="PPO102" s="6"/>
      <c r="PPP102" s="6"/>
      <c r="PPQ102" s="6"/>
      <c r="PPR102" s="6"/>
      <c r="PPS102" s="6"/>
      <c r="PPT102" s="6"/>
      <c r="PPU102" s="6"/>
      <c r="PPV102" s="6"/>
      <c r="PPW102" s="6"/>
      <c r="PPX102" s="6"/>
      <c r="PPY102" s="6"/>
      <c r="PPZ102" s="6"/>
      <c r="PQA102" s="6"/>
      <c r="PQB102" s="6"/>
      <c r="PQC102" s="6"/>
      <c r="PQD102" s="6"/>
      <c r="PQE102" s="6"/>
      <c r="PQF102" s="6"/>
      <c r="PQG102" s="6"/>
      <c r="PQH102" s="6"/>
      <c r="PQI102" s="6"/>
      <c r="PQJ102" s="6"/>
      <c r="PQK102" s="6"/>
      <c r="PQL102" s="6"/>
      <c r="PQM102" s="6"/>
      <c r="PQN102" s="6"/>
      <c r="PQO102" s="6"/>
      <c r="PQP102" s="6"/>
      <c r="PQQ102" s="6"/>
      <c r="PQR102" s="6"/>
      <c r="PQS102" s="6"/>
      <c r="PQT102" s="6"/>
      <c r="PQU102" s="6"/>
      <c r="PQV102" s="6"/>
      <c r="PQW102" s="6"/>
      <c r="PQX102" s="6"/>
      <c r="PQY102" s="6"/>
      <c r="PQZ102" s="6"/>
      <c r="PRA102" s="6"/>
      <c r="PRB102" s="6"/>
      <c r="PRC102" s="6"/>
      <c r="PRD102" s="6"/>
      <c r="PRE102" s="6"/>
      <c r="PRF102" s="6"/>
      <c r="PRG102" s="6"/>
      <c r="PRH102" s="6"/>
      <c r="PRI102" s="6"/>
      <c r="PRJ102" s="6"/>
      <c r="PRK102" s="6"/>
      <c r="PRL102" s="6"/>
      <c r="PRM102" s="6"/>
      <c r="PRN102" s="6"/>
      <c r="PRO102" s="6"/>
      <c r="PRP102" s="6"/>
      <c r="PRQ102" s="6"/>
      <c r="PRR102" s="6"/>
      <c r="PRS102" s="6"/>
      <c r="PRT102" s="6"/>
      <c r="PRU102" s="6"/>
      <c r="PRV102" s="6"/>
      <c r="PRW102" s="6"/>
      <c r="PRX102" s="6"/>
      <c r="PRY102" s="6"/>
      <c r="PRZ102" s="6"/>
      <c r="PSA102" s="6"/>
      <c r="PSB102" s="6"/>
      <c r="PSC102" s="6"/>
      <c r="PSD102" s="6"/>
      <c r="PSE102" s="6"/>
      <c r="PSF102" s="6"/>
      <c r="PSG102" s="6"/>
      <c r="PSH102" s="6"/>
      <c r="PSI102" s="6"/>
      <c r="PSJ102" s="6"/>
      <c r="PSK102" s="6"/>
      <c r="PSL102" s="6"/>
      <c r="PSM102" s="6"/>
      <c r="PSN102" s="6"/>
      <c r="PSO102" s="6"/>
      <c r="PSP102" s="6"/>
      <c r="PSQ102" s="6"/>
      <c r="PSR102" s="6"/>
      <c r="PSS102" s="6"/>
      <c r="PST102" s="6"/>
      <c r="PSU102" s="6"/>
      <c r="PSV102" s="6"/>
      <c r="PSW102" s="6"/>
      <c r="PSX102" s="6"/>
      <c r="PSY102" s="6"/>
      <c r="PSZ102" s="6"/>
      <c r="PTA102" s="6"/>
      <c r="PTB102" s="6"/>
      <c r="PTC102" s="6"/>
      <c r="PTD102" s="6"/>
      <c r="PTE102" s="6"/>
      <c r="PTF102" s="6"/>
      <c r="PTG102" s="6"/>
      <c r="PTH102" s="6"/>
      <c r="PTI102" s="6"/>
      <c r="PTJ102" s="6"/>
      <c r="PTK102" s="6"/>
      <c r="PTL102" s="6"/>
      <c r="PTM102" s="6"/>
      <c r="PTN102" s="6"/>
      <c r="PTO102" s="6"/>
      <c r="PTP102" s="6"/>
      <c r="PTQ102" s="6"/>
      <c r="PTR102" s="6"/>
      <c r="PTS102" s="6"/>
      <c r="PTT102" s="6"/>
      <c r="PTU102" s="6"/>
      <c r="PTV102" s="6"/>
      <c r="PTW102" s="6"/>
      <c r="PTX102" s="6"/>
      <c r="PTY102" s="6"/>
      <c r="PTZ102" s="6"/>
      <c r="PUA102" s="6"/>
      <c r="PUB102" s="6"/>
      <c r="PUC102" s="6"/>
      <c r="PUD102" s="6"/>
      <c r="PUE102" s="6"/>
      <c r="PUF102" s="6"/>
      <c r="PUG102" s="6"/>
      <c r="PUH102" s="6"/>
      <c r="PUI102" s="6"/>
      <c r="PUJ102" s="6"/>
      <c r="PUK102" s="6"/>
      <c r="PUL102" s="6"/>
      <c r="PUM102" s="6"/>
      <c r="PUN102" s="6"/>
      <c r="PUO102" s="6"/>
      <c r="PUP102" s="6"/>
      <c r="PUQ102" s="6"/>
      <c r="PUR102" s="6"/>
      <c r="PUS102" s="6"/>
      <c r="PUT102" s="6"/>
      <c r="PUU102" s="6"/>
      <c r="PUV102" s="6"/>
      <c r="PUW102" s="6"/>
      <c r="PUX102" s="6"/>
      <c r="PUY102" s="6"/>
      <c r="PUZ102" s="6"/>
      <c r="PVA102" s="6"/>
      <c r="PVB102" s="6"/>
      <c r="PVC102" s="6"/>
      <c r="PVD102" s="6"/>
      <c r="PVE102" s="6"/>
      <c r="PVF102" s="6"/>
      <c r="PVG102" s="6"/>
      <c r="PVH102" s="6"/>
      <c r="PVI102" s="6"/>
      <c r="PVJ102" s="6"/>
      <c r="PVK102" s="6"/>
      <c r="PVL102" s="6"/>
      <c r="PVM102" s="6"/>
      <c r="PVN102" s="6"/>
      <c r="PVO102" s="6"/>
      <c r="PVP102" s="6"/>
      <c r="PVQ102" s="6"/>
      <c r="PVR102" s="6"/>
      <c r="PVS102" s="6"/>
      <c r="PVT102" s="6"/>
      <c r="PVU102" s="6"/>
      <c r="PVV102" s="6"/>
      <c r="PVW102" s="6"/>
      <c r="PVX102" s="6"/>
      <c r="PVY102" s="6"/>
      <c r="PVZ102" s="6"/>
      <c r="PWA102" s="6"/>
      <c r="PWB102" s="6"/>
      <c r="PWC102" s="6"/>
      <c r="PWD102" s="6"/>
      <c r="PWE102" s="6"/>
      <c r="PWF102" s="6"/>
      <c r="PWG102" s="6"/>
      <c r="PWH102" s="6"/>
      <c r="PWI102" s="6"/>
      <c r="PWJ102" s="6"/>
      <c r="PWK102" s="6"/>
      <c r="PWL102" s="6"/>
      <c r="PWM102" s="6"/>
      <c r="PWN102" s="6"/>
      <c r="PWO102" s="6"/>
      <c r="PWP102" s="6"/>
      <c r="PWQ102" s="6"/>
      <c r="PWR102" s="6"/>
      <c r="PWS102" s="6"/>
      <c r="PWT102" s="6"/>
      <c r="PWU102" s="6"/>
      <c r="PWV102" s="6"/>
      <c r="PWW102" s="6"/>
      <c r="PWX102" s="6"/>
      <c r="PWY102" s="6"/>
      <c r="PWZ102" s="6"/>
      <c r="PXA102" s="6"/>
      <c r="PXB102" s="6"/>
      <c r="PXC102" s="6"/>
      <c r="PXD102" s="6"/>
      <c r="PXE102" s="6"/>
      <c r="PXF102" s="6"/>
      <c r="PXG102" s="6"/>
      <c r="PXH102" s="6"/>
      <c r="PXI102" s="6"/>
      <c r="PXJ102" s="6"/>
      <c r="PXK102" s="6"/>
      <c r="PXL102" s="6"/>
      <c r="PXM102" s="6"/>
      <c r="PXN102" s="6"/>
      <c r="PXO102" s="6"/>
      <c r="PXP102" s="6"/>
      <c r="PXQ102" s="6"/>
      <c r="PXR102" s="6"/>
      <c r="PXS102" s="6"/>
      <c r="PXT102" s="6"/>
      <c r="PXU102" s="6"/>
      <c r="PXV102" s="6"/>
      <c r="PXW102" s="6"/>
      <c r="PXX102" s="6"/>
      <c r="PXY102" s="6"/>
      <c r="PXZ102" s="6"/>
      <c r="PYA102" s="6"/>
      <c r="PYB102" s="6"/>
      <c r="PYC102" s="6"/>
      <c r="PYD102" s="6"/>
      <c r="PYE102" s="6"/>
      <c r="PYF102" s="6"/>
      <c r="PYG102" s="6"/>
      <c r="PYH102" s="6"/>
      <c r="PYI102" s="6"/>
      <c r="PYJ102" s="6"/>
      <c r="PYK102" s="6"/>
      <c r="PYL102" s="6"/>
      <c r="PYM102" s="6"/>
      <c r="PYN102" s="6"/>
      <c r="PYO102" s="6"/>
      <c r="PYP102" s="6"/>
      <c r="PYQ102" s="6"/>
      <c r="PYR102" s="6"/>
      <c r="PYS102" s="6"/>
      <c r="PYT102" s="6"/>
      <c r="PYU102" s="6"/>
      <c r="PYV102" s="6"/>
      <c r="PYW102" s="6"/>
      <c r="PYX102" s="6"/>
      <c r="PYY102" s="6"/>
      <c r="PYZ102" s="6"/>
      <c r="PZA102" s="6"/>
      <c r="PZB102" s="6"/>
      <c r="PZC102" s="6"/>
      <c r="PZD102" s="6"/>
      <c r="PZE102" s="6"/>
      <c r="PZF102" s="6"/>
      <c r="PZG102" s="6"/>
      <c r="PZH102" s="6"/>
      <c r="PZI102" s="6"/>
      <c r="PZJ102" s="6"/>
      <c r="PZK102" s="6"/>
      <c r="PZL102" s="6"/>
      <c r="PZM102" s="6"/>
      <c r="PZN102" s="6"/>
      <c r="PZO102" s="6"/>
      <c r="PZP102" s="6"/>
      <c r="PZQ102" s="6"/>
      <c r="PZR102" s="6"/>
      <c r="PZS102" s="6"/>
      <c r="PZT102" s="6"/>
      <c r="PZU102" s="6"/>
      <c r="PZV102" s="6"/>
      <c r="PZW102" s="6"/>
      <c r="PZX102" s="6"/>
      <c r="PZY102" s="6"/>
      <c r="PZZ102" s="6"/>
      <c r="QAA102" s="6"/>
      <c r="QAB102" s="6"/>
      <c r="QAC102" s="6"/>
      <c r="QAD102" s="6"/>
      <c r="QAE102" s="6"/>
      <c r="QAF102" s="6"/>
      <c r="QAG102" s="6"/>
      <c r="QAH102" s="6"/>
      <c r="QAI102" s="6"/>
      <c r="QAJ102" s="6"/>
      <c r="QAK102" s="6"/>
      <c r="QAL102" s="6"/>
      <c r="QAM102" s="6"/>
      <c r="QAN102" s="6"/>
      <c r="QAO102" s="6"/>
      <c r="QAP102" s="6"/>
      <c r="QAQ102" s="6"/>
      <c r="QAR102" s="6"/>
      <c r="QAS102" s="6"/>
      <c r="QAT102" s="6"/>
      <c r="QAU102" s="6"/>
      <c r="QAV102" s="6"/>
      <c r="QAW102" s="6"/>
      <c r="QAX102" s="6"/>
      <c r="QAY102" s="6"/>
      <c r="QAZ102" s="6"/>
      <c r="QBA102" s="6"/>
      <c r="QBB102" s="6"/>
      <c r="QBC102" s="6"/>
      <c r="QBD102" s="6"/>
      <c r="QBE102" s="6"/>
      <c r="QBF102" s="6"/>
      <c r="QBG102" s="6"/>
      <c r="QBH102" s="6"/>
      <c r="QBI102" s="6"/>
      <c r="QBJ102" s="6"/>
      <c r="QBK102" s="6"/>
      <c r="QBL102" s="6"/>
      <c r="QBM102" s="6"/>
      <c r="QBN102" s="6"/>
      <c r="QBO102" s="6"/>
      <c r="QBP102" s="6"/>
      <c r="QBQ102" s="6"/>
      <c r="QBR102" s="6"/>
      <c r="QBS102" s="6"/>
      <c r="QBT102" s="6"/>
      <c r="QBU102" s="6"/>
      <c r="QBV102" s="6"/>
      <c r="QBW102" s="6"/>
      <c r="QBX102" s="6"/>
      <c r="QBY102" s="6"/>
      <c r="QBZ102" s="6"/>
      <c r="QCA102" s="6"/>
      <c r="QCB102" s="6"/>
      <c r="QCC102" s="6"/>
      <c r="QCD102" s="6"/>
      <c r="QCE102" s="6"/>
      <c r="QCF102" s="6"/>
      <c r="QCG102" s="6"/>
      <c r="QCH102" s="6"/>
      <c r="QCI102" s="6"/>
      <c r="QCJ102" s="6"/>
      <c r="QCK102" s="6"/>
      <c r="QCL102" s="6"/>
      <c r="QCM102" s="6"/>
      <c r="QCN102" s="6"/>
      <c r="QCO102" s="6"/>
      <c r="QCP102" s="6"/>
      <c r="QCQ102" s="6"/>
      <c r="QCR102" s="6"/>
      <c r="QCS102" s="6"/>
      <c r="QCT102" s="6"/>
      <c r="QCU102" s="6"/>
      <c r="QCV102" s="6"/>
      <c r="QCW102" s="6"/>
      <c r="QCX102" s="6"/>
      <c r="QCY102" s="6"/>
      <c r="QCZ102" s="6"/>
      <c r="QDA102" s="6"/>
      <c r="QDB102" s="6"/>
      <c r="QDC102" s="6"/>
      <c r="QDD102" s="6"/>
      <c r="QDE102" s="6"/>
      <c r="QDF102" s="6"/>
      <c r="QDG102" s="6"/>
      <c r="QDH102" s="6"/>
      <c r="QDI102" s="6"/>
      <c r="QDJ102" s="6"/>
      <c r="QDK102" s="6"/>
      <c r="QDL102" s="6"/>
      <c r="QDM102" s="6"/>
      <c r="QDN102" s="6"/>
      <c r="QDO102" s="6"/>
      <c r="QDP102" s="6"/>
      <c r="QDQ102" s="6"/>
      <c r="QDR102" s="6"/>
      <c r="QDS102" s="6"/>
      <c r="QDT102" s="6"/>
      <c r="QDU102" s="6"/>
      <c r="QDV102" s="6"/>
      <c r="QDW102" s="6"/>
      <c r="QDX102" s="6"/>
      <c r="QDY102" s="6"/>
      <c r="QDZ102" s="6"/>
      <c r="QEA102" s="6"/>
      <c r="QEB102" s="6"/>
      <c r="QEC102" s="6"/>
      <c r="QED102" s="6"/>
      <c r="QEE102" s="6"/>
      <c r="QEF102" s="6"/>
      <c r="QEG102" s="6"/>
      <c r="QEH102" s="6"/>
      <c r="QEI102" s="6"/>
      <c r="QEJ102" s="6"/>
      <c r="QEK102" s="6"/>
      <c r="QEL102" s="6"/>
      <c r="QEM102" s="6"/>
      <c r="QEN102" s="6"/>
      <c r="QEO102" s="6"/>
      <c r="QEP102" s="6"/>
      <c r="QEQ102" s="6"/>
      <c r="QER102" s="6"/>
      <c r="QES102" s="6"/>
      <c r="QET102" s="6"/>
      <c r="QEU102" s="6"/>
      <c r="QEV102" s="6"/>
      <c r="QEW102" s="6"/>
      <c r="QEX102" s="6"/>
      <c r="QEY102" s="6"/>
      <c r="QEZ102" s="6"/>
      <c r="QFA102" s="6"/>
      <c r="QFB102" s="6"/>
      <c r="QFC102" s="6"/>
      <c r="QFD102" s="6"/>
      <c r="QFE102" s="6"/>
      <c r="QFF102" s="6"/>
      <c r="QFG102" s="6"/>
      <c r="QFH102" s="6"/>
      <c r="QFI102" s="6"/>
      <c r="QFJ102" s="6"/>
      <c r="QFK102" s="6"/>
      <c r="QFL102" s="6"/>
      <c r="QFM102" s="6"/>
      <c r="QFN102" s="6"/>
      <c r="QFO102" s="6"/>
      <c r="QFP102" s="6"/>
      <c r="QFQ102" s="6"/>
      <c r="QFR102" s="6"/>
      <c r="QFS102" s="6"/>
      <c r="QFT102" s="6"/>
      <c r="QFU102" s="6"/>
      <c r="QFV102" s="6"/>
      <c r="QFW102" s="6"/>
      <c r="QFX102" s="6"/>
      <c r="QFY102" s="6"/>
      <c r="QFZ102" s="6"/>
      <c r="QGA102" s="6"/>
      <c r="QGB102" s="6"/>
      <c r="QGC102" s="6"/>
      <c r="QGD102" s="6"/>
      <c r="QGE102" s="6"/>
      <c r="QGF102" s="6"/>
      <c r="QGG102" s="6"/>
      <c r="QGH102" s="6"/>
      <c r="QGI102" s="6"/>
      <c r="QGJ102" s="6"/>
      <c r="QGK102" s="6"/>
      <c r="QGL102" s="6"/>
      <c r="QGM102" s="6"/>
      <c r="QGN102" s="6"/>
      <c r="QGO102" s="6"/>
      <c r="QGP102" s="6"/>
      <c r="QGQ102" s="6"/>
      <c r="QGR102" s="6"/>
      <c r="QGS102" s="6"/>
      <c r="QGT102" s="6"/>
      <c r="QGU102" s="6"/>
      <c r="QGV102" s="6"/>
      <c r="QGW102" s="6"/>
      <c r="QGX102" s="6"/>
      <c r="QGY102" s="6"/>
      <c r="QGZ102" s="6"/>
      <c r="QHA102" s="6"/>
      <c r="QHB102" s="6"/>
      <c r="QHC102" s="6"/>
      <c r="QHD102" s="6"/>
      <c r="QHE102" s="6"/>
      <c r="QHF102" s="6"/>
      <c r="QHG102" s="6"/>
      <c r="QHH102" s="6"/>
      <c r="QHI102" s="6"/>
      <c r="QHJ102" s="6"/>
      <c r="QHK102" s="6"/>
      <c r="QHL102" s="6"/>
      <c r="QHM102" s="6"/>
      <c r="QHN102" s="6"/>
      <c r="QHO102" s="6"/>
      <c r="QHP102" s="6"/>
      <c r="QHQ102" s="6"/>
      <c r="QHR102" s="6"/>
      <c r="QHS102" s="6"/>
      <c r="QHT102" s="6"/>
      <c r="QHU102" s="6"/>
      <c r="QHV102" s="6"/>
      <c r="QHW102" s="6"/>
      <c r="QHX102" s="6"/>
      <c r="QHY102" s="6"/>
      <c r="QHZ102" s="6"/>
      <c r="QIA102" s="6"/>
      <c r="QIB102" s="6"/>
      <c r="QIC102" s="6"/>
      <c r="QID102" s="6"/>
      <c r="QIE102" s="6"/>
      <c r="QIF102" s="6"/>
      <c r="QIG102" s="6"/>
      <c r="QIH102" s="6"/>
      <c r="QII102" s="6"/>
      <c r="QIJ102" s="6"/>
      <c r="QIK102" s="6"/>
      <c r="QIL102" s="6"/>
      <c r="QIM102" s="6"/>
      <c r="QIN102" s="6"/>
      <c r="QIO102" s="6"/>
      <c r="QIP102" s="6"/>
      <c r="QIQ102" s="6"/>
      <c r="QIR102" s="6"/>
      <c r="QIS102" s="6"/>
      <c r="QIT102" s="6"/>
      <c r="QIU102" s="6"/>
      <c r="QIV102" s="6"/>
      <c r="QIW102" s="6"/>
      <c r="QIX102" s="6"/>
      <c r="QIY102" s="6"/>
      <c r="QIZ102" s="6"/>
      <c r="QJA102" s="6"/>
      <c r="QJB102" s="6"/>
      <c r="QJC102" s="6"/>
      <c r="QJD102" s="6"/>
      <c r="QJE102" s="6"/>
      <c r="QJF102" s="6"/>
      <c r="QJG102" s="6"/>
      <c r="QJH102" s="6"/>
      <c r="QJI102" s="6"/>
      <c r="QJJ102" s="6"/>
      <c r="QJK102" s="6"/>
      <c r="QJL102" s="6"/>
      <c r="QJM102" s="6"/>
      <c r="QJN102" s="6"/>
      <c r="QJO102" s="6"/>
      <c r="QJP102" s="6"/>
      <c r="QJQ102" s="6"/>
      <c r="QJR102" s="6"/>
      <c r="QJS102" s="6"/>
      <c r="QJT102" s="6"/>
      <c r="QJU102" s="6"/>
      <c r="QJV102" s="6"/>
      <c r="QJW102" s="6"/>
      <c r="QJX102" s="6"/>
      <c r="QJY102" s="6"/>
      <c r="QJZ102" s="6"/>
      <c r="QKA102" s="6"/>
      <c r="QKB102" s="6"/>
      <c r="QKC102" s="6"/>
      <c r="QKD102" s="6"/>
      <c r="QKE102" s="6"/>
      <c r="QKF102" s="6"/>
      <c r="QKG102" s="6"/>
      <c r="QKH102" s="6"/>
      <c r="QKI102" s="6"/>
      <c r="QKJ102" s="6"/>
      <c r="QKK102" s="6"/>
      <c r="QKL102" s="6"/>
      <c r="QKM102" s="6"/>
      <c r="QKN102" s="6"/>
      <c r="QKO102" s="6"/>
      <c r="QKP102" s="6"/>
      <c r="QKQ102" s="6"/>
      <c r="QKR102" s="6"/>
      <c r="QKS102" s="6"/>
      <c r="QKT102" s="6"/>
      <c r="QKU102" s="6"/>
      <c r="QKV102" s="6"/>
      <c r="QKW102" s="6"/>
      <c r="QKX102" s="6"/>
      <c r="QKY102" s="6"/>
      <c r="QKZ102" s="6"/>
      <c r="QLA102" s="6"/>
      <c r="QLB102" s="6"/>
      <c r="QLC102" s="6"/>
      <c r="QLD102" s="6"/>
      <c r="QLE102" s="6"/>
      <c r="QLF102" s="6"/>
      <c r="QLG102" s="6"/>
      <c r="QLH102" s="6"/>
      <c r="QLI102" s="6"/>
      <c r="QLJ102" s="6"/>
      <c r="QLK102" s="6"/>
      <c r="QLL102" s="6"/>
      <c r="QLM102" s="6"/>
      <c r="QLN102" s="6"/>
      <c r="QLO102" s="6"/>
      <c r="QLP102" s="6"/>
      <c r="QLQ102" s="6"/>
      <c r="QLR102" s="6"/>
      <c r="QLS102" s="6"/>
      <c r="QLT102" s="6"/>
      <c r="QLU102" s="6"/>
      <c r="QLV102" s="6"/>
      <c r="QLW102" s="6"/>
      <c r="QLX102" s="6"/>
      <c r="QLY102" s="6"/>
      <c r="QLZ102" s="6"/>
      <c r="QMA102" s="6"/>
      <c r="QMB102" s="6"/>
      <c r="QMC102" s="6"/>
      <c r="QMD102" s="6"/>
      <c r="QME102" s="6"/>
      <c r="QMF102" s="6"/>
      <c r="QMG102" s="6"/>
      <c r="QMH102" s="6"/>
      <c r="QMI102" s="6"/>
      <c r="QMJ102" s="6"/>
      <c r="QMK102" s="6"/>
      <c r="QML102" s="6"/>
      <c r="QMM102" s="6"/>
      <c r="QMN102" s="6"/>
      <c r="QMO102" s="6"/>
      <c r="QMP102" s="6"/>
      <c r="QMQ102" s="6"/>
      <c r="QMR102" s="6"/>
      <c r="QMS102" s="6"/>
      <c r="QMT102" s="6"/>
      <c r="QMU102" s="6"/>
      <c r="QMV102" s="6"/>
      <c r="QMW102" s="6"/>
      <c r="QMX102" s="6"/>
      <c r="QMY102" s="6"/>
      <c r="QMZ102" s="6"/>
      <c r="QNA102" s="6"/>
      <c r="QNB102" s="6"/>
      <c r="QNC102" s="6"/>
      <c r="QND102" s="6"/>
      <c r="QNE102" s="6"/>
      <c r="QNF102" s="6"/>
      <c r="QNG102" s="6"/>
      <c r="QNH102" s="6"/>
      <c r="QNI102" s="6"/>
      <c r="QNJ102" s="6"/>
      <c r="QNK102" s="6"/>
      <c r="QNL102" s="6"/>
      <c r="QNM102" s="6"/>
      <c r="QNN102" s="6"/>
      <c r="QNO102" s="6"/>
      <c r="QNP102" s="6"/>
      <c r="QNQ102" s="6"/>
      <c r="QNR102" s="6"/>
      <c r="QNS102" s="6"/>
      <c r="QNT102" s="6"/>
      <c r="QNU102" s="6"/>
      <c r="QNV102" s="6"/>
      <c r="QNW102" s="6"/>
      <c r="QNX102" s="6"/>
      <c r="QNY102" s="6"/>
      <c r="QNZ102" s="6"/>
      <c r="QOA102" s="6"/>
      <c r="QOB102" s="6"/>
      <c r="QOC102" s="6"/>
      <c r="QOD102" s="6"/>
      <c r="QOE102" s="6"/>
      <c r="QOF102" s="6"/>
      <c r="QOG102" s="6"/>
      <c r="QOH102" s="6"/>
      <c r="QOI102" s="6"/>
      <c r="QOJ102" s="6"/>
      <c r="QOK102" s="6"/>
      <c r="QOL102" s="6"/>
      <c r="QOM102" s="6"/>
      <c r="QON102" s="6"/>
      <c r="QOO102" s="6"/>
      <c r="QOP102" s="6"/>
      <c r="QOQ102" s="6"/>
      <c r="QOR102" s="6"/>
      <c r="QOS102" s="6"/>
      <c r="QOT102" s="6"/>
      <c r="QOU102" s="6"/>
      <c r="QOV102" s="6"/>
      <c r="QOW102" s="6"/>
      <c r="QOX102" s="6"/>
      <c r="QOY102" s="6"/>
      <c r="QOZ102" s="6"/>
      <c r="QPA102" s="6"/>
      <c r="QPB102" s="6"/>
      <c r="QPC102" s="6"/>
      <c r="QPD102" s="6"/>
      <c r="QPE102" s="6"/>
      <c r="QPF102" s="6"/>
      <c r="QPG102" s="6"/>
      <c r="QPH102" s="6"/>
      <c r="QPI102" s="6"/>
      <c r="QPJ102" s="6"/>
      <c r="QPK102" s="6"/>
      <c r="QPL102" s="6"/>
      <c r="QPM102" s="6"/>
      <c r="QPN102" s="6"/>
      <c r="QPO102" s="6"/>
      <c r="QPP102" s="6"/>
      <c r="QPQ102" s="6"/>
      <c r="QPR102" s="6"/>
      <c r="QPS102" s="6"/>
      <c r="QPT102" s="6"/>
      <c r="QPU102" s="6"/>
      <c r="QPV102" s="6"/>
      <c r="QPW102" s="6"/>
      <c r="QPX102" s="6"/>
      <c r="QPY102" s="6"/>
      <c r="QPZ102" s="6"/>
      <c r="QQA102" s="6"/>
      <c r="QQB102" s="6"/>
      <c r="QQC102" s="6"/>
      <c r="QQD102" s="6"/>
      <c r="QQE102" s="6"/>
      <c r="QQF102" s="6"/>
      <c r="QQG102" s="6"/>
      <c r="QQH102" s="6"/>
      <c r="QQI102" s="6"/>
      <c r="QQJ102" s="6"/>
      <c r="QQK102" s="6"/>
      <c r="QQL102" s="6"/>
      <c r="QQM102" s="6"/>
      <c r="QQN102" s="6"/>
      <c r="QQO102" s="6"/>
      <c r="QQP102" s="6"/>
      <c r="QQQ102" s="6"/>
      <c r="QQR102" s="6"/>
      <c r="QQS102" s="6"/>
      <c r="QQT102" s="6"/>
      <c r="QQU102" s="6"/>
      <c r="QQV102" s="6"/>
      <c r="QQW102" s="6"/>
      <c r="QQX102" s="6"/>
      <c r="QQY102" s="6"/>
      <c r="QQZ102" s="6"/>
      <c r="QRA102" s="6"/>
      <c r="QRB102" s="6"/>
      <c r="QRC102" s="6"/>
      <c r="QRD102" s="6"/>
      <c r="QRE102" s="6"/>
      <c r="QRF102" s="6"/>
      <c r="QRG102" s="6"/>
      <c r="QRH102" s="6"/>
      <c r="QRI102" s="6"/>
      <c r="QRJ102" s="6"/>
      <c r="QRK102" s="6"/>
      <c r="QRL102" s="6"/>
      <c r="QRM102" s="6"/>
      <c r="QRN102" s="6"/>
      <c r="QRO102" s="6"/>
      <c r="QRP102" s="6"/>
      <c r="QRQ102" s="6"/>
      <c r="QRR102" s="6"/>
      <c r="QRS102" s="6"/>
      <c r="QRT102" s="6"/>
      <c r="QRU102" s="6"/>
      <c r="QRV102" s="6"/>
      <c r="QRW102" s="6"/>
      <c r="QRX102" s="6"/>
      <c r="QRY102" s="6"/>
      <c r="QRZ102" s="6"/>
      <c r="QSA102" s="6"/>
      <c r="QSB102" s="6"/>
      <c r="QSC102" s="6"/>
      <c r="QSD102" s="6"/>
      <c r="QSE102" s="6"/>
      <c r="QSF102" s="6"/>
      <c r="QSG102" s="6"/>
      <c r="QSH102" s="6"/>
      <c r="QSI102" s="6"/>
      <c r="QSJ102" s="6"/>
      <c r="QSK102" s="6"/>
      <c r="QSL102" s="6"/>
      <c r="QSM102" s="6"/>
      <c r="QSN102" s="6"/>
      <c r="QSO102" s="6"/>
      <c r="QSP102" s="6"/>
      <c r="QSQ102" s="6"/>
      <c r="QSR102" s="6"/>
      <c r="QSS102" s="6"/>
      <c r="QST102" s="6"/>
      <c r="QSU102" s="6"/>
      <c r="QSV102" s="6"/>
      <c r="QSW102" s="6"/>
      <c r="QSX102" s="6"/>
      <c r="QSY102" s="6"/>
      <c r="QSZ102" s="6"/>
      <c r="QTA102" s="6"/>
      <c r="QTB102" s="6"/>
      <c r="QTC102" s="6"/>
      <c r="QTD102" s="6"/>
      <c r="QTE102" s="6"/>
      <c r="QTF102" s="6"/>
      <c r="QTG102" s="6"/>
      <c r="QTH102" s="6"/>
      <c r="QTI102" s="6"/>
      <c r="QTJ102" s="6"/>
      <c r="QTK102" s="6"/>
      <c r="QTL102" s="6"/>
      <c r="QTM102" s="6"/>
      <c r="QTN102" s="6"/>
      <c r="QTO102" s="6"/>
      <c r="QTP102" s="6"/>
      <c r="QTQ102" s="6"/>
      <c r="QTR102" s="6"/>
      <c r="QTS102" s="6"/>
      <c r="QTT102" s="6"/>
      <c r="QTU102" s="6"/>
      <c r="QTV102" s="6"/>
      <c r="QTW102" s="6"/>
      <c r="QTX102" s="6"/>
      <c r="QTY102" s="6"/>
      <c r="QTZ102" s="6"/>
      <c r="QUA102" s="6"/>
      <c r="QUB102" s="6"/>
      <c r="QUC102" s="6"/>
      <c r="QUD102" s="6"/>
      <c r="QUE102" s="6"/>
      <c r="QUF102" s="6"/>
      <c r="QUG102" s="6"/>
      <c r="QUH102" s="6"/>
      <c r="QUI102" s="6"/>
      <c r="QUJ102" s="6"/>
      <c r="QUK102" s="6"/>
      <c r="QUL102" s="6"/>
      <c r="QUM102" s="6"/>
      <c r="QUN102" s="6"/>
      <c r="QUO102" s="6"/>
      <c r="QUP102" s="6"/>
      <c r="QUQ102" s="6"/>
      <c r="QUR102" s="6"/>
      <c r="QUS102" s="6"/>
      <c r="QUT102" s="6"/>
      <c r="QUU102" s="6"/>
      <c r="QUV102" s="6"/>
      <c r="QUW102" s="6"/>
      <c r="QUX102" s="6"/>
      <c r="QUY102" s="6"/>
      <c r="QUZ102" s="6"/>
      <c r="QVA102" s="6"/>
      <c r="QVB102" s="6"/>
      <c r="QVC102" s="6"/>
      <c r="QVD102" s="6"/>
      <c r="QVE102" s="6"/>
      <c r="QVF102" s="6"/>
      <c r="QVG102" s="6"/>
      <c r="QVH102" s="6"/>
      <c r="QVI102" s="6"/>
      <c r="QVJ102" s="6"/>
      <c r="QVK102" s="6"/>
      <c r="QVL102" s="6"/>
      <c r="QVM102" s="6"/>
      <c r="QVN102" s="6"/>
      <c r="QVO102" s="6"/>
      <c r="QVP102" s="6"/>
      <c r="QVQ102" s="6"/>
      <c r="QVR102" s="6"/>
      <c r="QVS102" s="6"/>
      <c r="QVT102" s="6"/>
      <c r="QVU102" s="6"/>
      <c r="QVV102" s="6"/>
      <c r="QVW102" s="6"/>
      <c r="QVX102" s="6"/>
      <c r="QVY102" s="6"/>
      <c r="QVZ102" s="6"/>
      <c r="QWA102" s="6"/>
      <c r="QWB102" s="6"/>
      <c r="QWC102" s="6"/>
      <c r="QWD102" s="6"/>
      <c r="QWE102" s="6"/>
      <c r="QWF102" s="6"/>
      <c r="QWG102" s="6"/>
      <c r="QWH102" s="6"/>
      <c r="QWI102" s="6"/>
      <c r="QWJ102" s="6"/>
      <c r="QWK102" s="6"/>
      <c r="QWL102" s="6"/>
      <c r="QWM102" s="6"/>
      <c r="QWN102" s="6"/>
      <c r="QWO102" s="6"/>
      <c r="QWP102" s="6"/>
      <c r="QWQ102" s="6"/>
      <c r="QWR102" s="6"/>
      <c r="QWS102" s="6"/>
      <c r="QWT102" s="6"/>
      <c r="QWU102" s="6"/>
      <c r="QWV102" s="6"/>
      <c r="QWW102" s="6"/>
      <c r="QWX102" s="6"/>
      <c r="QWY102" s="6"/>
      <c r="QWZ102" s="6"/>
      <c r="QXA102" s="6"/>
      <c r="QXB102" s="6"/>
      <c r="QXC102" s="6"/>
      <c r="QXD102" s="6"/>
      <c r="QXE102" s="6"/>
      <c r="QXF102" s="6"/>
      <c r="QXG102" s="6"/>
      <c r="QXH102" s="6"/>
      <c r="QXI102" s="6"/>
      <c r="QXJ102" s="6"/>
      <c r="QXK102" s="6"/>
      <c r="QXL102" s="6"/>
      <c r="QXM102" s="6"/>
      <c r="QXN102" s="6"/>
      <c r="QXO102" s="6"/>
      <c r="QXP102" s="6"/>
      <c r="QXQ102" s="6"/>
      <c r="QXR102" s="6"/>
      <c r="QXS102" s="6"/>
      <c r="QXT102" s="6"/>
      <c r="QXU102" s="6"/>
      <c r="QXV102" s="6"/>
      <c r="QXW102" s="6"/>
      <c r="QXX102" s="6"/>
      <c r="QXY102" s="6"/>
      <c r="QXZ102" s="6"/>
      <c r="QYA102" s="6"/>
      <c r="QYB102" s="6"/>
      <c r="QYC102" s="6"/>
      <c r="QYD102" s="6"/>
      <c r="QYE102" s="6"/>
      <c r="QYF102" s="6"/>
      <c r="QYG102" s="6"/>
      <c r="QYH102" s="6"/>
      <c r="QYI102" s="6"/>
      <c r="QYJ102" s="6"/>
      <c r="QYK102" s="6"/>
      <c r="QYL102" s="6"/>
      <c r="QYM102" s="6"/>
      <c r="QYN102" s="6"/>
      <c r="QYO102" s="6"/>
      <c r="QYP102" s="6"/>
      <c r="QYQ102" s="6"/>
      <c r="QYR102" s="6"/>
      <c r="QYS102" s="6"/>
      <c r="QYT102" s="6"/>
      <c r="QYU102" s="6"/>
      <c r="QYV102" s="6"/>
      <c r="QYW102" s="6"/>
      <c r="QYX102" s="6"/>
      <c r="QYY102" s="6"/>
      <c r="QYZ102" s="6"/>
      <c r="QZA102" s="6"/>
      <c r="QZB102" s="6"/>
      <c r="QZC102" s="6"/>
      <c r="QZD102" s="6"/>
      <c r="QZE102" s="6"/>
      <c r="QZF102" s="6"/>
      <c r="QZG102" s="6"/>
      <c r="QZH102" s="6"/>
      <c r="QZI102" s="6"/>
      <c r="QZJ102" s="6"/>
      <c r="QZK102" s="6"/>
      <c r="QZL102" s="6"/>
      <c r="QZM102" s="6"/>
      <c r="QZN102" s="6"/>
      <c r="QZO102" s="6"/>
      <c r="QZP102" s="6"/>
      <c r="QZQ102" s="6"/>
      <c r="QZR102" s="6"/>
      <c r="QZS102" s="6"/>
      <c r="QZT102" s="6"/>
      <c r="QZU102" s="6"/>
      <c r="QZV102" s="6"/>
      <c r="QZW102" s="6"/>
      <c r="QZX102" s="6"/>
      <c r="QZY102" s="6"/>
      <c r="QZZ102" s="6"/>
      <c r="RAA102" s="6"/>
      <c r="RAB102" s="6"/>
      <c r="RAC102" s="6"/>
      <c r="RAD102" s="6"/>
      <c r="RAE102" s="6"/>
      <c r="RAF102" s="6"/>
      <c r="RAG102" s="6"/>
      <c r="RAH102" s="6"/>
      <c r="RAI102" s="6"/>
      <c r="RAJ102" s="6"/>
      <c r="RAK102" s="6"/>
      <c r="RAL102" s="6"/>
      <c r="RAM102" s="6"/>
      <c r="RAN102" s="6"/>
      <c r="RAO102" s="6"/>
      <c r="RAP102" s="6"/>
      <c r="RAQ102" s="6"/>
      <c r="RAR102" s="6"/>
      <c r="RAS102" s="6"/>
      <c r="RAT102" s="6"/>
      <c r="RAU102" s="6"/>
      <c r="RAV102" s="6"/>
      <c r="RAW102" s="6"/>
      <c r="RAX102" s="6"/>
      <c r="RAY102" s="6"/>
      <c r="RAZ102" s="6"/>
      <c r="RBA102" s="6"/>
      <c r="RBB102" s="6"/>
      <c r="RBC102" s="6"/>
      <c r="RBD102" s="6"/>
      <c r="RBE102" s="6"/>
      <c r="RBF102" s="6"/>
      <c r="RBG102" s="6"/>
      <c r="RBH102" s="6"/>
      <c r="RBI102" s="6"/>
      <c r="RBJ102" s="6"/>
      <c r="RBK102" s="6"/>
      <c r="RBL102" s="6"/>
      <c r="RBM102" s="6"/>
      <c r="RBN102" s="6"/>
      <c r="RBO102" s="6"/>
      <c r="RBP102" s="6"/>
      <c r="RBQ102" s="6"/>
      <c r="RBR102" s="6"/>
      <c r="RBS102" s="6"/>
      <c r="RBT102" s="6"/>
      <c r="RBU102" s="6"/>
      <c r="RBV102" s="6"/>
      <c r="RBW102" s="6"/>
      <c r="RBX102" s="6"/>
      <c r="RBY102" s="6"/>
      <c r="RBZ102" s="6"/>
      <c r="RCA102" s="6"/>
      <c r="RCB102" s="6"/>
      <c r="RCC102" s="6"/>
      <c r="RCD102" s="6"/>
      <c r="RCE102" s="6"/>
      <c r="RCF102" s="6"/>
      <c r="RCG102" s="6"/>
      <c r="RCH102" s="6"/>
      <c r="RCI102" s="6"/>
      <c r="RCJ102" s="6"/>
      <c r="RCK102" s="6"/>
      <c r="RCL102" s="6"/>
      <c r="RCM102" s="6"/>
      <c r="RCN102" s="6"/>
      <c r="RCO102" s="6"/>
      <c r="RCP102" s="6"/>
      <c r="RCQ102" s="6"/>
      <c r="RCR102" s="6"/>
      <c r="RCS102" s="6"/>
      <c r="RCT102" s="6"/>
      <c r="RCU102" s="6"/>
      <c r="RCV102" s="6"/>
      <c r="RCW102" s="6"/>
      <c r="RCX102" s="6"/>
      <c r="RCY102" s="6"/>
      <c r="RCZ102" s="6"/>
      <c r="RDA102" s="6"/>
      <c r="RDB102" s="6"/>
      <c r="RDC102" s="6"/>
      <c r="RDD102" s="6"/>
      <c r="RDE102" s="6"/>
      <c r="RDF102" s="6"/>
      <c r="RDG102" s="6"/>
      <c r="RDH102" s="6"/>
      <c r="RDI102" s="6"/>
      <c r="RDJ102" s="6"/>
      <c r="RDK102" s="6"/>
      <c r="RDL102" s="6"/>
      <c r="RDM102" s="6"/>
      <c r="RDN102" s="6"/>
      <c r="RDO102" s="6"/>
      <c r="RDP102" s="6"/>
      <c r="RDQ102" s="6"/>
      <c r="RDR102" s="6"/>
      <c r="RDS102" s="6"/>
      <c r="RDT102" s="6"/>
      <c r="RDU102" s="6"/>
      <c r="RDV102" s="6"/>
      <c r="RDW102" s="6"/>
      <c r="RDX102" s="6"/>
      <c r="RDY102" s="6"/>
      <c r="RDZ102" s="6"/>
      <c r="REA102" s="6"/>
      <c r="REB102" s="6"/>
      <c r="REC102" s="6"/>
      <c r="RED102" s="6"/>
      <c r="REE102" s="6"/>
      <c r="REF102" s="6"/>
      <c r="REG102" s="6"/>
      <c r="REH102" s="6"/>
      <c r="REI102" s="6"/>
      <c r="REJ102" s="6"/>
      <c r="REK102" s="6"/>
      <c r="REL102" s="6"/>
      <c r="REM102" s="6"/>
      <c r="REN102" s="6"/>
      <c r="REO102" s="6"/>
      <c r="REP102" s="6"/>
      <c r="REQ102" s="6"/>
      <c r="RER102" s="6"/>
      <c r="RES102" s="6"/>
      <c r="RET102" s="6"/>
      <c r="REU102" s="6"/>
      <c r="REV102" s="6"/>
      <c r="REW102" s="6"/>
      <c r="REX102" s="6"/>
      <c r="REY102" s="6"/>
      <c r="REZ102" s="6"/>
      <c r="RFA102" s="6"/>
      <c r="RFB102" s="6"/>
      <c r="RFC102" s="6"/>
      <c r="RFD102" s="6"/>
      <c r="RFE102" s="6"/>
      <c r="RFF102" s="6"/>
      <c r="RFG102" s="6"/>
      <c r="RFH102" s="6"/>
      <c r="RFI102" s="6"/>
      <c r="RFJ102" s="6"/>
      <c r="RFK102" s="6"/>
      <c r="RFL102" s="6"/>
      <c r="RFM102" s="6"/>
      <c r="RFN102" s="6"/>
      <c r="RFO102" s="6"/>
      <c r="RFP102" s="6"/>
      <c r="RFQ102" s="6"/>
      <c r="RFR102" s="6"/>
      <c r="RFS102" s="6"/>
      <c r="RFT102" s="6"/>
      <c r="RFU102" s="6"/>
      <c r="RFV102" s="6"/>
      <c r="RFW102" s="6"/>
      <c r="RFX102" s="6"/>
      <c r="RFY102" s="6"/>
      <c r="RFZ102" s="6"/>
      <c r="RGA102" s="6"/>
      <c r="RGB102" s="6"/>
      <c r="RGC102" s="6"/>
      <c r="RGD102" s="6"/>
      <c r="RGE102" s="6"/>
      <c r="RGF102" s="6"/>
      <c r="RGG102" s="6"/>
      <c r="RGH102" s="6"/>
      <c r="RGI102" s="6"/>
      <c r="RGJ102" s="6"/>
      <c r="RGK102" s="6"/>
      <c r="RGL102" s="6"/>
      <c r="RGM102" s="6"/>
      <c r="RGN102" s="6"/>
      <c r="RGO102" s="6"/>
      <c r="RGP102" s="6"/>
      <c r="RGQ102" s="6"/>
      <c r="RGR102" s="6"/>
      <c r="RGS102" s="6"/>
      <c r="RGT102" s="6"/>
      <c r="RGU102" s="6"/>
      <c r="RGV102" s="6"/>
      <c r="RGW102" s="6"/>
      <c r="RGX102" s="6"/>
      <c r="RGY102" s="6"/>
      <c r="RGZ102" s="6"/>
      <c r="RHA102" s="6"/>
      <c r="RHB102" s="6"/>
      <c r="RHC102" s="6"/>
      <c r="RHD102" s="6"/>
      <c r="RHE102" s="6"/>
      <c r="RHF102" s="6"/>
      <c r="RHG102" s="6"/>
      <c r="RHH102" s="6"/>
      <c r="RHI102" s="6"/>
      <c r="RHJ102" s="6"/>
      <c r="RHK102" s="6"/>
      <c r="RHL102" s="6"/>
      <c r="RHM102" s="6"/>
      <c r="RHN102" s="6"/>
      <c r="RHO102" s="6"/>
      <c r="RHP102" s="6"/>
      <c r="RHQ102" s="6"/>
      <c r="RHR102" s="6"/>
      <c r="RHS102" s="6"/>
      <c r="RHT102" s="6"/>
      <c r="RHU102" s="6"/>
      <c r="RHV102" s="6"/>
      <c r="RHW102" s="6"/>
      <c r="RHX102" s="6"/>
      <c r="RHY102" s="6"/>
      <c r="RHZ102" s="6"/>
      <c r="RIA102" s="6"/>
      <c r="RIB102" s="6"/>
      <c r="RIC102" s="6"/>
      <c r="RID102" s="6"/>
      <c r="RIE102" s="6"/>
      <c r="RIF102" s="6"/>
      <c r="RIG102" s="6"/>
      <c r="RIH102" s="6"/>
      <c r="RII102" s="6"/>
      <c r="RIJ102" s="6"/>
      <c r="RIK102" s="6"/>
      <c r="RIL102" s="6"/>
      <c r="RIM102" s="6"/>
      <c r="RIN102" s="6"/>
      <c r="RIO102" s="6"/>
      <c r="RIP102" s="6"/>
      <c r="RIQ102" s="6"/>
      <c r="RIR102" s="6"/>
      <c r="RIS102" s="6"/>
      <c r="RIT102" s="6"/>
      <c r="RIU102" s="6"/>
      <c r="RIV102" s="6"/>
      <c r="RIW102" s="6"/>
      <c r="RIX102" s="6"/>
      <c r="RIY102" s="6"/>
      <c r="RIZ102" s="6"/>
      <c r="RJA102" s="6"/>
      <c r="RJB102" s="6"/>
      <c r="RJC102" s="6"/>
      <c r="RJD102" s="6"/>
      <c r="RJE102" s="6"/>
      <c r="RJF102" s="6"/>
      <c r="RJG102" s="6"/>
      <c r="RJH102" s="6"/>
      <c r="RJI102" s="6"/>
      <c r="RJJ102" s="6"/>
      <c r="RJK102" s="6"/>
      <c r="RJL102" s="6"/>
      <c r="RJM102" s="6"/>
      <c r="RJN102" s="6"/>
      <c r="RJO102" s="6"/>
      <c r="RJP102" s="6"/>
      <c r="RJQ102" s="6"/>
      <c r="RJR102" s="6"/>
      <c r="RJS102" s="6"/>
      <c r="RJT102" s="6"/>
      <c r="RJU102" s="6"/>
      <c r="RJV102" s="6"/>
      <c r="RJW102" s="6"/>
      <c r="RJX102" s="6"/>
      <c r="RJY102" s="6"/>
      <c r="RJZ102" s="6"/>
      <c r="RKA102" s="6"/>
      <c r="RKB102" s="6"/>
      <c r="RKC102" s="6"/>
      <c r="RKD102" s="6"/>
      <c r="RKE102" s="6"/>
      <c r="RKF102" s="6"/>
      <c r="RKG102" s="6"/>
      <c r="RKH102" s="6"/>
      <c r="RKI102" s="6"/>
      <c r="RKJ102" s="6"/>
      <c r="RKK102" s="6"/>
      <c r="RKL102" s="6"/>
      <c r="RKM102" s="6"/>
      <c r="RKN102" s="6"/>
      <c r="RKO102" s="6"/>
      <c r="RKP102" s="6"/>
      <c r="RKQ102" s="6"/>
      <c r="RKR102" s="6"/>
      <c r="RKS102" s="6"/>
      <c r="RKT102" s="6"/>
      <c r="RKU102" s="6"/>
      <c r="RKV102" s="6"/>
      <c r="RKW102" s="6"/>
      <c r="RKX102" s="6"/>
      <c r="RKY102" s="6"/>
      <c r="RKZ102" s="6"/>
      <c r="RLA102" s="6"/>
      <c r="RLB102" s="6"/>
      <c r="RLC102" s="6"/>
      <c r="RLD102" s="6"/>
      <c r="RLE102" s="6"/>
      <c r="RLF102" s="6"/>
      <c r="RLG102" s="6"/>
      <c r="RLH102" s="6"/>
      <c r="RLI102" s="6"/>
      <c r="RLJ102" s="6"/>
      <c r="RLK102" s="6"/>
      <c r="RLL102" s="6"/>
      <c r="RLM102" s="6"/>
      <c r="RLN102" s="6"/>
      <c r="RLO102" s="6"/>
      <c r="RLP102" s="6"/>
      <c r="RLQ102" s="6"/>
      <c r="RLR102" s="6"/>
      <c r="RLS102" s="6"/>
      <c r="RLT102" s="6"/>
      <c r="RLU102" s="6"/>
      <c r="RLV102" s="6"/>
      <c r="RLW102" s="6"/>
      <c r="RLX102" s="6"/>
      <c r="RLY102" s="6"/>
      <c r="RLZ102" s="6"/>
      <c r="RMA102" s="6"/>
      <c r="RMB102" s="6"/>
      <c r="RMC102" s="6"/>
      <c r="RMD102" s="6"/>
      <c r="RME102" s="6"/>
      <c r="RMF102" s="6"/>
      <c r="RMG102" s="6"/>
      <c r="RMH102" s="6"/>
      <c r="RMI102" s="6"/>
      <c r="RMJ102" s="6"/>
      <c r="RMK102" s="6"/>
      <c r="RML102" s="6"/>
      <c r="RMM102" s="6"/>
      <c r="RMN102" s="6"/>
      <c r="RMO102" s="6"/>
      <c r="RMP102" s="6"/>
      <c r="RMQ102" s="6"/>
      <c r="RMR102" s="6"/>
      <c r="RMS102" s="6"/>
      <c r="RMT102" s="6"/>
      <c r="RMU102" s="6"/>
      <c r="RMV102" s="6"/>
      <c r="RMW102" s="6"/>
      <c r="RMX102" s="6"/>
      <c r="RMY102" s="6"/>
      <c r="RMZ102" s="6"/>
      <c r="RNA102" s="6"/>
      <c r="RNB102" s="6"/>
      <c r="RNC102" s="6"/>
      <c r="RND102" s="6"/>
      <c r="RNE102" s="6"/>
      <c r="RNF102" s="6"/>
      <c r="RNG102" s="6"/>
      <c r="RNH102" s="6"/>
      <c r="RNI102" s="6"/>
      <c r="RNJ102" s="6"/>
      <c r="RNK102" s="6"/>
      <c r="RNL102" s="6"/>
      <c r="RNM102" s="6"/>
      <c r="RNN102" s="6"/>
      <c r="RNO102" s="6"/>
      <c r="RNP102" s="6"/>
      <c r="RNQ102" s="6"/>
      <c r="RNR102" s="6"/>
      <c r="RNS102" s="6"/>
      <c r="RNT102" s="6"/>
      <c r="RNU102" s="6"/>
      <c r="RNV102" s="6"/>
      <c r="RNW102" s="6"/>
      <c r="RNX102" s="6"/>
      <c r="RNY102" s="6"/>
      <c r="RNZ102" s="6"/>
      <c r="ROA102" s="6"/>
      <c r="ROB102" s="6"/>
      <c r="ROC102" s="6"/>
      <c r="ROD102" s="6"/>
      <c r="ROE102" s="6"/>
      <c r="ROF102" s="6"/>
      <c r="ROG102" s="6"/>
      <c r="ROH102" s="6"/>
      <c r="ROI102" s="6"/>
      <c r="ROJ102" s="6"/>
      <c r="ROK102" s="6"/>
      <c r="ROL102" s="6"/>
      <c r="ROM102" s="6"/>
      <c r="RON102" s="6"/>
      <c r="ROO102" s="6"/>
      <c r="ROP102" s="6"/>
      <c r="ROQ102" s="6"/>
      <c r="ROR102" s="6"/>
      <c r="ROS102" s="6"/>
      <c r="ROT102" s="6"/>
      <c r="ROU102" s="6"/>
      <c r="ROV102" s="6"/>
      <c r="ROW102" s="6"/>
      <c r="ROX102" s="6"/>
      <c r="ROY102" s="6"/>
      <c r="ROZ102" s="6"/>
      <c r="RPA102" s="6"/>
      <c r="RPB102" s="6"/>
      <c r="RPC102" s="6"/>
      <c r="RPD102" s="6"/>
      <c r="RPE102" s="6"/>
      <c r="RPF102" s="6"/>
      <c r="RPG102" s="6"/>
      <c r="RPH102" s="6"/>
      <c r="RPI102" s="6"/>
      <c r="RPJ102" s="6"/>
      <c r="RPK102" s="6"/>
      <c r="RPL102" s="6"/>
      <c r="RPM102" s="6"/>
      <c r="RPN102" s="6"/>
      <c r="RPO102" s="6"/>
      <c r="RPP102" s="6"/>
      <c r="RPQ102" s="6"/>
      <c r="RPR102" s="6"/>
      <c r="RPS102" s="6"/>
      <c r="RPT102" s="6"/>
      <c r="RPU102" s="6"/>
      <c r="RPV102" s="6"/>
      <c r="RPW102" s="6"/>
      <c r="RPX102" s="6"/>
      <c r="RPY102" s="6"/>
      <c r="RPZ102" s="6"/>
      <c r="RQA102" s="6"/>
      <c r="RQB102" s="6"/>
      <c r="RQC102" s="6"/>
      <c r="RQD102" s="6"/>
      <c r="RQE102" s="6"/>
      <c r="RQF102" s="6"/>
      <c r="RQG102" s="6"/>
      <c r="RQH102" s="6"/>
      <c r="RQI102" s="6"/>
      <c r="RQJ102" s="6"/>
      <c r="RQK102" s="6"/>
      <c r="RQL102" s="6"/>
      <c r="RQM102" s="6"/>
      <c r="RQN102" s="6"/>
      <c r="RQO102" s="6"/>
      <c r="RQP102" s="6"/>
      <c r="RQQ102" s="6"/>
      <c r="RQR102" s="6"/>
      <c r="RQS102" s="6"/>
      <c r="RQT102" s="6"/>
      <c r="RQU102" s="6"/>
      <c r="RQV102" s="6"/>
      <c r="RQW102" s="6"/>
      <c r="RQX102" s="6"/>
      <c r="RQY102" s="6"/>
      <c r="RQZ102" s="6"/>
      <c r="RRA102" s="6"/>
      <c r="RRB102" s="6"/>
      <c r="RRC102" s="6"/>
      <c r="RRD102" s="6"/>
      <c r="RRE102" s="6"/>
      <c r="RRF102" s="6"/>
      <c r="RRG102" s="6"/>
      <c r="RRH102" s="6"/>
      <c r="RRI102" s="6"/>
      <c r="RRJ102" s="6"/>
      <c r="RRK102" s="6"/>
      <c r="RRL102" s="6"/>
      <c r="RRM102" s="6"/>
      <c r="RRN102" s="6"/>
      <c r="RRO102" s="6"/>
      <c r="RRP102" s="6"/>
      <c r="RRQ102" s="6"/>
      <c r="RRR102" s="6"/>
      <c r="RRS102" s="6"/>
      <c r="RRT102" s="6"/>
      <c r="RRU102" s="6"/>
      <c r="RRV102" s="6"/>
      <c r="RRW102" s="6"/>
      <c r="RRX102" s="6"/>
      <c r="RRY102" s="6"/>
      <c r="RRZ102" s="6"/>
      <c r="RSA102" s="6"/>
      <c r="RSB102" s="6"/>
      <c r="RSC102" s="6"/>
      <c r="RSD102" s="6"/>
      <c r="RSE102" s="6"/>
      <c r="RSF102" s="6"/>
      <c r="RSG102" s="6"/>
      <c r="RSH102" s="6"/>
      <c r="RSI102" s="6"/>
      <c r="RSJ102" s="6"/>
      <c r="RSK102" s="6"/>
      <c r="RSL102" s="6"/>
      <c r="RSM102" s="6"/>
      <c r="RSN102" s="6"/>
      <c r="RSO102" s="6"/>
      <c r="RSP102" s="6"/>
      <c r="RSQ102" s="6"/>
      <c r="RSR102" s="6"/>
      <c r="RSS102" s="6"/>
      <c r="RST102" s="6"/>
      <c r="RSU102" s="6"/>
      <c r="RSV102" s="6"/>
      <c r="RSW102" s="6"/>
      <c r="RSX102" s="6"/>
      <c r="RSY102" s="6"/>
      <c r="RSZ102" s="6"/>
      <c r="RTA102" s="6"/>
      <c r="RTB102" s="6"/>
      <c r="RTC102" s="6"/>
      <c r="RTD102" s="6"/>
      <c r="RTE102" s="6"/>
      <c r="RTF102" s="6"/>
      <c r="RTG102" s="6"/>
      <c r="RTH102" s="6"/>
      <c r="RTI102" s="6"/>
      <c r="RTJ102" s="6"/>
      <c r="RTK102" s="6"/>
      <c r="RTL102" s="6"/>
      <c r="RTM102" s="6"/>
      <c r="RTN102" s="6"/>
      <c r="RTO102" s="6"/>
      <c r="RTP102" s="6"/>
      <c r="RTQ102" s="6"/>
      <c r="RTR102" s="6"/>
      <c r="RTS102" s="6"/>
      <c r="RTT102" s="6"/>
      <c r="RTU102" s="6"/>
      <c r="RTV102" s="6"/>
      <c r="RTW102" s="6"/>
      <c r="RTX102" s="6"/>
      <c r="RTY102" s="6"/>
      <c r="RTZ102" s="6"/>
      <c r="RUA102" s="6"/>
      <c r="RUB102" s="6"/>
      <c r="RUC102" s="6"/>
      <c r="RUD102" s="6"/>
      <c r="RUE102" s="6"/>
      <c r="RUF102" s="6"/>
      <c r="RUG102" s="6"/>
      <c r="RUH102" s="6"/>
      <c r="RUI102" s="6"/>
      <c r="RUJ102" s="6"/>
      <c r="RUK102" s="6"/>
      <c r="RUL102" s="6"/>
      <c r="RUM102" s="6"/>
      <c r="RUN102" s="6"/>
      <c r="RUO102" s="6"/>
      <c r="RUP102" s="6"/>
      <c r="RUQ102" s="6"/>
      <c r="RUR102" s="6"/>
      <c r="RUS102" s="6"/>
      <c r="RUT102" s="6"/>
      <c r="RUU102" s="6"/>
      <c r="RUV102" s="6"/>
      <c r="RUW102" s="6"/>
      <c r="RUX102" s="6"/>
      <c r="RUY102" s="6"/>
      <c r="RUZ102" s="6"/>
      <c r="RVA102" s="6"/>
      <c r="RVB102" s="6"/>
      <c r="RVC102" s="6"/>
      <c r="RVD102" s="6"/>
      <c r="RVE102" s="6"/>
      <c r="RVF102" s="6"/>
      <c r="RVG102" s="6"/>
      <c r="RVH102" s="6"/>
      <c r="RVI102" s="6"/>
      <c r="RVJ102" s="6"/>
      <c r="RVK102" s="6"/>
      <c r="RVL102" s="6"/>
      <c r="RVM102" s="6"/>
      <c r="RVN102" s="6"/>
      <c r="RVO102" s="6"/>
      <c r="RVP102" s="6"/>
      <c r="RVQ102" s="6"/>
      <c r="RVR102" s="6"/>
      <c r="RVS102" s="6"/>
      <c r="RVT102" s="6"/>
      <c r="RVU102" s="6"/>
      <c r="RVV102" s="6"/>
      <c r="RVW102" s="6"/>
      <c r="RVX102" s="6"/>
      <c r="RVY102" s="6"/>
      <c r="RVZ102" s="6"/>
      <c r="RWA102" s="6"/>
      <c r="RWB102" s="6"/>
      <c r="RWC102" s="6"/>
      <c r="RWD102" s="6"/>
      <c r="RWE102" s="6"/>
      <c r="RWF102" s="6"/>
      <c r="RWG102" s="6"/>
      <c r="RWH102" s="6"/>
      <c r="RWI102" s="6"/>
      <c r="RWJ102" s="6"/>
      <c r="RWK102" s="6"/>
      <c r="RWL102" s="6"/>
      <c r="RWM102" s="6"/>
      <c r="RWN102" s="6"/>
      <c r="RWO102" s="6"/>
      <c r="RWP102" s="6"/>
      <c r="RWQ102" s="6"/>
      <c r="RWR102" s="6"/>
      <c r="RWS102" s="6"/>
      <c r="RWT102" s="6"/>
      <c r="RWU102" s="6"/>
      <c r="RWV102" s="6"/>
      <c r="RWW102" s="6"/>
      <c r="RWX102" s="6"/>
      <c r="RWY102" s="6"/>
      <c r="RWZ102" s="6"/>
      <c r="RXA102" s="6"/>
      <c r="RXB102" s="6"/>
      <c r="RXC102" s="6"/>
      <c r="RXD102" s="6"/>
      <c r="RXE102" s="6"/>
      <c r="RXF102" s="6"/>
      <c r="RXG102" s="6"/>
      <c r="RXH102" s="6"/>
      <c r="RXI102" s="6"/>
      <c r="RXJ102" s="6"/>
      <c r="RXK102" s="6"/>
      <c r="RXL102" s="6"/>
      <c r="RXM102" s="6"/>
      <c r="RXN102" s="6"/>
      <c r="RXO102" s="6"/>
      <c r="RXP102" s="6"/>
      <c r="RXQ102" s="6"/>
      <c r="RXR102" s="6"/>
      <c r="RXS102" s="6"/>
      <c r="RXT102" s="6"/>
      <c r="RXU102" s="6"/>
      <c r="RXV102" s="6"/>
      <c r="RXW102" s="6"/>
      <c r="RXX102" s="6"/>
      <c r="RXY102" s="6"/>
      <c r="RXZ102" s="6"/>
      <c r="RYA102" s="6"/>
      <c r="RYB102" s="6"/>
      <c r="RYC102" s="6"/>
      <c r="RYD102" s="6"/>
      <c r="RYE102" s="6"/>
      <c r="RYF102" s="6"/>
      <c r="RYG102" s="6"/>
      <c r="RYH102" s="6"/>
      <c r="RYI102" s="6"/>
      <c r="RYJ102" s="6"/>
      <c r="RYK102" s="6"/>
      <c r="RYL102" s="6"/>
      <c r="RYM102" s="6"/>
      <c r="RYN102" s="6"/>
      <c r="RYO102" s="6"/>
      <c r="RYP102" s="6"/>
      <c r="RYQ102" s="6"/>
      <c r="RYR102" s="6"/>
      <c r="RYS102" s="6"/>
      <c r="RYT102" s="6"/>
      <c r="RYU102" s="6"/>
      <c r="RYV102" s="6"/>
      <c r="RYW102" s="6"/>
      <c r="RYX102" s="6"/>
      <c r="RYY102" s="6"/>
      <c r="RYZ102" s="6"/>
      <c r="RZA102" s="6"/>
      <c r="RZB102" s="6"/>
      <c r="RZC102" s="6"/>
      <c r="RZD102" s="6"/>
      <c r="RZE102" s="6"/>
      <c r="RZF102" s="6"/>
      <c r="RZG102" s="6"/>
      <c r="RZH102" s="6"/>
      <c r="RZI102" s="6"/>
      <c r="RZJ102" s="6"/>
      <c r="RZK102" s="6"/>
      <c r="RZL102" s="6"/>
      <c r="RZM102" s="6"/>
      <c r="RZN102" s="6"/>
      <c r="RZO102" s="6"/>
      <c r="RZP102" s="6"/>
      <c r="RZQ102" s="6"/>
      <c r="RZR102" s="6"/>
      <c r="RZS102" s="6"/>
      <c r="RZT102" s="6"/>
      <c r="RZU102" s="6"/>
      <c r="RZV102" s="6"/>
      <c r="RZW102" s="6"/>
      <c r="RZX102" s="6"/>
      <c r="RZY102" s="6"/>
      <c r="RZZ102" s="6"/>
      <c r="SAA102" s="6"/>
      <c r="SAB102" s="6"/>
      <c r="SAC102" s="6"/>
      <c r="SAD102" s="6"/>
      <c r="SAE102" s="6"/>
      <c r="SAF102" s="6"/>
      <c r="SAG102" s="6"/>
      <c r="SAH102" s="6"/>
      <c r="SAI102" s="6"/>
      <c r="SAJ102" s="6"/>
      <c r="SAK102" s="6"/>
      <c r="SAL102" s="6"/>
      <c r="SAM102" s="6"/>
      <c r="SAN102" s="6"/>
      <c r="SAO102" s="6"/>
      <c r="SAP102" s="6"/>
      <c r="SAQ102" s="6"/>
      <c r="SAR102" s="6"/>
      <c r="SAS102" s="6"/>
      <c r="SAT102" s="6"/>
      <c r="SAU102" s="6"/>
      <c r="SAV102" s="6"/>
      <c r="SAW102" s="6"/>
      <c r="SAX102" s="6"/>
      <c r="SAY102" s="6"/>
      <c r="SAZ102" s="6"/>
      <c r="SBA102" s="6"/>
      <c r="SBB102" s="6"/>
      <c r="SBC102" s="6"/>
      <c r="SBD102" s="6"/>
      <c r="SBE102" s="6"/>
      <c r="SBF102" s="6"/>
      <c r="SBG102" s="6"/>
      <c r="SBH102" s="6"/>
      <c r="SBI102" s="6"/>
      <c r="SBJ102" s="6"/>
      <c r="SBK102" s="6"/>
      <c r="SBL102" s="6"/>
      <c r="SBM102" s="6"/>
      <c r="SBN102" s="6"/>
      <c r="SBO102" s="6"/>
      <c r="SBP102" s="6"/>
      <c r="SBQ102" s="6"/>
      <c r="SBR102" s="6"/>
      <c r="SBS102" s="6"/>
      <c r="SBT102" s="6"/>
      <c r="SBU102" s="6"/>
      <c r="SBV102" s="6"/>
      <c r="SBW102" s="6"/>
      <c r="SBX102" s="6"/>
      <c r="SBY102" s="6"/>
      <c r="SBZ102" s="6"/>
      <c r="SCA102" s="6"/>
      <c r="SCB102" s="6"/>
      <c r="SCC102" s="6"/>
      <c r="SCD102" s="6"/>
      <c r="SCE102" s="6"/>
      <c r="SCF102" s="6"/>
      <c r="SCG102" s="6"/>
      <c r="SCH102" s="6"/>
      <c r="SCI102" s="6"/>
      <c r="SCJ102" s="6"/>
      <c r="SCK102" s="6"/>
      <c r="SCL102" s="6"/>
      <c r="SCM102" s="6"/>
      <c r="SCN102" s="6"/>
      <c r="SCO102" s="6"/>
      <c r="SCP102" s="6"/>
      <c r="SCQ102" s="6"/>
      <c r="SCR102" s="6"/>
      <c r="SCS102" s="6"/>
      <c r="SCT102" s="6"/>
      <c r="SCU102" s="6"/>
      <c r="SCV102" s="6"/>
      <c r="SCW102" s="6"/>
      <c r="SCX102" s="6"/>
      <c r="SCY102" s="6"/>
      <c r="SCZ102" s="6"/>
      <c r="SDA102" s="6"/>
      <c r="SDB102" s="6"/>
      <c r="SDC102" s="6"/>
      <c r="SDD102" s="6"/>
      <c r="SDE102" s="6"/>
      <c r="SDF102" s="6"/>
      <c r="SDG102" s="6"/>
      <c r="SDH102" s="6"/>
      <c r="SDI102" s="6"/>
      <c r="SDJ102" s="6"/>
      <c r="SDK102" s="6"/>
      <c r="SDL102" s="6"/>
      <c r="SDM102" s="6"/>
      <c r="SDN102" s="6"/>
      <c r="SDO102" s="6"/>
      <c r="SDP102" s="6"/>
      <c r="SDQ102" s="6"/>
      <c r="SDR102" s="6"/>
      <c r="SDS102" s="6"/>
      <c r="SDT102" s="6"/>
      <c r="SDU102" s="6"/>
      <c r="SDV102" s="6"/>
      <c r="SDW102" s="6"/>
      <c r="SDX102" s="6"/>
      <c r="SDY102" s="6"/>
      <c r="SDZ102" s="6"/>
      <c r="SEA102" s="6"/>
      <c r="SEB102" s="6"/>
      <c r="SEC102" s="6"/>
      <c r="SED102" s="6"/>
      <c r="SEE102" s="6"/>
      <c r="SEF102" s="6"/>
      <c r="SEG102" s="6"/>
      <c r="SEH102" s="6"/>
      <c r="SEI102" s="6"/>
      <c r="SEJ102" s="6"/>
      <c r="SEK102" s="6"/>
      <c r="SEL102" s="6"/>
      <c r="SEM102" s="6"/>
      <c r="SEN102" s="6"/>
      <c r="SEO102" s="6"/>
      <c r="SEP102" s="6"/>
      <c r="SEQ102" s="6"/>
      <c r="SER102" s="6"/>
      <c r="SES102" s="6"/>
      <c r="SET102" s="6"/>
      <c r="SEU102" s="6"/>
      <c r="SEV102" s="6"/>
      <c r="SEW102" s="6"/>
      <c r="SEX102" s="6"/>
      <c r="SEY102" s="6"/>
      <c r="SEZ102" s="6"/>
      <c r="SFA102" s="6"/>
      <c r="SFB102" s="6"/>
      <c r="SFC102" s="6"/>
      <c r="SFD102" s="6"/>
      <c r="SFE102" s="6"/>
      <c r="SFF102" s="6"/>
      <c r="SFG102" s="6"/>
      <c r="SFH102" s="6"/>
      <c r="SFI102" s="6"/>
      <c r="SFJ102" s="6"/>
      <c r="SFK102" s="6"/>
      <c r="SFL102" s="6"/>
      <c r="SFM102" s="6"/>
      <c r="SFN102" s="6"/>
      <c r="SFO102" s="6"/>
      <c r="SFP102" s="6"/>
      <c r="SFQ102" s="6"/>
      <c r="SFR102" s="6"/>
      <c r="SFS102" s="6"/>
      <c r="SFT102" s="6"/>
      <c r="SFU102" s="6"/>
      <c r="SFV102" s="6"/>
      <c r="SFW102" s="6"/>
      <c r="SFX102" s="6"/>
      <c r="SFY102" s="6"/>
      <c r="SFZ102" s="6"/>
      <c r="SGA102" s="6"/>
      <c r="SGB102" s="6"/>
      <c r="SGC102" s="6"/>
      <c r="SGD102" s="6"/>
      <c r="SGE102" s="6"/>
      <c r="SGF102" s="6"/>
      <c r="SGG102" s="6"/>
      <c r="SGH102" s="6"/>
      <c r="SGI102" s="6"/>
      <c r="SGJ102" s="6"/>
      <c r="SGK102" s="6"/>
      <c r="SGL102" s="6"/>
      <c r="SGM102" s="6"/>
      <c r="SGN102" s="6"/>
      <c r="SGO102" s="6"/>
      <c r="SGP102" s="6"/>
      <c r="SGQ102" s="6"/>
      <c r="SGR102" s="6"/>
      <c r="SGS102" s="6"/>
      <c r="SGT102" s="6"/>
      <c r="SGU102" s="6"/>
      <c r="SGV102" s="6"/>
      <c r="SGW102" s="6"/>
      <c r="SGX102" s="6"/>
      <c r="SGY102" s="6"/>
      <c r="SGZ102" s="6"/>
      <c r="SHA102" s="6"/>
      <c r="SHB102" s="6"/>
      <c r="SHC102" s="6"/>
      <c r="SHD102" s="6"/>
      <c r="SHE102" s="6"/>
      <c r="SHF102" s="6"/>
      <c r="SHG102" s="6"/>
      <c r="SHH102" s="6"/>
      <c r="SHI102" s="6"/>
      <c r="SHJ102" s="6"/>
      <c r="SHK102" s="6"/>
      <c r="SHL102" s="6"/>
      <c r="SHM102" s="6"/>
      <c r="SHN102" s="6"/>
      <c r="SHO102" s="6"/>
      <c r="SHP102" s="6"/>
      <c r="SHQ102" s="6"/>
      <c r="SHR102" s="6"/>
      <c r="SHS102" s="6"/>
      <c r="SHT102" s="6"/>
      <c r="SHU102" s="6"/>
      <c r="SHV102" s="6"/>
      <c r="SHW102" s="6"/>
      <c r="SHX102" s="6"/>
      <c r="SHY102" s="6"/>
      <c r="SHZ102" s="6"/>
      <c r="SIA102" s="6"/>
      <c r="SIB102" s="6"/>
      <c r="SIC102" s="6"/>
      <c r="SID102" s="6"/>
      <c r="SIE102" s="6"/>
      <c r="SIF102" s="6"/>
      <c r="SIG102" s="6"/>
      <c r="SIH102" s="6"/>
      <c r="SII102" s="6"/>
      <c r="SIJ102" s="6"/>
      <c r="SIK102" s="6"/>
      <c r="SIL102" s="6"/>
      <c r="SIM102" s="6"/>
      <c r="SIN102" s="6"/>
      <c r="SIO102" s="6"/>
      <c r="SIP102" s="6"/>
      <c r="SIQ102" s="6"/>
      <c r="SIR102" s="6"/>
      <c r="SIS102" s="6"/>
      <c r="SIT102" s="6"/>
      <c r="SIU102" s="6"/>
      <c r="SIV102" s="6"/>
      <c r="SIW102" s="6"/>
      <c r="SIX102" s="6"/>
      <c r="SIY102" s="6"/>
      <c r="SIZ102" s="6"/>
      <c r="SJA102" s="6"/>
      <c r="SJB102" s="6"/>
      <c r="SJC102" s="6"/>
      <c r="SJD102" s="6"/>
      <c r="SJE102" s="6"/>
      <c r="SJF102" s="6"/>
      <c r="SJG102" s="6"/>
      <c r="SJH102" s="6"/>
      <c r="SJI102" s="6"/>
      <c r="SJJ102" s="6"/>
      <c r="SJK102" s="6"/>
      <c r="SJL102" s="6"/>
      <c r="SJM102" s="6"/>
      <c r="SJN102" s="6"/>
      <c r="SJO102" s="6"/>
      <c r="SJP102" s="6"/>
      <c r="SJQ102" s="6"/>
      <c r="SJR102" s="6"/>
      <c r="SJS102" s="6"/>
      <c r="SJT102" s="6"/>
      <c r="SJU102" s="6"/>
      <c r="SJV102" s="6"/>
      <c r="SJW102" s="6"/>
      <c r="SJX102" s="6"/>
      <c r="SJY102" s="6"/>
      <c r="SJZ102" s="6"/>
      <c r="SKA102" s="6"/>
      <c r="SKB102" s="6"/>
      <c r="SKC102" s="6"/>
      <c r="SKD102" s="6"/>
      <c r="SKE102" s="6"/>
      <c r="SKF102" s="6"/>
      <c r="SKG102" s="6"/>
      <c r="SKH102" s="6"/>
      <c r="SKI102" s="6"/>
      <c r="SKJ102" s="6"/>
      <c r="SKK102" s="6"/>
      <c r="SKL102" s="6"/>
      <c r="SKM102" s="6"/>
      <c r="SKN102" s="6"/>
      <c r="SKO102" s="6"/>
      <c r="SKP102" s="6"/>
      <c r="SKQ102" s="6"/>
      <c r="SKR102" s="6"/>
      <c r="SKS102" s="6"/>
      <c r="SKT102" s="6"/>
      <c r="SKU102" s="6"/>
      <c r="SKV102" s="6"/>
      <c r="SKW102" s="6"/>
      <c r="SKX102" s="6"/>
      <c r="SKY102" s="6"/>
      <c r="SKZ102" s="6"/>
      <c r="SLA102" s="6"/>
      <c r="SLB102" s="6"/>
      <c r="SLC102" s="6"/>
      <c r="SLD102" s="6"/>
      <c r="SLE102" s="6"/>
      <c r="SLF102" s="6"/>
      <c r="SLG102" s="6"/>
      <c r="SLH102" s="6"/>
      <c r="SLI102" s="6"/>
      <c r="SLJ102" s="6"/>
      <c r="SLK102" s="6"/>
      <c r="SLL102" s="6"/>
      <c r="SLM102" s="6"/>
      <c r="SLN102" s="6"/>
      <c r="SLO102" s="6"/>
      <c r="SLP102" s="6"/>
      <c r="SLQ102" s="6"/>
      <c r="SLR102" s="6"/>
      <c r="SLS102" s="6"/>
      <c r="SLT102" s="6"/>
      <c r="SLU102" s="6"/>
      <c r="SLV102" s="6"/>
      <c r="SLW102" s="6"/>
      <c r="SLX102" s="6"/>
      <c r="SLY102" s="6"/>
      <c r="SLZ102" s="6"/>
      <c r="SMA102" s="6"/>
      <c r="SMB102" s="6"/>
      <c r="SMC102" s="6"/>
      <c r="SMD102" s="6"/>
      <c r="SME102" s="6"/>
      <c r="SMF102" s="6"/>
      <c r="SMG102" s="6"/>
      <c r="SMH102" s="6"/>
      <c r="SMI102" s="6"/>
      <c r="SMJ102" s="6"/>
      <c r="SMK102" s="6"/>
      <c r="SML102" s="6"/>
      <c r="SMM102" s="6"/>
      <c r="SMN102" s="6"/>
      <c r="SMO102" s="6"/>
      <c r="SMP102" s="6"/>
      <c r="SMQ102" s="6"/>
      <c r="SMR102" s="6"/>
      <c r="SMS102" s="6"/>
      <c r="SMT102" s="6"/>
      <c r="SMU102" s="6"/>
      <c r="SMV102" s="6"/>
      <c r="SMW102" s="6"/>
      <c r="SMX102" s="6"/>
      <c r="SMY102" s="6"/>
      <c r="SMZ102" s="6"/>
      <c r="SNA102" s="6"/>
      <c r="SNB102" s="6"/>
      <c r="SNC102" s="6"/>
      <c r="SND102" s="6"/>
      <c r="SNE102" s="6"/>
      <c r="SNF102" s="6"/>
      <c r="SNG102" s="6"/>
      <c r="SNH102" s="6"/>
      <c r="SNI102" s="6"/>
      <c r="SNJ102" s="6"/>
      <c r="SNK102" s="6"/>
      <c r="SNL102" s="6"/>
      <c r="SNM102" s="6"/>
      <c r="SNN102" s="6"/>
      <c r="SNO102" s="6"/>
      <c r="SNP102" s="6"/>
      <c r="SNQ102" s="6"/>
      <c r="SNR102" s="6"/>
      <c r="SNS102" s="6"/>
      <c r="SNT102" s="6"/>
      <c r="SNU102" s="6"/>
      <c r="SNV102" s="6"/>
      <c r="SNW102" s="6"/>
      <c r="SNX102" s="6"/>
      <c r="SNY102" s="6"/>
      <c r="SNZ102" s="6"/>
      <c r="SOA102" s="6"/>
      <c r="SOB102" s="6"/>
      <c r="SOC102" s="6"/>
      <c r="SOD102" s="6"/>
      <c r="SOE102" s="6"/>
      <c r="SOF102" s="6"/>
      <c r="SOG102" s="6"/>
      <c r="SOH102" s="6"/>
      <c r="SOI102" s="6"/>
      <c r="SOJ102" s="6"/>
      <c r="SOK102" s="6"/>
      <c r="SOL102" s="6"/>
      <c r="SOM102" s="6"/>
      <c r="SON102" s="6"/>
      <c r="SOO102" s="6"/>
      <c r="SOP102" s="6"/>
      <c r="SOQ102" s="6"/>
      <c r="SOR102" s="6"/>
      <c r="SOS102" s="6"/>
      <c r="SOT102" s="6"/>
      <c r="SOU102" s="6"/>
      <c r="SOV102" s="6"/>
      <c r="SOW102" s="6"/>
      <c r="SOX102" s="6"/>
      <c r="SOY102" s="6"/>
      <c r="SOZ102" s="6"/>
      <c r="SPA102" s="6"/>
      <c r="SPB102" s="6"/>
      <c r="SPC102" s="6"/>
      <c r="SPD102" s="6"/>
      <c r="SPE102" s="6"/>
      <c r="SPF102" s="6"/>
      <c r="SPG102" s="6"/>
      <c r="SPH102" s="6"/>
      <c r="SPI102" s="6"/>
      <c r="SPJ102" s="6"/>
      <c r="SPK102" s="6"/>
      <c r="SPL102" s="6"/>
      <c r="SPM102" s="6"/>
      <c r="SPN102" s="6"/>
      <c r="SPO102" s="6"/>
      <c r="SPP102" s="6"/>
      <c r="SPQ102" s="6"/>
      <c r="SPR102" s="6"/>
      <c r="SPS102" s="6"/>
      <c r="SPT102" s="6"/>
      <c r="SPU102" s="6"/>
      <c r="SPV102" s="6"/>
      <c r="SPW102" s="6"/>
      <c r="SPX102" s="6"/>
      <c r="SPY102" s="6"/>
      <c r="SPZ102" s="6"/>
      <c r="SQA102" s="6"/>
      <c r="SQB102" s="6"/>
      <c r="SQC102" s="6"/>
      <c r="SQD102" s="6"/>
      <c r="SQE102" s="6"/>
      <c r="SQF102" s="6"/>
      <c r="SQG102" s="6"/>
      <c r="SQH102" s="6"/>
      <c r="SQI102" s="6"/>
      <c r="SQJ102" s="6"/>
      <c r="SQK102" s="6"/>
      <c r="SQL102" s="6"/>
      <c r="SQM102" s="6"/>
      <c r="SQN102" s="6"/>
      <c r="SQO102" s="6"/>
      <c r="SQP102" s="6"/>
      <c r="SQQ102" s="6"/>
      <c r="SQR102" s="6"/>
      <c r="SQS102" s="6"/>
      <c r="SQT102" s="6"/>
      <c r="SQU102" s="6"/>
      <c r="SQV102" s="6"/>
      <c r="SQW102" s="6"/>
      <c r="SQX102" s="6"/>
      <c r="SQY102" s="6"/>
      <c r="SQZ102" s="6"/>
      <c r="SRA102" s="6"/>
      <c r="SRB102" s="6"/>
      <c r="SRC102" s="6"/>
      <c r="SRD102" s="6"/>
      <c r="SRE102" s="6"/>
      <c r="SRF102" s="6"/>
      <c r="SRG102" s="6"/>
      <c r="SRH102" s="6"/>
      <c r="SRI102" s="6"/>
      <c r="SRJ102" s="6"/>
      <c r="SRK102" s="6"/>
      <c r="SRL102" s="6"/>
      <c r="SRM102" s="6"/>
      <c r="SRN102" s="6"/>
      <c r="SRO102" s="6"/>
      <c r="SRP102" s="6"/>
      <c r="SRQ102" s="6"/>
      <c r="SRR102" s="6"/>
      <c r="SRS102" s="6"/>
      <c r="SRT102" s="6"/>
      <c r="SRU102" s="6"/>
      <c r="SRV102" s="6"/>
      <c r="SRW102" s="6"/>
      <c r="SRX102" s="6"/>
      <c r="SRY102" s="6"/>
      <c r="SRZ102" s="6"/>
      <c r="SSA102" s="6"/>
      <c r="SSB102" s="6"/>
      <c r="SSC102" s="6"/>
      <c r="SSD102" s="6"/>
      <c r="SSE102" s="6"/>
      <c r="SSF102" s="6"/>
      <c r="SSG102" s="6"/>
      <c r="SSH102" s="6"/>
      <c r="SSI102" s="6"/>
      <c r="SSJ102" s="6"/>
      <c r="SSK102" s="6"/>
      <c r="SSL102" s="6"/>
      <c r="SSM102" s="6"/>
      <c r="SSN102" s="6"/>
      <c r="SSO102" s="6"/>
      <c r="SSP102" s="6"/>
      <c r="SSQ102" s="6"/>
      <c r="SSR102" s="6"/>
      <c r="SSS102" s="6"/>
      <c r="SST102" s="6"/>
      <c r="SSU102" s="6"/>
      <c r="SSV102" s="6"/>
      <c r="SSW102" s="6"/>
      <c r="SSX102" s="6"/>
      <c r="SSY102" s="6"/>
      <c r="SSZ102" s="6"/>
      <c r="STA102" s="6"/>
      <c r="STB102" s="6"/>
      <c r="STC102" s="6"/>
      <c r="STD102" s="6"/>
      <c r="STE102" s="6"/>
      <c r="STF102" s="6"/>
      <c r="STG102" s="6"/>
      <c r="STH102" s="6"/>
      <c r="STI102" s="6"/>
      <c r="STJ102" s="6"/>
      <c r="STK102" s="6"/>
      <c r="STL102" s="6"/>
      <c r="STM102" s="6"/>
      <c r="STN102" s="6"/>
      <c r="STO102" s="6"/>
      <c r="STP102" s="6"/>
      <c r="STQ102" s="6"/>
      <c r="STR102" s="6"/>
      <c r="STS102" s="6"/>
      <c r="STT102" s="6"/>
      <c r="STU102" s="6"/>
      <c r="STV102" s="6"/>
      <c r="STW102" s="6"/>
      <c r="STX102" s="6"/>
      <c r="STY102" s="6"/>
      <c r="STZ102" s="6"/>
      <c r="SUA102" s="6"/>
      <c r="SUB102" s="6"/>
      <c r="SUC102" s="6"/>
      <c r="SUD102" s="6"/>
      <c r="SUE102" s="6"/>
      <c r="SUF102" s="6"/>
      <c r="SUG102" s="6"/>
      <c r="SUH102" s="6"/>
      <c r="SUI102" s="6"/>
      <c r="SUJ102" s="6"/>
      <c r="SUK102" s="6"/>
      <c r="SUL102" s="6"/>
      <c r="SUM102" s="6"/>
      <c r="SUN102" s="6"/>
      <c r="SUO102" s="6"/>
      <c r="SUP102" s="6"/>
      <c r="SUQ102" s="6"/>
      <c r="SUR102" s="6"/>
      <c r="SUS102" s="6"/>
      <c r="SUT102" s="6"/>
      <c r="SUU102" s="6"/>
      <c r="SUV102" s="6"/>
      <c r="SUW102" s="6"/>
      <c r="SUX102" s="6"/>
      <c r="SUY102" s="6"/>
      <c r="SUZ102" s="6"/>
      <c r="SVA102" s="6"/>
      <c r="SVB102" s="6"/>
      <c r="SVC102" s="6"/>
      <c r="SVD102" s="6"/>
      <c r="SVE102" s="6"/>
      <c r="SVF102" s="6"/>
      <c r="SVG102" s="6"/>
      <c r="SVH102" s="6"/>
      <c r="SVI102" s="6"/>
      <c r="SVJ102" s="6"/>
      <c r="SVK102" s="6"/>
      <c r="SVL102" s="6"/>
      <c r="SVM102" s="6"/>
      <c r="SVN102" s="6"/>
      <c r="SVO102" s="6"/>
      <c r="SVP102" s="6"/>
      <c r="SVQ102" s="6"/>
      <c r="SVR102" s="6"/>
      <c r="SVS102" s="6"/>
      <c r="SVT102" s="6"/>
      <c r="SVU102" s="6"/>
      <c r="SVV102" s="6"/>
      <c r="SVW102" s="6"/>
      <c r="SVX102" s="6"/>
      <c r="SVY102" s="6"/>
      <c r="SVZ102" s="6"/>
      <c r="SWA102" s="6"/>
      <c r="SWB102" s="6"/>
      <c r="SWC102" s="6"/>
      <c r="SWD102" s="6"/>
      <c r="SWE102" s="6"/>
      <c r="SWF102" s="6"/>
      <c r="SWG102" s="6"/>
      <c r="SWH102" s="6"/>
      <c r="SWI102" s="6"/>
      <c r="SWJ102" s="6"/>
      <c r="SWK102" s="6"/>
      <c r="SWL102" s="6"/>
      <c r="SWM102" s="6"/>
      <c r="SWN102" s="6"/>
      <c r="SWO102" s="6"/>
      <c r="SWP102" s="6"/>
      <c r="SWQ102" s="6"/>
      <c r="SWR102" s="6"/>
      <c r="SWS102" s="6"/>
      <c r="SWT102" s="6"/>
      <c r="SWU102" s="6"/>
      <c r="SWV102" s="6"/>
      <c r="SWW102" s="6"/>
      <c r="SWX102" s="6"/>
      <c r="SWY102" s="6"/>
      <c r="SWZ102" s="6"/>
      <c r="SXA102" s="6"/>
      <c r="SXB102" s="6"/>
      <c r="SXC102" s="6"/>
      <c r="SXD102" s="6"/>
      <c r="SXE102" s="6"/>
      <c r="SXF102" s="6"/>
      <c r="SXG102" s="6"/>
      <c r="SXH102" s="6"/>
      <c r="SXI102" s="6"/>
      <c r="SXJ102" s="6"/>
      <c r="SXK102" s="6"/>
      <c r="SXL102" s="6"/>
      <c r="SXM102" s="6"/>
      <c r="SXN102" s="6"/>
      <c r="SXO102" s="6"/>
      <c r="SXP102" s="6"/>
      <c r="SXQ102" s="6"/>
      <c r="SXR102" s="6"/>
      <c r="SXS102" s="6"/>
      <c r="SXT102" s="6"/>
      <c r="SXU102" s="6"/>
      <c r="SXV102" s="6"/>
      <c r="SXW102" s="6"/>
      <c r="SXX102" s="6"/>
      <c r="SXY102" s="6"/>
      <c r="SXZ102" s="6"/>
      <c r="SYA102" s="6"/>
      <c r="SYB102" s="6"/>
      <c r="SYC102" s="6"/>
      <c r="SYD102" s="6"/>
      <c r="SYE102" s="6"/>
      <c r="SYF102" s="6"/>
      <c r="SYG102" s="6"/>
      <c r="SYH102" s="6"/>
      <c r="SYI102" s="6"/>
      <c r="SYJ102" s="6"/>
      <c r="SYK102" s="6"/>
      <c r="SYL102" s="6"/>
      <c r="SYM102" s="6"/>
      <c r="SYN102" s="6"/>
      <c r="SYO102" s="6"/>
      <c r="SYP102" s="6"/>
      <c r="SYQ102" s="6"/>
      <c r="SYR102" s="6"/>
      <c r="SYS102" s="6"/>
      <c r="SYT102" s="6"/>
      <c r="SYU102" s="6"/>
      <c r="SYV102" s="6"/>
      <c r="SYW102" s="6"/>
      <c r="SYX102" s="6"/>
      <c r="SYY102" s="6"/>
      <c r="SYZ102" s="6"/>
      <c r="SZA102" s="6"/>
      <c r="SZB102" s="6"/>
      <c r="SZC102" s="6"/>
      <c r="SZD102" s="6"/>
      <c r="SZE102" s="6"/>
      <c r="SZF102" s="6"/>
      <c r="SZG102" s="6"/>
      <c r="SZH102" s="6"/>
      <c r="SZI102" s="6"/>
      <c r="SZJ102" s="6"/>
      <c r="SZK102" s="6"/>
      <c r="SZL102" s="6"/>
      <c r="SZM102" s="6"/>
      <c r="SZN102" s="6"/>
      <c r="SZO102" s="6"/>
      <c r="SZP102" s="6"/>
      <c r="SZQ102" s="6"/>
      <c r="SZR102" s="6"/>
      <c r="SZS102" s="6"/>
      <c r="SZT102" s="6"/>
      <c r="SZU102" s="6"/>
      <c r="SZV102" s="6"/>
      <c r="SZW102" s="6"/>
      <c r="SZX102" s="6"/>
      <c r="SZY102" s="6"/>
      <c r="SZZ102" s="6"/>
      <c r="TAA102" s="6"/>
      <c r="TAB102" s="6"/>
      <c r="TAC102" s="6"/>
      <c r="TAD102" s="6"/>
      <c r="TAE102" s="6"/>
      <c r="TAF102" s="6"/>
      <c r="TAG102" s="6"/>
      <c r="TAH102" s="6"/>
      <c r="TAI102" s="6"/>
      <c r="TAJ102" s="6"/>
      <c r="TAK102" s="6"/>
      <c r="TAL102" s="6"/>
      <c r="TAM102" s="6"/>
      <c r="TAN102" s="6"/>
      <c r="TAO102" s="6"/>
      <c r="TAP102" s="6"/>
      <c r="TAQ102" s="6"/>
      <c r="TAR102" s="6"/>
      <c r="TAS102" s="6"/>
      <c r="TAT102" s="6"/>
      <c r="TAU102" s="6"/>
      <c r="TAV102" s="6"/>
      <c r="TAW102" s="6"/>
      <c r="TAX102" s="6"/>
      <c r="TAY102" s="6"/>
      <c r="TAZ102" s="6"/>
      <c r="TBA102" s="6"/>
      <c r="TBB102" s="6"/>
      <c r="TBC102" s="6"/>
      <c r="TBD102" s="6"/>
      <c r="TBE102" s="6"/>
      <c r="TBF102" s="6"/>
      <c r="TBG102" s="6"/>
      <c r="TBH102" s="6"/>
      <c r="TBI102" s="6"/>
      <c r="TBJ102" s="6"/>
      <c r="TBK102" s="6"/>
      <c r="TBL102" s="6"/>
      <c r="TBM102" s="6"/>
      <c r="TBN102" s="6"/>
      <c r="TBO102" s="6"/>
      <c r="TBP102" s="6"/>
      <c r="TBQ102" s="6"/>
      <c r="TBR102" s="6"/>
      <c r="TBS102" s="6"/>
      <c r="TBT102" s="6"/>
      <c r="TBU102" s="6"/>
      <c r="TBV102" s="6"/>
      <c r="TBW102" s="6"/>
      <c r="TBX102" s="6"/>
      <c r="TBY102" s="6"/>
      <c r="TBZ102" s="6"/>
      <c r="TCA102" s="6"/>
      <c r="TCB102" s="6"/>
      <c r="TCC102" s="6"/>
      <c r="TCD102" s="6"/>
      <c r="TCE102" s="6"/>
      <c r="TCF102" s="6"/>
      <c r="TCG102" s="6"/>
      <c r="TCH102" s="6"/>
      <c r="TCI102" s="6"/>
      <c r="TCJ102" s="6"/>
      <c r="TCK102" s="6"/>
      <c r="TCL102" s="6"/>
      <c r="TCM102" s="6"/>
      <c r="TCN102" s="6"/>
      <c r="TCO102" s="6"/>
      <c r="TCP102" s="6"/>
      <c r="TCQ102" s="6"/>
      <c r="TCR102" s="6"/>
      <c r="TCS102" s="6"/>
      <c r="TCT102" s="6"/>
      <c r="TCU102" s="6"/>
      <c r="TCV102" s="6"/>
      <c r="TCW102" s="6"/>
      <c r="TCX102" s="6"/>
      <c r="TCY102" s="6"/>
      <c r="TCZ102" s="6"/>
      <c r="TDA102" s="6"/>
      <c r="TDB102" s="6"/>
      <c r="TDC102" s="6"/>
      <c r="TDD102" s="6"/>
      <c r="TDE102" s="6"/>
      <c r="TDF102" s="6"/>
      <c r="TDG102" s="6"/>
      <c r="TDH102" s="6"/>
      <c r="TDI102" s="6"/>
      <c r="TDJ102" s="6"/>
      <c r="TDK102" s="6"/>
      <c r="TDL102" s="6"/>
      <c r="TDM102" s="6"/>
      <c r="TDN102" s="6"/>
      <c r="TDO102" s="6"/>
      <c r="TDP102" s="6"/>
      <c r="TDQ102" s="6"/>
      <c r="TDR102" s="6"/>
      <c r="TDS102" s="6"/>
      <c r="TDT102" s="6"/>
      <c r="TDU102" s="6"/>
      <c r="TDV102" s="6"/>
      <c r="TDW102" s="6"/>
      <c r="TDX102" s="6"/>
      <c r="TDY102" s="6"/>
      <c r="TDZ102" s="6"/>
      <c r="TEA102" s="6"/>
      <c r="TEB102" s="6"/>
      <c r="TEC102" s="6"/>
      <c r="TED102" s="6"/>
      <c r="TEE102" s="6"/>
      <c r="TEF102" s="6"/>
      <c r="TEG102" s="6"/>
      <c r="TEH102" s="6"/>
      <c r="TEI102" s="6"/>
      <c r="TEJ102" s="6"/>
      <c r="TEK102" s="6"/>
      <c r="TEL102" s="6"/>
      <c r="TEM102" s="6"/>
      <c r="TEN102" s="6"/>
      <c r="TEO102" s="6"/>
      <c r="TEP102" s="6"/>
      <c r="TEQ102" s="6"/>
      <c r="TER102" s="6"/>
      <c r="TES102" s="6"/>
      <c r="TET102" s="6"/>
      <c r="TEU102" s="6"/>
      <c r="TEV102" s="6"/>
      <c r="TEW102" s="6"/>
      <c r="TEX102" s="6"/>
      <c r="TEY102" s="6"/>
      <c r="TEZ102" s="6"/>
      <c r="TFA102" s="6"/>
      <c r="TFB102" s="6"/>
      <c r="TFC102" s="6"/>
      <c r="TFD102" s="6"/>
      <c r="TFE102" s="6"/>
      <c r="TFF102" s="6"/>
      <c r="TFG102" s="6"/>
      <c r="TFH102" s="6"/>
      <c r="TFI102" s="6"/>
      <c r="TFJ102" s="6"/>
      <c r="TFK102" s="6"/>
      <c r="TFL102" s="6"/>
      <c r="TFM102" s="6"/>
      <c r="TFN102" s="6"/>
      <c r="TFO102" s="6"/>
      <c r="TFP102" s="6"/>
      <c r="TFQ102" s="6"/>
      <c r="TFR102" s="6"/>
      <c r="TFS102" s="6"/>
      <c r="TFT102" s="6"/>
      <c r="TFU102" s="6"/>
      <c r="TFV102" s="6"/>
      <c r="TFW102" s="6"/>
      <c r="TFX102" s="6"/>
      <c r="TFY102" s="6"/>
      <c r="TFZ102" s="6"/>
      <c r="TGA102" s="6"/>
      <c r="TGB102" s="6"/>
      <c r="TGC102" s="6"/>
      <c r="TGD102" s="6"/>
      <c r="TGE102" s="6"/>
      <c r="TGF102" s="6"/>
      <c r="TGG102" s="6"/>
      <c r="TGH102" s="6"/>
      <c r="TGI102" s="6"/>
      <c r="TGJ102" s="6"/>
      <c r="TGK102" s="6"/>
      <c r="TGL102" s="6"/>
      <c r="TGM102" s="6"/>
      <c r="TGN102" s="6"/>
      <c r="TGO102" s="6"/>
      <c r="TGP102" s="6"/>
      <c r="TGQ102" s="6"/>
      <c r="TGR102" s="6"/>
      <c r="TGS102" s="6"/>
      <c r="TGT102" s="6"/>
      <c r="TGU102" s="6"/>
      <c r="TGV102" s="6"/>
      <c r="TGW102" s="6"/>
      <c r="TGX102" s="6"/>
      <c r="TGY102" s="6"/>
      <c r="TGZ102" s="6"/>
      <c r="THA102" s="6"/>
      <c r="THB102" s="6"/>
      <c r="THC102" s="6"/>
      <c r="THD102" s="6"/>
      <c r="THE102" s="6"/>
      <c r="THF102" s="6"/>
      <c r="THG102" s="6"/>
      <c r="THH102" s="6"/>
      <c r="THI102" s="6"/>
      <c r="THJ102" s="6"/>
      <c r="THK102" s="6"/>
      <c r="THL102" s="6"/>
      <c r="THM102" s="6"/>
      <c r="THN102" s="6"/>
      <c r="THO102" s="6"/>
      <c r="THP102" s="6"/>
      <c r="THQ102" s="6"/>
      <c r="THR102" s="6"/>
      <c r="THS102" s="6"/>
      <c r="THT102" s="6"/>
      <c r="THU102" s="6"/>
      <c r="THV102" s="6"/>
      <c r="THW102" s="6"/>
      <c r="THX102" s="6"/>
      <c r="THY102" s="6"/>
      <c r="THZ102" s="6"/>
      <c r="TIA102" s="6"/>
      <c r="TIB102" s="6"/>
      <c r="TIC102" s="6"/>
      <c r="TID102" s="6"/>
      <c r="TIE102" s="6"/>
      <c r="TIF102" s="6"/>
      <c r="TIG102" s="6"/>
      <c r="TIH102" s="6"/>
      <c r="TII102" s="6"/>
      <c r="TIJ102" s="6"/>
      <c r="TIK102" s="6"/>
      <c r="TIL102" s="6"/>
      <c r="TIM102" s="6"/>
      <c r="TIN102" s="6"/>
      <c r="TIO102" s="6"/>
      <c r="TIP102" s="6"/>
      <c r="TIQ102" s="6"/>
      <c r="TIR102" s="6"/>
      <c r="TIS102" s="6"/>
      <c r="TIT102" s="6"/>
      <c r="TIU102" s="6"/>
      <c r="TIV102" s="6"/>
      <c r="TIW102" s="6"/>
      <c r="TIX102" s="6"/>
      <c r="TIY102" s="6"/>
      <c r="TIZ102" s="6"/>
      <c r="TJA102" s="6"/>
      <c r="TJB102" s="6"/>
      <c r="TJC102" s="6"/>
      <c r="TJD102" s="6"/>
      <c r="TJE102" s="6"/>
      <c r="TJF102" s="6"/>
      <c r="TJG102" s="6"/>
      <c r="TJH102" s="6"/>
      <c r="TJI102" s="6"/>
      <c r="TJJ102" s="6"/>
      <c r="TJK102" s="6"/>
      <c r="TJL102" s="6"/>
      <c r="TJM102" s="6"/>
      <c r="TJN102" s="6"/>
      <c r="TJO102" s="6"/>
      <c r="TJP102" s="6"/>
      <c r="TJQ102" s="6"/>
      <c r="TJR102" s="6"/>
      <c r="TJS102" s="6"/>
      <c r="TJT102" s="6"/>
      <c r="TJU102" s="6"/>
      <c r="TJV102" s="6"/>
      <c r="TJW102" s="6"/>
      <c r="TJX102" s="6"/>
      <c r="TJY102" s="6"/>
      <c r="TJZ102" s="6"/>
      <c r="TKA102" s="6"/>
      <c r="TKB102" s="6"/>
      <c r="TKC102" s="6"/>
      <c r="TKD102" s="6"/>
      <c r="TKE102" s="6"/>
      <c r="TKF102" s="6"/>
      <c r="TKG102" s="6"/>
      <c r="TKH102" s="6"/>
      <c r="TKI102" s="6"/>
      <c r="TKJ102" s="6"/>
      <c r="TKK102" s="6"/>
      <c r="TKL102" s="6"/>
      <c r="TKM102" s="6"/>
      <c r="TKN102" s="6"/>
      <c r="TKO102" s="6"/>
      <c r="TKP102" s="6"/>
      <c r="TKQ102" s="6"/>
      <c r="TKR102" s="6"/>
      <c r="TKS102" s="6"/>
      <c r="TKT102" s="6"/>
      <c r="TKU102" s="6"/>
      <c r="TKV102" s="6"/>
      <c r="TKW102" s="6"/>
      <c r="TKX102" s="6"/>
      <c r="TKY102" s="6"/>
      <c r="TKZ102" s="6"/>
      <c r="TLA102" s="6"/>
      <c r="TLB102" s="6"/>
      <c r="TLC102" s="6"/>
      <c r="TLD102" s="6"/>
      <c r="TLE102" s="6"/>
      <c r="TLF102" s="6"/>
      <c r="TLG102" s="6"/>
      <c r="TLH102" s="6"/>
      <c r="TLI102" s="6"/>
      <c r="TLJ102" s="6"/>
      <c r="TLK102" s="6"/>
      <c r="TLL102" s="6"/>
      <c r="TLM102" s="6"/>
      <c r="TLN102" s="6"/>
      <c r="TLO102" s="6"/>
      <c r="TLP102" s="6"/>
      <c r="TLQ102" s="6"/>
      <c r="TLR102" s="6"/>
      <c r="TLS102" s="6"/>
      <c r="TLT102" s="6"/>
      <c r="TLU102" s="6"/>
      <c r="TLV102" s="6"/>
      <c r="TLW102" s="6"/>
      <c r="TLX102" s="6"/>
      <c r="TLY102" s="6"/>
      <c r="TLZ102" s="6"/>
      <c r="TMA102" s="6"/>
      <c r="TMB102" s="6"/>
      <c r="TMC102" s="6"/>
      <c r="TMD102" s="6"/>
      <c r="TME102" s="6"/>
      <c r="TMF102" s="6"/>
      <c r="TMG102" s="6"/>
      <c r="TMH102" s="6"/>
      <c r="TMI102" s="6"/>
      <c r="TMJ102" s="6"/>
      <c r="TMK102" s="6"/>
      <c r="TML102" s="6"/>
      <c r="TMM102" s="6"/>
      <c r="TMN102" s="6"/>
      <c r="TMO102" s="6"/>
      <c r="TMP102" s="6"/>
      <c r="TMQ102" s="6"/>
      <c r="TMR102" s="6"/>
      <c r="TMS102" s="6"/>
      <c r="TMT102" s="6"/>
      <c r="TMU102" s="6"/>
      <c r="TMV102" s="6"/>
      <c r="TMW102" s="6"/>
      <c r="TMX102" s="6"/>
      <c r="TMY102" s="6"/>
      <c r="TMZ102" s="6"/>
      <c r="TNA102" s="6"/>
      <c r="TNB102" s="6"/>
      <c r="TNC102" s="6"/>
      <c r="TND102" s="6"/>
      <c r="TNE102" s="6"/>
      <c r="TNF102" s="6"/>
      <c r="TNG102" s="6"/>
      <c r="TNH102" s="6"/>
      <c r="TNI102" s="6"/>
      <c r="TNJ102" s="6"/>
      <c r="TNK102" s="6"/>
      <c r="TNL102" s="6"/>
      <c r="TNM102" s="6"/>
      <c r="TNN102" s="6"/>
      <c r="TNO102" s="6"/>
      <c r="TNP102" s="6"/>
      <c r="TNQ102" s="6"/>
      <c r="TNR102" s="6"/>
      <c r="TNS102" s="6"/>
      <c r="TNT102" s="6"/>
      <c r="TNU102" s="6"/>
      <c r="TNV102" s="6"/>
      <c r="TNW102" s="6"/>
      <c r="TNX102" s="6"/>
      <c r="TNY102" s="6"/>
      <c r="TNZ102" s="6"/>
      <c r="TOA102" s="6"/>
      <c r="TOB102" s="6"/>
      <c r="TOC102" s="6"/>
      <c r="TOD102" s="6"/>
      <c r="TOE102" s="6"/>
      <c r="TOF102" s="6"/>
      <c r="TOG102" s="6"/>
      <c r="TOH102" s="6"/>
      <c r="TOI102" s="6"/>
      <c r="TOJ102" s="6"/>
      <c r="TOK102" s="6"/>
      <c r="TOL102" s="6"/>
      <c r="TOM102" s="6"/>
      <c r="TON102" s="6"/>
      <c r="TOO102" s="6"/>
      <c r="TOP102" s="6"/>
      <c r="TOQ102" s="6"/>
      <c r="TOR102" s="6"/>
      <c r="TOS102" s="6"/>
      <c r="TOT102" s="6"/>
      <c r="TOU102" s="6"/>
      <c r="TOV102" s="6"/>
      <c r="TOW102" s="6"/>
      <c r="TOX102" s="6"/>
      <c r="TOY102" s="6"/>
      <c r="TOZ102" s="6"/>
      <c r="TPA102" s="6"/>
      <c r="TPB102" s="6"/>
      <c r="TPC102" s="6"/>
      <c r="TPD102" s="6"/>
      <c r="TPE102" s="6"/>
      <c r="TPF102" s="6"/>
      <c r="TPG102" s="6"/>
      <c r="TPH102" s="6"/>
      <c r="TPI102" s="6"/>
      <c r="TPJ102" s="6"/>
      <c r="TPK102" s="6"/>
      <c r="TPL102" s="6"/>
      <c r="TPM102" s="6"/>
      <c r="TPN102" s="6"/>
      <c r="TPO102" s="6"/>
      <c r="TPP102" s="6"/>
      <c r="TPQ102" s="6"/>
      <c r="TPR102" s="6"/>
      <c r="TPS102" s="6"/>
      <c r="TPT102" s="6"/>
      <c r="TPU102" s="6"/>
      <c r="TPV102" s="6"/>
      <c r="TPW102" s="6"/>
      <c r="TPX102" s="6"/>
      <c r="TPY102" s="6"/>
      <c r="TPZ102" s="6"/>
      <c r="TQA102" s="6"/>
      <c r="TQB102" s="6"/>
      <c r="TQC102" s="6"/>
      <c r="TQD102" s="6"/>
      <c r="TQE102" s="6"/>
      <c r="TQF102" s="6"/>
      <c r="TQG102" s="6"/>
      <c r="TQH102" s="6"/>
      <c r="TQI102" s="6"/>
      <c r="TQJ102" s="6"/>
      <c r="TQK102" s="6"/>
      <c r="TQL102" s="6"/>
      <c r="TQM102" s="6"/>
      <c r="TQN102" s="6"/>
      <c r="TQO102" s="6"/>
      <c r="TQP102" s="6"/>
      <c r="TQQ102" s="6"/>
      <c r="TQR102" s="6"/>
      <c r="TQS102" s="6"/>
      <c r="TQT102" s="6"/>
      <c r="TQU102" s="6"/>
      <c r="TQV102" s="6"/>
      <c r="TQW102" s="6"/>
      <c r="TQX102" s="6"/>
      <c r="TQY102" s="6"/>
      <c r="TQZ102" s="6"/>
      <c r="TRA102" s="6"/>
      <c r="TRB102" s="6"/>
      <c r="TRC102" s="6"/>
      <c r="TRD102" s="6"/>
      <c r="TRE102" s="6"/>
      <c r="TRF102" s="6"/>
      <c r="TRG102" s="6"/>
      <c r="TRH102" s="6"/>
      <c r="TRI102" s="6"/>
      <c r="TRJ102" s="6"/>
      <c r="TRK102" s="6"/>
      <c r="TRL102" s="6"/>
      <c r="TRM102" s="6"/>
      <c r="TRN102" s="6"/>
      <c r="TRO102" s="6"/>
      <c r="TRP102" s="6"/>
      <c r="TRQ102" s="6"/>
      <c r="TRR102" s="6"/>
      <c r="TRS102" s="6"/>
      <c r="TRT102" s="6"/>
      <c r="TRU102" s="6"/>
      <c r="TRV102" s="6"/>
      <c r="TRW102" s="6"/>
      <c r="TRX102" s="6"/>
      <c r="TRY102" s="6"/>
      <c r="TRZ102" s="6"/>
      <c r="TSA102" s="6"/>
      <c r="TSB102" s="6"/>
      <c r="TSC102" s="6"/>
      <c r="TSD102" s="6"/>
      <c r="TSE102" s="6"/>
      <c r="TSF102" s="6"/>
      <c r="TSG102" s="6"/>
      <c r="TSH102" s="6"/>
      <c r="TSI102" s="6"/>
      <c r="TSJ102" s="6"/>
      <c r="TSK102" s="6"/>
      <c r="TSL102" s="6"/>
      <c r="TSM102" s="6"/>
      <c r="TSN102" s="6"/>
      <c r="TSO102" s="6"/>
      <c r="TSP102" s="6"/>
      <c r="TSQ102" s="6"/>
      <c r="TSR102" s="6"/>
      <c r="TSS102" s="6"/>
      <c r="TST102" s="6"/>
      <c r="TSU102" s="6"/>
      <c r="TSV102" s="6"/>
      <c r="TSW102" s="6"/>
      <c r="TSX102" s="6"/>
      <c r="TSY102" s="6"/>
      <c r="TSZ102" s="6"/>
      <c r="TTA102" s="6"/>
      <c r="TTB102" s="6"/>
      <c r="TTC102" s="6"/>
      <c r="TTD102" s="6"/>
      <c r="TTE102" s="6"/>
      <c r="TTF102" s="6"/>
      <c r="TTG102" s="6"/>
      <c r="TTH102" s="6"/>
      <c r="TTI102" s="6"/>
      <c r="TTJ102" s="6"/>
      <c r="TTK102" s="6"/>
      <c r="TTL102" s="6"/>
      <c r="TTM102" s="6"/>
      <c r="TTN102" s="6"/>
      <c r="TTO102" s="6"/>
      <c r="TTP102" s="6"/>
      <c r="TTQ102" s="6"/>
      <c r="TTR102" s="6"/>
      <c r="TTS102" s="6"/>
      <c r="TTT102" s="6"/>
      <c r="TTU102" s="6"/>
      <c r="TTV102" s="6"/>
      <c r="TTW102" s="6"/>
      <c r="TTX102" s="6"/>
      <c r="TTY102" s="6"/>
      <c r="TTZ102" s="6"/>
      <c r="TUA102" s="6"/>
      <c r="TUB102" s="6"/>
      <c r="TUC102" s="6"/>
      <c r="TUD102" s="6"/>
      <c r="TUE102" s="6"/>
      <c r="TUF102" s="6"/>
      <c r="TUG102" s="6"/>
      <c r="TUH102" s="6"/>
      <c r="TUI102" s="6"/>
      <c r="TUJ102" s="6"/>
      <c r="TUK102" s="6"/>
      <c r="TUL102" s="6"/>
      <c r="TUM102" s="6"/>
      <c r="TUN102" s="6"/>
      <c r="TUO102" s="6"/>
      <c r="TUP102" s="6"/>
      <c r="TUQ102" s="6"/>
      <c r="TUR102" s="6"/>
      <c r="TUS102" s="6"/>
      <c r="TUT102" s="6"/>
      <c r="TUU102" s="6"/>
      <c r="TUV102" s="6"/>
      <c r="TUW102" s="6"/>
      <c r="TUX102" s="6"/>
      <c r="TUY102" s="6"/>
      <c r="TUZ102" s="6"/>
      <c r="TVA102" s="6"/>
      <c r="TVB102" s="6"/>
      <c r="TVC102" s="6"/>
      <c r="TVD102" s="6"/>
      <c r="TVE102" s="6"/>
      <c r="TVF102" s="6"/>
      <c r="TVG102" s="6"/>
      <c r="TVH102" s="6"/>
      <c r="TVI102" s="6"/>
      <c r="TVJ102" s="6"/>
      <c r="TVK102" s="6"/>
      <c r="TVL102" s="6"/>
      <c r="TVM102" s="6"/>
      <c r="TVN102" s="6"/>
      <c r="TVO102" s="6"/>
      <c r="TVP102" s="6"/>
      <c r="TVQ102" s="6"/>
      <c r="TVR102" s="6"/>
      <c r="TVS102" s="6"/>
      <c r="TVT102" s="6"/>
      <c r="TVU102" s="6"/>
      <c r="TVV102" s="6"/>
      <c r="TVW102" s="6"/>
      <c r="TVX102" s="6"/>
      <c r="TVY102" s="6"/>
      <c r="TVZ102" s="6"/>
      <c r="TWA102" s="6"/>
      <c r="TWB102" s="6"/>
      <c r="TWC102" s="6"/>
      <c r="TWD102" s="6"/>
      <c r="TWE102" s="6"/>
      <c r="TWF102" s="6"/>
      <c r="TWG102" s="6"/>
      <c r="TWH102" s="6"/>
      <c r="TWI102" s="6"/>
      <c r="TWJ102" s="6"/>
      <c r="TWK102" s="6"/>
      <c r="TWL102" s="6"/>
      <c r="TWM102" s="6"/>
      <c r="TWN102" s="6"/>
      <c r="TWO102" s="6"/>
      <c r="TWP102" s="6"/>
      <c r="TWQ102" s="6"/>
      <c r="TWR102" s="6"/>
      <c r="TWS102" s="6"/>
      <c r="TWT102" s="6"/>
      <c r="TWU102" s="6"/>
      <c r="TWV102" s="6"/>
      <c r="TWW102" s="6"/>
      <c r="TWX102" s="6"/>
      <c r="TWY102" s="6"/>
      <c r="TWZ102" s="6"/>
      <c r="TXA102" s="6"/>
      <c r="TXB102" s="6"/>
      <c r="TXC102" s="6"/>
      <c r="TXD102" s="6"/>
      <c r="TXE102" s="6"/>
      <c r="TXF102" s="6"/>
      <c r="TXG102" s="6"/>
      <c r="TXH102" s="6"/>
      <c r="TXI102" s="6"/>
      <c r="TXJ102" s="6"/>
      <c r="TXK102" s="6"/>
      <c r="TXL102" s="6"/>
      <c r="TXM102" s="6"/>
      <c r="TXN102" s="6"/>
      <c r="TXO102" s="6"/>
      <c r="TXP102" s="6"/>
      <c r="TXQ102" s="6"/>
      <c r="TXR102" s="6"/>
      <c r="TXS102" s="6"/>
      <c r="TXT102" s="6"/>
      <c r="TXU102" s="6"/>
      <c r="TXV102" s="6"/>
      <c r="TXW102" s="6"/>
      <c r="TXX102" s="6"/>
      <c r="TXY102" s="6"/>
      <c r="TXZ102" s="6"/>
      <c r="TYA102" s="6"/>
      <c r="TYB102" s="6"/>
      <c r="TYC102" s="6"/>
      <c r="TYD102" s="6"/>
      <c r="TYE102" s="6"/>
      <c r="TYF102" s="6"/>
      <c r="TYG102" s="6"/>
      <c r="TYH102" s="6"/>
      <c r="TYI102" s="6"/>
      <c r="TYJ102" s="6"/>
      <c r="TYK102" s="6"/>
      <c r="TYL102" s="6"/>
      <c r="TYM102" s="6"/>
      <c r="TYN102" s="6"/>
      <c r="TYO102" s="6"/>
      <c r="TYP102" s="6"/>
      <c r="TYQ102" s="6"/>
      <c r="TYR102" s="6"/>
      <c r="TYS102" s="6"/>
      <c r="TYT102" s="6"/>
      <c r="TYU102" s="6"/>
      <c r="TYV102" s="6"/>
      <c r="TYW102" s="6"/>
      <c r="TYX102" s="6"/>
      <c r="TYY102" s="6"/>
      <c r="TYZ102" s="6"/>
      <c r="TZA102" s="6"/>
      <c r="TZB102" s="6"/>
      <c r="TZC102" s="6"/>
      <c r="TZD102" s="6"/>
      <c r="TZE102" s="6"/>
      <c r="TZF102" s="6"/>
      <c r="TZG102" s="6"/>
      <c r="TZH102" s="6"/>
      <c r="TZI102" s="6"/>
      <c r="TZJ102" s="6"/>
      <c r="TZK102" s="6"/>
      <c r="TZL102" s="6"/>
      <c r="TZM102" s="6"/>
      <c r="TZN102" s="6"/>
      <c r="TZO102" s="6"/>
      <c r="TZP102" s="6"/>
      <c r="TZQ102" s="6"/>
      <c r="TZR102" s="6"/>
      <c r="TZS102" s="6"/>
      <c r="TZT102" s="6"/>
      <c r="TZU102" s="6"/>
      <c r="TZV102" s="6"/>
      <c r="TZW102" s="6"/>
      <c r="TZX102" s="6"/>
      <c r="TZY102" s="6"/>
      <c r="TZZ102" s="6"/>
      <c r="UAA102" s="6"/>
      <c r="UAB102" s="6"/>
      <c r="UAC102" s="6"/>
      <c r="UAD102" s="6"/>
      <c r="UAE102" s="6"/>
      <c r="UAF102" s="6"/>
      <c r="UAG102" s="6"/>
      <c r="UAH102" s="6"/>
      <c r="UAI102" s="6"/>
      <c r="UAJ102" s="6"/>
      <c r="UAK102" s="6"/>
      <c r="UAL102" s="6"/>
      <c r="UAM102" s="6"/>
      <c r="UAN102" s="6"/>
      <c r="UAO102" s="6"/>
      <c r="UAP102" s="6"/>
      <c r="UAQ102" s="6"/>
      <c r="UAR102" s="6"/>
      <c r="UAS102" s="6"/>
      <c r="UAT102" s="6"/>
      <c r="UAU102" s="6"/>
      <c r="UAV102" s="6"/>
      <c r="UAW102" s="6"/>
      <c r="UAX102" s="6"/>
      <c r="UAY102" s="6"/>
      <c r="UAZ102" s="6"/>
      <c r="UBA102" s="6"/>
      <c r="UBB102" s="6"/>
      <c r="UBC102" s="6"/>
      <c r="UBD102" s="6"/>
      <c r="UBE102" s="6"/>
      <c r="UBF102" s="6"/>
      <c r="UBG102" s="6"/>
      <c r="UBH102" s="6"/>
      <c r="UBI102" s="6"/>
      <c r="UBJ102" s="6"/>
      <c r="UBK102" s="6"/>
      <c r="UBL102" s="6"/>
      <c r="UBM102" s="6"/>
      <c r="UBN102" s="6"/>
      <c r="UBO102" s="6"/>
      <c r="UBP102" s="6"/>
      <c r="UBQ102" s="6"/>
      <c r="UBR102" s="6"/>
      <c r="UBS102" s="6"/>
      <c r="UBT102" s="6"/>
      <c r="UBU102" s="6"/>
      <c r="UBV102" s="6"/>
      <c r="UBW102" s="6"/>
      <c r="UBX102" s="6"/>
      <c r="UBY102" s="6"/>
      <c r="UBZ102" s="6"/>
      <c r="UCA102" s="6"/>
      <c r="UCB102" s="6"/>
      <c r="UCC102" s="6"/>
      <c r="UCD102" s="6"/>
      <c r="UCE102" s="6"/>
      <c r="UCF102" s="6"/>
      <c r="UCG102" s="6"/>
      <c r="UCH102" s="6"/>
      <c r="UCI102" s="6"/>
      <c r="UCJ102" s="6"/>
      <c r="UCK102" s="6"/>
      <c r="UCL102" s="6"/>
      <c r="UCM102" s="6"/>
      <c r="UCN102" s="6"/>
      <c r="UCO102" s="6"/>
      <c r="UCP102" s="6"/>
      <c r="UCQ102" s="6"/>
      <c r="UCR102" s="6"/>
      <c r="UCS102" s="6"/>
      <c r="UCT102" s="6"/>
      <c r="UCU102" s="6"/>
      <c r="UCV102" s="6"/>
      <c r="UCW102" s="6"/>
      <c r="UCX102" s="6"/>
      <c r="UCY102" s="6"/>
      <c r="UCZ102" s="6"/>
      <c r="UDA102" s="6"/>
      <c r="UDB102" s="6"/>
      <c r="UDC102" s="6"/>
      <c r="UDD102" s="6"/>
      <c r="UDE102" s="6"/>
      <c r="UDF102" s="6"/>
      <c r="UDG102" s="6"/>
      <c r="UDH102" s="6"/>
      <c r="UDI102" s="6"/>
      <c r="UDJ102" s="6"/>
      <c r="UDK102" s="6"/>
      <c r="UDL102" s="6"/>
      <c r="UDM102" s="6"/>
      <c r="UDN102" s="6"/>
      <c r="UDO102" s="6"/>
      <c r="UDP102" s="6"/>
      <c r="UDQ102" s="6"/>
      <c r="UDR102" s="6"/>
      <c r="UDS102" s="6"/>
      <c r="UDT102" s="6"/>
      <c r="UDU102" s="6"/>
      <c r="UDV102" s="6"/>
      <c r="UDW102" s="6"/>
      <c r="UDX102" s="6"/>
      <c r="UDY102" s="6"/>
      <c r="UDZ102" s="6"/>
      <c r="UEA102" s="6"/>
      <c r="UEB102" s="6"/>
      <c r="UEC102" s="6"/>
      <c r="UED102" s="6"/>
      <c r="UEE102" s="6"/>
      <c r="UEF102" s="6"/>
      <c r="UEG102" s="6"/>
      <c r="UEH102" s="6"/>
      <c r="UEI102" s="6"/>
      <c r="UEJ102" s="6"/>
      <c r="UEK102" s="6"/>
      <c r="UEL102" s="6"/>
      <c r="UEM102" s="6"/>
      <c r="UEN102" s="6"/>
      <c r="UEO102" s="6"/>
      <c r="UEP102" s="6"/>
      <c r="UEQ102" s="6"/>
      <c r="UER102" s="6"/>
      <c r="UES102" s="6"/>
      <c r="UET102" s="6"/>
      <c r="UEU102" s="6"/>
      <c r="UEV102" s="6"/>
      <c r="UEW102" s="6"/>
      <c r="UEX102" s="6"/>
      <c r="UEY102" s="6"/>
      <c r="UEZ102" s="6"/>
      <c r="UFA102" s="6"/>
      <c r="UFB102" s="6"/>
      <c r="UFC102" s="6"/>
      <c r="UFD102" s="6"/>
      <c r="UFE102" s="6"/>
      <c r="UFF102" s="6"/>
      <c r="UFG102" s="6"/>
      <c r="UFH102" s="6"/>
      <c r="UFI102" s="6"/>
      <c r="UFJ102" s="6"/>
      <c r="UFK102" s="6"/>
      <c r="UFL102" s="6"/>
      <c r="UFM102" s="6"/>
      <c r="UFN102" s="6"/>
      <c r="UFO102" s="6"/>
      <c r="UFP102" s="6"/>
      <c r="UFQ102" s="6"/>
      <c r="UFR102" s="6"/>
      <c r="UFS102" s="6"/>
      <c r="UFT102" s="6"/>
      <c r="UFU102" s="6"/>
      <c r="UFV102" s="6"/>
      <c r="UFW102" s="6"/>
      <c r="UFX102" s="6"/>
      <c r="UFY102" s="6"/>
      <c r="UFZ102" s="6"/>
      <c r="UGA102" s="6"/>
      <c r="UGB102" s="6"/>
      <c r="UGC102" s="6"/>
      <c r="UGD102" s="6"/>
      <c r="UGE102" s="6"/>
      <c r="UGF102" s="6"/>
      <c r="UGG102" s="6"/>
      <c r="UGH102" s="6"/>
      <c r="UGI102" s="6"/>
      <c r="UGJ102" s="6"/>
      <c r="UGK102" s="6"/>
      <c r="UGL102" s="6"/>
      <c r="UGM102" s="6"/>
      <c r="UGN102" s="6"/>
      <c r="UGO102" s="6"/>
      <c r="UGP102" s="6"/>
      <c r="UGQ102" s="6"/>
      <c r="UGR102" s="6"/>
      <c r="UGS102" s="6"/>
      <c r="UGT102" s="6"/>
      <c r="UGU102" s="6"/>
      <c r="UGV102" s="6"/>
      <c r="UGW102" s="6"/>
      <c r="UGX102" s="6"/>
      <c r="UGY102" s="6"/>
      <c r="UGZ102" s="6"/>
      <c r="UHA102" s="6"/>
      <c r="UHB102" s="6"/>
      <c r="UHC102" s="6"/>
      <c r="UHD102" s="6"/>
      <c r="UHE102" s="6"/>
      <c r="UHF102" s="6"/>
      <c r="UHG102" s="6"/>
      <c r="UHH102" s="6"/>
      <c r="UHI102" s="6"/>
      <c r="UHJ102" s="6"/>
      <c r="UHK102" s="6"/>
      <c r="UHL102" s="6"/>
      <c r="UHM102" s="6"/>
      <c r="UHN102" s="6"/>
      <c r="UHO102" s="6"/>
      <c r="UHP102" s="6"/>
      <c r="UHQ102" s="6"/>
      <c r="UHR102" s="6"/>
      <c r="UHS102" s="6"/>
      <c r="UHT102" s="6"/>
      <c r="UHU102" s="6"/>
      <c r="UHV102" s="6"/>
      <c r="UHW102" s="6"/>
      <c r="UHX102" s="6"/>
      <c r="UHY102" s="6"/>
      <c r="UHZ102" s="6"/>
      <c r="UIA102" s="6"/>
      <c r="UIB102" s="6"/>
      <c r="UIC102" s="6"/>
      <c r="UID102" s="6"/>
      <c r="UIE102" s="6"/>
      <c r="UIF102" s="6"/>
      <c r="UIG102" s="6"/>
      <c r="UIH102" s="6"/>
      <c r="UII102" s="6"/>
      <c r="UIJ102" s="6"/>
      <c r="UIK102" s="6"/>
      <c r="UIL102" s="6"/>
      <c r="UIM102" s="6"/>
      <c r="UIN102" s="6"/>
      <c r="UIO102" s="6"/>
      <c r="UIP102" s="6"/>
      <c r="UIQ102" s="6"/>
      <c r="UIR102" s="6"/>
      <c r="UIS102" s="6"/>
      <c r="UIT102" s="6"/>
      <c r="UIU102" s="6"/>
      <c r="UIV102" s="6"/>
      <c r="UIW102" s="6"/>
      <c r="UIX102" s="6"/>
      <c r="UIY102" s="6"/>
      <c r="UIZ102" s="6"/>
      <c r="UJA102" s="6"/>
      <c r="UJB102" s="6"/>
      <c r="UJC102" s="6"/>
      <c r="UJD102" s="6"/>
      <c r="UJE102" s="6"/>
      <c r="UJF102" s="6"/>
      <c r="UJG102" s="6"/>
      <c r="UJH102" s="6"/>
      <c r="UJI102" s="6"/>
      <c r="UJJ102" s="6"/>
      <c r="UJK102" s="6"/>
      <c r="UJL102" s="6"/>
      <c r="UJM102" s="6"/>
      <c r="UJN102" s="6"/>
      <c r="UJO102" s="6"/>
      <c r="UJP102" s="6"/>
      <c r="UJQ102" s="6"/>
      <c r="UJR102" s="6"/>
      <c r="UJS102" s="6"/>
      <c r="UJT102" s="6"/>
      <c r="UJU102" s="6"/>
      <c r="UJV102" s="6"/>
      <c r="UJW102" s="6"/>
      <c r="UJX102" s="6"/>
      <c r="UJY102" s="6"/>
      <c r="UJZ102" s="6"/>
      <c r="UKA102" s="6"/>
      <c r="UKB102" s="6"/>
      <c r="UKC102" s="6"/>
      <c r="UKD102" s="6"/>
      <c r="UKE102" s="6"/>
      <c r="UKF102" s="6"/>
      <c r="UKG102" s="6"/>
      <c r="UKH102" s="6"/>
      <c r="UKI102" s="6"/>
      <c r="UKJ102" s="6"/>
      <c r="UKK102" s="6"/>
      <c r="UKL102" s="6"/>
      <c r="UKM102" s="6"/>
      <c r="UKN102" s="6"/>
      <c r="UKO102" s="6"/>
      <c r="UKP102" s="6"/>
      <c r="UKQ102" s="6"/>
      <c r="UKR102" s="6"/>
      <c r="UKS102" s="6"/>
      <c r="UKT102" s="6"/>
      <c r="UKU102" s="6"/>
      <c r="UKV102" s="6"/>
      <c r="UKW102" s="6"/>
      <c r="UKX102" s="6"/>
      <c r="UKY102" s="6"/>
      <c r="UKZ102" s="6"/>
      <c r="ULA102" s="6"/>
      <c r="ULB102" s="6"/>
      <c r="ULC102" s="6"/>
      <c r="ULD102" s="6"/>
      <c r="ULE102" s="6"/>
      <c r="ULF102" s="6"/>
      <c r="ULG102" s="6"/>
      <c r="ULH102" s="6"/>
      <c r="ULI102" s="6"/>
      <c r="ULJ102" s="6"/>
      <c r="ULK102" s="6"/>
      <c r="ULL102" s="6"/>
      <c r="ULM102" s="6"/>
      <c r="ULN102" s="6"/>
      <c r="ULO102" s="6"/>
      <c r="ULP102" s="6"/>
      <c r="ULQ102" s="6"/>
      <c r="ULR102" s="6"/>
      <c r="ULS102" s="6"/>
      <c r="ULT102" s="6"/>
      <c r="ULU102" s="6"/>
      <c r="ULV102" s="6"/>
      <c r="ULW102" s="6"/>
      <c r="ULX102" s="6"/>
      <c r="ULY102" s="6"/>
      <c r="ULZ102" s="6"/>
      <c r="UMA102" s="6"/>
      <c r="UMB102" s="6"/>
      <c r="UMC102" s="6"/>
      <c r="UMD102" s="6"/>
      <c r="UME102" s="6"/>
      <c r="UMF102" s="6"/>
      <c r="UMG102" s="6"/>
      <c r="UMH102" s="6"/>
      <c r="UMI102" s="6"/>
      <c r="UMJ102" s="6"/>
      <c r="UMK102" s="6"/>
      <c r="UML102" s="6"/>
      <c r="UMM102" s="6"/>
      <c r="UMN102" s="6"/>
      <c r="UMO102" s="6"/>
      <c r="UMP102" s="6"/>
      <c r="UMQ102" s="6"/>
      <c r="UMR102" s="6"/>
      <c r="UMS102" s="6"/>
      <c r="UMT102" s="6"/>
      <c r="UMU102" s="6"/>
      <c r="UMV102" s="6"/>
      <c r="UMW102" s="6"/>
      <c r="UMX102" s="6"/>
      <c r="UMY102" s="6"/>
      <c r="UMZ102" s="6"/>
      <c r="UNA102" s="6"/>
      <c r="UNB102" s="6"/>
      <c r="UNC102" s="6"/>
      <c r="UND102" s="6"/>
      <c r="UNE102" s="6"/>
      <c r="UNF102" s="6"/>
      <c r="UNG102" s="6"/>
      <c r="UNH102" s="6"/>
      <c r="UNI102" s="6"/>
      <c r="UNJ102" s="6"/>
      <c r="UNK102" s="6"/>
      <c r="UNL102" s="6"/>
      <c r="UNM102" s="6"/>
      <c r="UNN102" s="6"/>
      <c r="UNO102" s="6"/>
      <c r="UNP102" s="6"/>
      <c r="UNQ102" s="6"/>
      <c r="UNR102" s="6"/>
      <c r="UNS102" s="6"/>
      <c r="UNT102" s="6"/>
      <c r="UNU102" s="6"/>
      <c r="UNV102" s="6"/>
      <c r="UNW102" s="6"/>
      <c r="UNX102" s="6"/>
      <c r="UNY102" s="6"/>
      <c r="UNZ102" s="6"/>
      <c r="UOA102" s="6"/>
      <c r="UOB102" s="6"/>
      <c r="UOC102" s="6"/>
      <c r="UOD102" s="6"/>
      <c r="UOE102" s="6"/>
      <c r="UOF102" s="6"/>
      <c r="UOG102" s="6"/>
      <c r="UOH102" s="6"/>
      <c r="UOI102" s="6"/>
      <c r="UOJ102" s="6"/>
      <c r="UOK102" s="6"/>
      <c r="UOL102" s="6"/>
      <c r="UOM102" s="6"/>
      <c r="UON102" s="6"/>
      <c r="UOO102" s="6"/>
      <c r="UOP102" s="6"/>
      <c r="UOQ102" s="6"/>
      <c r="UOR102" s="6"/>
      <c r="UOS102" s="6"/>
      <c r="UOT102" s="6"/>
      <c r="UOU102" s="6"/>
      <c r="UOV102" s="6"/>
      <c r="UOW102" s="6"/>
      <c r="UOX102" s="6"/>
      <c r="UOY102" s="6"/>
      <c r="UOZ102" s="6"/>
      <c r="UPA102" s="6"/>
      <c r="UPB102" s="6"/>
      <c r="UPC102" s="6"/>
      <c r="UPD102" s="6"/>
      <c r="UPE102" s="6"/>
      <c r="UPF102" s="6"/>
      <c r="UPG102" s="6"/>
      <c r="UPH102" s="6"/>
      <c r="UPI102" s="6"/>
      <c r="UPJ102" s="6"/>
      <c r="UPK102" s="6"/>
      <c r="UPL102" s="6"/>
      <c r="UPM102" s="6"/>
      <c r="UPN102" s="6"/>
      <c r="UPO102" s="6"/>
      <c r="UPP102" s="6"/>
      <c r="UPQ102" s="6"/>
      <c r="UPR102" s="6"/>
      <c r="UPS102" s="6"/>
      <c r="UPT102" s="6"/>
      <c r="UPU102" s="6"/>
      <c r="UPV102" s="6"/>
      <c r="UPW102" s="6"/>
      <c r="UPX102" s="6"/>
      <c r="UPY102" s="6"/>
      <c r="UPZ102" s="6"/>
      <c r="UQA102" s="6"/>
      <c r="UQB102" s="6"/>
      <c r="UQC102" s="6"/>
      <c r="UQD102" s="6"/>
      <c r="UQE102" s="6"/>
      <c r="UQF102" s="6"/>
      <c r="UQG102" s="6"/>
      <c r="UQH102" s="6"/>
      <c r="UQI102" s="6"/>
      <c r="UQJ102" s="6"/>
      <c r="UQK102" s="6"/>
      <c r="UQL102" s="6"/>
      <c r="UQM102" s="6"/>
      <c r="UQN102" s="6"/>
      <c r="UQO102" s="6"/>
      <c r="UQP102" s="6"/>
      <c r="UQQ102" s="6"/>
      <c r="UQR102" s="6"/>
      <c r="UQS102" s="6"/>
      <c r="UQT102" s="6"/>
      <c r="UQU102" s="6"/>
      <c r="UQV102" s="6"/>
      <c r="UQW102" s="6"/>
      <c r="UQX102" s="6"/>
      <c r="UQY102" s="6"/>
      <c r="UQZ102" s="6"/>
      <c r="URA102" s="6"/>
      <c r="URB102" s="6"/>
      <c r="URC102" s="6"/>
      <c r="URD102" s="6"/>
      <c r="URE102" s="6"/>
      <c r="URF102" s="6"/>
      <c r="URG102" s="6"/>
      <c r="URH102" s="6"/>
      <c r="URI102" s="6"/>
      <c r="URJ102" s="6"/>
      <c r="URK102" s="6"/>
      <c r="URL102" s="6"/>
      <c r="URM102" s="6"/>
      <c r="URN102" s="6"/>
      <c r="URO102" s="6"/>
      <c r="URP102" s="6"/>
      <c r="URQ102" s="6"/>
      <c r="URR102" s="6"/>
      <c r="URS102" s="6"/>
      <c r="URT102" s="6"/>
      <c r="URU102" s="6"/>
      <c r="URV102" s="6"/>
      <c r="URW102" s="6"/>
      <c r="URX102" s="6"/>
      <c r="URY102" s="6"/>
      <c r="URZ102" s="6"/>
      <c r="USA102" s="6"/>
      <c r="USB102" s="6"/>
      <c r="USC102" s="6"/>
      <c r="USD102" s="6"/>
      <c r="USE102" s="6"/>
      <c r="USF102" s="6"/>
      <c r="USG102" s="6"/>
      <c r="USH102" s="6"/>
      <c r="USI102" s="6"/>
      <c r="USJ102" s="6"/>
      <c r="USK102" s="6"/>
      <c r="USL102" s="6"/>
      <c r="USM102" s="6"/>
      <c r="USN102" s="6"/>
      <c r="USO102" s="6"/>
      <c r="USP102" s="6"/>
      <c r="USQ102" s="6"/>
      <c r="USR102" s="6"/>
      <c r="USS102" s="6"/>
      <c r="UST102" s="6"/>
      <c r="USU102" s="6"/>
      <c r="USV102" s="6"/>
      <c r="USW102" s="6"/>
      <c r="USX102" s="6"/>
      <c r="USY102" s="6"/>
      <c r="USZ102" s="6"/>
      <c r="UTA102" s="6"/>
      <c r="UTB102" s="6"/>
      <c r="UTC102" s="6"/>
      <c r="UTD102" s="6"/>
      <c r="UTE102" s="6"/>
      <c r="UTF102" s="6"/>
      <c r="UTG102" s="6"/>
      <c r="UTH102" s="6"/>
      <c r="UTI102" s="6"/>
      <c r="UTJ102" s="6"/>
      <c r="UTK102" s="6"/>
      <c r="UTL102" s="6"/>
      <c r="UTM102" s="6"/>
      <c r="UTN102" s="6"/>
      <c r="UTO102" s="6"/>
      <c r="UTP102" s="6"/>
      <c r="UTQ102" s="6"/>
      <c r="UTR102" s="6"/>
      <c r="UTS102" s="6"/>
      <c r="UTT102" s="6"/>
      <c r="UTU102" s="6"/>
      <c r="UTV102" s="6"/>
      <c r="UTW102" s="6"/>
      <c r="UTX102" s="6"/>
      <c r="UTY102" s="6"/>
      <c r="UTZ102" s="6"/>
      <c r="UUA102" s="6"/>
      <c r="UUB102" s="6"/>
      <c r="UUC102" s="6"/>
      <c r="UUD102" s="6"/>
      <c r="UUE102" s="6"/>
      <c r="UUF102" s="6"/>
      <c r="UUG102" s="6"/>
      <c r="UUH102" s="6"/>
      <c r="UUI102" s="6"/>
      <c r="UUJ102" s="6"/>
      <c r="UUK102" s="6"/>
      <c r="UUL102" s="6"/>
      <c r="UUM102" s="6"/>
      <c r="UUN102" s="6"/>
      <c r="UUO102" s="6"/>
      <c r="UUP102" s="6"/>
      <c r="UUQ102" s="6"/>
      <c r="UUR102" s="6"/>
      <c r="UUS102" s="6"/>
      <c r="UUT102" s="6"/>
      <c r="UUU102" s="6"/>
      <c r="UUV102" s="6"/>
      <c r="UUW102" s="6"/>
      <c r="UUX102" s="6"/>
      <c r="UUY102" s="6"/>
      <c r="UUZ102" s="6"/>
      <c r="UVA102" s="6"/>
      <c r="UVB102" s="6"/>
      <c r="UVC102" s="6"/>
      <c r="UVD102" s="6"/>
      <c r="UVE102" s="6"/>
      <c r="UVF102" s="6"/>
      <c r="UVG102" s="6"/>
      <c r="UVH102" s="6"/>
      <c r="UVI102" s="6"/>
      <c r="UVJ102" s="6"/>
      <c r="UVK102" s="6"/>
      <c r="UVL102" s="6"/>
      <c r="UVM102" s="6"/>
      <c r="UVN102" s="6"/>
      <c r="UVO102" s="6"/>
      <c r="UVP102" s="6"/>
      <c r="UVQ102" s="6"/>
      <c r="UVR102" s="6"/>
      <c r="UVS102" s="6"/>
      <c r="UVT102" s="6"/>
      <c r="UVU102" s="6"/>
      <c r="UVV102" s="6"/>
      <c r="UVW102" s="6"/>
      <c r="UVX102" s="6"/>
      <c r="UVY102" s="6"/>
      <c r="UVZ102" s="6"/>
      <c r="UWA102" s="6"/>
      <c r="UWB102" s="6"/>
      <c r="UWC102" s="6"/>
      <c r="UWD102" s="6"/>
      <c r="UWE102" s="6"/>
      <c r="UWF102" s="6"/>
      <c r="UWG102" s="6"/>
      <c r="UWH102" s="6"/>
      <c r="UWI102" s="6"/>
      <c r="UWJ102" s="6"/>
      <c r="UWK102" s="6"/>
      <c r="UWL102" s="6"/>
      <c r="UWM102" s="6"/>
      <c r="UWN102" s="6"/>
      <c r="UWO102" s="6"/>
      <c r="UWP102" s="6"/>
      <c r="UWQ102" s="6"/>
      <c r="UWR102" s="6"/>
      <c r="UWS102" s="6"/>
      <c r="UWT102" s="6"/>
      <c r="UWU102" s="6"/>
      <c r="UWV102" s="6"/>
      <c r="UWW102" s="6"/>
      <c r="UWX102" s="6"/>
      <c r="UWY102" s="6"/>
      <c r="UWZ102" s="6"/>
      <c r="UXA102" s="6"/>
      <c r="UXB102" s="6"/>
      <c r="UXC102" s="6"/>
      <c r="UXD102" s="6"/>
      <c r="UXE102" s="6"/>
      <c r="UXF102" s="6"/>
      <c r="UXG102" s="6"/>
      <c r="UXH102" s="6"/>
      <c r="UXI102" s="6"/>
      <c r="UXJ102" s="6"/>
      <c r="UXK102" s="6"/>
      <c r="UXL102" s="6"/>
      <c r="UXM102" s="6"/>
      <c r="UXN102" s="6"/>
      <c r="UXO102" s="6"/>
      <c r="UXP102" s="6"/>
      <c r="UXQ102" s="6"/>
      <c r="UXR102" s="6"/>
      <c r="UXS102" s="6"/>
      <c r="UXT102" s="6"/>
      <c r="UXU102" s="6"/>
      <c r="UXV102" s="6"/>
      <c r="UXW102" s="6"/>
      <c r="UXX102" s="6"/>
      <c r="UXY102" s="6"/>
      <c r="UXZ102" s="6"/>
      <c r="UYA102" s="6"/>
      <c r="UYB102" s="6"/>
      <c r="UYC102" s="6"/>
      <c r="UYD102" s="6"/>
      <c r="UYE102" s="6"/>
      <c r="UYF102" s="6"/>
      <c r="UYG102" s="6"/>
      <c r="UYH102" s="6"/>
      <c r="UYI102" s="6"/>
      <c r="UYJ102" s="6"/>
      <c r="UYK102" s="6"/>
      <c r="UYL102" s="6"/>
      <c r="UYM102" s="6"/>
      <c r="UYN102" s="6"/>
      <c r="UYO102" s="6"/>
      <c r="UYP102" s="6"/>
      <c r="UYQ102" s="6"/>
      <c r="UYR102" s="6"/>
      <c r="UYS102" s="6"/>
      <c r="UYT102" s="6"/>
      <c r="UYU102" s="6"/>
      <c r="UYV102" s="6"/>
      <c r="UYW102" s="6"/>
      <c r="UYX102" s="6"/>
      <c r="UYY102" s="6"/>
      <c r="UYZ102" s="6"/>
      <c r="UZA102" s="6"/>
      <c r="UZB102" s="6"/>
      <c r="UZC102" s="6"/>
      <c r="UZD102" s="6"/>
      <c r="UZE102" s="6"/>
      <c r="UZF102" s="6"/>
      <c r="UZG102" s="6"/>
      <c r="UZH102" s="6"/>
      <c r="UZI102" s="6"/>
      <c r="UZJ102" s="6"/>
      <c r="UZK102" s="6"/>
      <c r="UZL102" s="6"/>
      <c r="UZM102" s="6"/>
      <c r="UZN102" s="6"/>
      <c r="UZO102" s="6"/>
      <c r="UZP102" s="6"/>
      <c r="UZQ102" s="6"/>
      <c r="UZR102" s="6"/>
      <c r="UZS102" s="6"/>
      <c r="UZT102" s="6"/>
      <c r="UZU102" s="6"/>
      <c r="UZV102" s="6"/>
      <c r="UZW102" s="6"/>
      <c r="UZX102" s="6"/>
      <c r="UZY102" s="6"/>
      <c r="UZZ102" s="6"/>
      <c r="VAA102" s="6"/>
      <c r="VAB102" s="6"/>
      <c r="VAC102" s="6"/>
      <c r="VAD102" s="6"/>
      <c r="VAE102" s="6"/>
      <c r="VAF102" s="6"/>
      <c r="VAG102" s="6"/>
      <c r="VAH102" s="6"/>
      <c r="VAI102" s="6"/>
      <c r="VAJ102" s="6"/>
      <c r="VAK102" s="6"/>
      <c r="VAL102" s="6"/>
      <c r="VAM102" s="6"/>
      <c r="VAN102" s="6"/>
      <c r="VAO102" s="6"/>
      <c r="VAP102" s="6"/>
      <c r="VAQ102" s="6"/>
      <c r="VAR102" s="6"/>
      <c r="VAS102" s="6"/>
      <c r="VAT102" s="6"/>
      <c r="VAU102" s="6"/>
      <c r="VAV102" s="6"/>
      <c r="VAW102" s="6"/>
      <c r="VAX102" s="6"/>
      <c r="VAY102" s="6"/>
      <c r="VAZ102" s="6"/>
      <c r="VBA102" s="6"/>
      <c r="VBB102" s="6"/>
      <c r="VBC102" s="6"/>
      <c r="VBD102" s="6"/>
      <c r="VBE102" s="6"/>
      <c r="VBF102" s="6"/>
      <c r="VBG102" s="6"/>
      <c r="VBH102" s="6"/>
      <c r="VBI102" s="6"/>
      <c r="VBJ102" s="6"/>
      <c r="VBK102" s="6"/>
      <c r="VBL102" s="6"/>
      <c r="VBM102" s="6"/>
      <c r="VBN102" s="6"/>
      <c r="VBO102" s="6"/>
      <c r="VBP102" s="6"/>
      <c r="VBQ102" s="6"/>
      <c r="VBR102" s="6"/>
      <c r="VBS102" s="6"/>
      <c r="VBT102" s="6"/>
      <c r="VBU102" s="6"/>
      <c r="VBV102" s="6"/>
      <c r="VBW102" s="6"/>
      <c r="VBX102" s="6"/>
      <c r="VBY102" s="6"/>
      <c r="VBZ102" s="6"/>
      <c r="VCA102" s="6"/>
      <c r="VCB102" s="6"/>
      <c r="VCC102" s="6"/>
      <c r="VCD102" s="6"/>
      <c r="VCE102" s="6"/>
      <c r="VCF102" s="6"/>
      <c r="VCG102" s="6"/>
      <c r="VCH102" s="6"/>
      <c r="VCI102" s="6"/>
      <c r="VCJ102" s="6"/>
      <c r="VCK102" s="6"/>
      <c r="VCL102" s="6"/>
      <c r="VCM102" s="6"/>
      <c r="VCN102" s="6"/>
      <c r="VCO102" s="6"/>
      <c r="VCP102" s="6"/>
      <c r="VCQ102" s="6"/>
      <c r="VCR102" s="6"/>
      <c r="VCS102" s="6"/>
      <c r="VCT102" s="6"/>
      <c r="VCU102" s="6"/>
      <c r="VCV102" s="6"/>
      <c r="VCW102" s="6"/>
      <c r="VCX102" s="6"/>
      <c r="VCY102" s="6"/>
      <c r="VCZ102" s="6"/>
      <c r="VDA102" s="6"/>
      <c r="VDB102" s="6"/>
      <c r="VDC102" s="6"/>
      <c r="VDD102" s="6"/>
      <c r="VDE102" s="6"/>
      <c r="VDF102" s="6"/>
      <c r="VDG102" s="6"/>
      <c r="VDH102" s="6"/>
      <c r="VDI102" s="6"/>
      <c r="VDJ102" s="6"/>
      <c r="VDK102" s="6"/>
      <c r="VDL102" s="6"/>
      <c r="VDM102" s="6"/>
      <c r="VDN102" s="6"/>
      <c r="VDO102" s="6"/>
      <c r="VDP102" s="6"/>
      <c r="VDQ102" s="6"/>
      <c r="VDR102" s="6"/>
      <c r="VDS102" s="6"/>
      <c r="VDT102" s="6"/>
      <c r="VDU102" s="6"/>
      <c r="VDV102" s="6"/>
      <c r="VDW102" s="6"/>
      <c r="VDX102" s="6"/>
      <c r="VDY102" s="6"/>
      <c r="VDZ102" s="6"/>
      <c r="VEA102" s="6"/>
      <c r="VEB102" s="6"/>
      <c r="VEC102" s="6"/>
      <c r="VED102" s="6"/>
      <c r="VEE102" s="6"/>
      <c r="VEF102" s="6"/>
      <c r="VEG102" s="6"/>
      <c r="VEH102" s="6"/>
      <c r="VEI102" s="6"/>
      <c r="VEJ102" s="6"/>
      <c r="VEK102" s="6"/>
      <c r="VEL102" s="6"/>
      <c r="VEM102" s="6"/>
      <c r="VEN102" s="6"/>
      <c r="VEO102" s="6"/>
      <c r="VEP102" s="6"/>
      <c r="VEQ102" s="6"/>
      <c r="VER102" s="6"/>
      <c r="VES102" s="6"/>
      <c r="VET102" s="6"/>
      <c r="VEU102" s="6"/>
      <c r="VEV102" s="6"/>
      <c r="VEW102" s="6"/>
      <c r="VEX102" s="6"/>
      <c r="VEY102" s="6"/>
      <c r="VEZ102" s="6"/>
      <c r="VFA102" s="6"/>
      <c r="VFB102" s="6"/>
      <c r="VFC102" s="6"/>
      <c r="VFD102" s="6"/>
      <c r="VFE102" s="6"/>
      <c r="VFF102" s="6"/>
      <c r="VFG102" s="6"/>
      <c r="VFH102" s="6"/>
      <c r="VFI102" s="6"/>
      <c r="VFJ102" s="6"/>
      <c r="VFK102" s="6"/>
      <c r="VFL102" s="6"/>
      <c r="VFM102" s="6"/>
      <c r="VFN102" s="6"/>
      <c r="VFO102" s="6"/>
      <c r="VFP102" s="6"/>
      <c r="VFQ102" s="6"/>
      <c r="VFR102" s="6"/>
      <c r="VFS102" s="6"/>
      <c r="VFT102" s="6"/>
      <c r="VFU102" s="6"/>
      <c r="VFV102" s="6"/>
      <c r="VFW102" s="6"/>
      <c r="VFX102" s="6"/>
      <c r="VFY102" s="6"/>
      <c r="VFZ102" s="6"/>
      <c r="VGA102" s="6"/>
      <c r="VGB102" s="6"/>
      <c r="VGC102" s="6"/>
      <c r="VGD102" s="6"/>
      <c r="VGE102" s="6"/>
      <c r="VGF102" s="6"/>
      <c r="VGG102" s="6"/>
      <c r="VGH102" s="6"/>
      <c r="VGI102" s="6"/>
      <c r="VGJ102" s="6"/>
      <c r="VGK102" s="6"/>
      <c r="VGL102" s="6"/>
      <c r="VGM102" s="6"/>
      <c r="VGN102" s="6"/>
      <c r="VGO102" s="6"/>
      <c r="VGP102" s="6"/>
      <c r="VGQ102" s="6"/>
      <c r="VGR102" s="6"/>
      <c r="VGS102" s="6"/>
      <c r="VGT102" s="6"/>
      <c r="VGU102" s="6"/>
      <c r="VGV102" s="6"/>
      <c r="VGW102" s="6"/>
      <c r="VGX102" s="6"/>
      <c r="VGY102" s="6"/>
      <c r="VGZ102" s="6"/>
      <c r="VHA102" s="6"/>
      <c r="VHB102" s="6"/>
      <c r="VHC102" s="6"/>
      <c r="VHD102" s="6"/>
      <c r="VHE102" s="6"/>
      <c r="VHF102" s="6"/>
      <c r="VHG102" s="6"/>
      <c r="VHH102" s="6"/>
      <c r="VHI102" s="6"/>
      <c r="VHJ102" s="6"/>
      <c r="VHK102" s="6"/>
      <c r="VHL102" s="6"/>
      <c r="VHM102" s="6"/>
      <c r="VHN102" s="6"/>
      <c r="VHO102" s="6"/>
      <c r="VHP102" s="6"/>
      <c r="VHQ102" s="6"/>
      <c r="VHR102" s="6"/>
      <c r="VHS102" s="6"/>
      <c r="VHT102" s="6"/>
      <c r="VHU102" s="6"/>
      <c r="VHV102" s="6"/>
      <c r="VHW102" s="6"/>
      <c r="VHX102" s="6"/>
      <c r="VHY102" s="6"/>
      <c r="VHZ102" s="6"/>
      <c r="VIA102" s="6"/>
      <c r="VIB102" s="6"/>
      <c r="VIC102" s="6"/>
      <c r="VID102" s="6"/>
      <c r="VIE102" s="6"/>
      <c r="VIF102" s="6"/>
      <c r="VIG102" s="6"/>
      <c r="VIH102" s="6"/>
      <c r="VII102" s="6"/>
      <c r="VIJ102" s="6"/>
      <c r="VIK102" s="6"/>
      <c r="VIL102" s="6"/>
      <c r="VIM102" s="6"/>
      <c r="VIN102" s="6"/>
      <c r="VIO102" s="6"/>
      <c r="VIP102" s="6"/>
      <c r="VIQ102" s="6"/>
      <c r="VIR102" s="6"/>
      <c r="VIS102" s="6"/>
      <c r="VIT102" s="6"/>
      <c r="VIU102" s="6"/>
      <c r="VIV102" s="6"/>
      <c r="VIW102" s="6"/>
      <c r="VIX102" s="6"/>
      <c r="VIY102" s="6"/>
      <c r="VIZ102" s="6"/>
      <c r="VJA102" s="6"/>
      <c r="VJB102" s="6"/>
      <c r="VJC102" s="6"/>
      <c r="VJD102" s="6"/>
      <c r="VJE102" s="6"/>
      <c r="VJF102" s="6"/>
      <c r="VJG102" s="6"/>
      <c r="VJH102" s="6"/>
      <c r="VJI102" s="6"/>
      <c r="VJJ102" s="6"/>
      <c r="VJK102" s="6"/>
      <c r="VJL102" s="6"/>
      <c r="VJM102" s="6"/>
      <c r="VJN102" s="6"/>
      <c r="VJO102" s="6"/>
      <c r="VJP102" s="6"/>
      <c r="VJQ102" s="6"/>
      <c r="VJR102" s="6"/>
      <c r="VJS102" s="6"/>
      <c r="VJT102" s="6"/>
      <c r="VJU102" s="6"/>
      <c r="VJV102" s="6"/>
      <c r="VJW102" s="6"/>
      <c r="VJX102" s="6"/>
      <c r="VJY102" s="6"/>
      <c r="VJZ102" s="6"/>
      <c r="VKA102" s="6"/>
      <c r="VKB102" s="6"/>
      <c r="VKC102" s="6"/>
      <c r="VKD102" s="6"/>
      <c r="VKE102" s="6"/>
      <c r="VKF102" s="6"/>
      <c r="VKG102" s="6"/>
      <c r="VKH102" s="6"/>
      <c r="VKI102" s="6"/>
      <c r="VKJ102" s="6"/>
      <c r="VKK102" s="6"/>
      <c r="VKL102" s="6"/>
      <c r="VKM102" s="6"/>
      <c r="VKN102" s="6"/>
      <c r="VKO102" s="6"/>
      <c r="VKP102" s="6"/>
      <c r="VKQ102" s="6"/>
      <c r="VKR102" s="6"/>
      <c r="VKS102" s="6"/>
      <c r="VKT102" s="6"/>
      <c r="VKU102" s="6"/>
      <c r="VKV102" s="6"/>
      <c r="VKW102" s="6"/>
      <c r="VKX102" s="6"/>
      <c r="VKY102" s="6"/>
      <c r="VKZ102" s="6"/>
      <c r="VLA102" s="6"/>
      <c r="VLB102" s="6"/>
      <c r="VLC102" s="6"/>
      <c r="VLD102" s="6"/>
      <c r="VLE102" s="6"/>
      <c r="VLF102" s="6"/>
      <c r="VLG102" s="6"/>
      <c r="VLH102" s="6"/>
      <c r="VLI102" s="6"/>
      <c r="VLJ102" s="6"/>
      <c r="VLK102" s="6"/>
      <c r="VLL102" s="6"/>
      <c r="VLM102" s="6"/>
      <c r="VLN102" s="6"/>
      <c r="VLO102" s="6"/>
      <c r="VLP102" s="6"/>
      <c r="VLQ102" s="6"/>
      <c r="VLR102" s="6"/>
      <c r="VLS102" s="6"/>
      <c r="VLT102" s="6"/>
      <c r="VLU102" s="6"/>
      <c r="VLV102" s="6"/>
      <c r="VLW102" s="6"/>
      <c r="VLX102" s="6"/>
      <c r="VLY102" s="6"/>
      <c r="VLZ102" s="6"/>
      <c r="VMA102" s="6"/>
      <c r="VMB102" s="6"/>
      <c r="VMC102" s="6"/>
      <c r="VMD102" s="6"/>
      <c r="VME102" s="6"/>
      <c r="VMF102" s="6"/>
      <c r="VMG102" s="6"/>
      <c r="VMH102" s="6"/>
      <c r="VMI102" s="6"/>
      <c r="VMJ102" s="6"/>
      <c r="VMK102" s="6"/>
      <c r="VML102" s="6"/>
      <c r="VMM102" s="6"/>
      <c r="VMN102" s="6"/>
      <c r="VMO102" s="6"/>
      <c r="VMP102" s="6"/>
      <c r="VMQ102" s="6"/>
      <c r="VMR102" s="6"/>
      <c r="VMS102" s="6"/>
      <c r="VMT102" s="6"/>
      <c r="VMU102" s="6"/>
      <c r="VMV102" s="6"/>
      <c r="VMW102" s="6"/>
      <c r="VMX102" s="6"/>
      <c r="VMY102" s="6"/>
      <c r="VMZ102" s="6"/>
      <c r="VNA102" s="6"/>
      <c r="VNB102" s="6"/>
      <c r="VNC102" s="6"/>
      <c r="VND102" s="6"/>
      <c r="VNE102" s="6"/>
      <c r="VNF102" s="6"/>
      <c r="VNG102" s="6"/>
      <c r="VNH102" s="6"/>
      <c r="VNI102" s="6"/>
      <c r="VNJ102" s="6"/>
      <c r="VNK102" s="6"/>
      <c r="VNL102" s="6"/>
      <c r="VNM102" s="6"/>
      <c r="VNN102" s="6"/>
      <c r="VNO102" s="6"/>
      <c r="VNP102" s="6"/>
      <c r="VNQ102" s="6"/>
      <c r="VNR102" s="6"/>
      <c r="VNS102" s="6"/>
      <c r="VNT102" s="6"/>
      <c r="VNU102" s="6"/>
      <c r="VNV102" s="6"/>
      <c r="VNW102" s="6"/>
      <c r="VNX102" s="6"/>
      <c r="VNY102" s="6"/>
      <c r="VNZ102" s="6"/>
      <c r="VOA102" s="6"/>
      <c r="VOB102" s="6"/>
      <c r="VOC102" s="6"/>
      <c r="VOD102" s="6"/>
      <c r="VOE102" s="6"/>
      <c r="VOF102" s="6"/>
      <c r="VOG102" s="6"/>
      <c r="VOH102" s="6"/>
      <c r="VOI102" s="6"/>
      <c r="VOJ102" s="6"/>
      <c r="VOK102" s="6"/>
      <c r="VOL102" s="6"/>
      <c r="VOM102" s="6"/>
      <c r="VON102" s="6"/>
      <c r="VOO102" s="6"/>
      <c r="VOP102" s="6"/>
      <c r="VOQ102" s="6"/>
      <c r="VOR102" s="6"/>
      <c r="VOS102" s="6"/>
      <c r="VOT102" s="6"/>
      <c r="VOU102" s="6"/>
      <c r="VOV102" s="6"/>
      <c r="VOW102" s="6"/>
      <c r="VOX102" s="6"/>
      <c r="VOY102" s="6"/>
      <c r="VOZ102" s="6"/>
      <c r="VPA102" s="6"/>
      <c r="VPB102" s="6"/>
      <c r="VPC102" s="6"/>
      <c r="VPD102" s="6"/>
      <c r="VPE102" s="6"/>
      <c r="VPF102" s="6"/>
      <c r="VPG102" s="6"/>
      <c r="VPH102" s="6"/>
      <c r="VPI102" s="6"/>
      <c r="VPJ102" s="6"/>
      <c r="VPK102" s="6"/>
      <c r="VPL102" s="6"/>
      <c r="VPM102" s="6"/>
      <c r="VPN102" s="6"/>
      <c r="VPO102" s="6"/>
      <c r="VPP102" s="6"/>
      <c r="VPQ102" s="6"/>
      <c r="VPR102" s="6"/>
      <c r="VPS102" s="6"/>
      <c r="VPT102" s="6"/>
      <c r="VPU102" s="6"/>
      <c r="VPV102" s="6"/>
      <c r="VPW102" s="6"/>
      <c r="VPX102" s="6"/>
      <c r="VPY102" s="6"/>
      <c r="VPZ102" s="6"/>
      <c r="VQA102" s="6"/>
      <c r="VQB102" s="6"/>
      <c r="VQC102" s="6"/>
      <c r="VQD102" s="6"/>
      <c r="VQE102" s="6"/>
      <c r="VQF102" s="6"/>
      <c r="VQG102" s="6"/>
      <c r="VQH102" s="6"/>
      <c r="VQI102" s="6"/>
      <c r="VQJ102" s="6"/>
      <c r="VQK102" s="6"/>
      <c r="VQL102" s="6"/>
      <c r="VQM102" s="6"/>
      <c r="VQN102" s="6"/>
      <c r="VQO102" s="6"/>
      <c r="VQP102" s="6"/>
      <c r="VQQ102" s="6"/>
      <c r="VQR102" s="6"/>
      <c r="VQS102" s="6"/>
      <c r="VQT102" s="6"/>
      <c r="VQU102" s="6"/>
      <c r="VQV102" s="6"/>
      <c r="VQW102" s="6"/>
      <c r="VQX102" s="6"/>
      <c r="VQY102" s="6"/>
      <c r="VQZ102" s="6"/>
      <c r="VRA102" s="6"/>
      <c r="VRB102" s="6"/>
      <c r="VRC102" s="6"/>
      <c r="VRD102" s="6"/>
      <c r="VRE102" s="6"/>
      <c r="VRF102" s="6"/>
      <c r="VRG102" s="6"/>
      <c r="VRH102" s="6"/>
      <c r="VRI102" s="6"/>
      <c r="VRJ102" s="6"/>
      <c r="VRK102" s="6"/>
      <c r="VRL102" s="6"/>
      <c r="VRM102" s="6"/>
      <c r="VRN102" s="6"/>
      <c r="VRO102" s="6"/>
      <c r="VRP102" s="6"/>
      <c r="VRQ102" s="6"/>
      <c r="VRR102" s="6"/>
      <c r="VRS102" s="6"/>
      <c r="VRT102" s="6"/>
      <c r="VRU102" s="6"/>
      <c r="VRV102" s="6"/>
      <c r="VRW102" s="6"/>
      <c r="VRX102" s="6"/>
      <c r="VRY102" s="6"/>
      <c r="VRZ102" s="6"/>
      <c r="VSA102" s="6"/>
      <c r="VSB102" s="6"/>
      <c r="VSC102" s="6"/>
      <c r="VSD102" s="6"/>
      <c r="VSE102" s="6"/>
      <c r="VSF102" s="6"/>
      <c r="VSG102" s="6"/>
      <c r="VSH102" s="6"/>
      <c r="VSI102" s="6"/>
      <c r="VSJ102" s="6"/>
      <c r="VSK102" s="6"/>
      <c r="VSL102" s="6"/>
      <c r="VSM102" s="6"/>
      <c r="VSN102" s="6"/>
      <c r="VSO102" s="6"/>
      <c r="VSP102" s="6"/>
      <c r="VSQ102" s="6"/>
      <c r="VSR102" s="6"/>
      <c r="VSS102" s="6"/>
      <c r="VST102" s="6"/>
      <c r="VSU102" s="6"/>
      <c r="VSV102" s="6"/>
      <c r="VSW102" s="6"/>
      <c r="VSX102" s="6"/>
      <c r="VSY102" s="6"/>
      <c r="VSZ102" s="6"/>
      <c r="VTA102" s="6"/>
      <c r="VTB102" s="6"/>
      <c r="VTC102" s="6"/>
      <c r="VTD102" s="6"/>
      <c r="VTE102" s="6"/>
      <c r="VTF102" s="6"/>
      <c r="VTG102" s="6"/>
      <c r="VTH102" s="6"/>
      <c r="VTI102" s="6"/>
      <c r="VTJ102" s="6"/>
      <c r="VTK102" s="6"/>
      <c r="VTL102" s="6"/>
      <c r="VTM102" s="6"/>
      <c r="VTN102" s="6"/>
      <c r="VTO102" s="6"/>
      <c r="VTP102" s="6"/>
      <c r="VTQ102" s="6"/>
      <c r="VTR102" s="6"/>
      <c r="VTS102" s="6"/>
      <c r="VTT102" s="6"/>
      <c r="VTU102" s="6"/>
      <c r="VTV102" s="6"/>
      <c r="VTW102" s="6"/>
      <c r="VTX102" s="6"/>
      <c r="VTY102" s="6"/>
      <c r="VTZ102" s="6"/>
      <c r="VUA102" s="6"/>
      <c r="VUB102" s="6"/>
      <c r="VUC102" s="6"/>
      <c r="VUD102" s="6"/>
      <c r="VUE102" s="6"/>
      <c r="VUF102" s="6"/>
      <c r="VUG102" s="6"/>
      <c r="VUH102" s="6"/>
      <c r="VUI102" s="6"/>
      <c r="VUJ102" s="6"/>
      <c r="VUK102" s="6"/>
      <c r="VUL102" s="6"/>
      <c r="VUM102" s="6"/>
      <c r="VUN102" s="6"/>
      <c r="VUO102" s="6"/>
      <c r="VUP102" s="6"/>
      <c r="VUQ102" s="6"/>
      <c r="VUR102" s="6"/>
      <c r="VUS102" s="6"/>
      <c r="VUT102" s="6"/>
      <c r="VUU102" s="6"/>
      <c r="VUV102" s="6"/>
      <c r="VUW102" s="6"/>
      <c r="VUX102" s="6"/>
      <c r="VUY102" s="6"/>
      <c r="VUZ102" s="6"/>
      <c r="VVA102" s="6"/>
      <c r="VVB102" s="6"/>
      <c r="VVC102" s="6"/>
      <c r="VVD102" s="6"/>
      <c r="VVE102" s="6"/>
      <c r="VVF102" s="6"/>
      <c r="VVG102" s="6"/>
      <c r="VVH102" s="6"/>
      <c r="VVI102" s="6"/>
      <c r="VVJ102" s="6"/>
      <c r="VVK102" s="6"/>
      <c r="VVL102" s="6"/>
      <c r="VVM102" s="6"/>
      <c r="VVN102" s="6"/>
      <c r="VVO102" s="6"/>
      <c r="VVP102" s="6"/>
      <c r="VVQ102" s="6"/>
      <c r="VVR102" s="6"/>
      <c r="VVS102" s="6"/>
      <c r="VVT102" s="6"/>
      <c r="VVU102" s="6"/>
      <c r="VVV102" s="6"/>
      <c r="VVW102" s="6"/>
      <c r="VVX102" s="6"/>
      <c r="VVY102" s="6"/>
      <c r="VVZ102" s="6"/>
      <c r="VWA102" s="6"/>
      <c r="VWB102" s="6"/>
      <c r="VWC102" s="6"/>
      <c r="VWD102" s="6"/>
      <c r="VWE102" s="6"/>
      <c r="VWF102" s="6"/>
      <c r="VWG102" s="6"/>
      <c r="VWH102" s="6"/>
      <c r="VWI102" s="6"/>
      <c r="VWJ102" s="6"/>
      <c r="VWK102" s="6"/>
      <c r="VWL102" s="6"/>
      <c r="VWM102" s="6"/>
      <c r="VWN102" s="6"/>
      <c r="VWO102" s="6"/>
      <c r="VWP102" s="6"/>
      <c r="VWQ102" s="6"/>
      <c r="VWR102" s="6"/>
      <c r="VWS102" s="6"/>
      <c r="VWT102" s="6"/>
      <c r="VWU102" s="6"/>
      <c r="VWV102" s="6"/>
      <c r="VWW102" s="6"/>
      <c r="VWX102" s="6"/>
      <c r="VWY102" s="6"/>
      <c r="VWZ102" s="6"/>
      <c r="VXA102" s="6"/>
      <c r="VXB102" s="6"/>
      <c r="VXC102" s="6"/>
      <c r="VXD102" s="6"/>
      <c r="VXE102" s="6"/>
      <c r="VXF102" s="6"/>
      <c r="VXG102" s="6"/>
      <c r="VXH102" s="6"/>
      <c r="VXI102" s="6"/>
      <c r="VXJ102" s="6"/>
      <c r="VXK102" s="6"/>
      <c r="VXL102" s="6"/>
      <c r="VXM102" s="6"/>
      <c r="VXN102" s="6"/>
      <c r="VXO102" s="6"/>
      <c r="VXP102" s="6"/>
      <c r="VXQ102" s="6"/>
      <c r="VXR102" s="6"/>
      <c r="VXS102" s="6"/>
      <c r="VXT102" s="6"/>
      <c r="VXU102" s="6"/>
      <c r="VXV102" s="6"/>
      <c r="VXW102" s="6"/>
      <c r="VXX102" s="6"/>
      <c r="VXY102" s="6"/>
      <c r="VXZ102" s="6"/>
      <c r="VYA102" s="6"/>
      <c r="VYB102" s="6"/>
      <c r="VYC102" s="6"/>
      <c r="VYD102" s="6"/>
      <c r="VYE102" s="6"/>
      <c r="VYF102" s="6"/>
      <c r="VYG102" s="6"/>
      <c r="VYH102" s="6"/>
      <c r="VYI102" s="6"/>
      <c r="VYJ102" s="6"/>
      <c r="VYK102" s="6"/>
      <c r="VYL102" s="6"/>
      <c r="VYM102" s="6"/>
      <c r="VYN102" s="6"/>
      <c r="VYO102" s="6"/>
      <c r="VYP102" s="6"/>
      <c r="VYQ102" s="6"/>
      <c r="VYR102" s="6"/>
      <c r="VYS102" s="6"/>
      <c r="VYT102" s="6"/>
      <c r="VYU102" s="6"/>
      <c r="VYV102" s="6"/>
      <c r="VYW102" s="6"/>
      <c r="VYX102" s="6"/>
      <c r="VYY102" s="6"/>
      <c r="VYZ102" s="6"/>
      <c r="VZA102" s="6"/>
      <c r="VZB102" s="6"/>
      <c r="VZC102" s="6"/>
      <c r="VZD102" s="6"/>
      <c r="VZE102" s="6"/>
      <c r="VZF102" s="6"/>
      <c r="VZG102" s="6"/>
      <c r="VZH102" s="6"/>
      <c r="VZI102" s="6"/>
      <c r="VZJ102" s="6"/>
      <c r="VZK102" s="6"/>
      <c r="VZL102" s="6"/>
      <c r="VZM102" s="6"/>
      <c r="VZN102" s="6"/>
      <c r="VZO102" s="6"/>
      <c r="VZP102" s="6"/>
      <c r="VZQ102" s="6"/>
      <c r="VZR102" s="6"/>
      <c r="VZS102" s="6"/>
      <c r="VZT102" s="6"/>
      <c r="VZU102" s="6"/>
      <c r="VZV102" s="6"/>
      <c r="VZW102" s="6"/>
      <c r="VZX102" s="6"/>
      <c r="VZY102" s="6"/>
      <c r="VZZ102" s="6"/>
      <c r="WAA102" s="6"/>
      <c r="WAB102" s="6"/>
      <c r="WAC102" s="6"/>
      <c r="WAD102" s="6"/>
      <c r="WAE102" s="6"/>
      <c r="WAF102" s="6"/>
      <c r="WAG102" s="6"/>
      <c r="WAH102" s="6"/>
      <c r="WAI102" s="6"/>
      <c r="WAJ102" s="6"/>
      <c r="WAK102" s="6"/>
      <c r="WAL102" s="6"/>
      <c r="WAM102" s="6"/>
      <c r="WAN102" s="6"/>
      <c r="WAO102" s="6"/>
      <c r="WAP102" s="6"/>
      <c r="WAQ102" s="6"/>
      <c r="WAR102" s="6"/>
      <c r="WAS102" s="6"/>
      <c r="WAT102" s="6"/>
      <c r="WAU102" s="6"/>
      <c r="WAV102" s="6"/>
      <c r="WAW102" s="6"/>
      <c r="WAX102" s="6"/>
      <c r="WAY102" s="6"/>
      <c r="WAZ102" s="6"/>
      <c r="WBA102" s="6"/>
      <c r="WBB102" s="6"/>
      <c r="WBC102" s="6"/>
      <c r="WBD102" s="6"/>
      <c r="WBE102" s="6"/>
      <c r="WBF102" s="6"/>
      <c r="WBG102" s="6"/>
      <c r="WBH102" s="6"/>
      <c r="WBI102" s="6"/>
      <c r="WBJ102" s="6"/>
      <c r="WBK102" s="6"/>
      <c r="WBL102" s="6"/>
      <c r="WBM102" s="6"/>
      <c r="WBN102" s="6"/>
      <c r="WBO102" s="6"/>
      <c r="WBP102" s="6"/>
      <c r="WBQ102" s="6"/>
      <c r="WBR102" s="6"/>
      <c r="WBS102" s="6"/>
      <c r="WBT102" s="6"/>
      <c r="WBU102" s="6"/>
      <c r="WBV102" s="6"/>
      <c r="WBW102" s="6"/>
      <c r="WBX102" s="6"/>
      <c r="WBY102" s="6"/>
      <c r="WBZ102" s="6"/>
      <c r="WCA102" s="6"/>
      <c r="WCB102" s="6"/>
      <c r="WCC102" s="6"/>
      <c r="WCD102" s="6"/>
      <c r="WCE102" s="6"/>
      <c r="WCF102" s="6"/>
      <c r="WCG102" s="6"/>
      <c r="WCH102" s="6"/>
      <c r="WCI102" s="6"/>
      <c r="WCJ102" s="6"/>
      <c r="WCK102" s="6"/>
      <c r="WCL102" s="6"/>
      <c r="WCM102" s="6"/>
      <c r="WCN102" s="6"/>
      <c r="WCO102" s="6"/>
      <c r="WCP102" s="6"/>
      <c r="WCQ102" s="6"/>
      <c r="WCR102" s="6"/>
      <c r="WCS102" s="6"/>
      <c r="WCT102" s="6"/>
      <c r="WCU102" s="6"/>
      <c r="WCV102" s="6"/>
      <c r="WCW102" s="6"/>
      <c r="WCX102" s="6"/>
      <c r="WCY102" s="6"/>
      <c r="WCZ102" s="6"/>
      <c r="WDA102" s="6"/>
      <c r="WDB102" s="6"/>
      <c r="WDC102" s="6"/>
      <c r="WDD102" s="6"/>
      <c r="WDE102" s="6"/>
      <c r="WDF102" s="6"/>
      <c r="WDG102" s="6"/>
      <c r="WDH102" s="6"/>
      <c r="WDI102" s="6"/>
      <c r="WDJ102" s="6"/>
      <c r="WDK102" s="6"/>
      <c r="WDL102" s="6"/>
      <c r="WDM102" s="6"/>
      <c r="WDN102" s="6"/>
      <c r="WDO102" s="6"/>
      <c r="WDP102" s="6"/>
      <c r="WDQ102" s="6"/>
      <c r="WDR102" s="6"/>
      <c r="WDS102" s="6"/>
      <c r="WDT102" s="6"/>
      <c r="WDU102" s="6"/>
      <c r="WDV102" s="6"/>
      <c r="WDW102" s="6"/>
      <c r="WDX102" s="6"/>
      <c r="WDY102" s="6"/>
      <c r="WDZ102" s="6"/>
      <c r="WEA102" s="6"/>
      <c r="WEB102" s="6"/>
      <c r="WEC102" s="6"/>
      <c r="WED102" s="6"/>
      <c r="WEE102" s="6"/>
      <c r="WEF102" s="6"/>
      <c r="WEG102" s="6"/>
      <c r="WEH102" s="6"/>
      <c r="WEI102" s="6"/>
      <c r="WEJ102" s="6"/>
      <c r="WEK102" s="6"/>
      <c r="WEL102" s="6"/>
      <c r="WEM102" s="6"/>
      <c r="WEN102" s="6"/>
      <c r="WEO102" s="6"/>
      <c r="WEP102" s="6"/>
      <c r="WEQ102" s="6"/>
      <c r="WER102" s="6"/>
      <c r="WES102" s="6"/>
      <c r="WET102" s="6"/>
      <c r="WEU102" s="6"/>
      <c r="WEV102" s="6"/>
      <c r="WEW102" s="6"/>
      <c r="WEX102" s="6"/>
      <c r="WEY102" s="6"/>
      <c r="WEZ102" s="6"/>
      <c r="WFA102" s="6"/>
      <c r="WFB102" s="6"/>
      <c r="WFC102" s="6"/>
      <c r="WFD102" s="6"/>
      <c r="WFE102" s="6"/>
      <c r="WFF102" s="6"/>
      <c r="WFG102" s="6"/>
      <c r="WFH102" s="6"/>
      <c r="WFI102" s="6"/>
      <c r="WFJ102" s="6"/>
      <c r="WFK102" s="6"/>
      <c r="WFL102" s="6"/>
      <c r="WFM102" s="6"/>
      <c r="WFN102" s="6"/>
      <c r="WFO102" s="6"/>
      <c r="WFP102" s="6"/>
      <c r="WFQ102" s="6"/>
      <c r="WFR102" s="6"/>
      <c r="WFS102" s="6"/>
      <c r="WFT102" s="6"/>
      <c r="WFU102" s="6"/>
      <c r="WFV102" s="6"/>
      <c r="WFW102" s="6"/>
      <c r="WFX102" s="6"/>
      <c r="WFY102" s="6"/>
      <c r="WFZ102" s="6"/>
      <c r="WGA102" s="6"/>
      <c r="WGB102" s="6"/>
      <c r="WGC102" s="6"/>
      <c r="WGD102" s="6"/>
      <c r="WGE102" s="6"/>
      <c r="WGF102" s="6"/>
      <c r="WGG102" s="6"/>
      <c r="WGH102" s="6"/>
      <c r="WGI102" s="6"/>
      <c r="WGJ102" s="6"/>
      <c r="WGK102" s="6"/>
      <c r="WGL102" s="6"/>
      <c r="WGM102" s="6"/>
      <c r="WGN102" s="6"/>
      <c r="WGO102" s="6"/>
      <c r="WGP102" s="6"/>
      <c r="WGQ102" s="6"/>
      <c r="WGR102" s="6"/>
      <c r="WGS102" s="6"/>
      <c r="WGT102" s="6"/>
      <c r="WGU102" s="6"/>
      <c r="WGV102" s="6"/>
      <c r="WGW102" s="6"/>
      <c r="WGX102" s="6"/>
      <c r="WGY102" s="6"/>
      <c r="WGZ102" s="6"/>
      <c r="WHA102" s="6"/>
      <c r="WHB102" s="6"/>
      <c r="WHC102" s="6"/>
      <c r="WHD102" s="6"/>
      <c r="WHE102" s="6"/>
      <c r="WHF102" s="6"/>
      <c r="WHG102" s="6"/>
      <c r="WHH102" s="6"/>
      <c r="WHI102" s="6"/>
      <c r="WHJ102" s="6"/>
      <c r="WHK102" s="6"/>
      <c r="WHL102" s="6"/>
      <c r="WHM102" s="6"/>
      <c r="WHN102" s="6"/>
      <c r="WHO102" s="6"/>
      <c r="WHP102" s="6"/>
      <c r="WHQ102" s="6"/>
      <c r="WHR102" s="6"/>
      <c r="WHS102" s="6"/>
      <c r="WHT102" s="6"/>
      <c r="WHU102" s="6"/>
      <c r="WHV102" s="6"/>
      <c r="WHW102" s="6"/>
      <c r="WHX102" s="6"/>
      <c r="WHY102" s="6"/>
      <c r="WHZ102" s="6"/>
      <c r="WIA102" s="6"/>
      <c r="WIB102" s="6"/>
      <c r="WIC102" s="6"/>
      <c r="WID102" s="6"/>
      <c r="WIE102" s="6"/>
      <c r="WIF102" s="6"/>
      <c r="WIG102" s="6"/>
      <c r="WIH102" s="6"/>
      <c r="WII102" s="6"/>
      <c r="WIJ102" s="6"/>
      <c r="WIK102" s="6"/>
      <c r="WIL102" s="6"/>
      <c r="WIM102" s="6"/>
      <c r="WIN102" s="6"/>
      <c r="WIO102" s="6"/>
      <c r="WIP102" s="6"/>
      <c r="WIQ102" s="6"/>
      <c r="WIR102" s="6"/>
      <c r="WIS102" s="6"/>
      <c r="WIT102" s="6"/>
      <c r="WIU102" s="6"/>
      <c r="WIV102" s="6"/>
      <c r="WIW102" s="6"/>
      <c r="WIX102" s="6"/>
      <c r="WIY102" s="6"/>
      <c r="WIZ102" s="6"/>
      <c r="WJA102" s="6"/>
      <c r="WJB102" s="6"/>
      <c r="WJC102" s="6"/>
      <c r="WJD102" s="6"/>
      <c r="WJE102" s="6"/>
      <c r="WJF102" s="6"/>
      <c r="WJG102" s="6"/>
      <c r="WJH102" s="6"/>
      <c r="WJI102" s="6"/>
      <c r="WJJ102" s="6"/>
      <c r="WJK102" s="6"/>
      <c r="WJL102" s="6"/>
      <c r="WJM102" s="6"/>
      <c r="WJN102" s="6"/>
      <c r="WJO102" s="6"/>
      <c r="WJP102" s="6"/>
      <c r="WJQ102" s="6"/>
      <c r="WJR102" s="6"/>
      <c r="WJS102" s="6"/>
      <c r="WJT102" s="6"/>
      <c r="WJU102" s="6"/>
      <c r="WJV102" s="6"/>
      <c r="WJW102" s="6"/>
      <c r="WJX102" s="6"/>
      <c r="WJY102" s="6"/>
      <c r="WJZ102" s="6"/>
      <c r="WKA102" s="6"/>
      <c r="WKB102" s="6"/>
      <c r="WKC102" s="6"/>
      <c r="WKD102" s="6"/>
      <c r="WKE102" s="6"/>
      <c r="WKF102" s="6"/>
      <c r="WKG102" s="6"/>
      <c r="WKH102" s="6"/>
      <c r="WKI102" s="6"/>
      <c r="WKJ102" s="6"/>
      <c r="WKK102" s="6"/>
      <c r="WKL102" s="6"/>
      <c r="WKM102" s="6"/>
      <c r="WKN102" s="6"/>
      <c r="WKO102" s="6"/>
      <c r="WKP102" s="6"/>
      <c r="WKQ102" s="6"/>
      <c r="WKR102" s="6"/>
      <c r="WKS102" s="6"/>
      <c r="WKT102" s="6"/>
      <c r="WKU102" s="6"/>
      <c r="WKV102" s="6"/>
      <c r="WKW102" s="6"/>
      <c r="WKX102" s="6"/>
      <c r="WKY102" s="6"/>
      <c r="WKZ102" s="6"/>
      <c r="WLA102" s="6"/>
      <c r="WLB102" s="6"/>
      <c r="WLC102" s="6"/>
      <c r="WLD102" s="6"/>
      <c r="WLE102" s="6"/>
      <c r="WLF102" s="6"/>
      <c r="WLG102" s="6"/>
      <c r="WLH102" s="6"/>
      <c r="WLI102" s="6"/>
      <c r="WLJ102" s="6"/>
      <c r="WLK102" s="6"/>
      <c r="WLL102" s="6"/>
      <c r="WLM102" s="6"/>
      <c r="WLN102" s="6"/>
      <c r="WLO102" s="6"/>
      <c r="WLP102" s="6"/>
      <c r="WLQ102" s="6"/>
      <c r="WLR102" s="6"/>
      <c r="WLS102" s="6"/>
      <c r="WLT102" s="6"/>
      <c r="WLU102" s="6"/>
      <c r="WLV102" s="6"/>
      <c r="WLW102" s="6"/>
      <c r="WLX102" s="6"/>
      <c r="WLY102" s="6"/>
      <c r="WLZ102" s="6"/>
      <c r="WMA102" s="6"/>
      <c r="WMB102" s="6"/>
      <c r="WMC102" s="6"/>
      <c r="WMD102" s="6"/>
      <c r="WME102" s="6"/>
      <c r="WMF102" s="6"/>
      <c r="WMG102" s="6"/>
      <c r="WMH102" s="6"/>
      <c r="WMI102" s="6"/>
      <c r="WMJ102" s="6"/>
      <c r="WMK102" s="6"/>
      <c r="WML102" s="6"/>
      <c r="WMM102" s="6"/>
      <c r="WMN102" s="6"/>
      <c r="WMO102" s="6"/>
      <c r="WMP102" s="6"/>
      <c r="WMQ102" s="6"/>
      <c r="WMR102" s="6"/>
      <c r="WMS102" s="6"/>
      <c r="WMT102" s="6"/>
      <c r="WMU102" s="6"/>
      <c r="WMV102" s="6"/>
      <c r="WMW102" s="6"/>
      <c r="WMX102" s="6"/>
      <c r="WMY102" s="6"/>
      <c r="WMZ102" s="6"/>
      <c r="WNA102" s="6"/>
      <c r="WNB102" s="6"/>
      <c r="WNC102" s="6"/>
      <c r="WND102" s="6"/>
      <c r="WNE102" s="6"/>
      <c r="WNF102" s="6"/>
      <c r="WNG102" s="6"/>
      <c r="WNH102" s="6"/>
      <c r="WNI102" s="6"/>
      <c r="WNJ102" s="6"/>
      <c r="WNK102" s="6"/>
      <c r="WNL102" s="6"/>
      <c r="WNM102" s="6"/>
      <c r="WNN102" s="6"/>
      <c r="WNO102" s="6"/>
      <c r="WNP102" s="6"/>
      <c r="WNQ102" s="6"/>
      <c r="WNR102" s="6"/>
      <c r="WNS102" s="6"/>
      <c r="WNT102" s="6"/>
      <c r="WNU102" s="6"/>
      <c r="WNV102" s="6"/>
      <c r="WNW102" s="6"/>
      <c r="WNX102" s="6"/>
      <c r="WNY102" s="6"/>
      <c r="WNZ102" s="6"/>
      <c r="WOA102" s="6"/>
      <c r="WOB102" s="6"/>
      <c r="WOC102" s="6"/>
      <c r="WOD102" s="6"/>
      <c r="WOE102" s="6"/>
      <c r="WOF102" s="6"/>
      <c r="WOG102" s="6"/>
      <c r="WOH102" s="6"/>
      <c r="WOI102" s="6"/>
      <c r="WOJ102" s="6"/>
      <c r="WOK102" s="6"/>
      <c r="WOL102" s="6"/>
      <c r="WOM102" s="6"/>
      <c r="WON102" s="6"/>
      <c r="WOO102" s="6"/>
      <c r="WOP102" s="6"/>
      <c r="WOQ102" s="6"/>
      <c r="WOR102" s="6"/>
      <c r="WOS102" s="6"/>
      <c r="WOT102" s="6"/>
      <c r="WOU102" s="6"/>
      <c r="WOV102" s="6"/>
      <c r="WOW102" s="6"/>
      <c r="WOX102" s="6"/>
      <c r="WOY102" s="6"/>
      <c r="WOZ102" s="6"/>
      <c r="WPA102" s="6"/>
      <c r="WPB102" s="6"/>
      <c r="WPC102" s="6"/>
      <c r="WPD102" s="6"/>
      <c r="WPE102" s="6"/>
      <c r="WPF102" s="6"/>
      <c r="WPG102" s="6"/>
      <c r="WPH102" s="6"/>
      <c r="WPI102" s="6"/>
      <c r="WPJ102" s="6"/>
      <c r="WPK102" s="6"/>
      <c r="WPL102" s="6"/>
      <c r="WPM102" s="6"/>
      <c r="WPN102" s="6"/>
      <c r="WPO102" s="6"/>
      <c r="WPP102" s="6"/>
      <c r="WPQ102" s="6"/>
      <c r="WPR102" s="6"/>
      <c r="WPS102" s="6"/>
      <c r="WPT102" s="6"/>
      <c r="WPU102" s="6"/>
      <c r="WPV102" s="6"/>
      <c r="WPW102" s="6"/>
      <c r="WPX102" s="6"/>
      <c r="WPY102" s="6"/>
      <c r="WPZ102" s="6"/>
      <c r="WQA102" s="6"/>
      <c r="WQB102" s="6"/>
      <c r="WQC102" s="6"/>
      <c r="WQD102" s="6"/>
      <c r="WQE102" s="6"/>
      <c r="WQF102" s="6"/>
      <c r="WQG102" s="6"/>
      <c r="WQH102" s="6"/>
      <c r="WQI102" s="6"/>
      <c r="WQJ102" s="6"/>
      <c r="WQK102" s="6"/>
      <c r="WQL102" s="6"/>
      <c r="WQM102" s="6"/>
      <c r="WQN102" s="6"/>
      <c r="WQO102" s="6"/>
      <c r="WQP102" s="6"/>
      <c r="WQQ102" s="6"/>
      <c r="WQR102" s="6"/>
      <c r="WQS102" s="6"/>
      <c r="WQT102" s="6"/>
      <c r="WQU102" s="6"/>
      <c r="WQV102" s="6"/>
      <c r="WQW102" s="6"/>
      <c r="WQX102" s="6"/>
      <c r="WQY102" s="6"/>
      <c r="WQZ102" s="6"/>
      <c r="WRA102" s="6"/>
      <c r="WRB102" s="6"/>
      <c r="WRC102" s="6"/>
      <c r="WRD102" s="6"/>
      <c r="WRE102" s="6"/>
      <c r="WRF102" s="6"/>
      <c r="WRG102" s="6"/>
      <c r="WRH102" s="6"/>
      <c r="WRI102" s="6"/>
      <c r="WRJ102" s="6"/>
      <c r="WRK102" s="6"/>
      <c r="WRL102" s="6"/>
      <c r="WRM102" s="6"/>
      <c r="WRN102" s="6"/>
      <c r="WRO102" s="6"/>
      <c r="WRP102" s="6"/>
      <c r="WRQ102" s="6"/>
      <c r="WRR102" s="6"/>
      <c r="WRS102" s="6"/>
      <c r="WRT102" s="6"/>
      <c r="WRU102" s="6"/>
      <c r="WRV102" s="6"/>
      <c r="WRW102" s="6"/>
      <c r="WRX102" s="6"/>
      <c r="WRY102" s="6"/>
      <c r="WRZ102" s="6"/>
      <c r="WSA102" s="6"/>
      <c r="WSB102" s="6"/>
      <c r="WSC102" s="6"/>
      <c r="WSD102" s="6"/>
      <c r="WSE102" s="6"/>
      <c r="WSF102" s="6"/>
      <c r="WSG102" s="6"/>
      <c r="WSH102" s="6"/>
      <c r="WSI102" s="6"/>
      <c r="WSJ102" s="6"/>
      <c r="WSK102" s="6"/>
      <c r="WSL102" s="6"/>
      <c r="WSM102" s="6"/>
      <c r="WSN102" s="6"/>
      <c r="WSO102" s="6"/>
      <c r="WSP102" s="6"/>
      <c r="WSQ102" s="6"/>
      <c r="WSR102" s="6"/>
      <c r="WSS102" s="6"/>
      <c r="WST102" s="6"/>
      <c r="WSU102" s="6"/>
      <c r="WSV102" s="6"/>
      <c r="WSW102" s="6"/>
      <c r="WSX102" s="6"/>
      <c r="WSY102" s="6"/>
      <c r="WSZ102" s="6"/>
      <c r="WTA102" s="6"/>
      <c r="WTB102" s="6"/>
      <c r="WTC102" s="6"/>
      <c r="WTD102" s="6"/>
      <c r="WTE102" s="6"/>
      <c r="WTF102" s="6"/>
      <c r="WTG102" s="6"/>
      <c r="WTH102" s="6"/>
      <c r="WTI102" s="6"/>
      <c r="WTJ102" s="6"/>
      <c r="WTK102" s="6"/>
      <c r="WTL102" s="6"/>
      <c r="WTM102" s="6"/>
      <c r="WTN102" s="6"/>
      <c r="WTO102" s="6"/>
      <c r="WTP102" s="6"/>
      <c r="WTQ102" s="6"/>
      <c r="WTR102" s="6"/>
      <c r="WTS102" s="6"/>
      <c r="WTT102" s="6"/>
      <c r="WTU102" s="6"/>
      <c r="WTV102" s="6"/>
      <c r="WTW102" s="6"/>
      <c r="WTX102" s="6"/>
      <c r="WTY102" s="6"/>
      <c r="WTZ102" s="6"/>
      <c r="WUA102" s="6"/>
      <c r="WUB102" s="6"/>
      <c r="WUC102" s="6"/>
      <c r="WUD102" s="6"/>
      <c r="WUE102" s="6"/>
      <c r="WUF102" s="6"/>
      <c r="WUG102" s="6"/>
      <c r="WUH102" s="6"/>
      <c r="WUI102" s="6"/>
      <c r="WUJ102" s="6"/>
      <c r="WUK102" s="6"/>
      <c r="WUL102" s="6"/>
      <c r="WUM102" s="6"/>
      <c r="WUN102" s="6"/>
      <c r="WUO102" s="6"/>
      <c r="WUP102" s="6"/>
      <c r="WUQ102" s="6"/>
      <c r="WUR102" s="6"/>
      <c r="WUS102" s="6"/>
      <c r="WUT102" s="6"/>
      <c r="WUU102" s="6"/>
      <c r="WUV102" s="6"/>
      <c r="WUW102" s="6"/>
      <c r="WUX102" s="6"/>
      <c r="WUY102" s="6"/>
      <c r="WUZ102" s="6"/>
      <c r="WVA102" s="6"/>
      <c r="WVB102" s="6"/>
      <c r="WVC102" s="6"/>
      <c r="WVD102" s="6"/>
      <c r="WVE102" s="6"/>
      <c r="WVF102" s="6"/>
      <c r="WVG102" s="6"/>
      <c r="WVH102" s="6"/>
      <c r="WVI102" s="6"/>
      <c r="WVJ102" s="6"/>
      <c r="WVK102" s="6"/>
      <c r="WVL102" s="6"/>
      <c r="WVM102" s="6"/>
      <c r="WVN102" s="6"/>
      <c r="WVO102" s="6"/>
      <c r="WVP102" s="6"/>
      <c r="WVQ102" s="6"/>
      <c r="WVR102" s="6"/>
      <c r="WVS102" s="6"/>
      <c r="WVT102" s="6"/>
      <c r="WVU102" s="6"/>
      <c r="WVV102" s="6"/>
      <c r="WVW102" s="6"/>
      <c r="WVX102" s="6"/>
      <c r="WVY102" s="6"/>
      <c r="WVZ102" s="6"/>
      <c r="WWA102" s="6"/>
      <c r="WWB102" s="6"/>
      <c r="WWC102" s="6"/>
      <c r="WWD102" s="6"/>
      <c r="WWE102" s="6"/>
      <c r="WWF102" s="6"/>
      <c r="WWG102" s="6"/>
      <c r="WWH102" s="6"/>
      <c r="WWI102" s="6"/>
      <c r="WWJ102" s="6"/>
      <c r="WWK102" s="6"/>
      <c r="WWL102" s="6"/>
      <c r="WWM102" s="6"/>
      <c r="WWN102" s="6"/>
      <c r="WWO102" s="6"/>
      <c r="WWP102" s="6"/>
      <c r="WWQ102" s="6"/>
      <c r="WWR102" s="6"/>
      <c r="WWS102" s="6"/>
      <c r="WWT102" s="6"/>
      <c r="WWU102" s="6"/>
      <c r="WWV102" s="6"/>
      <c r="WWW102" s="6"/>
      <c r="WWX102" s="6"/>
      <c r="WWY102" s="6"/>
      <c r="WWZ102" s="6"/>
      <c r="WXA102" s="6"/>
      <c r="WXB102" s="6"/>
      <c r="WXC102" s="6"/>
      <c r="WXD102" s="6"/>
      <c r="WXE102" s="6"/>
      <c r="WXF102" s="6"/>
      <c r="WXG102" s="6"/>
      <c r="WXH102" s="6"/>
      <c r="WXI102" s="6"/>
      <c r="WXJ102" s="6"/>
      <c r="WXK102" s="6"/>
      <c r="WXL102" s="6"/>
      <c r="WXM102" s="6"/>
      <c r="WXN102" s="6"/>
      <c r="WXO102" s="6"/>
      <c r="WXP102" s="6"/>
      <c r="WXQ102" s="6"/>
      <c r="WXR102" s="6"/>
      <c r="WXS102" s="6"/>
      <c r="WXT102" s="6"/>
      <c r="WXU102" s="6"/>
      <c r="WXV102" s="6"/>
      <c r="WXW102" s="6"/>
      <c r="WXX102" s="6"/>
      <c r="WXY102" s="6"/>
      <c r="WXZ102" s="6"/>
      <c r="WYA102" s="6"/>
      <c r="WYB102" s="6"/>
      <c r="WYC102" s="6"/>
      <c r="WYD102" s="6"/>
      <c r="WYE102" s="6"/>
      <c r="WYF102" s="6"/>
      <c r="WYG102" s="6"/>
      <c r="WYH102" s="6"/>
      <c r="WYI102" s="6"/>
      <c r="WYJ102" s="6"/>
      <c r="WYK102" s="6"/>
      <c r="WYL102" s="6"/>
      <c r="WYM102" s="6"/>
      <c r="WYN102" s="6"/>
      <c r="WYO102" s="6"/>
      <c r="WYP102" s="6"/>
      <c r="WYQ102" s="6"/>
      <c r="WYR102" s="6"/>
      <c r="WYS102" s="6"/>
      <c r="WYT102" s="6"/>
      <c r="WYU102" s="6"/>
      <c r="WYV102" s="6"/>
      <c r="WYW102" s="6"/>
      <c r="WYX102" s="6"/>
      <c r="WYY102" s="6"/>
      <c r="WYZ102" s="6"/>
      <c r="WZA102" s="6"/>
      <c r="WZB102" s="6"/>
      <c r="WZC102" s="6"/>
      <c r="WZD102" s="6"/>
      <c r="WZE102" s="6"/>
      <c r="WZF102" s="6"/>
      <c r="WZG102" s="6"/>
      <c r="WZH102" s="6"/>
      <c r="WZI102" s="6"/>
      <c r="WZJ102" s="6"/>
      <c r="WZK102" s="6"/>
      <c r="WZL102" s="6"/>
      <c r="WZM102" s="6"/>
      <c r="WZN102" s="6"/>
      <c r="WZO102" s="6"/>
      <c r="WZP102" s="6"/>
      <c r="WZQ102" s="6"/>
      <c r="WZR102" s="6"/>
      <c r="WZS102" s="6"/>
      <c r="WZT102" s="6"/>
      <c r="WZU102" s="6"/>
      <c r="WZV102" s="6"/>
      <c r="WZW102" s="6"/>
      <c r="WZX102" s="6"/>
      <c r="WZY102" s="6"/>
      <c r="WZZ102" s="6"/>
      <c r="XAA102" s="6"/>
      <c r="XAB102" s="6"/>
      <c r="XAC102" s="6"/>
      <c r="XAD102" s="6"/>
      <c r="XAE102" s="6"/>
      <c r="XAF102" s="6"/>
      <c r="XAG102" s="6"/>
      <c r="XAH102" s="6"/>
      <c r="XAI102" s="6"/>
      <c r="XAJ102" s="6"/>
      <c r="XAK102" s="6"/>
      <c r="XAL102" s="6"/>
      <c r="XAM102" s="6"/>
      <c r="XAN102" s="6"/>
      <c r="XAO102" s="6"/>
      <c r="XAP102" s="6"/>
      <c r="XAQ102" s="6"/>
      <c r="XAR102" s="6"/>
      <c r="XAS102" s="6"/>
      <c r="XAT102" s="6"/>
      <c r="XAU102" s="6"/>
      <c r="XAV102" s="6"/>
      <c r="XAW102" s="6"/>
      <c r="XAX102" s="6"/>
      <c r="XAY102" s="6"/>
      <c r="XAZ102" s="6"/>
      <c r="XBA102" s="6"/>
      <c r="XBB102" s="6"/>
      <c r="XBC102" s="6"/>
      <c r="XBD102" s="6"/>
      <c r="XBE102" s="6"/>
      <c r="XBF102" s="6"/>
      <c r="XBG102" s="6"/>
      <c r="XBH102" s="6"/>
      <c r="XBI102" s="6"/>
      <c r="XBJ102" s="6"/>
      <c r="XBK102" s="6"/>
      <c r="XBL102" s="6"/>
      <c r="XBM102" s="6"/>
      <c r="XBN102" s="6"/>
      <c r="XBO102" s="6"/>
      <c r="XBP102" s="6"/>
      <c r="XBQ102" s="6"/>
      <c r="XBR102" s="6"/>
      <c r="XBS102" s="6"/>
      <c r="XBT102" s="6"/>
      <c r="XBU102" s="6"/>
      <c r="XBV102" s="6"/>
      <c r="XBW102" s="6"/>
      <c r="XBX102" s="6"/>
      <c r="XBY102" s="6"/>
      <c r="XBZ102" s="6"/>
      <c r="XCA102" s="6"/>
      <c r="XCB102" s="6"/>
      <c r="XCC102" s="6"/>
      <c r="XCD102" s="6"/>
      <c r="XCE102" s="6"/>
      <c r="XCF102" s="6"/>
      <c r="XCG102" s="6"/>
      <c r="XCH102" s="6"/>
      <c r="XCI102" s="6"/>
      <c r="XCJ102" s="6"/>
      <c r="XCK102" s="6"/>
      <c r="XCL102" s="6"/>
      <c r="XCM102" s="6"/>
      <c r="XCN102" s="6"/>
      <c r="XCO102" s="6"/>
      <c r="XCP102" s="6"/>
      <c r="XCQ102" s="6"/>
      <c r="XCR102" s="6"/>
      <c r="XCS102" s="6"/>
      <c r="XCT102" s="6"/>
      <c r="XCU102" s="6"/>
      <c r="XCV102" s="6"/>
      <c r="XCW102" s="6"/>
      <c r="XCX102" s="6"/>
      <c r="XCY102" s="6"/>
      <c r="XCZ102" s="6"/>
      <c r="XDA102" s="6"/>
      <c r="XDB102" s="6"/>
      <c r="XDC102" s="6"/>
      <c r="XDD102" s="6"/>
      <c r="XDE102" s="6"/>
      <c r="XDF102" s="6"/>
      <c r="XDG102" s="6"/>
      <c r="XDH102" s="6"/>
      <c r="XDI102" s="6"/>
      <c r="XDJ102" s="6"/>
      <c r="XDK102" s="6"/>
      <c r="XDL102" s="6"/>
      <c r="XDM102" s="6"/>
      <c r="XDN102" s="6"/>
      <c r="XDO102" s="6"/>
      <c r="XDP102" s="6"/>
      <c r="XDQ102" s="6"/>
      <c r="XDR102" s="6"/>
      <c r="XDS102" s="6"/>
      <c r="XDT102" s="6"/>
      <c r="XDU102" s="6"/>
      <c r="XDV102" s="6"/>
      <c r="XDW102" s="6"/>
      <c r="XDX102" s="6"/>
      <c r="XDY102" s="6"/>
      <c r="XDZ102" s="6"/>
      <c r="XEA102" s="6"/>
      <c r="XEB102" s="6"/>
      <c r="XEC102" s="6"/>
      <c r="XED102" s="6"/>
      <c r="XEE102" s="6"/>
      <c r="XEF102" s="6"/>
      <c r="XEG102" s="6"/>
      <c r="XEH102" s="6"/>
      <c r="XEI102" s="6"/>
      <c r="XEJ102" s="6"/>
      <c r="XEK102" s="6"/>
      <c r="XEL102" s="6"/>
      <c r="XEM102" s="6"/>
      <c r="XEN102" s="6"/>
      <c r="XEO102" s="6"/>
      <c r="XEP102" s="6"/>
      <c r="XEQ102" s="6"/>
      <c r="XER102" s="6"/>
      <c r="XES102" s="6"/>
      <c r="XET102" s="6"/>
      <c r="XEU102" s="6"/>
      <c r="XEV102" s="6"/>
      <c r="XEW102" s="6"/>
      <c r="XEX102" s="6"/>
      <c r="XEY102" s="6"/>
    </row>
    <row r="103" s="6" customFormat="1" ht="67.5" outlineLevel="1" spans="1:16384">
      <c r="A103" s="37">
        <v>1</v>
      </c>
      <c r="B103" s="47" t="s">
        <v>126</v>
      </c>
      <c r="C103" s="47" t="s">
        <v>202</v>
      </c>
      <c r="D103" s="129" t="s">
        <v>203</v>
      </c>
      <c r="E103" s="37" t="s">
        <v>83</v>
      </c>
      <c r="F103" s="41">
        <v>1973.01</v>
      </c>
      <c r="G103" s="119">
        <v>1934.5887</v>
      </c>
      <c r="H103" s="41">
        <v>1973.01</v>
      </c>
      <c r="I103" s="41">
        <v>2143.7261</v>
      </c>
      <c r="J103" s="41">
        <v>1973.01</v>
      </c>
      <c r="K103" s="41">
        <v>2454.3725</v>
      </c>
      <c r="L103" s="81">
        <f t="shared" ref="L103:L112" si="45">SUM(F103:K103)</f>
        <v>12451.7173</v>
      </c>
      <c r="M103" s="82">
        <v>15.5</v>
      </c>
      <c r="N103" s="82">
        <v>18.9320388349515</v>
      </c>
      <c r="O103" s="82">
        <v>1.02</v>
      </c>
      <c r="P103" s="83">
        <f t="shared" ref="P103:P112" si="46">N103*O103</f>
        <v>19.3106796116505</v>
      </c>
      <c r="Q103" s="82">
        <v>0.5</v>
      </c>
      <c r="R103" s="82">
        <v>0.5</v>
      </c>
      <c r="S103" s="100">
        <f>(M103+P103+Q103+R103)*$S$4</f>
        <v>3.58106796116505</v>
      </c>
      <c r="T103" s="83">
        <f t="shared" ref="T103:T112" si="47">M103+P103+Q103+R103+S103</f>
        <v>39.3917475728156</v>
      </c>
      <c r="U103" s="156">
        <f t="shared" ref="U103:U112" si="48">T103*L103</f>
        <v>490494.904729661</v>
      </c>
      <c r="V103" s="104"/>
      <c r="W103" s="105"/>
      <c r="X103" s="106"/>
      <c r="Y103" s="20"/>
      <c r="Z103" s="20"/>
      <c r="AA103" s="20"/>
      <c r="XEZ103" s="21"/>
      <c r="XFA103" s="21"/>
      <c r="XFB103" s="21"/>
      <c r="XFC103" s="21"/>
      <c r="XFD103" s="21"/>
    </row>
    <row r="104" s="3" customFormat="1" ht="45" outlineLevel="1" spans="1:27">
      <c r="A104" s="37">
        <v>2</v>
      </c>
      <c r="B104" s="47" t="s">
        <v>126</v>
      </c>
      <c r="C104" s="58" t="s">
        <v>204</v>
      </c>
      <c r="D104" s="129" t="s">
        <v>205</v>
      </c>
      <c r="E104" s="130" t="s">
        <v>83</v>
      </c>
      <c r="F104" s="41">
        <v>175.04</v>
      </c>
      <c r="G104" s="131">
        <v>190.41</v>
      </c>
      <c r="H104" s="41">
        <v>175.04</v>
      </c>
      <c r="I104" s="41">
        <v>160.5785</v>
      </c>
      <c r="J104" s="41">
        <v>175.04</v>
      </c>
      <c r="K104" s="41">
        <v>204.372</v>
      </c>
      <c r="L104" s="81">
        <f t="shared" si="45"/>
        <v>1080.4805</v>
      </c>
      <c r="M104" s="82">
        <v>15.5</v>
      </c>
      <c r="N104" s="82">
        <v>26.504854368932</v>
      </c>
      <c r="O104" s="82">
        <v>1.02</v>
      </c>
      <c r="P104" s="83">
        <f t="shared" si="46"/>
        <v>27.0349514563106</v>
      </c>
      <c r="Q104" s="82">
        <v>0.5</v>
      </c>
      <c r="R104" s="82">
        <v>0.5</v>
      </c>
      <c r="S104" s="100">
        <f>(M104+P104+Q104+R104)*$S$4</f>
        <v>4.35349514563106</v>
      </c>
      <c r="T104" s="83">
        <f t="shared" si="47"/>
        <v>47.8884466019417</v>
      </c>
      <c r="U104" s="156">
        <f t="shared" si="48"/>
        <v>51742.5327286893</v>
      </c>
      <c r="V104" s="104"/>
      <c r="W104" s="105"/>
      <c r="X104" s="106"/>
      <c r="Y104" s="20"/>
      <c r="Z104" s="20"/>
      <c r="AA104" s="20"/>
    </row>
    <row r="105" s="3" customFormat="1" ht="45" outlineLevel="1" spans="1:27">
      <c r="A105" s="37">
        <v>3</v>
      </c>
      <c r="B105" s="47" t="s">
        <v>126</v>
      </c>
      <c r="C105" s="58" t="s">
        <v>206</v>
      </c>
      <c r="D105" s="129" t="s">
        <v>205</v>
      </c>
      <c r="E105" s="130" t="s">
        <v>83</v>
      </c>
      <c r="F105" s="41">
        <v>21.37</v>
      </c>
      <c r="G105" s="41">
        <v>42.4599</v>
      </c>
      <c r="H105" s="41">
        <v>21.37</v>
      </c>
      <c r="I105" s="41">
        <v>42.4599</v>
      </c>
      <c r="J105" s="41">
        <v>21.37</v>
      </c>
      <c r="K105" s="41">
        <v>27.135</v>
      </c>
      <c r="L105" s="81">
        <f t="shared" si="45"/>
        <v>176.1648</v>
      </c>
      <c r="M105" s="82">
        <v>15.5</v>
      </c>
      <c r="N105" s="82">
        <v>22.7184466019417</v>
      </c>
      <c r="O105" s="82">
        <v>1.02</v>
      </c>
      <c r="P105" s="83">
        <f t="shared" si="46"/>
        <v>23.1728155339805</v>
      </c>
      <c r="Q105" s="82">
        <v>0.5</v>
      </c>
      <c r="R105" s="82">
        <v>0.5</v>
      </c>
      <c r="S105" s="100">
        <f>(M105+P105+Q105+R105)*$S$4</f>
        <v>3.96728155339805</v>
      </c>
      <c r="T105" s="83">
        <f t="shared" si="47"/>
        <v>43.6400970873786</v>
      </c>
      <c r="U105" s="156">
        <f t="shared" si="48"/>
        <v>7687.84897537863</v>
      </c>
      <c r="V105" s="104"/>
      <c r="W105" s="105"/>
      <c r="X105" s="106"/>
      <c r="Y105" s="20"/>
      <c r="Z105" s="20"/>
      <c r="AA105" s="20"/>
    </row>
    <row r="106" s="3" customFormat="1" outlineLevel="1" spans="1:27">
      <c r="A106" s="37">
        <v>4</v>
      </c>
      <c r="B106" s="47" t="s">
        <v>207</v>
      </c>
      <c r="C106" s="47" t="s">
        <v>208</v>
      </c>
      <c r="D106" s="129" t="s">
        <v>209</v>
      </c>
      <c r="E106" s="37" t="s">
        <v>83</v>
      </c>
      <c r="F106" s="41">
        <v>2148.0549</v>
      </c>
      <c r="G106" s="41">
        <v>2124.9937</v>
      </c>
      <c r="H106" s="41">
        <v>2148.0549</v>
      </c>
      <c r="I106" s="41">
        <v>2304.3046</v>
      </c>
      <c r="J106" s="41">
        <v>2148.0549</v>
      </c>
      <c r="K106" s="41">
        <v>2658.7445</v>
      </c>
      <c r="L106" s="81">
        <f t="shared" si="45"/>
        <v>13532.2075</v>
      </c>
      <c r="M106" s="82">
        <v>2</v>
      </c>
      <c r="N106" s="82">
        <v>3</v>
      </c>
      <c r="O106" s="82">
        <v>1.02</v>
      </c>
      <c r="P106" s="83">
        <f t="shared" si="46"/>
        <v>3.06</v>
      </c>
      <c r="Q106" s="82">
        <v>0</v>
      </c>
      <c r="R106" s="82">
        <v>0</v>
      </c>
      <c r="S106" s="100">
        <f>(M106+P106+Q106+R106)*$S$4</f>
        <v>0.506</v>
      </c>
      <c r="T106" s="83">
        <f t="shared" si="47"/>
        <v>5.566</v>
      </c>
      <c r="U106" s="156">
        <f t="shared" si="48"/>
        <v>75320.266945</v>
      </c>
      <c r="V106" s="104"/>
      <c r="W106" s="105"/>
      <c r="X106" s="106"/>
      <c r="Y106" s="20"/>
      <c r="Z106" s="20"/>
      <c r="AA106" s="20"/>
    </row>
    <row r="107" s="3" customFormat="1" ht="24" outlineLevel="1" spans="1:27">
      <c r="A107" s="37">
        <v>5</v>
      </c>
      <c r="B107" s="47"/>
      <c r="C107" s="132" t="s">
        <v>210</v>
      </c>
      <c r="D107" s="132" t="s">
        <v>211</v>
      </c>
      <c r="E107" s="133" t="s">
        <v>83</v>
      </c>
      <c r="F107" s="134">
        <v>2148.0549</v>
      </c>
      <c r="G107" s="134">
        <v>2124.9937</v>
      </c>
      <c r="H107" s="134">
        <v>2148.0549</v>
      </c>
      <c r="I107" s="41">
        <v>2304.3046</v>
      </c>
      <c r="J107" s="134">
        <v>2148.0549</v>
      </c>
      <c r="K107" s="134">
        <v>2658.7445</v>
      </c>
      <c r="L107" s="81">
        <f t="shared" si="45"/>
        <v>13532.2075</v>
      </c>
      <c r="M107" s="82">
        <v>2</v>
      </c>
      <c r="N107" s="82">
        <v>11</v>
      </c>
      <c r="O107" s="82">
        <v>1.01</v>
      </c>
      <c r="P107" s="83">
        <f t="shared" si="46"/>
        <v>11.11</v>
      </c>
      <c r="Q107" s="82">
        <v>0.6</v>
      </c>
      <c r="R107" s="82">
        <v>0.01</v>
      </c>
      <c r="S107" s="100">
        <f>(M107+P107+Q107+R107)*$S$4</f>
        <v>1.372</v>
      </c>
      <c r="T107" s="83">
        <f t="shared" si="47"/>
        <v>15.092</v>
      </c>
      <c r="U107" s="157">
        <f t="shared" si="48"/>
        <v>204228.07559</v>
      </c>
      <c r="V107" s="104"/>
      <c r="W107" s="105"/>
      <c r="X107" s="106"/>
      <c r="Y107" s="20"/>
      <c r="Z107" s="20"/>
      <c r="AA107" s="20"/>
    </row>
    <row r="108" s="3" customFormat="1" outlineLevel="1" spans="1:27">
      <c r="A108" s="37">
        <v>6</v>
      </c>
      <c r="B108" s="47"/>
      <c r="C108" s="47" t="s">
        <v>212</v>
      </c>
      <c r="D108" s="129" t="s">
        <v>213</v>
      </c>
      <c r="E108" s="37" t="s">
        <v>83</v>
      </c>
      <c r="F108" s="41">
        <v>2148.0549</v>
      </c>
      <c r="G108" s="41">
        <v>2124.9937</v>
      </c>
      <c r="H108" s="41">
        <v>2148.0549</v>
      </c>
      <c r="I108" s="41">
        <v>2304.3046</v>
      </c>
      <c r="J108" s="41">
        <v>2148.0549</v>
      </c>
      <c r="K108" s="41">
        <v>2658.7445</v>
      </c>
      <c r="L108" s="81">
        <f t="shared" si="45"/>
        <v>13532.2075</v>
      </c>
      <c r="M108" s="82">
        <v>1</v>
      </c>
      <c r="N108" s="82">
        <v>2.5</v>
      </c>
      <c r="O108" s="82">
        <v>1.01</v>
      </c>
      <c r="P108" s="83">
        <f t="shared" si="46"/>
        <v>2.525</v>
      </c>
      <c r="Q108" s="82">
        <v>0</v>
      </c>
      <c r="R108" s="82">
        <v>0</v>
      </c>
      <c r="S108" s="100">
        <f>(M108+P108+Q108+R108)*$S$4</f>
        <v>0.3525</v>
      </c>
      <c r="T108" s="83">
        <f t="shared" si="47"/>
        <v>3.8775</v>
      </c>
      <c r="U108" s="156">
        <f t="shared" si="48"/>
        <v>52471.13458125</v>
      </c>
      <c r="V108" s="104"/>
      <c r="W108" s="105"/>
      <c r="X108" s="106"/>
      <c r="Y108" s="20"/>
      <c r="Z108" s="20"/>
      <c r="AA108" s="20"/>
    </row>
    <row r="109" s="3" customFormat="1" ht="33.75" outlineLevel="1" spans="1:27">
      <c r="A109" s="37">
        <v>7</v>
      </c>
      <c r="B109" s="47"/>
      <c r="C109" s="47" t="s">
        <v>214</v>
      </c>
      <c r="D109" s="129" t="s">
        <v>215</v>
      </c>
      <c r="E109" s="37" t="s">
        <v>83</v>
      </c>
      <c r="F109" s="41">
        <v>2148.0549</v>
      </c>
      <c r="G109" s="41">
        <v>2124.9937</v>
      </c>
      <c r="H109" s="41">
        <v>2148.0549</v>
      </c>
      <c r="I109" s="41">
        <v>2304.3046</v>
      </c>
      <c r="J109" s="41">
        <v>2148.0549</v>
      </c>
      <c r="K109" s="41">
        <v>2658.7445</v>
      </c>
      <c r="L109" s="81">
        <f t="shared" si="45"/>
        <v>13532.2075</v>
      </c>
      <c r="M109" s="82">
        <v>2</v>
      </c>
      <c r="N109" s="82">
        <v>12</v>
      </c>
      <c r="O109" s="82">
        <v>1.01</v>
      </c>
      <c r="P109" s="83">
        <f t="shared" si="46"/>
        <v>12.12</v>
      </c>
      <c r="Q109" s="82">
        <v>0</v>
      </c>
      <c r="R109" s="82">
        <v>0</v>
      </c>
      <c r="S109" s="100">
        <f>(M109+P109+Q109+R109)*$S$4</f>
        <v>1.412</v>
      </c>
      <c r="T109" s="83">
        <f t="shared" si="47"/>
        <v>15.532</v>
      </c>
      <c r="U109" s="156">
        <f t="shared" si="48"/>
        <v>210182.24689</v>
      </c>
      <c r="V109" s="104"/>
      <c r="W109" s="105"/>
      <c r="X109" s="106"/>
      <c r="Y109" s="20"/>
      <c r="Z109" s="20"/>
      <c r="AA109" s="20"/>
    </row>
    <row r="110" s="5" customFormat="1" ht="33.75" outlineLevel="1" spans="1:27">
      <c r="A110" s="37">
        <v>8</v>
      </c>
      <c r="B110" s="56" t="s">
        <v>136</v>
      </c>
      <c r="C110" s="58" t="s">
        <v>216</v>
      </c>
      <c r="D110" s="135" t="s">
        <v>134</v>
      </c>
      <c r="E110" s="37" t="s">
        <v>83</v>
      </c>
      <c r="F110" s="41">
        <v>10.085</v>
      </c>
      <c r="G110" s="41">
        <v>10.085</v>
      </c>
      <c r="H110" s="41">
        <v>10.085</v>
      </c>
      <c r="I110" s="41">
        <v>10.085</v>
      </c>
      <c r="J110" s="41">
        <v>10.085</v>
      </c>
      <c r="K110" s="41">
        <v>8.8</v>
      </c>
      <c r="L110" s="81">
        <f t="shared" si="45"/>
        <v>59.225</v>
      </c>
      <c r="M110" s="82">
        <v>11</v>
      </c>
      <c r="N110" s="82">
        <v>16</v>
      </c>
      <c r="O110" s="82">
        <v>1.01</v>
      </c>
      <c r="P110" s="83">
        <f t="shared" si="46"/>
        <v>16.16</v>
      </c>
      <c r="Q110" s="82">
        <v>0.5</v>
      </c>
      <c r="R110" s="82">
        <v>0.5</v>
      </c>
      <c r="S110" s="100">
        <f>(M110+P110+Q110+R110)*$S$4</f>
        <v>2.816</v>
      </c>
      <c r="T110" s="83">
        <f t="shared" si="47"/>
        <v>30.976</v>
      </c>
      <c r="U110" s="156">
        <f t="shared" si="48"/>
        <v>1834.5536</v>
      </c>
      <c r="V110" s="104"/>
      <c r="W110" s="102"/>
      <c r="X110" s="103"/>
      <c r="Y110" s="111"/>
      <c r="Z110" s="111"/>
      <c r="AA110" s="111"/>
    </row>
    <row r="111" s="5" customFormat="1" ht="45" outlineLevel="1" spans="1:27">
      <c r="A111" s="37">
        <v>9</v>
      </c>
      <c r="B111" s="56" t="s">
        <v>138</v>
      </c>
      <c r="C111" s="58" t="s">
        <v>217</v>
      </c>
      <c r="D111" s="135" t="s">
        <v>134</v>
      </c>
      <c r="E111" s="37" t="s">
        <v>83</v>
      </c>
      <c r="F111" s="41">
        <v>9</v>
      </c>
      <c r="G111" s="41">
        <v>9</v>
      </c>
      <c r="H111" s="41">
        <v>9</v>
      </c>
      <c r="I111" s="41">
        <v>9.75</v>
      </c>
      <c r="J111" s="41">
        <v>9</v>
      </c>
      <c r="K111" s="41">
        <v>18</v>
      </c>
      <c r="L111" s="81">
        <f t="shared" si="45"/>
        <v>63.75</v>
      </c>
      <c r="M111" s="82">
        <v>11</v>
      </c>
      <c r="N111" s="82">
        <v>26</v>
      </c>
      <c r="O111" s="82">
        <v>1.01</v>
      </c>
      <c r="P111" s="83">
        <f t="shared" si="46"/>
        <v>26.26</v>
      </c>
      <c r="Q111" s="82">
        <v>0.5</v>
      </c>
      <c r="R111" s="82">
        <v>0.5</v>
      </c>
      <c r="S111" s="100">
        <f>(M111+P111+Q111+R111)*$S$4</f>
        <v>3.826</v>
      </c>
      <c r="T111" s="83">
        <f t="shared" si="47"/>
        <v>42.086</v>
      </c>
      <c r="U111" s="156">
        <f t="shared" si="48"/>
        <v>2682.9825</v>
      </c>
      <c r="V111" s="104"/>
      <c r="W111" s="102"/>
      <c r="X111" s="103"/>
      <c r="Y111" s="111"/>
      <c r="Z111" s="111"/>
      <c r="AA111" s="111"/>
    </row>
    <row r="112" s="5" customFormat="1" ht="34.5" outlineLevel="1" spans="1:27">
      <c r="A112" s="37">
        <v>10</v>
      </c>
      <c r="B112" s="136" t="s">
        <v>141</v>
      </c>
      <c r="C112" s="60" t="s">
        <v>218</v>
      </c>
      <c r="D112" s="60" t="s">
        <v>143</v>
      </c>
      <c r="E112" s="137" t="s">
        <v>83</v>
      </c>
      <c r="F112" s="134">
        <v>95.91</v>
      </c>
      <c r="G112" s="138">
        <v>95.91</v>
      </c>
      <c r="H112" s="134">
        <v>95.91</v>
      </c>
      <c r="I112" s="41">
        <v>104.64</v>
      </c>
      <c r="J112" s="134">
        <v>95.91</v>
      </c>
      <c r="K112" s="41">
        <v>293.4718</v>
      </c>
      <c r="L112" s="81">
        <f t="shared" si="45"/>
        <v>781.7518</v>
      </c>
      <c r="M112" s="82">
        <v>50</v>
      </c>
      <c r="N112" s="82">
        <v>11</v>
      </c>
      <c r="O112" s="82">
        <v>1.01</v>
      </c>
      <c r="P112" s="83">
        <f t="shared" si="46"/>
        <v>11.11</v>
      </c>
      <c r="Q112" s="82">
        <v>0.5</v>
      </c>
      <c r="R112" s="82">
        <v>0.5</v>
      </c>
      <c r="S112" s="100">
        <f>(M112+P112+Q112+R112)*$S$4</f>
        <v>6.211</v>
      </c>
      <c r="T112" s="83">
        <f t="shared" si="47"/>
        <v>68.321</v>
      </c>
      <c r="U112" s="158">
        <f t="shared" si="48"/>
        <v>53410.0647278</v>
      </c>
      <c r="V112" s="104"/>
      <c r="W112" s="102"/>
      <c r="X112" s="103"/>
      <c r="Y112" s="111"/>
      <c r="Z112" s="111"/>
      <c r="AA112" s="111"/>
    </row>
    <row r="113" s="3" customFormat="1" spans="1:27">
      <c r="A113" s="32" t="s">
        <v>99</v>
      </c>
      <c r="B113" s="33" t="s">
        <v>219</v>
      </c>
      <c r="C113" s="34"/>
      <c r="D113" s="120"/>
      <c r="E113" s="32"/>
      <c r="F113" s="41"/>
      <c r="G113" s="41"/>
      <c r="H113" s="41"/>
      <c r="I113" s="41"/>
      <c r="J113" s="41"/>
      <c r="K113" s="41"/>
      <c r="L113" s="81"/>
      <c r="M113" s="82"/>
      <c r="N113" s="82"/>
      <c r="O113" s="82"/>
      <c r="P113" s="83"/>
      <c r="Q113" s="82"/>
      <c r="R113" s="82"/>
      <c r="S113" s="100"/>
      <c r="T113" s="83"/>
      <c r="U113" s="149">
        <f>SUM(U114:U123)</f>
        <v>2365162.89670968</v>
      </c>
      <c r="V113" s="151"/>
      <c r="W113" s="151"/>
      <c r="X113" s="152"/>
      <c r="Y113" s="20"/>
      <c r="Z113" s="20"/>
      <c r="AA113" s="20"/>
    </row>
    <row r="114" s="3" customFormat="1" ht="67.5" outlineLevel="1" spans="1:27">
      <c r="A114" s="37">
        <v>1</v>
      </c>
      <c r="B114" s="47" t="s">
        <v>220</v>
      </c>
      <c r="C114" s="47" t="s">
        <v>221</v>
      </c>
      <c r="D114" s="118" t="s">
        <v>150</v>
      </c>
      <c r="E114" s="37" t="s">
        <v>83</v>
      </c>
      <c r="F114" s="41">
        <v>4648.99</v>
      </c>
      <c r="G114" s="119">
        <v>4593.73</v>
      </c>
      <c r="H114" s="41">
        <v>4648.99</v>
      </c>
      <c r="I114" s="41">
        <v>5192.79</v>
      </c>
      <c r="J114" s="41">
        <v>4648.99</v>
      </c>
      <c r="K114" s="41">
        <v>4121.8289</v>
      </c>
      <c r="L114" s="81">
        <f t="shared" ref="L114:L123" si="49">SUM(F114:K114)</f>
        <v>27855.3189</v>
      </c>
      <c r="M114" s="82">
        <v>23.5</v>
      </c>
      <c r="N114" s="82">
        <v>13.5</v>
      </c>
      <c r="O114" s="82">
        <v>1.02</v>
      </c>
      <c r="P114" s="83">
        <f t="shared" ref="P114:P123" si="50">N114*O114</f>
        <v>13.77</v>
      </c>
      <c r="Q114" s="82">
        <v>0.5</v>
      </c>
      <c r="R114" s="82">
        <v>0.5</v>
      </c>
      <c r="S114" s="100">
        <f>(M114+P114+Q114+R114)*$S$4</f>
        <v>3.827</v>
      </c>
      <c r="T114" s="83">
        <f t="shared" ref="T114:T123" si="51">M114+P114+Q114+R114+S114</f>
        <v>42.097</v>
      </c>
      <c r="U114" s="156">
        <f t="shared" ref="U114:U123" si="52">T114*L114</f>
        <v>1172625.3597333</v>
      </c>
      <c r="V114" s="104"/>
      <c r="W114" s="47"/>
      <c r="X114" s="108"/>
      <c r="Y114" s="20"/>
      <c r="Z114" s="20"/>
      <c r="AA114" s="20"/>
    </row>
    <row r="115" s="3" customFormat="1" ht="90" outlineLevel="1" spans="1:27">
      <c r="A115" s="37">
        <v>2</v>
      </c>
      <c r="B115" s="47" t="s">
        <v>148</v>
      </c>
      <c r="C115" s="47" t="s">
        <v>222</v>
      </c>
      <c r="D115" s="118" t="s">
        <v>150</v>
      </c>
      <c r="E115" s="37" t="s">
        <v>83</v>
      </c>
      <c r="F115" s="41">
        <v>2209.1298</v>
      </c>
      <c r="G115" s="41">
        <v>2164.5488</v>
      </c>
      <c r="H115" s="41">
        <v>2209.1298</v>
      </c>
      <c r="I115" s="41">
        <v>2297.8192</v>
      </c>
      <c r="J115" s="41">
        <v>2209.1298</v>
      </c>
      <c r="K115" s="41">
        <v>3258.57</v>
      </c>
      <c r="L115" s="81">
        <f t="shared" si="49"/>
        <v>14348.3274</v>
      </c>
      <c r="M115" s="82">
        <v>19.8</v>
      </c>
      <c r="N115" s="82">
        <v>9.5</v>
      </c>
      <c r="O115" s="82">
        <v>1.02</v>
      </c>
      <c r="P115" s="83">
        <f t="shared" si="50"/>
        <v>9.69</v>
      </c>
      <c r="Q115" s="82">
        <v>1</v>
      </c>
      <c r="R115" s="82">
        <v>0.5</v>
      </c>
      <c r="S115" s="100">
        <f>(M115+P115+Q115+R115)*$S$4</f>
        <v>3.099</v>
      </c>
      <c r="T115" s="83">
        <f t="shared" si="51"/>
        <v>34.089</v>
      </c>
      <c r="U115" s="156">
        <f t="shared" si="52"/>
        <v>489120.1327386</v>
      </c>
      <c r="V115" s="104"/>
      <c r="W115" s="47"/>
      <c r="X115" s="108"/>
      <c r="Y115" s="20"/>
      <c r="Z115" s="20"/>
      <c r="AA115" s="20"/>
    </row>
    <row r="116" s="5" customFormat="1" ht="57" outlineLevel="1" spans="1:27">
      <c r="A116" s="37">
        <v>3</v>
      </c>
      <c r="B116" s="56" t="s">
        <v>151</v>
      </c>
      <c r="C116" s="60" t="s">
        <v>152</v>
      </c>
      <c r="D116" s="61" t="s">
        <v>153</v>
      </c>
      <c r="E116" s="137" t="s">
        <v>83</v>
      </c>
      <c r="F116" s="134">
        <v>519.55</v>
      </c>
      <c r="G116" s="138">
        <v>514.636</v>
      </c>
      <c r="H116" s="134">
        <v>519.55</v>
      </c>
      <c r="I116" s="41">
        <f>589.82-26.81</f>
        <v>563.01</v>
      </c>
      <c r="J116" s="134">
        <v>519.55</v>
      </c>
      <c r="K116" s="146">
        <f>1130.03-65.56</f>
        <v>1064.47</v>
      </c>
      <c r="L116" s="81">
        <f t="shared" si="49"/>
        <v>3700.766</v>
      </c>
      <c r="M116" s="82">
        <v>17.5</v>
      </c>
      <c r="N116" s="82">
        <v>5</v>
      </c>
      <c r="O116" s="82">
        <v>1.02</v>
      </c>
      <c r="P116" s="83">
        <f t="shared" si="50"/>
        <v>5.1</v>
      </c>
      <c r="Q116" s="82">
        <v>3</v>
      </c>
      <c r="R116" s="82">
        <v>0</v>
      </c>
      <c r="S116" s="100">
        <f>(M116+P116+Q116+R116)*$S$4</f>
        <v>2.56</v>
      </c>
      <c r="T116" s="83">
        <f t="shared" si="51"/>
        <v>28.16</v>
      </c>
      <c r="U116" s="83">
        <f t="shared" si="52"/>
        <v>104213.57056</v>
      </c>
      <c r="V116" s="104"/>
      <c r="W116" s="102"/>
      <c r="X116" s="103"/>
      <c r="Y116" s="111"/>
      <c r="Z116" s="111"/>
      <c r="AA116" s="111"/>
    </row>
    <row r="117" s="5" customFormat="1" ht="22.5" outlineLevel="1" spans="1:27">
      <c r="A117" s="37">
        <v>4</v>
      </c>
      <c r="B117" s="56" t="s">
        <v>154</v>
      </c>
      <c r="C117" s="47" t="s">
        <v>223</v>
      </c>
      <c r="D117" s="61" t="s">
        <v>224</v>
      </c>
      <c r="E117" s="37" t="s">
        <v>83</v>
      </c>
      <c r="F117" s="41">
        <v>26.81</v>
      </c>
      <c r="G117" s="119">
        <v>26.81</v>
      </c>
      <c r="H117" s="41">
        <v>26.81</v>
      </c>
      <c r="I117" s="41">
        <v>26.81</v>
      </c>
      <c r="J117" s="41">
        <v>26.81</v>
      </c>
      <c r="K117" s="41">
        <v>65.56</v>
      </c>
      <c r="L117" s="81">
        <f t="shared" si="49"/>
        <v>199.61</v>
      </c>
      <c r="M117" s="82">
        <v>11.5</v>
      </c>
      <c r="N117" s="82">
        <v>2.5</v>
      </c>
      <c r="O117" s="82">
        <v>1.02</v>
      </c>
      <c r="P117" s="83">
        <f t="shared" si="50"/>
        <v>2.55</v>
      </c>
      <c r="Q117" s="82">
        <v>0.4</v>
      </c>
      <c r="R117" s="82">
        <v>0</v>
      </c>
      <c r="S117" s="100">
        <f>(M117+P117+Q117+R117)*$S$4</f>
        <v>1.445</v>
      </c>
      <c r="T117" s="83">
        <f t="shared" si="51"/>
        <v>15.895</v>
      </c>
      <c r="U117" s="156">
        <f t="shared" si="52"/>
        <v>3172.80095</v>
      </c>
      <c r="V117" s="104"/>
      <c r="W117" s="102"/>
      <c r="X117" s="103"/>
      <c r="Y117" s="111"/>
      <c r="Z117" s="111"/>
      <c r="AA117" s="111"/>
    </row>
    <row r="118" s="3" customFormat="1" ht="24" outlineLevel="1" spans="1:27">
      <c r="A118" s="37">
        <v>5</v>
      </c>
      <c r="B118" s="47" t="s">
        <v>148</v>
      </c>
      <c r="C118" s="60" t="s">
        <v>225</v>
      </c>
      <c r="D118" s="60" t="s">
        <v>226</v>
      </c>
      <c r="E118" s="137" t="s">
        <v>83</v>
      </c>
      <c r="F118" s="134">
        <v>1047.8</v>
      </c>
      <c r="G118" s="134">
        <v>1047.4181</v>
      </c>
      <c r="H118" s="134">
        <v>1047.8</v>
      </c>
      <c r="I118" s="41">
        <v>912.4236</v>
      </c>
      <c r="J118" s="134">
        <v>1047.8</v>
      </c>
      <c r="K118" s="41">
        <v>1260.0885</v>
      </c>
      <c r="L118" s="81">
        <f t="shared" si="49"/>
        <v>6363.3302</v>
      </c>
      <c r="M118" s="82">
        <v>19.8</v>
      </c>
      <c r="N118" s="82">
        <v>12.41</v>
      </c>
      <c r="O118" s="82">
        <v>1.02</v>
      </c>
      <c r="P118" s="83">
        <f t="shared" si="50"/>
        <v>12.6582</v>
      </c>
      <c r="Q118" s="82">
        <v>1</v>
      </c>
      <c r="R118" s="82">
        <v>0.5</v>
      </c>
      <c r="S118" s="100">
        <f>(M118+P118+Q118+R118)*$S$4</f>
        <v>3.39582</v>
      </c>
      <c r="T118" s="83">
        <f t="shared" si="51"/>
        <v>37.35402</v>
      </c>
      <c r="U118" s="158">
        <f t="shared" si="52"/>
        <v>237695.963557404</v>
      </c>
      <c r="V118" s="104"/>
      <c r="W118" s="105"/>
      <c r="X118" s="106"/>
      <c r="Y118" s="20"/>
      <c r="Z118" s="20"/>
      <c r="AA118" s="20"/>
    </row>
    <row r="119" s="3" customFormat="1" ht="67.5" outlineLevel="1" spans="1:27">
      <c r="A119" s="37">
        <v>6</v>
      </c>
      <c r="B119" s="64" t="s">
        <v>227</v>
      </c>
      <c r="C119" s="65" t="s">
        <v>228</v>
      </c>
      <c r="D119" s="118" t="s">
        <v>150</v>
      </c>
      <c r="E119" s="37" t="s">
        <v>83</v>
      </c>
      <c r="F119" s="41">
        <f t="shared" ref="F119:J119" si="53">308.7085</f>
        <v>308.7085</v>
      </c>
      <c r="G119" s="41">
        <f>308.8525</f>
        <v>308.8525</v>
      </c>
      <c r="H119" s="41">
        <f t="shared" si="53"/>
        <v>308.7085</v>
      </c>
      <c r="I119" s="41">
        <f>376.0455</f>
        <v>376.0455</v>
      </c>
      <c r="J119" s="41">
        <f t="shared" si="53"/>
        <v>308.7085</v>
      </c>
      <c r="K119" s="41">
        <f>454.0235</f>
        <v>454.0235</v>
      </c>
      <c r="L119" s="81">
        <f t="shared" si="49"/>
        <v>2065.047</v>
      </c>
      <c r="M119" s="82">
        <v>20</v>
      </c>
      <c r="N119" s="82">
        <v>13.5</v>
      </c>
      <c r="O119" s="82">
        <v>1.02</v>
      </c>
      <c r="P119" s="83">
        <f t="shared" si="50"/>
        <v>13.77</v>
      </c>
      <c r="Q119" s="82">
        <v>1.5</v>
      </c>
      <c r="R119" s="82">
        <v>0.5</v>
      </c>
      <c r="S119" s="100">
        <f>(M119+P119+Q119+R119)*$S$4</f>
        <v>3.577</v>
      </c>
      <c r="T119" s="83">
        <f t="shared" si="51"/>
        <v>39.347</v>
      </c>
      <c r="U119" s="156">
        <f t="shared" si="52"/>
        <v>81253.404309</v>
      </c>
      <c r="V119" s="104"/>
      <c r="W119" s="105"/>
      <c r="X119" s="106"/>
      <c r="Y119" s="20"/>
      <c r="Z119" s="20"/>
      <c r="AA119" s="20"/>
    </row>
    <row r="120" s="3" customFormat="1" ht="67.5" outlineLevel="1" spans="1:27">
      <c r="A120" s="37">
        <v>7</v>
      </c>
      <c r="B120" s="64" t="s">
        <v>227</v>
      </c>
      <c r="C120" s="64" t="s">
        <v>229</v>
      </c>
      <c r="D120" s="64" t="s">
        <v>150</v>
      </c>
      <c r="E120" s="139" t="s">
        <v>83</v>
      </c>
      <c r="F120" s="139">
        <v>268.72</v>
      </c>
      <c r="G120" s="139">
        <v>268.72</v>
      </c>
      <c r="H120" s="139">
        <v>268.72</v>
      </c>
      <c r="I120" s="139">
        <v>293.08</v>
      </c>
      <c r="J120" s="139">
        <v>268.72</v>
      </c>
      <c r="K120" s="139">
        <v>1359.96</v>
      </c>
      <c r="L120" s="81">
        <f t="shared" si="49"/>
        <v>2727.92</v>
      </c>
      <c r="M120" s="82">
        <v>20</v>
      </c>
      <c r="N120" s="82">
        <v>8.1</v>
      </c>
      <c r="O120" s="82">
        <v>1.02</v>
      </c>
      <c r="P120" s="83">
        <f t="shared" si="50"/>
        <v>8.262</v>
      </c>
      <c r="Q120" s="82">
        <v>1.5</v>
      </c>
      <c r="R120" s="82">
        <v>0.5</v>
      </c>
      <c r="S120" s="100">
        <f>(M120+P120+Q120+R120)*$S$4</f>
        <v>3.0262</v>
      </c>
      <c r="T120" s="83">
        <f t="shared" si="51"/>
        <v>33.2882</v>
      </c>
      <c r="U120" s="159">
        <f t="shared" si="52"/>
        <v>90807.546544</v>
      </c>
      <c r="V120" s="104"/>
      <c r="W120" s="105"/>
      <c r="X120" s="106"/>
      <c r="Y120" s="20"/>
      <c r="Z120" s="20"/>
      <c r="AA120" s="20"/>
    </row>
    <row r="121" s="3" customFormat="1" ht="67.5" outlineLevel="1" spans="1:27">
      <c r="A121" s="37">
        <v>8</v>
      </c>
      <c r="B121" s="64" t="s">
        <v>230</v>
      </c>
      <c r="C121" s="65" t="s">
        <v>231</v>
      </c>
      <c r="D121" s="124" t="s">
        <v>232</v>
      </c>
      <c r="E121" s="37" t="s">
        <v>83</v>
      </c>
      <c r="F121" s="41">
        <v>577.4245</v>
      </c>
      <c r="G121" s="41">
        <v>577.5685</v>
      </c>
      <c r="H121" s="41">
        <v>577.4245</v>
      </c>
      <c r="I121" s="41">
        <v>669.1215</v>
      </c>
      <c r="J121" s="41">
        <v>577.4245</v>
      </c>
      <c r="K121" s="41">
        <v>1813.9835</v>
      </c>
      <c r="L121" s="81">
        <f t="shared" si="49"/>
        <v>4792.947</v>
      </c>
      <c r="M121" s="82">
        <v>13.5</v>
      </c>
      <c r="N121" s="82">
        <v>7.875</v>
      </c>
      <c r="O121" s="82">
        <v>1.02</v>
      </c>
      <c r="P121" s="83">
        <f t="shared" si="50"/>
        <v>8.0325</v>
      </c>
      <c r="Q121" s="82">
        <v>2.9675</v>
      </c>
      <c r="R121" s="82">
        <v>0.05</v>
      </c>
      <c r="S121" s="100">
        <f>(M121+P121+Q121+R121)*$S$4</f>
        <v>2.455</v>
      </c>
      <c r="T121" s="83">
        <f t="shared" si="51"/>
        <v>27.005</v>
      </c>
      <c r="U121" s="156">
        <f t="shared" si="52"/>
        <v>129433.533735</v>
      </c>
      <c r="V121" s="104"/>
      <c r="W121" s="105"/>
      <c r="X121" s="106"/>
      <c r="Y121" s="20"/>
      <c r="Z121" s="20"/>
      <c r="AA121" s="20"/>
    </row>
    <row r="122" s="3" customFormat="1" ht="56.25" outlineLevel="1" spans="1:27">
      <c r="A122" s="37">
        <v>9</v>
      </c>
      <c r="B122" s="64" t="s">
        <v>157</v>
      </c>
      <c r="C122" s="65" t="s">
        <v>233</v>
      </c>
      <c r="D122" s="61" t="s">
        <v>159</v>
      </c>
      <c r="E122" s="37" t="s">
        <v>83</v>
      </c>
      <c r="F122" s="119">
        <v>325.94</v>
      </c>
      <c r="G122" s="119">
        <v>309.58</v>
      </c>
      <c r="H122" s="119">
        <v>325.94</v>
      </c>
      <c r="I122" s="41">
        <v>328.78</v>
      </c>
      <c r="J122" s="119">
        <v>325.94</v>
      </c>
      <c r="K122" s="41">
        <v>397.68</v>
      </c>
      <c r="L122" s="81">
        <f t="shared" si="49"/>
        <v>2013.86</v>
      </c>
      <c r="M122" s="82">
        <v>1.2</v>
      </c>
      <c r="N122" s="82">
        <v>5</v>
      </c>
      <c r="O122" s="82">
        <v>1.02</v>
      </c>
      <c r="P122" s="83">
        <f t="shared" si="50"/>
        <v>5.1</v>
      </c>
      <c r="Q122" s="82">
        <v>0.45</v>
      </c>
      <c r="R122" s="82">
        <v>0.25</v>
      </c>
      <c r="S122" s="100">
        <f>(M122+P122+Q122+R122)*$S$4</f>
        <v>0.7</v>
      </c>
      <c r="T122" s="83">
        <f t="shared" si="51"/>
        <v>7.7</v>
      </c>
      <c r="U122" s="156">
        <f t="shared" si="52"/>
        <v>15506.722</v>
      </c>
      <c r="V122" s="104"/>
      <c r="W122" s="105"/>
      <c r="X122" s="106"/>
      <c r="Y122" s="20"/>
      <c r="Z122" s="20"/>
      <c r="AA122" s="20"/>
    </row>
    <row r="123" s="3" customFormat="1" ht="22.5" outlineLevel="1" spans="1:27">
      <c r="A123" s="37">
        <v>10</v>
      </c>
      <c r="B123" s="64" t="s">
        <v>160</v>
      </c>
      <c r="C123" s="65" t="s">
        <v>234</v>
      </c>
      <c r="D123" s="140" t="s">
        <v>162</v>
      </c>
      <c r="E123" s="37" t="s">
        <v>83</v>
      </c>
      <c r="F123" s="119">
        <v>1698.955175</v>
      </c>
      <c r="G123" s="119">
        <f>766.275225*2</f>
        <v>1532.55045</v>
      </c>
      <c r="H123" s="119">
        <v>1698.955175</v>
      </c>
      <c r="I123" s="41">
        <f>883.04*2</f>
        <v>1766.08</v>
      </c>
      <c r="J123" s="119">
        <v>1698.955175</v>
      </c>
      <c r="K123" s="41">
        <f>1094.68*2</f>
        <v>2189.36</v>
      </c>
      <c r="L123" s="81">
        <f t="shared" si="49"/>
        <v>10584.855975</v>
      </c>
      <c r="M123" s="82">
        <v>1</v>
      </c>
      <c r="N123" s="82">
        <v>2.5</v>
      </c>
      <c r="O123" s="82">
        <v>1.02</v>
      </c>
      <c r="P123" s="83">
        <f t="shared" si="50"/>
        <v>2.55</v>
      </c>
      <c r="Q123" s="82">
        <v>0</v>
      </c>
      <c r="R123" s="82">
        <v>0</v>
      </c>
      <c r="S123" s="100">
        <f>(M123+P123+Q123+R123)*$S$4</f>
        <v>0.355</v>
      </c>
      <c r="T123" s="83">
        <f t="shared" si="51"/>
        <v>3.905</v>
      </c>
      <c r="U123" s="156">
        <f t="shared" si="52"/>
        <v>41333.862582375</v>
      </c>
      <c r="V123" s="104"/>
      <c r="W123" s="105"/>
      <c r="X123" s="106"/>
      <c r="Y123" s="20"/>
      <c r="Z123" s="20"/>
      <c r="AA123" s="20"/>
    </row>
    <row r="124" s="3" customFormat="1" spans="1:27">
      <c r="A124" s="32" t="s">
        <v>115</v>
      </c>
      <c r="B124" s="34" t="s">
        <v>235</v>
      </c>
      <c r="C124" s="34"/>
      <c r="D124" s="120"/>
      <c r="E124" s="32"/>
      <c r="F124" s="41"/>
      <c r="G124" s="41"/>
      <c r="H124" s="41"/>
      <c r="I124" s="41"/>
      <c r="J124" s="41"/>
      <c r="K124" s="41"/>
      <c r="L124" s="81"/>
      <c r="M124" s="82"/>
      <c r="N124" s="82"/>
      <c r="O124" s="82"/>
      <c r="P124" s="83"/>
      <c r="Q124" s="82"/>
      <c r="R124" s="82"/>
      <c r="S124" s="100"/>
      <c r="T124" s="83"/>
      <c r="U124" s="149">
        <f>SUM(U125:U125)</f>
        <v>276107.838765</v>
      </c>
      <c r="V124" s="151"/>
      <c r="W124" s="151"/>
      <c r="X124" s="152"/>
      <c r="Y124" s="20"/>
      <c r="Z124" s="20"/>
      <c r="AA124" s="20"/>
    </row>
    <row r="125" s="3" customFormat="1" ht="56.25" outlineLevel="1" spans="1:27">
      <c r="A125" s="37">
        <v>1</v>
      </c>
      <c r="B125" s="64" t="s">
        <v>165</v>
      </c>
      <c r="C125" s="47" t="s">
        <v>236</v>
      </c>
      <c r="D125" s="61" t="s">
        <v>167</v>
      </c>
      <c r="E125" s="37" t="s">
        <v>83</v>
      </c>
      <c r="F125" s="41">
        <v>2420.6959</v>
      </c>
      <c r="G125" s="119">
        <v>2359.136</v>
      </c>
      <c r="H125" s="41">
        <v>2420.6959</v>
      </c>
      <c r="I125" s="41">
        <v>2618.9324</v>
      </c>
      <c r="J125" s="41">
        <v>2420.6959</v>
      </c>
      <c r="K125" s="41">
        <v>2972.397</v>
      </c>
      <c r="L125" s="81">
        <f t="shared" ref="L125:L135" si="54">SUM(F125:K125)</f>
        <v>15212.5531</v>
      </c>
      <c r="M125" s="82">
        <v>11</v>
      </c>
      <c r="N125" s="82">
        <v>2.5</v>
      </c>
      <c r="O125" s="82">
        <v>1.02</v>
      </c>
      <c r="P125" s="83">
        <f t="shared" ref="P125:P135" si="55">N125*O125</f>
        <v>2.55</v>
      </c>
      <c r="Q125" s="82">
        <v>2.55</v>
      </c>
      <c r="R125" s="82">
        <v>0.4</v>
      </c>
      <c r="S125" s="100">
        <f>(M125+P125+Q125+R125)*$S$4</f>
        <v>1.65</v>
      </c>
      <c r="T125" s="83">
        <f t="shared" ref="T125:T135" si="56">M125+P125+Q125+R125+S125</f>
        <v>18.15</v>
      </c>
      <c r="U125" s="156">
        <f t="shared" ref="U125:U135" si="57">T125*L125</f>
        <v>276107.838765</v>
      </c>
      <c r="V125" s="104"/>
      <c r="W125" s="105"/>
      <c r="X125" s="106"/>
      <c r="Y125" s="20"/>
      <c r="Z125" s="20"/>
      <c r="AA125" s="20"/>
    </row>
    <row r="126" s="3" customFormat="1" spans="1:27">
      <c r="A126" s="32" t="s">
        <v>124</v>
      </c>
      <c r="B126" s="34" t="s">
        <v>237</v>
      </c>
      <c r="C126" s="34"/>
      <c r="D126" s="120"/>
      <c r="E126" s="32"/>
      <c r="F126" s="41"/>
      <c r="G126" s="41"/>
      <c r="H126" s="41"/>
      <c r="I126" s="41"/>
      <c r="J126" s="41"/>
      <c r="K126" s="41"/>
      <c r="L126" s="81"/>
      <c r="M126" s="82"/>
      <c r="N126" s="82"/>
      <c r="O126" s="82"/>
      <c r="P126" s="83"/>
      <c r="Q126" s="82"/>
      <c r="R126" s="82"/>
      <c r="S126" s="100"/>
      <c r="T126" s="83"/>
      <c r="U126" s="149">
        <f>SUM(U127:U127)</f>
        <v>232680.5881994</v>
      </c>
      <c r="V126" s="151"/>
      <c r="W126" s="151"/>
      <c r="X126" s="152"/>
      <c r="Y126" s="20"/>
      <c r="Z126" s="20"/>
      <c r="AA126" s="20"/>
    </row>
    <row r="127" s="3" customFormat="1" ht="56.25" outlineLevel="1" spans="1:27">
      <c r="A127" s="37">
        <v>1</v>
      </c>
      <c r="B127" s="47" t="s">
        <v>238</v>
      </c>
      <c r="C127" s="47" t="s">
        <v>239</v>
      </c>
      <c r="D127" s="118" t="s">
        <v>240</v>
      </c>
      <c r="E127" s="130" t="s">
        <v>83</v>
      </c>
      <c r="F127" s="130">
        <v>1328.5576</v>
      </c>
      <c r="G127" s="130">
        <v>1293.4866</v>
      </c>
      <c r="H127" s="130">
        <v>1328.5576</v>
      </c>
      <c r="I127" s="130">
        <v>1390.8884</v>
      </c>
      <c r="J127" s="130">
        <v>1328.5576</v>
      </c>
      <c r="K127" s="130">
        <v>1487.6</v>
      </c>
      <c r="L127" s="81">
        <f t="shared" si="54"/>
        <v>8157.6478</v>
      </c>
      <c r="M127" s="82">
        <v>15</v>
      </c>
      <c r="N127" s="82">
        <v>9</v>
      </c>
      <c r="O127" s="82">
        <v>1.02</v>
      </c>
      <c r="P127" s="83">
        <f t="shared" si="55"/>
        <v>9.18</v>
      </c>
      <c r="Q127" s="82">
        <v>1.5</v>
      </c>
      <c r="R127" s="82">
        <v>0.25</v>
      </c>
      <c r="S127" s="100">
        <f>(M127+P127+Q127+R127)*$S$4</f>
        <v>2.593</v>
      </c>
      <c r="T127" s="83">
        <f t="shared" si="56"/>
        <v>28.523</v>
      </c>
      <c r="U127" s="156">
        <f t="shared" si="57"/>
        <v>232680.5881994</v>
      </c>
      <c r="V127" s="104"/>
      <c r="W127" s="105"/>
      <c r="X127" s="106"/>
      <c r="Y127" s="20"/>
      <c r="Z127" s="20"/>
      <c r="AA127" s="20"/>
    </row>
    <row r="128" s="3" customFormat="1" spans="1:27">
      <c r="A128" s="141" t="s">
        <v>146</v>
      </c>
      <c r="B128" s="142" t="s">
        <v>169</v>
      </c>
      <c r="C128" s="142"/>
      <c r="D128" s="143"/>
      <c r="E128" s="32"/>
      <c r="F128" s="41"/>
      <c r="G128" s="41"/>
      <c r="H128" s="41"/>
      <c r="I128" s="41"/>
      <c r="J128" s="41"/>
      <c r="K128" s="41"/>
      <c r="L128" s="81"/>
      <c r="M128" s="82"/>
      <c r="N128" s="82"/>
      <c r="O128" s="82"/>
      <c r="P128" s="83"/>
      <c r="Q128" s="82"/>
      <c r="R128" s="82"/>
      <c r="S128" s="100"/>
      <c r="T128" s="83"/>
      <c r="U128" s="149">
        <f>SUM(U129:U135)</f>
        <v>516598.16346644</v>
      </c>
      <c r="V128" s="151"/>
      <c r="W128" s="151"/>
      <c r="X128" s="152"/>
      <c r="Y128" s="20"/>
      <c r="Z128" s="20"/>
      <c r="AA128" s="20"/>
    </row>
    <row r="129" s="3" customFormat="1" ht="45" outlineLevel="1" spans="1:27">
      <c r="A129" s="37">
        <v>1</v>
      </c>
      <c r="B129" s="47" t="s">
        <v>241</v>
      </c>
      <c r="C129" s="160" t="s">
        <v>242</v>
      </c>
      <c r="D129" s="47" t="s">
        <v>243</v>
      </c>
      <c r="E129" s="37" t="s">
        <v>104</v>
      </c>
      <c r="F129" s="41">
        <v>216.66</v>
      </c>
      <c r="G129" s="41">
        <v>216.66</v>
      </c>
      <c r="H129" s="41">
        <v>216.66</v>
      </c>
      <c r="I129" s="41">
        <v>234.66</v>
      </c>
      <c r="J129" s="41">
        <v>216.66</v>
      </c>
      <c r="K129" s="41">
        <v>284.08</v>
      </c>
      <c r="L129" s="81">
        <f t="shared" si="54"/>
        <v>1385.38</v>
      </c>
      <c r="M129" s="82">
        <v>45</v>
      </c>
      <c r="N129" s="82">
        <v>80</v>
      </c>
      <c r="O129" s="82">
        <v>1.02</v>
      </c>
      <c r="P129" s="83">
        <f t="shared" si="55"/>
        <v>81.6</v>
      </c>
      <c r="Q129" s="82">
        <v>2</v>
      </c>
      <c r="R129" s="82">
        <v>1</v>
      </c>
      <c r="S129" s="100">
        <f>(M129+P129+Q129+R129)*$S$4</f>
        <v>12.96</v>
      </c>
      <c r="T129" s="83">
        <f t="shared" si="56"/>
        <v>142.56</v>
      </c>
      <c r="U129" s="156">
        <f t="shared" si="57"/>
        <v>197499.7728</v>
      </c>
      <c r="V129" s="104"/>
      <c r="W129" s="105"/>
      <c r="X129" s="106"/>
      <c r="Y129" s="20"/>
      <c r="Z129" s="20"/>
      <c r="AA129" s="20"/>
    </row>
    <row r="130" s="3" customFormat="1" ht="22.5" outlineLevel="1" spans="1:27">
      <c r="A130" s="37">
        <v>2</v>
      </c>
      <c r="B130" s="47" t="s">
        <v>244</v>
      </c>
      <c r="C130" s="47" t="s">
        <v>245</v>
      </c>
      <c r="D130" s="47" t="s">
        <v>246</v>
      </c>
      <c r="E130" s="37" t="s">
        <v>247</v>
      </c>
      <c r="F130" s="41">
        <v>8</v>
      </c>
      <c r="G130" s="41">
        <v>8</v>
      </c>
      <c r="H130" s="41">
        <v>8</v>
      </c>
      <c r="I130" s="41">
        <v>8</v>
      </c>
      <c r="J130" s="41">
        <v>8</v>
      </c>
      <c r="K130" s="41">
        <v>8</v>
      </c>
      <c r="L130" s="81">
        <f t="shared" si="54"/>
        <v>48</v>
      </c>
      <c r="M130" s="82">
        <v>80</v>
      </c>
      <c r="N130" s="82">
        <v>200</v>
      </c>
      <c r="O130" s="82">
        <v>1</v>
      </c>
      <c r="P130" s="83">
        <f t="shared" si="55"/>
        <v>200</v>
      </c>
      <c r="Q130" s="82">
        <v>0</v>
      </c>
      <c r="R130" s="82">
        <v>0</v>
      </c>
      <c r="S130" s="100">
        <f>(M130+P130+Q130+R130)*$S$4</f>
        <v>28</v>
      </c>
      <c r="T130" s="83">
        <f t="shared" si="56"/>
        <v>308</v>
      </c>
      <c r="U130" s="156">
        <f t="shared" si="57"/>
        <v>14784</v>
      </c>
      <c r="V130" s="104"/>
      <c r="W130" s="105"/>
      <c r="X130" s="106"/>
      <c r="Y130" s="20"/>
      <c r="Z130" s="20"/>
      <c r="AA130" s="20"/>
    </row>
    <row r="131" s="3" customFormat="1" ht="72" outlineLevel="1" spans="1:27">
      <c r="A131" s="37">
        <v>3</v>
      </c>
      <c r="B131" s="161" t="s">
        <v>170</v>
      </c>
      <c r="C131" s="162" t="s">
        <v>171</v>
      </c>
      <c r="D131" s="49" t="s">
        <v>172</v>
      </c>
      <c r="E131" s="163" t="s">
        <v>104</v>
      </c>
      <c r="F131" s="41">
        <v>75.99</v>
      </c>
      <c r="G131" s="41">
        <v>75.99</v>
      </c>
      <c r="H131" s="41">
        <v>75.99</v>
      </c>
      <c r="I131" s="41">
        <v>81.77</v>
      </c>
      <c r="J131" s="41">
        <v>75.99</v>
      </c>
      <c r="K131" s="41">
        <v>137.76</v>
      </c>
      <c r="L131" s="81">
        <f t="shared" si="54"/>
        <v>523.49</v>
      </c>
      <c r="M131" s="82">
        <v>50</v>
      </c>
      <c r="N131" s="82">
        <v>130</v>
      </c>
      <c r="O131" s="82">
        <v>1.25</v>
      </c>
      <c r="P131" s="83">
        <f t="shared" si="55"/>
        <v>162.5</v>
      </c>
      <c r="Q131" s="82">
        <v>5</v>
      </c>
      <c r="R131" s="82">
        <v>3</v>
      </c>
      <c r="S131" s="100">
        <f>(M131+P131+Q131+R131)*$S$4</f>
        <v>22.05</v>
      </c>
      <c r="T131" s="83">
        <f t="shared" si="56"/>
        <v>242.55</v>
      </c>
      <c r="U131" s="83">
        <f t="shared" si="57"/>
        <v>126972.4995</v>
      </c>
      <c r="V131" s="41"/>
      <c r="W131" s="49"/>
      <c r="X131" s="176"/>
      <c r="Y131" s="20"/>
      <c r="Z131" s="20"/>
      <c r="AA131" s="20"/>
    </row>
    <row r="132" s="3" customFormat="1" ht="24" outlineLevel="1" spans="1:27">
      <c r="A132" s="37">
        <v>4</v>
      </c>
      <c r="B132" s="163" t="s">
        <v>248</v>
      </c>
      <c r="C132" s="49" t="s">
        <v>249</v>
      </c>
      <c r="D132" s="49" t="s">
        <v>134</v>
      </c>
      <c r="E132" s="163" t="s">
        <v>83</v>
      </c>
      <c r="F132" s="41">
        <v>99.3899</v>
      </c>
      <c r="G132" s="41">
        <v>94.6207</v>
      </c>
      <c r="H132" s="41">
        <v>99.3899</v>
      </c>
      <c r="I132" s="41">
        <v>98.027</v>
      </c>
      <c r="J132" s="41">
        <v>99.3899</v>
      </c>
      <c r="K132" s="41">
        <v>88.6874</v>
      </c>
      <c r="L132" s="81">
        <f t="shared" si="54"/>
        <v>579.5048</v>
      </c>
      <c r="M132" s="82">
        <v>72</v>
      </c>
      <c r="N132" s="82">
        <v>19.8</v>
      </c>
      <c r="O132" s="82">
        <v>1.01</v>
      </c>
      <c r="P132" s="83">
        <f t="shared" si="55"/>
        <v>19.998</v>
      </c>
      <c r="Q132" s="82">
        <v>10</v>
      </c>
      <c r="R132" s="82">
        <v>25</v>
      </c>
      <c r="S132" s="100">
        <f>(M132+P132+Q132+R132)*$S$4</f>
        <v>12.6998</v>
      </c>
      <c r="T132" s="83">
        <f t="shared" si="56"/>
        <v>139.6978</v>
      </c>
      <c r="U132" s="83">
        <f t="shared" si="57"/>
        <v>80955.54564944</v>
      </c>
      <c r="V132" s="41"/>
      <c r="W132" s="49"/>
      <c r="X132" s="176"/>
      <c r="Y132" s="20"/>
      <c r="Z132" s="20"/>
      <c r="AA132" s="20"/>
    </row>
    <row r="133" s="3" customFormat="1" ht="24" outlineLevel="1" spans="1:27">
      <c r="A133" s="37">
        <v>5</v>
      </c>
      <c r="B133" s="163"/>
      <c r="C133" s="63" t="s">
        <v>250</v>
      </c>
      <c r="D133" s="49" t="s">
        <v>134</v>
      </c>
      <c r="E133" s="163" t="s">
        <v>83</v>
      </c>
      <c r="F133" s="41">
        <v>99.3899</v>
      </c>
      <c r="G133" s="41">
        <v>94.6207</v>
      </c>
      <c r="H133" s="41">
        <v>99.3899</v>
      </c>
      <c r="I133" s="41">
        <v>98.027</v>
      </c>
      <c r="J133" s="41">
        <v>99.3899</v>
      </c>
      <c r="K133" s="41">
        <v>88.6874</v>
      </c>
      <c r="L133" s="81">
        <f t="shared" si="54"/>
        <v>579.5048</v>
      </c>
      <c r="M133" s="82">
        <v>60</v>
      </c>
      <c r="N133" s="82">
        <v>60</v>
      </c>
      <c r="O133" s="82">
        <v>1.01</v>
      </c>
      <c r="P133" s="83">
        <f t="shared" si="55"/>
        <v>60.6</v>
      </c>
      <c r="Q133" s="82">
        <v>0</v>
      </c>
      <c r="R133" s="82">
        <v>15</v>
      </c>
      <c r="S133" s="100">
        <f>(M133+P133+Q133+R133)*$S$4</f>
        <v>13.56</v>
      </c>
      <c r="T133" s="83">
        <f t="shared" si="56"/>
        <v>149.16</v>
      </c>
      <c r="U133" s="83">
        <f t="shared" si="57"/>
        <v>86438.935968</v>
      </c>
      <c r="V133" s="41"/>
      <c r="W133" s="49"/>
      <c r="X133" s="176"/>
      <c r="Y133" s="20"/>
      <c r="Z133" s="20"/>
      <c r="AA133" s="20"/>
    </row>
    <row r="134" s="3" customFormat="1" ht="24" outlineLevel="1" spans="1:27">
      <c r="A134" s="37">
        <v>6</v>
      </c>
      <c r="B134" s="161" t="s">
        <v>251</v>
      </c>
      <c r="C134" s="162" t="s">
        <v>252</v>
      </c>
      <c r="D134" s="162" t="s">
        <v>134</v>
      </c>
      <c r="E134" s="163" t="s">
        <v>83</v>
      </c>
      <c r="F134" s="41">
        <v>2.5725</v>
      </c>
      <c r="G134" s="41">
        <v>2.5725</v>
      </c>
      <c r="H134" s="41">
        <v>2.5725</v>
      </c>
      <c r="I134" s="41">
        <v>0</v>
      </c>
      <c r="J134" s="41">
        <v>2.5725</v>
      </c>
      <c r="K134" s="41">
        <v>21.915</v>
      </c>
      <c r="L134" s="81">
        <f t="shared" si="54"/>
        <v>32.205</v>
      </c>
      <c r="M134" s="82">
        <v>72</v>
      </c>
      <c r="N134" s="82">
        <v>19.8</v>
      </c>
      <c r="O134" s="82">
        <v>1.01</v>
      </c>
      <c r="P134" s="83">
        <f t="shared" si="55"/>
        <v>19.998</v>
      </c>
      <c r="Q134" s="82">
        <v>23</v>
      </c>
      <c r="R134" s="82">
        <v>10</v>
      </c>
      <c r="S134" s="100">
        <f>(M134+P134+Q134+R134)*$S$4</f>
        <v>12.4998</v>
      </c>
      <c r="T134" s="83">
        <f t="shared" si="56"/>
        <v>137.4978</v>
      </c>
      <c r="U134" s="83">
        <f t="shared" si="57"/>
        <v>4428.116649</v>
      </c>
      <c r="V134" s="41"/>
      <c r="W134" s="49"/>
      <c r="X134" s="176"/>
      <c r="Y134" s="20"/>
      <c r="Z134" s="20"/>
      <c r="AA134" s="20"/>
    </row>
    <row r="135" s="3" customFormat="1" ht="24" outlineLevel="1" spans="1:27">
      <c r="A135" s="37">
        <v>7</v>
      </c>
      <c r="B135" s="161"/>
      <c r="C135" s="162" t="s">
        <v>253</v>
      </c>
      <c r="D135" s="162" t="s">
        <v>134</v>
      </c>
      <c r="E135" s="163" t="s">
        <v>83</v>
      </c>
      <c r="F135" s="41">
        <v>2.5725</v>
      </c>
      <c r="G135" s="41">
        <v>2.5725</v>
      </c>
      <c r="H135" s="41">
        <v>2.5725</v>
      </c>
      <c r="I135" s="41">
        <v>0</v>
      </c>
      <c r="J135" s="41">
        <v>2.5725</v>
      </c>
      <c r="K135" s="41">
        <v>21.915</v>
      </c>
      <c r="L135" s="81">
        <f t="shared" si="54"/>
        <v>32.205</v>
      </c>
      <c r="M135" s="82">
        <v>60</v>
      </c>
      <c r="N135" s="82">
        <v>80</v>
      </c>
      <c r="O135" s="82">
        <v>1.01</v>
      </c>
      <c r="P135" s="83">
        <f t="shared" si="55"/>
        <v>80.8</v>
      </c>
      <c r="Q135" s="82">
        <v>0</v>
      </c>
      <c r="R135" s="82">
        <v>15</v>
      </c>
      <c r="S135" s="100">
        <f>(M135+P135+Q135+R135)*$S$4</f>
        <v>15.58</v>
      </c>
      <c r="T135" s="83">
        <f t="shared" si="56"/>
        <v>171.38</v>
      </c>
      <c r="U135" s="83">
        <f t="shared" si="57"/>
        <v>5519.2929</v>
      </c>
      <c r="V135" s="41"/>
      <c r="W135" s="49"/>
      <c r="X135" s="176"/>
      <c r="Y135" s="20"/>
      <c r="Z135" s="20"/>
      <c r="AA135" s="20"/>
    </row>
    <row r="136" s="4" customFormat="1" spans="1:16384">
      <c r="A136" s="164" t="s">
        <v>254</v>
      </c>
      <c r="B136" s="164"/>
      <c r="C136" s="165"/>
      <c r="D136" s="165"/>
      <c r="E136" s="165"/>
      <c r="F136" s="166"/>
      <c r="G136" s="166"/>
      <c r="H136" s="166"/>
      <c r="I136" s="166"/>
      <c r="J136" s="166"/>
      <c r="K136" s="166"/>
      <c r="L136" s="169"/>
      <c r="M136" s="170"/>
      <c r="N136" s="171"/>
      <c r="O136" s="171"/>
      <c r="P136" s="172"/>
      <c r="Q136" s="171"/>
      <c r="R136" s="171"/>
      <c r="S136" s="177"/>
      <c r="T136" s="172"/>
      <c r="U136" s="94">
        <f>U67+U5</f>
        <v>24551014.510781</v>
      </c>
      <c r="V136" s="178"/>
      <c r="W136" s="179"/>
      <c r="X136" s="180"/>
      <c r="Y136" s="109"/>
      <c r="Z136" s="109"/>
      <c r="AA136" s="109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  <c r="CE136" s="110"/>
      <c r="CF136" s="110"/>
      <c r="CG136" s="110"/>
      <c r="CH136" s="110"/>
      <c r="CI136" s="110"/>
      <c r="CJ136" s="110"/>
      <c r="CK136" s="110"/>
      <c r="CL136" s="110"/>
      <c r="CM136" s="110"/>
      <c r="CN136" s="110"/>
      <c r="CO136" s="110"/>
      <c r="CP136" s="110"/>
      <c r="CQ136" s="110"/>
      <c r="CR136" s="110"/>
      <c r="CS136" s="110"/>
      <c r="CT136" s="110"/>
      <c r="CU136" s="110"/>
      <c r="CV136" s="110"/>
      <c r="CW136" s="110"/>
      <c r="CX136" s="110"/>
      <c r="CY136" s="110"/>
      <c r="CZ136" s="110"/>
      <c r="DA136" s="110"/>
      <c r="DB136" s="110"/>
      <c r="DC136" s="110"/>
      <c r="DD136" s="110"/>
      <c r="DE136" s="110"/>
      <c r="DF136" s="110"/>
      <c r="DG136" s="110"/>
      <c r="DH136" s="110"/>
      <c r="DI136" s="110"/>
      <c r="DJ136" s="110"/>
      <c r="DK136" s="110"/>
      <c r="DL136" s="110"/>
      <c r="DM136" s="110"/>
      <c r="DN136" s="110"/>
      <c r="DO136" s="110"/>
      <c r="DP136" s="110"/>
      <c r="DQ136" s="110"/>
      <c r="DR136" s="110"/>
      <c r="DS136" s="110"/>
      <c r="DT136" s="110"/>
      <c r="DU136" s="110"/>
      <c r="DV136" s="110"/>
      <c r="DW136" s="110"/>
      <c r="DX136" s="110"/>
      <c r="DY136" s="110"/>
      <c r="DZ136" s="110"/>
      <c r="EA136" s="110"/>
      <c r="EB136" s="110"/>
      <c r="EC136" s="110"/>
      <c r="ED136" s="110"/>
      <c r="EE136" s="110"/>
      <c r="EF136" s="110"/>
      <c r="EG136" s="110"/>
      <c r="EH136" s="110"/>
      <c r="EI136" s="110"/>
      <c r="EJ136" s="110"/>
      <c r="EK136" s="110"/>
      <c r="EL136" s="110"/>
      <c r="EM136" s="110"/>
      <c r="EN136" s="110"/>
      <c r="EO136" s="110"/>
      <c r="EP136" s="110"/>
      <c r="EQ136" s="110"/>
      <c r="ER136" s="110"/>
      <c r="ES136" s="110"/>
      <c r="ET136" s="110"/>
      <c r="EU136" s="110"/>
      <c r="EV136" s="110"/>
      <c r="EW136" s="110"/>
      <c r="EX136" s="110"/>
      <c r="EY136" s="110"/>
      <c r="EZ136" s="110"/>
      <c r="FA136" s="110"/>
      <c r="FB136" s="110"/>
      <c r="FC136" s="110"/>
      <c r="FD136" s="110"/>
      <c r="FE136" s="110"/>
      <c r="FF136" s="110"/>
      <c r="FG136" s="110"/>
      <c r="FH136" s="110"/>
      <c r="FI136" s="110"/>
      <c r="FJ136" s="110"/>
      <c r="FK136" s="110"/>
      <c r="FL136" s="110"/>
      <c r="FM136" s="110"/>
      <c r="FN136" s="110"/>
      <c r="FO136" s="110"/>
      <c r="FP136" s="110"/>
      <c r="FQ136" s="110"/>
      <c r="FR136" s="110"/>
      <c r="FS136" s="110"/>
      <c r="FT136" s="110"/>
      <c r="FU136" s="110"/>
      <c r="FV136" s="110"/>
      <c r="FW136" s="110"/>
      <c r="FX136" s="110"/>
      <c r="FY136" s="110"/>
      <c r="FZ136" s="110"/>
      <c r="GA136" s="110"/>
      <c r="GB136" s="110"/>
      <c r="GC136" s="110"/>
      <c r="GD136" s="110"/>
      <c r="GE136" s="110"/>
      <c r="GF136" s="110"/>
      <c r="GG136" s="110"/>
      <c r="GH136" s="110"/>
      <c r="GI136" s="110"/>
      <c r="GJ136" s="110"/>
      <c r="GK136" s="110"/>
      <c r="GL136" s="110"/>
      <c r="GM136" s="110"/>
      <c r="GN136" s="110"/>
      <c r="GO136" s="110"/>
      <c r="GP136" s="110"/>
      <c r="GQ136" s="110"/>
      <c r="GR136" s="110"/>
      <c r="GS136" s="110"/>
      <c r="GT136" s="110"/>
      <c r="GU136" s="110"/>
      <c r="GV136" s="110"/>
      <c r="GW136" s="110"/>
      <c r="GX136" s="110"/>
      <c r="GY136" s="110"/>
      <c r="GZ136" s="110"/>
      <c r="HA136" s="110"/>
      <c r="HB136" s="110"/>
      <c r="HC136" s="110"/>
      <c r="HD136" s="110"/>
      <c r="HE136" s="110"/>
      <c r="HF136" s="110"/>
      <c r="HG136" s="110"/>
      <c r="HH136" s="110"/>
      <c r="HI136" s="110"/>
      <c r="HJ136" s="110"/>
      <c r="HK136" s="110"/>
      <c r="HL136" s="110"/>
      <c r="HM136" s="110"/>
      <c r="HN136" s="110"/>
      <c r="HO136" s="110"/>
      <c r="HP136" s="110"/>
      <c r="HQ136" s="110"/>
      <c r="HR136" s="110"/>
      <c r="HS136" s="110"/>
      <c r="HT136" s="110"/>
      <c r="HU136" s="110"/>
      <c r="HV136" s="110"/>
      <c r="HW136" s="110"/>
      <c r="HX136" s="110"/>
      <c r="HY136" s="110"/>
      <c r="HZ136" s="110"/>
      <c r="IA136" s="110"/>
      <c r="IB136" s="110"/>
      <c r="IC136" s="110"/>
      <c r="ID136" s="110"/>
      <c r="IE136" s="110"/>
      <c r="IF136" s="110"/>
      <c r="IG136" s="110"/>
      <c r="IH136" s="110"/>
      <c r="II136" s="110"/>
      <c r="IJ136" s="110"/>
      <c r="IK136" s="110"/>
      <c r="IL136" s="110"/>
      <c r="IM136" s="110"/>
      <c r="IN136" s="110"/>
      <c r="IO136" s="110"/>
      <c r="IP136" s="110"/>
      <c r="IQ136" s="110"/>
      <c r="IR136" s="110"/>
      <c r="IS136" s="110"/>
      <c r="IT136" s="110"/>
      <c r="IU136" s="110"/>
      <c r="IV136" s="110"/>
      <c r="IW136" s="110"/>
      <c r="IX136" s="110"/>
      <c r="IY136" s="110"/>
      <c r="IZ136" s="110"/>
      <c r="JA136" s="110"/>
      <c r="JB136" s="110"/>
      <c r="JC136" s="110"/>
      <c r="JD136" s="110"/>
      <c r="JE136" s="110"/>
      <c r="JF136" s="110"/>
      <c r="JG136" s="110"/>
      <c r="JH136" s="110"/>
      <c r="JI136" s="110"/>
      <c r="JJ136" s="110"/>
      <c r="JK136" s="110"/>
      <c r="JL136" s="110"/>
      <c r="JM136" s="110"/>
      <c r="JN136" s="110"/>
      <c r="JO136" s="110"/>
      <c r="JP136" s="110"/>
      <c r="JQ136" s="110"/>
      <c r="JR136" s="110"/>
      <c r="JS136" s="110"/>
      <c r="JT136" s="110"/>
      <c r="JU136" s="110"/>
      <c r="JV136" s="110"/>
      <c r="JW136" s="110"/>
      <c r="JX136" s="110"/>
      <c r="JY136" s="110"/>
      <c r="JZ136" s="110"/>
      <c r="KA136" s="110"/>
      <c r="KB136" s="110"/>
      <c r="KC136" s="110"/>
      <c r="KD136" s="110"/>
      <c r="KE136" s="110"/>
      <c r="KF136" s="110"/>
      <c r="KG136" s="110"/>
      <c r="KH136" s="110"/>
      <c r="KI136" s="110"/>
      <c r="KJ136" s="110"/>
      <c r="KK136" s="110"/>
      <c r="KL136" s="110"/>
      <c r="KM136" s="110"/>
      <c r="KN136" s="110"/>
      <c r="KO136" s="110"/>
      <c r="KP136" s="110"/>
      <c r="KQ136" s="110"/>
      <c r="KR136" s="110"/>
      <c r="KS136" s="110"/>
      <c r="KT136" s="110"/>
      <c r="KU136" s="110"/>
      <c r="KV136" s="110"/>
      <c r="KW136" s="110"/>
      <c r="KX136" s="110"/>
      <c r="KY136" s="110"/>
      <c r="KZ136" s="110"/>
      <c r="LA136" s="110"/>
      <c r="LB136" s="110"/>
      <c r="LC136" s="110"/>
      <c r="LD136" s="110"/>
      <c r="LE136" s="110"/>
      <c r="LF136" s="110"/>
      <c r="LG136" s="110"/>
      <c r="LH136" s="110"/>
      <c r="LI136" s="110"/>
      <c r="LJ136" s="110"/>
      <c r="LK136" s="110"/>
      <c r="LL136" s="110"/>
      <c r="LM136" s="110"/>
      <c r="LN136" s="110"/>
      <c r="LO136" s="110"/>
      <c r="LP136" s="110"/>
      <c r="LQ136" s="110"/>
      <c r="LR136" s="110"/>
      <c r="LS136" s="110"/>
      <c r="LT136" s="110"/>
      <c r="LU136" s="110"/>
      <c r="LV136" s="110"/>
      <c r="LW136" s="110"/>
      <c r="LX136" s="110"/>
      <c r="LY136" s="110"/>
      <c r="LZ136" s="110"/>
      <c r="MA136" s="110"/>
      <c r="MB136" s="110"/>
      <c r="MC136" s="110"/>
      <c r="MD136" s="110"/>
      <c r="ME136" s="110"/>
      <c r="MF136" s="110"/>
      <c r="MG136" s="110"/>
      <c r="MH136" s="110"/>
      <c r="MI136" s="110"/>
      <c r="MJ136" s="110"/>
      <c r="MK136" s="110"/>
      <c r="ML136" s="110"/>
      <c r="MM136" s="110"/>
      <c r="MN136" s="110"/>
      <c r="MO136" s="110"/>
      <c r="MP136" s="110"/>
      <c r="MQ136" s="110"/>
      <c r="MR136" s="110"/>
      <c r="MS136" s="110"/>
      <c r="MT136" s="110"/>
      <c r="MU136" s="110"/>
      <c r="MV136" s="110"/>
      <c r="MW136" s="110"/>
      <c r="MX136" s="110"/>
      <c r="MY136" s="110"/>
      <c r="MZ136" s="110"/>
      <c r="NA136" s="110"/>
      <c r="NB136" s="110"/>
      <c r="NC136" s="110"/>
      <c r="ND136" s="110"/>
      <c r="NE136" s="110"/>
      <c r="NF136" s="110"/>
      <c r="NG136" s="110"/>
      <c r="NH136" s="110"/>
      <c r="NI136" s="110"/>
      <c r="NJ136" s="110"/>
      <c r="NK136" s="110"/>
      <c r="NL136" s="110"/>
      <c r="NM136" s="110"/>
      <c r="NN136" s="110"/>
      <c r="NO136" s="110"/>
      <c r="NP136" s="110"/>
      <c r="NQ136" s="110"/>
      <c r="NR136" s="110"/>
      <c r="NS136" s="110"/>
      <c r="NT136" s="110"/>
      <c r="NU136" s="110"/>
      <c r="NV136" s="110"/>
      <c r="NW136" s="110"/>
      <c r="NX136" s="110"/>
      <c r="NY136" s="110"/>
      <c r="NZ136" s="110"/>
      <c r="OA136" s="110"/>
      <c r="OB136" s="110"/>
      <c r="OC136" s="110"/>
      <c r="OD136" s="110"/>
      <c r="OE136" s="110"/>
      <c r="OF136" s="110"/>
      <c r="OG136" s="110"/>
      <c r="OH136" s="110"/>
      <c r="OI136" s="110"/>
      <c r="OJ136" s="110"/>
      <c r="OK136" s="110"/>
      <c r="OL136" s="110"/>
      <c r="OM136" s="110"/>
      <c r="ON136" s="110"/>
      <c r="OO136" s="110"/>
      <c r="OP136" s="110"/>
      <c r="OQ136" s="110"/>
      <c r="OR136" s="110"/>
      <c r="OS136" s="110"/>
      <c r="OT136" s="110"/>
      <c r="OU136" s="110"/>
      <c r="OV136" s="110"/>
      <c r="OW136" s="110"/>
      <c r="OX136" s="110"/>
      <c r="OY136" s="110"/>
      <c r="OZ136" s="110"/>
      <c r="PA136" s="110"/>
      <c r="PB136" s="110"/>
      <c r="PC136" s="110"/>
      <c r="PD136" s="110"/>
      <c r="PE136" s="110"/>
      <c r="PF136" s="110"/>
      <c r="PG136" s="110"/>
      <c r="PH136" s="110"/>
      <c r="PI136" s="110"/>
      <c r="PJ136" s="110"/>
      <c r="PK136" s="110"/>
      <c r="PL136" s="110"/>
      <c r="PM136" s="110"/>
      <c r="PN136" s="110"/>
      <c r="PO136" s="110"/>
      <c r="PP136" s="110"/>
      <c r="PQ136" s="110"/>
      <c r="PR136" s="110"/>
      <c r="PS136" s="110"/>
      <c r="PT136" s="110"/>
      <c r="PU136" s="110"/>
      <c r="PV136" s="110"/>
      <c r="PW136" s="110"/>
      <c r="PX136" s="110"/>
      <c r="PY136" s="110"/>
      <c r="PZ136" s="110"/>
      <c r="QA136" s="110"/>
      <c r="QB136" s="110"/>
      <c r="QC136" s="110"/>
      <c r="QD136" s="110"/>
      <c r="QE136" s="110"/>
      <c r="QF136" s="110"/>
      <c r="QG136" s="110"/>
      <c r="QH136" s="110"/>
      <c r="QI136" s="110"/>
      <c r="QJ136" s="110"/>
      <c r="QK136" s="110"/>
      <c r="QL136" s="110"/>
      <c r="QM136" s="110"/>
      <c r="QN136" s="110"/>
      <c r="QO136" s="110"/>
      <c r="QP136" s="110"/>
      <c r="QQ136" s="110"/>
      <c r="QR136" s="110"/>
      <c r="QS136" s="110"/>
      <c r="QT136" s="110"/>
      <c r="QU136" s="110"/>
      <c r="QV136" s="110"/>
      <c r="QW136" s="110"/>
      <c r="QX136" s="110"/>
      <c r="QY136" s="110"/>
      <c r="QZ136" s="110"/>
      <c r="RA136" s="110"/>
      <c r="RB136" s="110"/>
      <c r="RC136" s="110"/>
      <c r="RD136" s="110"/>
      <c r="RE136" s="110"/>
      <c r="RF136" s="110"/>
      <c r="RG136" s="110"/>
      <c r="RH136" s="110"/>
      <c r="RI136" s="110"/>
      <c r="RJ136" s="110"/>
      <c r="RK136" s="110"/>
      <c r="RL136" s="110"/>
      <c r="RM136" s="110"/>
      <c r="RN136" s="110"/>
      <c r="RO136" s="110"/>
      <c r="RP136" s="110"/>
      <c r="RQ136" s="110"/>
      <c r="RR136" s="110"/>
      <c r="RS136" s="110"/>
      <c r="RT136" s="110"/>
      <c r="RU136" s="110"/>
      <c r="RV136" s="110"/>
      <c r="RW136" s="110"/>
      <c r="RX136" s="110"/>
      <c r="RY136" s="110"/>
      <c r="RZ136" s="110"/>
      <c r="SA136" s="110"/>
      <c r="SB136" s="110"/>
      <c r="SC136" s="110"/>
      <c r="SD136" s="110"/>
      <c r="SE136" s="110"/>
      <c r="SF136" s="110"/>
      <c r="SG136" s="110"/>
      <c r="SH136" s="110"/>
      <c r="SI136" s="110"/>
      <c r="SJ136" s="110"/>
      <c r="SK136" s="110"/>
      <c r="SL136" s="110"/>
      <c r="SM136" s="110"/>
      <c r="SN136" s="110"/>
      <c r="SO136" s="110"/>
      <c r="SP136" s="110"/>
      <c r="SQ136" s="110"/>
      <c r="SR136" s="110"/>
      <c r="SS136" s="110"/>
      <c r="ST136" s="110"/>
      <c r="SU136" s="110"/>
      <c r="SV136" s="110"/>
      <c r="SW136" s="110"/>
      <c r="SX136" s="110"/>
      <c r="SY136" s="110"/>
      <c r="SZ136" s="110"/>
      <c r="TA136" s="110"/>
      <c r="TB136" s="110"/>
      <c r="TC136" s="110"/>
      <c r="TD136" s="110"/>
      <c r="TE136" s="110"/>
      <c r="TF136" s="110"/>
      <c r="TG136" s="110"/>
      <c r="TH136" s="110"/>
      <c r="TI136" s="110"/>
      <c r="TJ136" s="110"/>
      <c r="TK136" s="110"/>
      <c r="TL136" s="110"/>
      <c r="TM136" s="110"/>
      <c r="TN136" s="110"/>
      <c r="TO136" s="110"/>
      <c r="TP136" s="110"/>
      <c r="TQ136" s="110"/>
      <c r="TR136" s="110"/>
      <c r="TS136" s="110"/>
      <c r="TT136" s="110"/>
      <c r="TU136" s="110"/>
      <c r="TV136" s="110"/>
      <c r="TW136" s="110"/>
      <c r="TX136" s="110"/>
      <c r="TY136" s="110"/>
      <c r="TZ136" s="110"/>
      <c r="UA136" s="110"/>
      <c r="UB136" s="110"/>
      <c r="UC136" s="110"/>
      <c r="UD136" s="110"/>
      <c r="UE136" s="110"/>
      <c r="UF136" s="110"/>
      <c r="UG136" s="110"/>
      <c r="UH136" s="110"/>
      <c r="UI136" s="110"/>
      <c r="UJ136" s="110"/>
      <c r="UK136" s="110"/>
      <c r="UL136" s="110"/>
      <c r="UM136" s="110"/>
      <c r="UN136" s="110"/>
      <c r="UO136" s="110"/>
      <c r="UP136" s="110"/>
      <c r="UQ136" s="110"/>
      <c r="UR136" s="110"/>
      <c r="US136" s="110"/>
      <c r="UT136" s="110"/>
      <c r="UU136" s="110"/>
      <c r="UV136" s="110"/>
      <c r="UW136" s="110"/>
      <c r="UX136" s="110"/>
      <c r="UY136" s="110"/>
      <c r="UZ136" s="110"/>
      <c r="VA136" s="110"/>
      <c r="VB136" s="110"/>
      <c r="VC136" s="110"/>
      <c r="VD136" s="110"/>
      <c r="VE136" s="110"/>
      <c r="VF136" s="110"/>
      <c r="VG136" s="110"/>
      <c r="VH136" s="110"/>
      <c r="VI136" s="110"/>
      <c r="VJ136" s="110"/>
      <c r="VK136" s="110"/>
      <c r="VL136" s="110"/>
      <c r="VM136" s="110"/>
      <c r="VN136" s="110"/>
      <c r="VO136" s="110"/>
      <c r="VP136" s="110"/>
      <c r="VQ136" s="110"/>
      <c r="VR136" s="110"/>
      <c r="VS136" s="110"/>
      <c r="VT136" s="110"/>
      <c r="VU136" s="110"/>
      <c r="VV136" s="110"/>
      <c r="VW136" s="110"/>
      <c r="VX136" s="110"/>
      <c r="VY136" s="110"/>
      <c r="VZ136" s="110"/>
      <c r="WA136" s="110"/>
      <c r="WB136" s="110"/>
      <c r="WC136" s="110"/>
      <c r="WD136" s="110"/>
      <c r="WE136" s="110"/>
      <c r="WF136" s="110"/>
      <c r="WG136" s="110"/>
      <c r="WH136" s="110"/>
      <c r="WI136" s="110"/>
      <c r="WJ136" s="110"/>
      <c r="WK136" s="110"/>
      <c r="WL136" s="110"/>
      <c r="WM136" s="110"/>
      <c r="WN136" s="110"/>
      <c r="WO136" s="110"/>
      <c r="WP136" s="110"/>
      <c r="WQ136" s="110"/>
      <c r="WR136" s="110"/>
      <c r="WS136" s="110"/>
      <c r="WT136" s="110"/>
      <c r="WU136" s="110"/>
      <c r="WV136" s="110"/>
      <c r="WW136" s="110"/>
      <c r="WX136" s="110"/>
      <c r="WY136" s="110"/>
      <c r="WZ136" s="110"/>
      <c r="XA136" s="110"/>
      <c r="XB136" s="110"/>
      <c r="XC136" s="110"/>
      <c r="XD136" s="110"/>
      <c r="XE136" s="110"/>
      <c r="XF136" s="110"/>
      <c r="XG136" s="110"/>
      <c r="XH136" s="110"/>
      <c r="XI136" s="110"/>
      <c r="XJ136" s="110"/>
      <c r="XK136" s="110"/>
      <c r="XL136" s="110"/>
      <c r="XM136" s="110"/>
      <c r="XN136" s="110"/>
      <c r="XO136" s="110"/>
      <c r="XP136" s="110"/>
      <c r="XQ136" s="110"/>
      <c r="XR136" s="110"/>
      <c r="XS136" s="110"/>
      <c r="XT136" s="110"/>
      <c r="XU136" s="110"/>
      <c r="XV136" s="110"/>
      <c r="XW136" s="110"/>
      <c r="XX136" s="110"/>
      <c r="XY136" s="110"/>
      <c r="XZ136" s="110"/>
      <c r="YA136" s="110"/>
      <c r="YB136" s="110"/>
      <c r="YC136" s="110"/>
      <c r="YD136" s="110"/>
      <c r="YE136" s="110"/>
      <c r="YF136" s="110"/>
      <c r="YG136" s="110"/>
      <c r="YH136" s="110"/>
      <c r="YI136" s="110"/>
      <c r="YJ136" s="110"/>
      <c r="YK136" s="110"/>
      <c r="YL136" s="110"/>
      <c r="YM136" s="110"/>
      <c r="YN136" s="110"/>
      <c r="YO136" s="110"/>
      <c r="YP136" s="110"/>
      <c r="YQ136" s="110"/>
      <c r="YR136" s="110"/>
      <c r="YS136" s="110"/>
      <c r="YT136" s="110"/>
      <c r="YU136" s="110"/>
      <c r="YV136" s="110"/>
      <c r="YW136" s="110"/>
      <c r="YX136" s="110"/>
      <c r="YY136" s="110"/>
      <c r="YZ136" s="110"/>
      <c r="ZA136" s="110"/>
      <c r="ZB136" s="110"/>
      <c r="ZC136" s="110"/>
      <c r="ZD136" s="110"/>
      <c r="ZE136" s="110"/>
      <c r="ZF136" s="110"/>
      <c r="ZG136" s="110"/>
      <c r="ZH136" s="110"/>
      <c r="ZI136" s="110"/>
      <c r="ZJ136" s="110"/>
      <c r="ZK136" s="110"/>
      <c r="ZL136" s="110"/>
      <c r="ZM136" s="110"/>
      <c r="ZN136" s="110"/>
      <c r="ZO136" s="110"/>
      <c r="ZP136" s="110"/>
      <c r="ZQ136" s="110"/>
      <c r="ZR136" s="110"/>
      <c r="ZS136" s="110"/>
      <c r="ZT136" s="110"/>
      <c r="ZU136" s="110"/>
      <c r="ZV136" s="110"/>
      <c r="ZW136" s="110"/>
      <c r="ZX136" s="110"/>
      <c r="ZY136" s="110"/>
      <c r="ZZ136" s="110"/>
      <c r="AAA136" s="110"/>
      <c r="AAB136" s="110"/>
      <c r="AAC136" s="110"/>
      <c r="AAD136" s="110"/>
      <c r="AAE136" s="110"/>
      <c r="AAF136" s="110"/>
      <c r="AAG136" s="110"/>
      <c r="AAH136" s="110"/>
      <c r="AAI136" s="110"/>
      <c r="AAJ136" s="110"/>
      <c r="AAK136" s="110"/>
      <c r="AAL136" s="110"/>
      <c r="AAM136" s="110"/>
      <c r="AAN136" s="110"/>
      <c r="AAO136" s="110"/>
      <c r="AAP136" s="110"/>
      <c r="AAQ136" s="110"/>
      <c r="AAR136" s="110"/>
      <c r="AAS136" s="110"/>
      <c r="AAT136" s="110"/>
      <c r="AAU136" s="110"/>
      <c r="AAV136" s="110"/>
      <c r="AAW136" s="110"/>
      <c r="AAX136" s="110"/>
      <c r="AAY136" s="110"/>
      <c r="AAZ136" s="110"/>
      <c r="ABA136" s="110"/>
      <c r="ABB136" s="110"/>
      <c r="ABC136" s="110"/>
      <c r="ABD136" s="110"/>
      <c r="ABE136" s="110"/>
      <c r="ABF136" s="110"/>
      <c r="ABG136" s="110"/>
      <c r="ABH136" s="110"/>
      <c r="ABI136" s="110"/>
      <c r="ABJ136" s="110"/>
      <c r="ABK136" s="110"/>
      <c r="ABL136" s="110"/>
      <c r="ABM136" s="110"/>
      <c r="ABN136" s="110"/>
      <c r="ABO136" s="110"/>
      <c r="ABP136" s="110"/>
      <c r="ABQ136" s="110"/>
      <c r="ABR136" s="110"/>
      <c r="ABS136" s="110"/>
      <c r="ABT136" s="110"/>
      <c r="ABU136" s="110"/>
      <c r="ABV136" s="110"/>
      <c r="ABW136" s="110"/>
      <c r="ABX136" s="110"/>
      <c r="ABY136" s="110"/>
      <c r="ABZ136" s="110"/>
      <c r="ACA136" s="110"/>
      <c r="ACB136" s="110"/>
      <c r="ACC136" s="110"/>
      <c r="ACD136" s="110"/>
      <c r="ACE136" s="110"/>
      <c r="ACF136" s="110"/>
      <c r="ACG136" s="110"/>
      <c r="ACH136" s="110"/>
      <c r="ACI136" s="110"/>
      <c r="ACJ136" s="110"/>
      <c r="ACK136" s="110"/>
      <c r="ACL136" s="110"/>
      <c r="ACM136" s="110"/>
      <c r="ACN136" s="110"/>
      <c r="ACO136" s="110"/>
      <c r="ACP136" s="110"/>
      <c r="ACQ136" s="110"/>
      <c r="ACR136" s="110"/>
      <c r="ACS136" s="110"/>
      <c r="ACT136" s="110"/>
      <c r="ACU136" s="110"/>
      <c r="ACV136" s="110"/>
      <c r="ACW136" s="110"/>
      <c r="ACX136" s="110"/>
      <c r="ACY136" s="110"/>
      <c r="ACZ136" s="110"/>
      <c r="ADA136" s="110"/>
      <c r="ADB136" s="110"/>
      <c r="ADC136" s="110"/>
      <c r="ADD136" s="110"/>
      <c r="ADE136" s="110"/>
      <c r="ADF136" s="110"/>
      <c r="ADG136" s="110"/>
      <c r="ADH136" s="110"/>
      <c r="ADI136" s="110"/>
      <c r="ADJ136" s="110"/>
      <c r="ADK136" s="110"/>
      <c r="ADL136" s="110"/>
      <c r="ADM136" s="110"/>
      <c r="ADN136" s="110"/>
      <c r="ADO136" s="110"/>
      <c r="ADP136" s="110"/>
      <c r="ADQ136" s="110"/>
      <c r="ADR136" s="110"/>
      <c r="ADS136" s="110"/>
      <c r="ADT136" s="110"/>
      <c r="ADU136" s="110"/>
      <c r="ADV136" s="110"/>
      <c r="ADW136" s="110"/>
      <c r="ADX136" s="110"/>
      <c r="ADY136" s="110"/>
      <c r="ADZ136" s="110"/>
      <c r="AEA136" s="110"/>
      <c r="AEB136" s="110"/>
      <c r="AEC136" s="110"/>
      <c r="AED136" s="110"/>
      <c r="AEE136" s="110"/>
      <c r="AEF136" s="110"/>
      <c r="AEG136" s="110"/>
      <c r="AEH136" s="110"/>
      <c r="AEI136" s="110"/>
      <c r="AEJ136" s="110"/>
      <c r="AEK136" s="110"/>
      <c r="AEL136" s="110"/>
      <c r="AEM136" s="110"/>
      <c r="AEN136" s="110"/>
      <c r="AEO136" s="110"/>
      <c r="AEP136" s="110"/>
      <c r="AEQ136" s="110"/>
      <c r="AER136" s="110"/>
      <c r="AES136" s="110"/>
      <c r="AET136" s="110"/>
      <c r="AEU136" s="110"/>
      <c r="AEV136" s="110"/>
      <c r="AEW136" s="110"/>
      <c r="AEX136" s="110"/>
      <c r="AEY136" s="110"/>
      <c r="AEZ136" s="110"/>
      <c r="AFA136" s="110"/>
      <c r="AFB136" s="110"/>
      <c r="AFC136" s="110"/>
      <c r="AFD136" s="110"/>
      <c r="AFE136" s="110"/>
      <c r="AFF136" s="110"/>
      <c r="AFG136" s="110"/>
      <c r="AFH136" s="110"/>
      <c r="AFI136" s="110"/>
      <c r="AFJ136" s="110"/>
      <c r="AFK136" s="110"/>
      <c r="AFL136" s="110"/>
      <c r="AFM136" s="110"/>
      <c r="AFN136" s="110"/>
      <c r="AFO136" s="110"/>
      <c r="AFP136" s="110"/>
      <c r="AFQ136" s="110"/>
      <c r="AFR136" s="110"/>
      <c r="AFS136" s="110"/>
      <c r="AFT136" s="110"/>
      <c r="AFU136" s="110"/>
      <c r="AFV136" s="110"/>
      <c r="AFW136" s="110"/>
      <c r="AFX136" s="110"/>
      <c r="AFY136" s="110"/>
      <c r="AFZ136" s="110"/>
      <c r="AGA136" s="110"/>
      <c r="AGB136" s="110"/>
      <c r="AGC136" s="110"/>
      <c r="AGD136" s="110"/>
      <c r="AGE136" s="110"/>
      <c r="AGF136" s="110"/>
      <c r="AGG136" s="110"/>
      <c r="AGH136" s="110"/>
      <c r="AGI136" s="110"/>
      <c r="AGJ136" s="110"/>
      <c r="AGK136" s="110"/>
      <c r="AGL136" s="110"/>
      <c r="AGM136" s="110"/>
      <c r="AGN136" s="110"/>
      <c r="AGO136" s="110"/>
      <c r="AGP136" s="110"/>
      <c r="AGQ136" s="110"/>
      <c r="AGR136" s="110"/>
      <c r="AGS136" s="110"/>
      <c r="AGT136" s="110"/>
      <c r="AGU136" s="110"/>
      <c r="AGV136" s="110"/>
      <c r="AGW136" s="110"/>
      <c r="AGX136" s="110"/>
      <c r="AGY136" s="110"/>
      <c r="AGZ136" s="110"/>
      <c r="AHA136" s="110"/>
      <c r="AHB136" s="110"/>
      <c r="AHC136" s="110"/>
      <c r="AHD136" s="110"/>
      <c r="AHE136" s="110"/>
      <c r="AHF136" s="110"/>
      <c r="AHG136" s="110"/>
      <c r="AHH136" s="110"/>
      <c r="AHI136" s="110"/>
      <c r="AHJ136" s="110"/>
      <c r="AHK136" s="110"/>
      <c r="AHL136" s="110"/>
      <c r="AHM136" s="110"/>
      <c r="AHN136" s="110"/>
      <c r="AHO136" s="110"/>
      <c r="AHP136" s="110"/>
      <c r="AHQ136" s="110"/>
      <c r="AHR136" s="110"/>
      <c r="AHS136" s="110"/>
      <c r="AHT136" s="110"/>
      <c r="AHU136" s="110"/>
      <c r="AHV136" s="110"/>
      <c r="AHW136" s="110"/>
      <c r="AHX136" s="110"/>
      <c r="AHY136" s="110"/>
      <c r="AHZ136" s="110"/>
      <c r="AIA136" s="110"/>
      <c r="AIB136" s="110"/>
      <c r="AIC136" s="110"/>
      <c r="AID136" s="110"/>
      <c r="AIE136" s="110"/>
      <c r="AIF136" s="110"/>
      <c r="AIG136" s="110"/>
      <c r="AIH136" s="110"/>
      <c r="AII136" s="110"/>
      <c r="AIJ136" s="110"/>
      <c r="AIK136" s="110"/>
      <c r="AIL136" s="110"/>
      <c r="AIM136" s="110"/>
      <c r="AIN136" s="110"/>
      <c r="AIO136" s="110"/>
      <c r="AIP136" s="110"/>
      <c r="AIQ136" s="110"/>
      <c r="AIR136" s="110"/>
      <c r="AIS136" s="110"/>
      <c r="AIT136" s="110"/>
      <c r="AIU136" s="110"/>
      <c r="AIV136" s="110"/>
      <c r="AIW136" s="110"/>
      <c r="AIX136" s="110"/>
      <c r="AIY136" s="110"/>
      <c r="AIZ136" s="110"/>
      <c r="AJA136" s="110"/>
      <c r="AJB136" s="110"/>
      <c r="AJC136" s="110"/>
      <c r="AJD136" s="110"/>
      <c r="AJE136" s="110"/>
      <c r="AJF136" s="110"/>
      <c r="AJG136" s="110"/>
      <c r="AJH136" s="110"/>
      <c r="AJI136" s="110"/>
      <c r="AJJ136" s="110"/>
      <c r="AJK136" s="110"/>
      <c r="AJL136" s="110"/>
      <c r="AJM136" s="110"/>
      <c r="AJN136" s="110"/>
      <c r="AJO136" s="110"/>
      <c r="AJP136" s="110"/>
      <c r="AJQ136" s="110"/>
      <c r="AJR136" s="110"/>
      <c r="AJS136" s="110"/>
      <c r="AJT136" s="110"/>
      <c r="AJU136" s="110"/>
      <c r="AJV136" s="110"/>
      <c r="AJW136" s="110"/>
      <c r="AJX136" s="110"/>
      <c r="AJY136" s="110"/>
      <c r="AJZ136" s="110"/>
      <c r="AKA136" s="110"/>
      <c r="AKB136" s="110"/>
      <c r="AKC136" s="110"/>
      <c r="AKD136" s="110"/>
      <c r="AKE136" s="110"/>
      <c r="AKF136" s="110"/>
      <c r="AKG136" s="110"/>
      <c r="AKH136" s="110"/>
      <c r="AKI136" s="110"/>
      <c r="AKJ136" s="110"/>
      <c r="AKK136" s="110"/>
      <c r="AKL136" s="110"/>
      <c r="AKM136" s="110"/>
      <c r="AKN136" s="110"/>
      <c r="AKO136" s="110"/>
      <c r="AKP136" s="110"/>
      <c r="AKQ136" s="110"/>
      <c r="AKR136" s="110"/>
      <c r="AKS136" s="110"/>
      <c r="AKT136" s="110"/>
      <c r="AKU136" s="110"/>
      <c r="AKV136" s="110"/>
      <c r="AKW136" s="110"/>
      <c r="AKX136" s="110"/>
      <c r="AKY136" s="110"/>
      <c r="AKZ136" s="110"/>
      <c r="ALA136" s="110"/>
      <c r="ALB136" s="110"/>
      <c r="ALC136" s="110"/>
      <c r="ALD136" s="110"/>
      <c r="ALE136" s="110"/>
      <c r="ALF136" s="110"/>
      <c r="ALG136" s="110"/>
      <c r="ALH136" s="110"/>
      <c r="ALI136" s="110"/>
      <c r="ALJ136" s="110"/>
      <c r="ALK136" s="110"/>
      <c r="ALL136" s="110"/>
      <c r="ALM136" s="110"/>
      <c r="ALN136" s="110"/>
      <c r="ALO136" s="110"/>
      <c r="ALP136" s="110"/>
      <c r="ALQ136" s="110"/>
      <c r="ALR136" s="110"/>
      <c r="ALS136" s="110"/>
      <c r="ALT136" s="110"/>
      <c r="ALU136" s="110"/>
      <c r="ALV136" s="110"/>
      <c r="ALW136" s="110"/>
      <c r="ALX136" s="110"/>
      <c r="ALY136" s="110"/>
      <c r="ALZ136" s="110"/>
      <c r="AMA136" s="110"/>
      <c r="AMB136" s="110"/>
      <c r="AMC136" s="110"/>
      <c r="AMD136" s="110"/>
      <c r="AME136" s="110"/>
      <c r="AMF136" s="110"/>
      <c r="AMG136" s="110"/>
      <c r="AMH136" s="110"/>
      <c r="AMI136" s="110"/>
      <c r="AMJ136" s="110"/>
      <c r="AMK136" s="110"/>
      <c r="AML136" s="110"/>
      <c r="AMM136" s="110"/>
      <c r="AMN136" s="110"/>
      <c r="AMO136" s="110"/>
      <c r="AMP136" s="110"/>
      <c r="AMQ136" s="110"/>
      <c r="AMR136" s="110"/>
      <c r="AMS136" s="110"/>
      <c r="AMT136" s="110"/>
      <c r="AMU136" s="110"/>
      <c r="AMV136" s="110"/>
      <c r="AMW136" s="110"/>
      <c r="AMX136" s="110"/>
      <c r="AMY136" s="110"/>
      <c r="AMZ136" s="110"/>
      <c r="ANA136" s="110"/>
      <c r="ANB136" s="110"/>
      <c r="ANC136" s="110"/>
      <c r="AND136" s="110"/>
      <c r="ANE136" s="110"/>
      <c r="ANF136" s="110"/>
      <c r="ANG136" s="110"/>
      <c r="ANH136" s="110"/>
      <c r="ANI136" s="110"/>
      <c r="ANJ136" s="110"/>
      <c r="ANK136" s="110"/>
      <c r="ANL136" s="110"/>
      <c r="ANM136" s="110"/>
      <c r="ANN136" s="110"/>
      <c r="ANO136" s="110"/>
      <c r="ANP136" s="110"/>
      <c r="ANQ136" s="110"/>
      <c r="ANR136" s="110"/>
      <c r="ANS136" s="110"/>
      <c r="ANT136" s="110"/>
      <c r="ANU136" s="110"/>
      <c r="ANV136" s="110"/>
      <c r="ANW136" s="110"/>
      <c r="ANX136" s="110"/>
      <c r="ANY136" s="110"/>
      <c r="ANZ136" s="110"/>
      <c r="AOA136" s="110"/>
      <c r="AOB136" s="110"/>
      <c r="AOC136" s="110"/>
      <c r="AOD136" s="110"/>
      <c r="AOE136" s="110"/>
      <c r="AOF136" s="110"/>
      <c r="AOG136" s="110"/>
      <c r="AOH136" s="110"/>
      <c r="AOI136" s="110"/>
      <c r="AOJ136" s="110"/>
      <c r="AOK136" s="110"/>
      <c r="AOL136" s="110"/>
      <c r="AOM136" s="110"/>
      <c r="AON136" s="110"/>
      <c r="AOO136" s="110"/>
      <c r="AOP136" s="110"/>
      <c r="AOQ136" s="110"/>
      <c r="AOR136" s="110"/>
      <c r="AOS136" s="110"/>
      <c r="AOT136" s="110"/>
      <c r="AOU136" s="110"/>
      <c r="AOV136" s="110"/>
      <c r="AOW136" s="110"/>
      <c r="AOX136" s="110"/>
      <c r="AOY136" s="110"/>
      <c r="AOZ136" s="110"/>
      <c r="APA136" s="110"/>
      <c r="APB136" s="110"/>
      <c r="APC136" s="110"/>
      <c r="APD136" s="110"/>
      <c r="APE136" s="110"/>
      <c r="APF136" s="110"/>
      <c r="APG136" s="110"/>
      <c r="APH136" s="110"/>
      <c r="API136" s="110"/>
      <c r="APJ136" s="110"/>
      <c r="APK136" s="110"/>
      <c r="APL136" s="110"/>
      <c r="APM136" s="110"/>
      <c r="APN136" s="110"/>
      <c r="APO136" s="110"/>
      <c r="APP136" s="110"/>
      <c r="APQ136" s="110"/>
      <c r="APR136" s="110"/>
      <c r="APS136" s="110"/>
      <c r="APT136" s="110"/>
      <c r="APU136" s="110"/>
      <c r="APV136" s="110"/>
      <c r="APW136" s="110"/>
      <c r="APX136" s="110"/>
      <c r="APY136" s="110"/>
      <c r="APZ136" s="110"/>
      <c r="AQA136" s="110"/>
      <c r="AQB136" s="110"/>
      <c r="AQC136" s="110"/>
      <c r="AQD136" s="110"/>
      <c r="AQE136" s="110"/>
      <c r="AQF136" s="110"/>
      <c r="AQG136" s="110"/>
      <c r="AQH136" s="110"/>
      <c r="AQI136" s="110"/>
      <c r="AQJ136" s="110"/>
      <c r="AQK136" s="110"/>
      <c r="AQL136" s="110"/>
      <c r="AQM136" s="110"/>
      <c r="AQN136" s="110"/>
      <c r="AQO136" s="110"/>
      <c r="AQP136" s="110"/>
      <c r="AQQ136" s="110"/>
      <c r="AQR136" s="110"/>
      <c r="AQS136" s="110"/>
      <c r="AQT136" s="110"/>
      <c r="AQU136" s="110"/>
      <c r="AQV136" s="110"/>
      <c r="AQW136" s="110"/>
      <c r="AQX136" s="110"/>
      <c r="AQY136" s="110"/>
      <c r="AQZ136" s="110"/>
      <c r="ARA136" s="110"/>
      <c r="ARB136" s="110"/>
      <c r="ARC136" s="110"/>
      <c r="ARD136" s="110"/>
      <c r="ARE136" s="110"/>
      <c r="ARF136" s="110"/>
      <c r="ARG136" s="110"/>
      <c r="ARH136" s="110"/>
      <c r="ARI136" s="110"/>
      <c r="ARJ136" s="110"/>
      <c r="ARK136" s="110"/>
      <c r="ARL136" s="110"/>
      <c r="ARM136" s="110"/>
      <c r="ARN136" s="110"/>
      <c r="ARO136" s="110"/>
      <c r="ARP136" s="110"/>
      <c r="ARQ136" s="110"/>
      <c r="ARR136" s="110"/>
      <c r="ARS136" s="110"/>
      <c r="ART136" s="110"/>
      <c r="ARU136" s="110"/>
      <c r="ARV136" s="110"/>
      <c r="ARW136" s="110"/>
      <c r="ARX136" s="110"/>
      <c r="ARY136" s="110"/>
      <c r="ARZ136" s="110"/>
      <c r="ASA136" s="110"/>
      <c r="ASB136" s="110"/>
      <c r="ASC136" s="110"/>
      <c r="ASD136" s="110"/>
      <c r="ASE136" s="110"/>
      <c r="ASF136" s="110"/>
      <c r="ASG136" s="110"/>
      <c r="ASH136" s="110"/>
      <c r="ASI136" s="110"/>
      <c r="ASJ136" s="110"/>
      <c r="ASK136" s="110"/>
      <c r="ASL136" s="110"/>
      <c r="ASM136" s="110"/>
      <c r="ASN136" s="110"/>
      <c r="ASO136" s="110"/>
      <c r="ASP136" s="110"/>
      <c r="ASQ136" s="110"/>
      <c r="ASR136" s="110"/>
      <c r="ASS136" s="110"/>
      <c r="AST136" s="110"/>
      <c r="ASU136" s="110"/>
      <c r="ASV136" s="110"/>
      <c r="ASW136" s="110"/>
      <c r="ASX136" s="110"/>
      <c r="ASY136" s="110"/>
      <c r="ASZ136" s="110"/>
      <c r="ATA136" s="110"/>
      <c r="ATB136" s="110"/>
      <c r="ATC136" s="110"/>
      <c r="ATD136" s="110"/>
      <c r="ATE136" s="110"/>
      <c r="ATF136" s="110"/>
      <c r="ATG136" s="110"/>
      <c r="ATH136" s="110"/>
      <c r="ATI136" s="110"/>
      <c r="ATJ136" s="110"/>
      <c r="ATK136" s="110"/>
      <c r="ATL136" s="110"/>
      <c r="ATM136" s="110"/>
      <c r="ATN136" s="110"/>
      <c r="ATO136" s="110"/>
      <c r="ATP136" s="110"/>
      <c r="ATQ136" s="110"/>
      <c r="ATR136" s="110"/>
      <c r="ATS136" s="110"/>
      <c r="ATT136" s="110"/>
      <c r="ATU136" s="110"/>
      <c r="ATV136" s="110"/>
      <c r="ATW136" s="110"/>
      <c r="ATX136" s="110"/>
      <c r="ATY136" s="110"/>
      <c r="ATZ136" s="110"/>
      <c r="AUA136" s="110"/>
      <c r="AUB136" s="110"/>
      <c r="AUC136" s="110"/>
      <c r="AUD136" s="110"/>
      <c r="AUE136" s="110"/>
      <c r="AUF136" s="110"/>
      <c r="AUG136" s="110"/>
      <c r="AUH136" s="110"/>
      <c r="AUI136" s="110"/>
      <c r="AUJ136" s="110"/>
      <c r="AUK136" s="110"/>
      <c r="AUL136" s="110"/>
      <c r="AUM136" s="110"/>
      <c r="AUN136" s="110"/>
      <c r="AUO136" s="110"/>
      <c r="AUP136" s="110"/>
      <c r="AUQ136" s="110"/>
      <c r="AUR136" s="110"/>
      <c r="AUS136" s="110"/>
      <c r="AUT136" s="110"/>
      <c r="AUU136" s="110"/>
      <c r="AUV136" s="110"/>
      <c r="AUW136" s="110"/>
      <c r="AUX136" s="110"/>
      <c r="AUY136" s="110"/>
      <c r="AUZ136" s="110"/>
      <c r="AVA136" s="110"/>
      <c r="AVB136" s="110"/>
      <c r="AVC136" s="110"/>
      <c r="AVD136" s="110"/>
      <c r="AVE136" s="110"/>
      <c r="AVF136" s="110"/>
      <c r="AVG136" s="110"/>
      <c r="AVH136" s="110"/>
      <c r="AVI136" s="110"/>
      <c r="AVJ136" s="110"/>
      <c r="AVK136" s="110"/>
      <c r="AVL136" s="110"/>
      <c r="AVM136" s="110"/>
      <c r="AVN136" s="110"/>
      <c r="AVO136" s="110"/>
      <c r="AVP136" s="110"/>
      <c r="AVQ136" s="110"/>
      <c r="AVR136" s="110"/>
      <c r="AVS136" s="110"/>
      <c r="AVT136" s="110"/>
      <c r="AVU136" s="110"/>
      <c r="AVV136" s="110"/>
      <c r="AVW136" s="110"/>
      <c r="AVX136" s="110"/>
      <c r="AVY136" s="110"/>
      <c r="AVZ136" s="110"/>
      <c r="AWA136" s="110"/>
      <c r="AWB136" s="110"/>
      <c r="AWC136" s="110"/>
      <c r="AWD136" s="110"/>
      <c r="AWE136" s="110"/>
      <c r="AWF136" s="110"/>
      <c r="AWG136" s="110"/>
      <c r="AWH136" s="110"/>
      <c r="AWI136" s="110"/>
      <c r="AWJ136" s="110"/>
      <c r="AWK136" s="110"/>
      <c r="AWL136" s="110"/>
      <c r="AWM136" s="110"/>
      <c r="AWN136" s="110"/>
      <c r="AWO136" s="110"/>
      <c r="AWP136" s="110"/>
      <c r="AWQ136" s="110"/>
      <c r="AWR136" s="110"/>
      <c r="AWS136" s="110"/>
      <c r="AWT136" s="110"/>
      <c r="AWU136" s="110"/>
      <c r="AWV136" s="110"/>
      <c r="AWW136" s="110"/>
      <c r="AWX136" s="110"/>
      <c r="AWY136" s="110"/>
      <c r="AWZ136" s="110"/>
      <c r="AXA136" s="110"/>
      <c r="AXB136" s="110"/>
      <c r="AXC136" s="110"/>
      <c r="AXD136" s="110"/>
      <c r="AXE136" s="110"/>
      <c r="AXF136" s="110"/>
      <c r="AXG136" s="110"/>
      <c r="AXH136" s="110"/>
      <c r="AXI136" s="110"/>
      <c r="AXJ136" s="110"/>
      <c r="AXK136" s="110"/>
      <c r="AXL136" s="110"/>
      <c r="AXM136" s="110"/>
      <c r="AXN136" s="110"/>
      <c r="AXO136" s="110"/>
      <c r="AXP136" s="110"/>
      <c r="AXQ136" s="110"/>
      <c r="AXR136" s="110"/>
      <c r="AXS136" s="110"/>
      <c r="AXT136" s="110"/>
      <c r="AXU136" s="110"/>
      <c r="AXV136" s="110"/>
      <c r="AXW136" s="110"/>
      <c r="AXX136" s="110"/>
      <c r="AXY136" s="110"/>
      <c r="AXZ136" s="110"/>
      <c r="AYA136" s="110"/>
      <c r="AYB136" s="110"/>
      <c r="AYC136" s="110"/>
      <c r="AYD136" s="110"/>
      <c r="AYE136" s="110"/>
      <c r="AYF136" s="110"/>
      <c r="AYG136" s="110"/>
      <c r="AYH136" s="110"/>
      <c r="AYI136" s="110"/>
      <c r="AYJ136" s="110"/>
      <c r="AYK136" s="110"/>
      <c r="AYL136" s="110"/>
      <c r="AYM136" s="110"/>
      <c r="AYN136" s="110"/>
      <c r="AYO136" s="110"/>
      <c r="AYP136" s="110"/>
      <c r="AYQ136" s="110"/>
      <c r="AYR136" s="110"/>
      <c r="AYS136" s="110"/>
      <c r="AYT136" s="110"/>
      <c r="AYU136" s="110"/>
      <c r="AYV136" s="110"/>
      <c r="AYW136" s="110"/>
      <c r="AYX136" s="110"/>
      <c r="AYY136" s="110"/>
      <c r="AYZ136" s="110"/>
      <c r="AZA136" s="110"/>
      <c r="AZB136" s="110"/>
      <c r="AZC136" s="110"/>
      <c r="AZD136" s="110"/>
      <c r="AZE136" s="110"/>
      <c r="AZF136" s="110"/>
      <c r="AZG136" s="110"/>
      <c r="AZH136" s="110"/>
      <c r="AZI136" s="110"/>
      <c r="AZJ136" s="110"/>
      <c r="AZK136" s="110"/>
      <c r="AZL136" s="110"/>
      <c r="AZM136" s="110"/>
      <c r="AZN136" s="110"/>
      <c r="AZO136" s="110"/>
      <c r="AZP136" s="110"/>
      <c r="AZQ136" s="110"/>
      <c r="AZR136" s="110"/>
      <c r="AZS136" s="110"/>
      <c r="AZT136" s="110"/>
      <c r="AZU136" s="110"/>
      <c r="AZV136" s="110"/>
      <c r="AZW136" s="110"/>
      <c r="AZX136" s="110"/>
      <c r="AZY136" s="110"/>
      <c r="AZZ136" s="110"/>
      <c r="BAA136" s="110"/>
      <c r="BAB136" s="110"/>
      <c r="BAC136" s="110"/>
      <c r="BAD136" s="110"/>
      <c r="BAE136" s="110"/>
      <c r="BAF136" s="110"/>
      <c r="BAG136" s="110"/>
      <c r="BAH136" s="110"/>
      <c r="BAI136" s="110"/>
      <c r="BAJ136" s="110"/>
      <c r="BAK136" s="110"/>
      <c r="BAL136" s="110"/>
      <c r="BAM136" s="110"/>
      <c r="BAN136" s="110"/>
      <c r="BAO136" s="110"/>
      <c r="BAP136" s="110"/>
      <c r="BAQ136" s="110"/>
      <c r="BAR136" s="110"/>
      <c r="BAS136" s="110"/>
      <c r="BAT136" s="110"/>
      <c r="BAU136" s="110"/>
      <c r="BAV136" s="110"/>
      <c r="BAW136" s="110"/>
      <c r="BAX136" s="110"/>
      <c r="BAY136" s="110"/>
      <c r="BAZ136" s="110"/>
      <c r="BBA136" s="110"/>
      <c r="BBB136" s="110"/>
      <c r="BBC136" s="110"/>
      <c r="BBD136" s="110"/>
      <c r="BBE136" s="110"/>
      <c r="BBF136" s="110"/>
      <c r="BBG136" s="110"/>
      <c r="BBH136" s="110"/>
      <c r="BBI136" s="110"/>
      <c r="BBJ136" s="110"/>
      <c r="BBK136" s="110"/>
      <c r="BBL136" s="110"/>
      <c r="BBM136" s="110"/>
      <c r="BBN136" s="110"/>
      <c r="BBO136" s="110"/>
      <c r="BBP136" s="110"/>
      <c r="BBQ136" s="110"/>
      <c r="BBR136" s="110"/>
      <c r="BBS136" s="110"/>
      <c r="BBT136" s="110"/>
      <c r="BBU136" s="110"/>
      <c r="BBV136" s="110"/>
      <c r="BBW136" s="110"/>
      <c r="BBX136" s="110"/>
      <c r="BBY136" s="110"/>
      <c r="BBZ136" s="110"/>
      <c r="BCA136" s="110"/>
      <c r="BCB136" s="110"/>
      <c r="BCC136" s="110"/>
      <c r="BCD136" s="110"/>
      <c r="BCE136" s="110"/>
      <c r="BCF136" s="110"/>
      <c r="BCG136" s="110"/>
      <c r="BCH136" s="110"/>
      <c r="BCI136" s="110"/>
      <c r="BCJ136" s="110"/>
      <c r="BCK136" s="110"/>
      <c r="BCL136" s="110"/>
      <c r="BCM136" s="110"/>
      <c r="BCN136" s="110"/>
      <c r="BCO136" s="110"/>
      <c r="BCP136" s="110"/>
      <c r="BCQ136" s="110"/>
      <c r="BCR136" s="110"/>
      <c r="BCS136" s="110"/>
      <c r="BCT136" s="110"/>
      <c r="BCU136" s="110"/>
      <c r="BCV136" s="110"/>
      <c r="BCW136" s="110"/>
      <c r="BCX136" s="110"/>
      <c r="BCY136" s="110"/>
      <c r="BCZ136" s="110"/>
      <c r="BDA136" s="110"/>
      <c r="BDB136" s="110"/>
      <c r="BDC136" s="110"/>
      <c r="BDD136" s="110"/>
      <c r="BDE136" s="110"/>
      <c r="BDF136" s="110"/>
      <c r="BDG136" s="110"/>
      <c r="BDH136" s="110"/>
      <c r="BDI136" s="110"/>
      <c r="BDJ136" s="110"/>
      <c r="BDK136" s="110"/>
      <c r="BDL136" s="110"/>
      <c r="BDM136" s="110"/>
      <c r="BDN136" s="110"/>
      <c r="BDO136" s="110"/>
      <c r="BDP136" s="110"/>
      <c r="BDQ136" s="110"/>
      <c r="BDR136" s="110"/>
      <c r="BDS136" s="110"/>
      <c r="BDT136" s="110"/>
      <c r="BDU136" s="110"/>
      <c r="BDV136" s="110"/>
      <c r="BDW136" s="110"/>
      <c r="BDX136" s="110"/>
      <c r="BDY136" s="110"/>
      <c r="BDZ136" s="110"/>
      <c r="BEA136" s="110"/>
      <c r="BEB136" s="110"/>
      <c r="BEC136" s="110"/>
      <c r="BED136" s="110"/>
      <c r="BEE136" s="110"/>
      <c r="BEF136" s="110"/>
      <c r="BEG136" s="110"/>
      <c r="BEH136" s="110"/>
      <c r="BEI136" s="110"/>
      <c r="BEJ136" s="110"/>
      <c r="BEK136" s="110"/>
      <c r="BEL136" s="110"/>
      <c r="BEM136" s="110"/>
      <c r="BEN136" s="110"/>
      <c r="BEO136" s="110"/>
      <c r="BEP136" s="110"/>
      <c r="BEQ136" s="110"/>
      <c r="BER136" s="110"/>
      <c r="BES136" s="110"/>
      <c r="BET136" s="110"/>
      <c r="BEU136" s="110"/>
      <c r="BEV136" s="110"/>
      <c r="BEW136" s="110"/>
      <c r="BEX136" s="110"/>
      <c r="BEY136" s="110"/>
      <c r="BEZ136" s="110"/>
      <c r="BFA136" s="110"/>
      <c r="BFB136" s="110"/>
      <c r="BFC136" s="110"/>
      <c r="BFD136" s="110"/>
      <c r="BFE136" s="110"/>
      <c r="BFF136" s="110"/>
      <c r="BFG136" s="110"/>
      <c r="BFH136" s="110"/>
      <c r="BFI136" s="110"/>
      <c r="BFJ136" s="110"/>
      <c r="BFK136" s="110"/>
      <c r="BFL136" s="110"/>
      <c r="BFM136" s="110"/>
      <c r="BFN136" s="110"/>
      <c r="BFO136" s="110"/>
      <c r="BFP136" s="110"/>
      <c r="BFQ136" s="110"/>
      <c r="BFR136" s="110"/>
      <c r="BFS136" s="110"/>
      <c r="BFT136" s="110"/>
      <c r="BFU136" s="110"/>
      <c r="BFV136" s="110"/>
      <c r="BFW136" s="110"/>
      <c r="BFX136" s="110"/>
      <c r="BFY136" s="110"/>
      <c r="BFZ136" s="110"/>
      <c r="BGA136" s="110"/>
      <c r="BGB136" s="110"/>
      <c r="BGC136" s="110"/>
      <c r="BGD136" s="110"/>
      <c r="BGE136" s="110"/>
      <c r="BGF136" s="110"/>
      <c r="BGG136" s="110"/>
      <c r="BGH136" s="110"/>
      <c r="BGI136" s="110"/>
      <c r="BGJ136" s="110"/>
      <c r="BGK136" s="110"/>
      <c r="BGL136" s="110"/>
      <c r="BGM136" s="110"/>
      <c r="BGN136" s="110"/>
      <c r="BGO136" s="110"/>
      <c r="BGP136" s="110"/>
      <c r="BGQ136" s="110"/>
      <c r="BGR136" s="110"/>
      <c r="BGS136" s="110"/>
      <c r="BGT136" s="110"/>
      <c r="BGU136" s="110"/>
      <c r="BGV136" s="110"/>
      <c r="BGW136" s="110"/>
      <c r="BGX136" s="110"/>
      <c r="BGY136" s="110"/>
      <c r="BGZ136" s="110"/>
      <c r="BHA136" s="110"/>
      <c r="BHB136" s="110"/>
      <c r="BHC136" s="110"/>
      <c r="BHD136" s="110"/>
      <c r="BHE136" s="110"/>
      <c r="BHF136" s="110"/>
      <c r="BHG136" s="110"/>
      <c r="BHH136" s="110"/>
      <c r="BHI136" s="110"/>
      <c r="BHJ136" s="110"/>
      <c r="BHK136" s="110"/>
      <c r="BHL136" s="110"/>
      <c r="BHM136" s="110"/>
      <c r="BHN136" s="110"/>
      <c r="BHO136" s="110"/>
      <c r="BHP136" s="110"/>
      <c r="BHQ136" s="110"/>
      <c r="BHR136" s="110"/>
      <c r="BHS136" s="110"/>
      <c r="BHT136" s="110"/>
      <c r="BHU136" s="110"/>
      <c r="BHV136" s="110"/>
      <c r="BHW136" s="110"/>
      <c r="BHX136" s="110"/>
      <c r="BHY136" s="110"/>
      <c r="BHZ136" s="110"/>
      <c r="BIA136" s="110"/>
      <c r="BIB136" s="110"/>
      <c r="BIC136" s="110"/>
      <c r="BID136" s="110"/>
      <c r="BIE136" s="110"/>
      <c r="BIF136" s="110"/>
      <c r="BIG136" s="110"/>
      <c r="BIH136" s="110"/>
      <c r="BII136" s="110"/>
      <c r="BIJ136" s="110"/>
      <c r="BIK136" s="110"/>
      <c r="BIL136" s="110"/>
      <c r="BIM136" s="110"/>
      <c r="BIN136" s="110"/>
      <c r="BIO136" s="110"/>
      <c r="BIP136" s="110"/>
      <c r="BIQ136" s="110"/>
      <c r="BIR136" s="110"/>
      <c r="BIS136" s="110"/>
      <c r="BIT136" s="110"/>
      <c r="BIU136" s="110"/>
      <c r="BIV136" s="110"/>
      <c r="BIW136" s="110"/>
      <c r="BIX136" s="110"/>
      <c r="BIY136" s="110"/>
      <c r="BIZ136" s="110"/>
      <c r="BJA136" s="110"/>
      <c r="BJB136" s="110"/>
      <c r="BJC136" s="110"/>
      <c r="BJD136" s="110"/>
      <c r="BJE136" s="110"/>
      <c r="BJF136" s="110"/>
      <c r="BJG136" s="110"/>
      <c r="BJH136" s="110"/>
      <c r="BJI136" s="110"/>
      <c r="BJJ136" s="110"/>
      <c r="BJK136" s="110"/>
      <c r="BJL136" s="110"/>
      <c r="BJM136" s="110"/>
      <c r="BJN136" s="110"/>
      <c r="BJO136" s="110"/>
      <c r="BJP136" s="110"/>
      <c r="BJQ136" s="110"/>
      <c r="BJR136" s="110"/>
      <c r="BJS136" s="110"/>
      <c r="BJT136" s="110"/>
      <c r="BJU136" s="110"/>
      <c r="BJV136" s="110"/>
      <c r="BJW136" s="110"/>
      <c r="BJX136" s="110"/>
      <c r="BJY136" s="110"/>
      <c r="BJZ136" s="110"/>
      <c r="BKA136" s="110"/>
      <c r="BKB136" s="110"/>
      <c r="BKC136" s="110"/>
      <c r="BKD136" s="110"/>
      <c r="BKE136" s="110"/>
      <c r="BKF136" s="110"/>
      <c r="BKG136" s="110"/>
      <c r="BKH136" s="110"/>
      <c r="BKI136" s="110"/>
      <c r="BKJ136" s="110"/>
      <c r="BKK136" s="110"/>
      <c r="BKL136" s="110"/>
      <c r="BKM136" s="110"/>
      <c r="BKN136" s="110"/>
      <c r="BKO136" s="110"/>
      <c r="BKP136" s="110"/>
      <c r="BKQ136" s="110"/>
      <c r="BKR136" s="110"/>
      <c r="BKS136" s="110"/>
      <c r="BKT136" s="110"/>
      <c r="BKU136" s="110"/>
      <c r="BKV136" s="110"/>
      <c r="BKW136" s="110"/>
      <c r="BKX136" s="110"/>
      <c r="BKY136" s="110"/>
      <c r="BKZ136" s="110"/>
      <c r="BLA136" s="110"/>
      <c r="BLB136" s="110"/>
      <c r="BLC136" s="110"/>
      <c r="BLD136" s="110"/>
      <c r="BLE136" s="110"/>
      <c r="BLF136" s="110"/>
      <c r="BLG136" s="110"/>
      <c r="BLH136" s="110"/>
      <c r="BLI136" s="110"/>
      <c r="BLJ136" s="110"/>
      <c r="BLK136" s="110"/>
      <c r="BLL136" s="110"/>
      <c r="BLM136" s="110"/>
      <c r="BLN136" s="110"/>
      <c r="BLO136" s="110"/>
      <c r="BLP136" s="110"/>
      <c r="BLQ136" s="110"/>
      <c r="BLR136" s="110"/>
      <c r="BLS136" s="110"/>
      <c r="BLT136" s="110"/>
      <c r="BLU136" s="110"/>
      <c r="BLV136" s="110"/>
      <c r="BLW136" s="110"/>
      <c r="BLX136" s="110"/>
      <c r="BLY136" s="110"/>
      <c r="BLZ136" s="110"/>
      <c r="BMA136" s="110"/>
      <c r="BMB136" s="110"/>
      <c r="BMC136" s="110"/>
      <c r="BMD136" s="110"/>
      <c r="BME136" s="110"/>
      <c r="BMF136" s="110"/>
      <c r="BMG136" s="110"/>
      <c r="BMH136" s="110"/>
      <c r="BMI136" s="110"/>
      <c r="BMJ136" s="110"/>
      <c r="BMK136" s="110"/>
      <c r="BML136" s="110"/>
      <c r="BMM136" s="110"/>
      <c r="BMN136" s="110"/>
      <c r="BMO136" s="110"/>
      <c r="BMP136" s="110"/>
      <c r="BMQ136" s="110"/>
      <c r="BMR136" s="110"/>
      <c r="BMS136" s="110"/>
      <c r="BMT136" s="110"/>
      <c r="BMU136" s="110"/>
      <c r="BMV136" s="110"/>
      <c r="BMW136" s="110"/>
      <c r="BMX136" s="110"/>
      <c r="BMY136" s="110"/>
      <c r="BMZ136" s="110"/>
      <c r="BNA136" s="110"/>
      <c r="BNB136" s="110"/>
      <c r="BNC136" s="110"/>
      <c r="BND136" s="110"/>
      <c r="BNE136" s="110"/>
      <c r="BNF136" s="110"/>
      <c r="BNG136" s="110"/>
      <c r="BNH136" s="110"/>
      <c r="BNI136" s="110"/>
      <c r="BNJ136" s="110"/>
      <c r="BNK136" s="110"/>
      <c r="BNL136" s="110"/>
      <c r="BNM136" s="110"/>
      <c r="BNN136" s="110"/>
      <c r="BNO136" s="110"/>
      <c r="BNP136" s="110"/>
      <c r="BNQ136" s="110"/>
      <c r="BNR136" s="110"/>
      <c r="BNS136" s="110"/>
      <c r="BNT136" s="110"/>
      <c r="BNU136" s="110"/>
      <c r="BNV136" s="110"/>
      <c r="BNW136" s="110"/>
      <c r="BNX136" s="110"/>
      <c r="BNY136" s="110"/>
      <c r="BNZ136" s="110"/>
      <c r="BOA136" s="110"/>
      <c r="BOB136" s="110"/>
      <c r="BOC136" s="110"/>
      <c r="BOD136" s="110"/>
      <c r="BOE136" s="110"/>
      <c r="BOF136" s="110"/>
      <c r="BOG136" s="110"/>
      <c r="BOH136" s="110"/>
      <c r="BOI136" s="110"/>
      <c r="BOJ136" s="110"/>
      <c r="BOK136" s="110"/>
      <c r="BOL136" s="110"/>
      <c r="BOM136" s="110"/>
      <c r="BON136" s="110"/>
      <c r="BOO136" s="110"/>
      <c r="BOP136" s="110"/>
      <c r="BOQ136" s="110"/>
      <c r="BOR136" s="110"/>
      <c r="BOS136" s="110"/>
      <c r="BOT136" s="110"/>
      <c r="BOU136" s="110"/>
      <c r="BOV136" s="110"/>
      <c r="BOW136" s="110"/>
      <c r="BOX136" s="110"/>
      <c r="BOY136" s="110"/>
      <c r="BOZ136" s="110"/>
      <c r="BPA136" s="110"/>
      <c r="BPB136" s="110"/>
      <c r="BPC136" s="110"/>
      <c r="BPD136" s="110"/>
      <c r="BPE136" s="110"/>
      <c r="BPF136" s="110"/>
      <c r="BPG136" s="110"/>
      <c r="BPH136" s="110"/>
      <c r="BPI136" s="110"/>
      <c r="BPJ136" s="110"/>
      <c r="BPK136" s="110"/>
      <c r="BPL136" s="110"/>
      <c r="BPM136" s="110"/>
      <c r="BPN136" s="110"/>
      <c r="BPO136" s="110"/>
      <c r="BPP136" s="110"/>
      <c r="BPQ136" s="110"/>
      <c r="BPR136" s="110"/>
      <c r="BPS136" s="110"/>
      <c r="BPT136" s="110"/>
      <c r="BPU136" s="110"/>
      <c r="BPV136" s="110"/>
      <c r="BPW136" s="110"/>
      <c r="BPX136" s="110"/>
      <c r="BPY136" s="110"/>
      <c r="BPZ136" s="110"/>
      <c r="BQA136" s="110"/>
      <c r="BQB136" s="110"/>
      <c r="BQC136" s="110"/>
      <c r="BQD136" s="110"/>
      <c r="BQE136" s="110"/>
      <c r="BQF136" s="110"/>
      <c r="BQG136" s="110"/>
      <c r="BQH136" s="110"/>
      <c r="BQI136" s="110"/>
      <c r="BQJ136" s="110"/>
      <c r="BQK136" s="110"/>
      <c r="BQL136" s="110"/>
      <c r="BQM136" s="110"/>
      <c r="BQN136" s="110"/>
      <c r="BQO136" s="110"/>
      <c r="BQP136" s="110"/>
      <c r="BQQ136" s="110"/>
      <c r="BQR136" s="110"/>
      <c r="BQS136" s="110"/>
      <c r="BQT136" s="110"/>
      <c r="BQU136" s="110"/>
      <c r="BQV136" s="110"/>
      <c r="BQW136" s="110"/>
      <c r="BQX136" s="110"/>
      <c r="BQY136" s="110"/>
      <c r="BQZ136" s="110"/>
      <c r="BRA136" s="110"/>
      <c r="BRB136" s="110"/>
      <c r="BRC136" s="110"/>
      <c r="BRD136" s="110"/>
      <c r="BRE136" s="110"/>
      <c r="BRF136" s="110"/>
      <c r="BRG136" s="110"/>
      <c r="BRH136" s="110"/>
      <c r="BRI136" s="110"/>
      <c r="BRJ136" s="110"/>
      <c r="BRK136" s="110"/>
      <c r="BRL136" s="110"/>
      <c r="BRM136" s="110"/>
      <c r="BRN136" s="110"/>
      <c r="BRO136" s="110"/>
      <c r="BRP136" s="110"/>
      <c r="BRQ136" s="110"/>
      <c r="BRR136" s="110"/>
      <c r="BRS136" s="110"/>
      <c r="BRT136" s="110"/>
      <c r="BRU136" s="110"/>
      <c r="BRV136" s="110"/>
      <c r="BRW136" s="110"/>
      <c r="BRX136" s="110"/>
      <c r="BRY136" s="110"/>
      <c r="BRZ136" s="110"/>
      <c r="BSA136" s="110"/>
      <c r="BSB136" s="110"/>
      <c r="BSC136" s="110"/>
      <c r="BSD136" s="110"/>
      <c r="BSE136" s="110"/>
      <c r="BSF136" s="110"/>
      <c r="BSG136" s="110"/>
      <c r="BSH136" s="110"/>
      <c r="BSI136" s="110"/>
      <c r="BSJ136" s="110"/>
      <c r="BSK136" s="110"/>
      <c r="BSL136" s="110"/>
      <c r="BSM136" s="110"/>
      <c r="BSN136" s="110"/>
      <c r="BSO136" s="110"/>
      <c r="BSP136" s="110"/>
      <c r="BSQ136" s="110"/>
      <c r="BSR136" s="110"/>
      <c r="BSS136" s="110"/>
      <c r="BST136" s="110"/>
      <c r="BSU136" s="110"/>
      <c r="BSV136" s="110"/>
      <c r="BSW136" s="110"/>
      <c r="BSX136" s="110"/>
      <c r="BSY136" s="110"/>
      <c r="BSZ136" s="110"/>
      <c r="BTA136" s="110"/>
      <c r="BTB136" s="110"/>
      <c r="BTC136" s="110"/>
      <c r="BTD136" s="110"/>
      <c r="BTE136" s="110"/>
      <c r="BTF136" s="110"/>
      <c r="BTG136" s="110"/>
      <c r="BTH136" s="110"/>
      <c r="BTI136" s="110"/>
      <c r="BTJ136" s="110"/>
      <c r="BTK136" s="110"/>
      <c r="BTL136" s="110"/>
      <c r="BTM136" s="110"/>
      <c r="BTN136" s="110"/>
      <c r="BTO136" s="110"/>
      <c r="BTP136" s="110"/>
      <c r="BTQ136" s="110"/>
      <c r="BTR136" s="110"/>
      <c r="BTS136" s="110"/>
      <c r="BTT136" s="110"/>
      <c r="BTU136" s="110"/>
      <c r="BTV136" s="110"/>
      <c r="BTW136" s="110"/>
      <c r="BTX136" s="110"/>
      <c r="BTY136" s="110"/>
      <c r="BTZ136" s="110"/>
      <c r="BUA136" s="110"/>
      <c r="BUB136" s="110"/>
      <c r="BUC136" s="110"/>
      <c r="BUD136" s="110"/>
      <c r="BUE136" s="110"/>
      <c r="BUF136" s="110"/>
      <c r="BUG136" s="110"/>
      <c r="BUH136" s="110"/>
      <c r="BUI136" s="110"/>
      <c r="BUJ136" s="110"/>
      <c r="BUK136" s="110"/>
      <c r="BUL136" s="110"/>
      <c r="BUM136" s="110"/>
      <c r="BUN136" s="110"/>
      <c r="BUO136" s="110"/>
      <c r="BUP136" s="110"/>
      <c r="BUQ136" s="110"/>
      <c r="BUR136" s="110"/>
      <c r="BUS136" s="110"/>
      <c r="BUT136" s="110"/>
      <c r="BUU136" s="110"/>
      <c r="BUV136" s="110"/>
      <c r="BUW136" s="110"/>
      <c r="BUX136" s="110"/>
      <c r="BUY136" s="110"/>
      <c r="BUZ136" s="110"/>
      <c r="BVA136" s="110"/>
      <c r="BVB136" s="110"/>
      <c r="BVC136" s="110"/>
      <c r="BVD136" s="110"/>
      <c r="BVE136" s="110"/>
      <c r="BVF136" s="110"/>
      <c r="BVG136" s="110"/>
      <c r="BVH136" s="110"/>
      <c r="BVI136" s="110"/>
      <c r="BVJ136" s="110"/>
      <c r="BVK136" s="110"/>
      <c r="BVL136" s="110"/>
      <c r="BVM136" s="110"/>
      <c r="BVN136" s="110"/>
      <c r="BVO136" s="110"/>
      <c r="BVP136" s="110"/>
      <c r="BVQ136" s="110"/>
      <c r="BVR136" s="110"/>
      <c r="BVS136" s="110"/>
      <c r="BVT136" s="110"/>
      <c r="BVU136" s="110"/>
      <c r="BVV136" s="110"/>
      <c r="BVW136" s="110"/>
      <c r="BVX136" s="110"/>
      <c r="BVY136" s="110"/>
      <c r="BVZ136" s="110"/>
      <c r="BWA136" s="110"/>
      <c r="BWB136" s="110"/>
      <c r="BWC136" s="110"/>
      <c r="BWD136" s="110"/>
      <c r="BWE136" s="110"/>
      <c r="BWF136" s="110"/>
      <c r="BWG136" s="110"/>
      <c r="BWH136" s="110"/>
      <c r="BWI136" s="110"/>
      <c r="BWJ136" s="110"/>
      <c r="BWK136" s="110"/>
      <c r="BWL136" s="110"/>
      <c r="BWM136" s="110"/>
      <c r="BWN136" s="110"/>
      <c r="BWO136" s="110"/>
      <c r="BWP136" s="110"/>
      <c r="BWQ136" s="110"/>
      <c r="BWR136" s="110"/>
      <c r="BWS136" s="110"/>
      <c r="BWT136" s="110"/>
      <c r="BWU136" s="110"/>
      <c r="BWV136" s="110"/>
      <c r="BWW136" s="110"/>
      <c r="BWX136" s="110"/>
      <c r="BWY136" s="110"/>
      <c r="BWZ136" s="110"/>
      <c r="BXA136" s="110"/>
      <c r="BXB136" s="110"/>
      <c r="BXC136" s="110"/>
      <c r="BXD136" s="110"/>
      <c r="BXE136" s="110"/>
      <c r="BXF136" s="110"/>
      <c r="BXG136" s="110"/>
      <c r="BXH136" s="110"/>
      <c r="BXI136" s="110"/>
      <c r="BXJ136" s="110"/>
      <c r="BXK136" s="110"/>
      <c r="BXL136" s="110"/>
      <c r="BXM136" s="110"/>
      <c r="BXN136" s="110"/>
      <c r="BXO136" s="110"/>
      <c r="BXP136" s="110"/>
      <c r="BXQ136" s="110"/>
      <c r="BXR136" s="110"/>
      <c r="BXS136" s="110"/>
      <c r="BXT136" s="110"/>
      <c r="BXU136" s="110"/>
      <c r="BXV136" s="110"/>
      <c r="BXW136" s="110"/>
      <c r="BXX136" s="110"/>
      <c r="BXY136" s="110"/>
      <c r="BXZ136" s="110"/>
      <c r="BYA136" s="110"/>
      <c r="BYB136" s="110"/>
      <c r="BYC136" s="110"/>
      <c r="BYD136" s="110"/>
      <c r="BYE136" s="110"/>
      <c r="BYF136" s="110"/>
      <c r="BYG136" s="110"/>
      <c r="BYH136" s="110"/>
      <c r="BYI136" s="110"/>
      <c r="BYJ136" s="110"/>
      <c r="BYK136" s="110"/>
      <c r="BYL136" s="110"/>
      <c r="BYM136" s="110"/>
      <c r="BYN136" s="110"/>
      <c r="BYO136" s="110"/>
      <c r="BYP136" s="110"/>
      <c r="BYQ136" s="110"/>
      <c r="BYR136" s="110"/>
      <c r="BYS136" s="110"/>
      <c r="BYT136" s="110"/>
      <c r="BYU136" s="110"/>
      <c r="BYV136" s="110"/>
      <c r="BYW136" s="110"/>
      <c r="BYX136" s="110"/>
      <c r="BYY136" s="110"/>
      <c r="BYZ136" s="110"/>
      <c r="BZA136" s="110"/>
      <c r="BZB136" s="110"/>
      <c r="BZC136" s="110"/>
      <c r="BZD136" s="110"/>
      <c r="BZE136" s="110"/>
      <c r="BZF136" s="110"/>
      <c r="BZG136" s="110"/>
      <c r="BZH136" s="110"/>
      <c r="BZI136" s="110"/>
      <c r="BZJ136" s="110"/>
      <c r="BZK136" s="110"/>
      <c r="BZL136" s="110"/>
      <c r="BZM136" s="110"/>
      <c r="BZN136" s="110"/>
      <c r="BZO136" s="110"/>
      <c r="BZP136" s="110"/>
      <c r="BZQ136" s="110"/>
      <c r="BZR136" s="110"/>
      <c r="BZS136" s="110"/>
      <c r="BZT136" s="110"/>
      <c r="BZU136" s="110"/>
      <c r="BZV136" s="110"/>
      <c r="BZW136" s="110"/>
      <c r="BZX136" s="110"/>
      <c r="BZY136" s="110"/>
      <c r="BZZ136" s="110"/>
      <c r="CAA136" s="110"/>
      <c r="CAB136" s="110"/>
      <c r="CAC136" s="110"/>
      <c r="CAD136" s="110"/>
      <c r="CAE136" s="110"/>
      <c r="CAF136" s="110"/>
      <c r="CAG136" s="110"/>
      <c r="CAH136" s="110"/>
      <c r="CAI136" s="110"/>
      <c r="CAJ136" s="110"/>
      <c r="CAK136" s="110"/>
      <c r="CAL136" s="110"/>
      <c r="CAM136" s="110"/>
      <c r="CAN136" s="110"/>
      <c r="CAO136" s="110"/>
      <c r="CAP136" s="110"/>
      <c r="CAQ136" s="110"/>
      <c r="CAR136" s="110"/>
      <c r="CAS136" s="110"/>
      <c r="CAT136" s="110"/>
      <c r="CAU136" s="110"/>
      <c r="CAV136" s="110"/>
      <c r="CAW136" s="110"/>
      <c r="CAX136" s="110"/>
      <c r="CAY136" s="110"/>
      <c r="CAZ136" s="110"/>
      <c r="CBA136" s="110"/>
      <c r="CBB136" s="110"/>
      <c r="CBC136" s="110"/>
      <c r="CBD136" s="110"/>
      <c r="CBE136" s="110"/>
      <c r="CBF136" s="110"/>
      <c r="CBG136" s="110"/>
      <c r="CBH136" s="110"/>
      <c r="CBI136" s="110"/>
      <c r="CBJ136" s="110"/>
      <c r="CBK136" s="110"/>
      <c r="CBL136" s="110"/>
      <c r="CBM136" s="110"/>
      <c r="CBN136" s="110"/>
      <c r="CBO136" s="110"/>
      <c r="CBP136" s="110"/>
      <c r="CBQ136" s="110"/>
      <c r="CBR136" s="110"/>
      <c r="CBS136" s="110"/>
      <c r="CBT136" s="110"/>
      <c r="CBU136" s="110"/>
      <c r="CBV136" s="110"/>
      <c r="CBW136" s="110"/>
      <c r="CBX136" s="110"/>
      <c r="CBY136" s="110"/>
      <c r="CBZ136" s="110"/>
      <c r="CCA136" s="110"/>
      <c r="CCB136" s="110"/>
      <c r="CCC136" s="110"/>
      <c r="CCD136" s="110"/>
      <c r="CCE136" s="110"/>
      <c r="CCF136" s="110"/>
      <c r="CCG136" s="110"/>
      <c r="CCH136" s="110"/>
      <c r="CCI136" s="110"/>
      <c r="CCJ136" s="110"/>
      <c r="CCK136" s="110"/>
      <c r="CCL136" s="110"/>
      <c r="CCM136" s="110"/>
      <c r="CCN136" s="110"/>
      <c r="CCO136" s="110"/>
      <c r="CCP136" s="110"/>
      <c r="CCQ136" s="110"/>
      <c r="CCR136" s="110"/>
      <c r="CCS136" s="110"/>
      <c r="CCT136" s="110"/>
      <c r="CCU136" s="110"/>
      <c r="CCV136" s="110"/>
      <c r="CCW136" s="110"/>
      <c r="CCX136" s="110"/>
      <c r="CCY136" s="110"/>
      <c r="CCZ136" s="110"/>
      <c r="CDA136" s="110"/>
      <c r="CDB136" s="110"/>
      <c r="CDC136" s="110"/>
      <c r="CDD136" s="110"/>
      <c r="CDE136" s="110"/>
      <c r="CDF136" s="110"/>
      <c r="CDG136" s="110"/>
      <c r="CDH136" s="110"/>
      <c r="CDI136" s="110"/>
      <c r="CDJ136" s="110"/>
      <c r="CDK136" s="110"/>
      <c r="CDL136" s="110"/>
      <c r="CDM136" s="110"/>
      <c r="CDN136" s="110"/>
      <c r="CDO136" s="110"/>
      <c r="CDP136" s="110"/>
      <c r="CDQ136" s="110"/>
      <c r="CDR136" s="110"/>
      <c r="CDS136" s="110"/>
      <c r="CDT136" s="110"/>
      <c r="CDU136" s="110"/>
      <c r="CDV136" s="110"/>
      <c r="CDW136" s="110"/>
      <c r="CDX136" s="110"/>
      <c r="CDY136" s="110"/>
      <c r="CDZ136" s="110"/>
      <c r="CEA136" s="110"/>
      <c r="CEB136" s="110"/>
      <c r="CEC136" s="110"/>
      <c r="CED136" s="110"/>
      <c r="CEE136" s="110"/>
      <c r="CEF136" s="110"/>
      <c r="CEG136" s="110"/>
      <c r="CEH136" s="110"/>
      <c r="CEI136" s="110"/>
      <c r="CEJ136" s="110"/>
      <c r="CEK136" s="110"/>
      <c r="CEL136" s="110"/>
      <c r="CEM136" s="110"/>
      <c r="CEN136" s="110"/>
      <c r="CEO136" s="110"/>
      <c r="CEP136" s="110"/>
      <c r="CEQ136" s="110"/>
      <c r="CER136" s="110"/>
      <c r="CES136" s="110"/>
      <c r="CET136" s="110"/>
      <c r="CEU136" s="110"/>
      <c r="CEV136" s="110"/>
      <c r="CEW136" s="110"/>
      <c r="CEX136" s="110"/>
      <c r="CEY136" s="110"/>
      <c r="CEZ136" s="110"/>
      <c r="CFA136" s="110"/>
      <c r="CFB136" s="110"/>
      <c r="CFC136" s="110"/>
      <c r="CFD136" s="110"/>
      <c r="CFE136" s="110"/>
      <c r="CFF136" s="110"/>
      <c r="CFG136" s="110"/>
      <c r="CFH136" s="110"/>
      <c r="CFI136" s="110"/>
      <c r="CFJ136" s="110"/>
      <c r="CFK136" s="110"/>
      <c r="CFL136" s="110"/>
      <c r="CFM136" s="110"/>
      <c r="CFN136" s="110"/>
      <c r="CFO136" s="110"/>
      <c r="CFP136" s="110"/>
      <c r="CFQ136" s="110"/>
      <c r="CFR136" s="110"/>
      <c r="CFS136" s="110"/>
      <c r="CFT136" s="110"/>
      <c r="CFU136" s="110"/>
      <c r="CFV136" s="110"/>
      <c r="CFW136" s="110"/>
      <c r="CFX136" s="110"/>
      <c r="CFY136" s="110"/>
      <c r="CFZ136" s="110"/>
      <c r="CGA136" s="110"/>
      <c r="CGB136" s="110"/>
      <c r="CGC136" s="110"/>
      <c r="CGD136" s="110"/>
      <c r="CGE136" s="110"/>
      <c r="CGF136" s="110"/>
      <c r="CGG136" s="110"/>
      <c r="CGH136" s="110"/>
      <c r="CGI136" s="110"/>
      <c r="CGJ136" s="110"/>
      <c r="CGK136" s="110"/>
      <c r="CGL136" s="110"/>
      <c r="CGM136" s="110"/>
      <c r="CGN136" s="110"/>
      <c r="CGO136" s="110"/>
      <c r="CGP136" s="110"/>
      <c r="CGQ136" s="110"/>
      <c r="CGR136" s="110"/>
      <c r="CGS136" s="110"/>
      <c r="CGT136" s="110"/>
      <c r="CGU136" s="110"/>
      <c r="CGV136" s="110"/>
      <c r="CGW136" s="110"/>
      <c r="CGX136" s="110"/>
      <c r="CGY136" s="110"/>
      <c r="CGZ136" s="110"/>
      <c r="CHA136" s="110"/>
      <c r="CHB136" s="110"/>
      <c r="CHC136" s="110"/>
      <c r="CHD136" s="110"/>
      <c r="CHE136" s="110"/>
      <c r="CHF136" s="110"/>
      <c r="CHG136" s="110"/>
      <c r="CHH136" s="110"/>
      <c r="CHI136" s="110"/>
      <c r="CHJ136" s="110"/>
      <c r="CHK136" s="110"/>
      <c r="CHL136" s="110"/>
      <c r="CHM136" s="110"/>
      <c r="CHN136" s="110"/>
      <c r="CHO136" s="110"/>
      <c r="CHP136" s="110"/>
      <c r="CHQ136" s="110"/>
      <c r="CHR136" s="110"/>
      <c r="CHS136" s="110"/>
      <c r="CHT136" s="110"/>
      <c r="CHU136" s="110"/>
      <c r="CHV136" s="110"/>
      <c r="CHW136" s="110"/>
      <c r="CHX136" s="110"/>
      <c r="CHY136" s="110"/>
      <c r="CHZ136" s="110"/>
      <c r="CIA136" s="110"/>
      <c r="CIB136" s="110"/>
      <c r="CIC136" s="110"/>
      <c r="CID136" s="110"/>
      <c r="CIE136" s="110"/>
      <c r="CIF136" s="110"/>
      <c r="CIG136" s="110"/>
      <c r="CIH136" s="110"/>
      <c r="CII136" s="110"/>
      <c r="CIJ136" s="110"/>
      <c r="CIK136" s="110"/>
      <c r="CIL136" s="110"/>
      <c r="CIM136" s="110"/>
      <c r="CIN136" s="110"/>
      <c r="CIO136" s="110"/>
      <c r="CIP136" s="110"/>
      <c r="CIQ136" s="110"/>
      <c r="CIR136" s="110"/>
      <c r="CIS136" s="110"/>
      <c r="CIT136" s="110"/>
      <c r="CIU136" s="110"/>
      <c r="CIV136" s="110"/>
      <c r="CIW136" s="110"/>
      <c r="CIX136" s="110"/>
      <c r="CIY136" s="110"/>
      <c r="CIZ136" s="110"/>
      <c r="CJA136" s="110"/>
      <c r="CJB136" s="110"/>
      <c r="CJC136" s="110"/>
      <c r="CJD136" s="110"/>
      <c r="CJE136" s="110"/>
      <c r="CJF136" s="110"/>
      <c r="CJG136" s="110"/>
      <c r="CJH136" s="110"/>
      <c r="CJI136" s="110"/>
      <c r="CJJ136" s="110"/>
      <c r="CJK136" s="110"/>
      <c r="CJL136" s="110"/>
      <c r="CJM136" s="110"/>
      <c r="CJN136" s="110"/>
      <c r="CJO136" s="110"/>
      <c r="CJP136" s="110"/>
      <c r="CJQ136" s="110"/>
      <c r="CJR136" s="110"/>
      <c r="CJS136" s="110"/>
      <c r="CJT136" s="110"/>
      <c r="CJU136" s="110"/>
      <c r="CJV136" s="110"/>
      <c r="CJW136" s="110"/>
      <c r="CJX136" s="110"/>
      <c r="CJY136" s="110"/>
      <c r="CJZ136" s="110"/>
      <c r="CKA136" s="110"/>
      <c r="CKB136" s="110"/>
      <c r="CKC136" s="110"/>
      <c r="CKD136" s="110"/>
      <c r="CKE136" s="110"/>
      <c r="CKF136" s="110"/>
      <c r="CKG136" s="110"/>
      <c r="CKH136" s="110"/>
      <c r="CKI136" s="110"/>
      <c r="CKJ136" s="110"/>
      <c r="CKK136" s="110"/>
      <c r="CKL136" s="110"/>
      <c r="CKM136" s="110"/>
      <c r="CKN136" s="110"/>
      <c r="CKO136" s="110"/>
      <c r="CKP136" s="110"/>
      <c r="CKQ136" s="110"/>
      <c r="CKR136" s="110"/>
      <c r="CKS136" s="110"/>
      <c r="CKT136" s="110"/>
      <c r="CKU136" s="110"/>
      <c r="CKV136" s="110"/>
      <c r="CKW136" s="110"/>
      <c r="CKX136" s="110"/>
      <c r="CKY136" s="110"/>
      <c r="CKZ136" s="110"/>
      <c r="CLA136" s="110"/>
      <c r="CLB136" s="110"/>
      <c r="CLC136" s="110"/>
      <c r="CLD136" s="110"/>
      <c r="CLE136" s="110"/>
      <c r="CLF136" s="110"/>
      <c r="CLG136" s="110"/>
      <c r="CLH136" s="110"/>
      <c r="CLI136" s="110"/>
      <c r="CLJ136" s="110"/>
      <c r="CLK136" s="110"/>
      <c r="CLL136" s="110"/>
      <c r="CLM136" s="110"/>
      <c r="CLN136" s="110"/>
      <c r="CLO136" s="110"/>
      <c r="CLP136" s="110"/>
      <c r="CLQ136" s="110"/>
      <c r="CLR136" s="110"/>
      <c r="CLS136" s="110"/>
      <c r="CLT136" s="110"/>
      <c r="CLU136" s="110"/>
      <c r="CLV136" s="110"/>
      <c r="CLW136" s="110"/>
      <c r="CLX136" s="110"/>
      <c r="CLY136" s="110"/>
      <c r="CLZ136" s="110"/>
      <c r="CMA136" s="110"/>
      <c r="CMB136" s="110"/>
      <c r="CMC136" s="110"/>
      <c r="CMD136" s="110"/>
      <c r="CME136" s="110"/>
      <c r="CMF136" s="110"/>
      <c r="CMG136" s="110"/>
      <c r="CMH136" s="110"/>
      <c r="CMI136" s="110"/>
      <c r="CMJ136" s="110"/>
      <c r="CMK136" s="110"/>
      <c r="CML136" s="110"/>
      <c r="CMM136" s="110"/>
      <c r="CMN136" s="110"/>
      <c r="CMO136" s="110"/>
      <c r="CMP136" s="110"/>
      <c r="CMQ136" s="110"/>
      <c r="CMR136" s="110"/>
      <c r="CMS136" s="110"/>
      <c r="CMT136" s="110"/>
      <c r="CMU136" s="110"/>
      <c r="CMV136" s="110"/>
      <c r="CMW136" s="110"/>
      <c r="CMX136" s="110"/>
      <c r="CMY136" s="110"/>
      <c r="CMZ136" s="110"/>
      <c r="CNA136" s="110"/>
      <c r="CNB136" s="110"/>
      <c r="CNC136" s="110"/>
      <c r="CND136" s="110"/>
      <c r="CNE136" s="110"/>
      <c r="CNF136" s="110"/>
      <c r="CNG136" s="110"/>
      <c r="CNH136" s="110"/>
      <c r="CNI136" s="110"/>
      <c r="CNJ136" s="110"/>
      <c r="CNK136" s="110"/>
      <c r="CNL136" s="110"/>
      <c r="CNM136" s="110"/>
      <c r="CNN136" s="110"/>
      <c r="CNO136" s="110"/>
      <c r="CNP136" s="110"/>
      <c r="CNQ136" s="110"/>
      <c r="CNR136" s="110"/>
      <c r="CNS136" s="110"/>
      <c r="CNT136" s="110"/>
      <c r="CNU136" s="110"/>
      <c r="CNV136" s="110"/>
      <c r="CNW136" s="110"/>
      <c r="CNX136" s="110"/>
      <c r="CNY136" s="110"/>
      <c r="CNZ136" s="110"/>
      <c r="COA136" s="110"/>
      <c r="COB136" s="110"/>
      <c r="COC136" s="110"/>
      <c r="COD136" s="110"/>
      <c r="COE136" s="110"/>
      <c r="COF136" s="110"/>
      <c r="COG136" s="110"/>
      <c r="COH136" s="110"/>
      <c r="COI136" s="110"/>
      <c r="COJ136" s="110"/>
      <c r="COK136" s="110"/>
      <c r="COL136" s="110"/>
      <c r="COM136" s="110"/>
      <c r="CON136" s="110"/>
      <c r="COO136" s="110"/>
      <c r="COP136" s="110"/>
      <c r="COQ136" s="110"/>
      <c r="COR136" s="110"/>
      <c r="COS136" s="110"/>
      <c r="COT136" s="110"/>
      <c r="COU136" s="110"/>
      <c r="COV136" s="110"/>
      <c r="COW136" s="110"/>
      <c r="COX136" s="110"/>
      <c r="COY136" s="110"/>
      <c r="COZ136" s="110"/>
      <c r="CPA136" s="110"/>
      <c r="CPB136" s="110"/>
      <c r="CPC136" s="110"/>
      <c r="CPD136" s="110"/>
      <c r="CPE136" s="110"/>
      <c r="CPF136" s="110"/>
      <c r="CPG136" s="110"/>
      <c r="CPH136" s="110"/>
      <c r="CPI136" s="110"/>
      <c r="CPJ136" s="110"/>
      <c r="CPK136" s="110"/>
      <c r="CPL136" s="110"/>
      <c r="CPM136" s="110"/>
      <c r="CPN136" s="110"/>
      <c r="CPO136" s="110"/>
      <c r="CPP136" s="110"/>
      <c r="CPQ136" s="110"/>
      <c r="CPR136" s="110"/>
      <c r="CPS136" s="110"/>
      <c r="CPT136" s="110"/>
      <c r="CPU136" s="110"/>
      <c r="CPV136" s="110"/>
      <c r="CPW136" s="110"/>
      <c r="CPX136" s="110"/>
      <c r="CPY136" s="110"/>
      <c r="CPZ136" s="110"/>
      <c r="CQA136" s="110"/>
      <c r="CQB136" s="110"/>
      <c r="CQC136" s="110"/>
      <c r="CQD136" s="110"/>
      <c r="CQE136" s="110"/>
      <c r="CQF136" s="110"/>
      <c r="CQG136" s="110"/>
      <c r="CQH136" s="110"/>
      <c r="CQI136" s="110"/>
      <c r="CQJ136" s="110"/>
      <c r="CQK136" s="110"/>
      <c r="CQL136" s="110"/>
      <c r="CQM136" s="110"/>
      <c r="CQN136" s="110"/>
      <c r="CQO136" s="110"/>
      <c r="CQP136" s="110"/>
      <c r="CQQ136" s="110"/>
      <c r="CQR136" s="110"/>
      <c r="CQS136" s="110"/>
      <c r="CQT136" s="110"/>
      <c r="CQU136" s="110"/>
      <c r="CQV136" s="110"/>
      <c r="CQW136" s="110"/>
      <c r="CQX136" s="110"/>
      <c r="CQY136" s="110"/>
      <c r="CQZ136" s="110"/>
      <c r="CRA136" s="110"/>
      <c r="CRB136" s="110"/>
      <c r="CRC136" s="110"/>
      <c r="CRD136" s="110"/>
      <c r="CRE136" s="110"/>
      <c r="CRF136" s="110"/>
      <c r="CRG136" s="110"/>
      <c r="CRH136" s="110"/>
      <c r="CRI136" s="110"/>
      <c r="CRJ136" s="110"/>
      <c r="CRK136" s="110"/>
      <c r="CRL136" s="110"/>
      <c r="CRM136" s="110"/>
      <c r="CRN136" s="110"/>
      <c r="CRO136" s="110"/>
      <c r="CRP136" s="110"/>
      <c r="CRQ136" s="110"/>
      <c r="CRR136" s="110"/>
      <c r="CRS136" s="110"/>
      <c r="CRT136" s="110"/>
      <c r="CRU136" s="110"/>
      <c r="CRV136" s="110"/>
      <c r="CRW136" s="110"/>
      <c r="CRX136" s="110"/>
      <c r="CRY136" s="110"/>
      <c r="CRZ136" s="110"/>
      <c r="CSA136" s="110"/>
      <c r="CSB136" s="110"/>
      <c r="CSC136" s="110"/>
      <c r="CSD136" s="110"/>
      <c r="CSE136" s="110"/>
      <c r="CSF136" s="110"/>
      <c r="CSG136" s="110"/>
      <c r="CSH136" s="110"/>
      <c r="CSI136" s="110"/>
      <c r="CSJ136" s="110"/>
      <c r="CSK136" s="110"/>
      <c r="CSL136" s="110"/>
      <c r="CSM136" s="110"/>
      <c r="CSN136" s="110"/>
      <c r="CSO136" s="110"/>
      <c r="CSP136" s="110"/>
      <c r="CSQ136" s="110"/>
      <c r="CSR136" s="110"/>
      <c r="CSS136" s="110"/>
      <c r="CST136" s="110"/>
      <c r="CSU136" s="110"/>
      <c r="CSV136" s="110"/>
      <c r="CSW136" s="110"/>
      <c r="CSX136" s="110"/>
      <c r="CSY136" s="110"/>
      <c r="CSZ136" s="110"/>
      <c r="CTA136" s="110"/>
      <c r="CTB136" s="110"/>
      <c r="CTC136" s="110"/>
      <c r="CTD136" s="110"/>
      <c r="CTE136" s="110"/>
      <c r="CTF136" s="110"/>
      <c r="CTG136" s="110"/>
      <c r="CTH136" s="110"/>
      <c r="CTI136" s="110"/>
      <c r="CTJ136" s="110"/>
      <c r="CTK136" s="110"/>
      <c r="CTL136" s="110"/>
      <c r="CTM136" s="110"/>
      <c r="CTN136" s="110"/>
      <c r="CTO136" s="110"/>
      <c r="CTP136" s="110"/>
      <c r="CTQ136" s="110"/>
      <c r="CTR136" s="110"/>
      <c r="CTS136" s="110"/>
      <c r="CTT136" s="110"/>
      <c r="CTU136" s="110"/>
      <c r="CTV136" s="110"/>
      <c r="CTW136" s="110"/>
      <c r="CTX136" s="110"/>
      <c r="CTY136" s="110"/>
      <c r="CTZ136" s="110"/>
      <c r="CUA136" s="110"/>
      <c r="CUB136" s="110"/>
      <c r="CUC136" s="110"/>
      <c r="CUD136" s="110"/>
      <c r="CUE136" s="110"/>
      <c r="CUF136" s="110"/>
      <c r="CUG136" s="110"/>
      <c r="CUH136" s="110"/>
      <c r="CUI136" s="110"/>
      <c r="CUJ136" s="110"/>
      <c r="CUK136" s="110"/>
      <c r="CUL136" s="110"/>
      <c r="CUM136" s="110"/>
      <c r="CUN136" s="110"/>
      <c r="CUO136" s="110"/>
      <c r="CUP136" s="110"/>
      <c r="CUQ136" s="110"/>
      <c r="CUR136" s="110"/>
      <c r="CUS136" s="110"/>
      <c r="CUT136" s="110"/>
      <c r="CUU136" s="110"/>
      <c r="CUV136" s="110"/>
      <c r="CUW136" s="110"/>
      <c r="CUX136" s="110"/>
      <c r="CUY136" s="110"/>
      <c r="CUZ136" s="110"/>
      <c r="CVA136" s="110"/>
      <c r="CVB136" s="110"/>
      <c r="CVC136" s="110"/>
      <c r="CVD136" s="110"/>
      <c r="CVE136" s="110"/>
      <c r="CVF136" s="110"/>
      <c r="CVG136" s="110"/>
      <c r="CVH136" s="110"/>
      <c r="CVI136" s="110"/>
      <c r="CVJ136" s="110"/>
      <c r="CVK136" s="110"/>
      <c r="CVL136" s="110"/>
      <c r="CVM136" s="110"/>
      <c r="CVN136" s="110"/>
      <c r="CVO136" s="110"/>
      <c r="CVP136" s="110"/>
      <c r="CVQ136" s="110"/>
      <c r="CVR136" s="110"/>
      <c r="CVS136" s="110"/>
      <c r="CVT136" s="110"/>
      <c r="CVU136" s="110"/>
      <c r="CVV136" s="110"/>
      <c r="CVW136" s="110"/>
      <c r="CVX136" s="110"/>
      <c r="CVY136" s="110"/>
      <c r="CVZ136" s="110"/>
      <c r="CWA136" s="110"/>
      <c r="CWB136" s="110"/>
      <c r="CWC136" s="110"/>
      <c r="CWD136" s="110"/>
      <c r="CWE136" s="110"/>
      <c r="CWF136" s="110"/>
      <c r="CWG136" s="110"/>
      <c r="CWH136" s="110"/>
      <c r="CWI136" s="110"/>
      <c r="CWJ136" s="110"/>
      <c r="CWK136" s="110"/>
      <c r="CWL136" s="110"/>
      <c r="CWM136" s="110"/>
      <c r="CWN136" s="110"/>
      <c r="CWO136" s="110"/>
      <c r="CWP136" s="110"/>
      <c r="CWQ136" s="110"/>
      <c r="CWR136" s="110"/>
      <c r="CWS136" s="110"/>
      <c r="CWT136" s="110"/>
      <c r="CWU136" s="110"/>
      <c r="CWV136" s="110"/>
      <c r="CWW136" s="110"/>
      <c r="CWX136" s="110"/>
      <c r="CWY136" s="110"/>
      <c r="CWZ136" s="110"/>
      <c r="CXA136" s="110"/>
      <c r="CXB136" s="110"/>
      <c r="CXC136" s="110"/>
      <c r="CXD136" s="110"/>
      <c r="CXE136" s="110"/>
      <c r="CXF136" s="110"/>
      <c r="CXG136" s="110"/>
      <c r="CXH136" s="110"/>
      <c r="CXI136" s="110"/>
      <c r="CXJ136" s="110"/>
      <c r="CXK136" s="110"/>
      <c r="CXL136" s="110"/>
      <c r="CXM136" s="110"/>
      <c r="CXN136" s="110"/>
      <c r="CXO136" s="110"/>
      <c r="CXP136" s="110"/>
      <c r="CXQ136" s="110"/>
      <c r="CXR136" s="110"/>
      <c r="CXS136" s="110"/>
      <c r="CXT136" s="110"/>
      <c r="CXU136" s="110"/>
      <c r="CXV136" s="110"/>
      <c r="CXW136" s="110"/>
      <c r="CXX136" s="110"/>
      <c r="CXY136" s="110"/>
      <c r="CXZ136" s="110"/>
      <c r="CYA136" s="110"/>
      <c r="CYB136" s="110"/>
      <c r="CYC136" s="110"/>
      <c r="CYD136" s="110"/>
      <c r="CYE136" s="110"/>
      <c r="CYF136" s="110"/>
      <c r="CYG136" s="110"/>
      <c r="CYH136" s="110"/>
      <c r="CYI136" s="110"/>
      <c r="CYJ136" s="110"/>
      <c r="CYK136" s="110"/>
      <c r="CYL136" s="110"/>
      <c r="CYM136" s="110"/>
      <c r="CYN136" s="110"/>
      <c r="CYO136" s="110"/>
      <c r="CYP136" s="110"/>
      <c r="CYQ136" s="110"/>
      <c r="CYR136" s="110"/>
      <c r="CYS136" s="110"/>
      <c r="CYT136" s="110"/>
      <c r="CYU136" s="110"/>
      <c r="CYV136" s="110"/>
      <c r="CYW136" s="110"/>
      <c r="CYX136" s="110"/>
      <c r="CYY136" s="110"/>
      <c r="CYZ136" s="110"/>
      <c r="CZA136" s="110"/>
      <c r="CZB136" s="110"/>
      <c r="CZC136" s="110"/>
      <c r="CZD136" s="110"/>
      <c r="CZE136" s="110"/>
      <c r="CZF136" s="110"/>
      <c r="CZG136" s="110"/>
      <c r="CZH136" s="110"/>
      <c r="CZI136" s="110"/>
      <c r="CZJ136" s="110"/>
      <c r="CZK136" s="110"/>
      <c r="CZL136" s="110"/>
      <c r="CZM136" s="110"/>
      <c r="CZN136" s="110"/>
      <c r="CZO136" s="110"/>
      <c r="CZP136" s="110"/>
      <c r="CZQ136" s="110"/>
      <c r="CZR136" s="110"/>
      <c r="CZS136" s="110"/>
      <c r="CZT136" s="110"/>
      <c r="CZU136" s="110"/>
      <c r="CZV136" s="110"/>
      <c r="CZW136" s="110"/>
      <c r="CZX136" s="110"/>
      <c r="CZY136" s="110"/>
      <c r="CZZ136" s="110"/>
      <c r="DAA136" s="110"/>
      <c r="DAB136" s="110"/>
      <c r="DAC136" s="110"/>
      <c r="DAD136" s="110"/>
      <c r="DAE136" s="110"/>
      <c r="DAF136" s="110"/>
      <c r="DAG136" s="110"/>
      <c r="DAH136" s="110"/>
      <c r="DAI136" s="110"/>
      <c r="DAJ136" s="110"/>
      <c r="DAK136" s="110"/>
      <c r="DAL136" s="110"/>
      <c r="DAM136" s="110"/>
      <c r="DAN136" s="110"/>
      <c r="DAO136" s="110"/>
      <c r="DAP136" s="110"/>
      <c r="DAQ136" s="110"/>
      <c r="DAR136" s="110"/>
      <c r="DAS136" s="110"/>
      <c r="DAT136" s="110"/>
      <c r="DAU136" s="110"/>
      <c r="DAV136" s="110"/>
      <c r="DAW136" s="110"/>
      <c r="DAX136" s="110"/>
      <c r="DAY136" s="110"/>
      <c r="DAZ136" s="110"/>
      <c r="DBA136" s="110"/>
      <c r="DBB136" s="110"/>
      <c r="DBC136" s="110"/>
      <c r="DBD136" s="110"/>
      <c r="DBE136" s="110"/>
      <c r="DBF136" s="110"/>
      <c r="DBG136" s="110"/>
      <c r="DBH136" s="110"/>
      <c r="DBI136" s="110"/>
      <c r="DBJ136" s="110"/>
      <c r="DBK136" s="110"/>
      <c r="DBL136" s="110"/>
      <c r="DBM136" s="110"/>
      <c r="DBN136" s="110"/>
      <c r="DBO136" s="110"/>
      <c r="DBP136" s="110"/>
      <c r="DBQ136" s="110"/>
      <c r="DBR136" s="110"/>
      <c r="DBS136" s="110"/>
      <c r="DBT136" s="110"/>
      <c r="DBU136" s="110"/>
      <c r="DBV136" s="110"/>
      <c r="DBW136" s="110"/>
      <c r="DBX136" s="110"/>
      <c r="DBY136" s="110"/>
      <c r="DBZ136" s="110"/>
      <c r="DCA136" s="110"/>
      <c r="DCB136" s="110"/>
      <c r="DCC136" s="110"/>
      <c r="DCD136" s="110"/>
      <c r="DCE136" s="110"/>
      <c r="DCF136" s="110"/>
      <c r="DCG136" s="110"/>
      <c r="DCH136" s="110"/>
      <c r="DCI136" s="110"/>
      <c r="DCJ136" s="110"/>
      <c r="DCK136" s="110"/>
      <c r="DCL136" s="110"/>
      <c r="DCM136" s="110"/>
      <c r="DCN136" s="110"/>
      <c r="DCO136" s="110"/>
      <c r="DCP136" s="110"/>
      <c r="DCQ136" s="110"/>
      <c r="DCR136" s="110"/>
      <c r="DCS136" s="110"/>
      <c r="DCT136" s="110"/>
      <c r="DCU136" s="110"/>
      <c r="DCV136" s="110"/>
      <c r="DCW136" s="110"/>
      <c r="DCX136" s="110"/>
      <c r="DCY136" s="110"/>
      <c r="DCZ136" s="110"/>
      <c r="DDA136" s="110"/>
      <c r="DDB136" s="110"/>
      <c r="DDC136" s="110"/>
      <c r="DDD136" s="110"/>
      <c r="DDE136" s="110"/>
      <c r="DDF136" s="110"/>
      <c r="DDG136" s="110"/>
      <c r="DDH136" s="110"/>
      <c r="DDI136" s="110"/>
      <c r="DDJ136" s="110"/>
      <c r="DDK136" s="110"/>
      <c r="DDL136" s="110"/>
      <c r="DDM136" s="110"/>
      <c r="DDN136" s="110"/>
      <c r="DDO136" s="110"/>
      <c r="DDP136" s="110"/>
      <c r="DDQ136" s="110"/>
      <c r="DDR136" s="110"/>
      <c r="DDS136" s="110"/>
      <c r="DDT136" s="110"/>
      <c r="DDU136" s="110"/>
      <c r="DDV136" s="110"/>
      <c r="DDW136" s="110"/>
      <c r="DDX136" s="110"/>
      <c r="DDY136" s="110"/>
      <c r="DDZ136" s="110"/>
      <c r="DEA136" s="110"/>
      <c r="DEB136" s="110"/>
      <c r="DEC136" s="110"/>
      <c r="DED136" s="110"/>
      <c r="DEE136" s="110"/>
      <c r="DEF136" s="110"/>
      <c r="DEG136" s="110"/>
      <c r="DEH136" s="110"/>
      <c r="DEI136" s="110"/>
      <c r="DEJ136" s="110"/>
      <c r="DEK136" s="110"/>
      <c r="DEL136" s="110"/>
      <c r="DEM136" s="110"/>
      <c r="DEN136" s="110"/>
      <c r="DEO136" s="110"/>
      <c r="DEP136" s="110"/>
      <c r="DEQ136" s="110"/>
      <c r="DER136" s="110"/>
      <c r="DES136" s="110"/>
      <c r="DET136" s="110"/>
      <c r="DEU136" s="110"/>
      <c r="DEV136" s="110"/>
      <c r="DEW136" s="110"/>
      <c r="DEX136" s="110"/>
      <c r="DEY136" s="110"/>
      <c r="DEZ136" s="110"/>
      <c r="DFA136" s="110"/>
      <c r="DFB136" s="110"/>
      <c r="DFC136" s="110"/>
      <c r="DFD136" s="110"/>
      <c r="DFE136" s="110"/>
      <c r="DFF136" s="110"/>
      <c r="DFG136" s="110"/>
      <c r="DFH136" s="110"/>
      <c r="DFI136" s="110"/>
      <c r="DFJ136" s="110"/>
      <c r="DFK136" s="110"/>
      <c r="DFL136" s="110"/>
      <c r="DFM136" s="110"/>
      <c r="DFN136" s="110"/>
      <c r="DFO136" s="110"/>
      <c r="DFP136" s="110"/>
      <c r="DFQ136" s="110"/>
      <c r="DFR136" s="110"/>
      <c r="DFS136" s="110"/>
      <c r="DFT136" s="110"/>
      <c r="DFU136" s="110"/>
      <c r="DFV136" s="110"/>
      <c r="DFW136" s="110"/>
      <c r="DFX136" s="110"/>
      <c r="DFY136" s="110"/>
      <c r="DFZ136" s="110"/>
      <c r="DGA136" s="110"/>
      <c r="DGB136" s="110"/>
      <c r="DGC136" s="110"/>
      <c r="DGD136" s="110"/>
      <c r="DGE136" s="110"/>
      <c r="DGF136" s="110"/>
      <c r="DGG136" s="110"/>
      <c r="DGH136" s="110"/>
      <c r="DGI136" s="110"/>
      <c r="DGJ136" s="110"/>
      <c r="DGK136" s="110"/>
      <c r="DGL136" s="110"/>
      <c r="DGM136" s="110"/>
      <c r="DGN136" s="110"/>
      <c r="DGO136" s="110"/>
      <c r="DGP136" s="110"/>
      <c r="DGQ136" s="110"/>
      <c r="DGR136" s="110"/>
      <c r="DGS136" s="110"/>
      <c r="DGT136" s="110"/>
      <c r="DGU136" s="110"/>
      <c r="DGV136" s="110"/>
      <c r="DGW136" s="110"/>
      <c r="DGX136" s="110"/>
      <c r="DGY136" s="110"/>
      <c r="DGZ136" s="110"/>
      <c r="DHA136" s="110"/>
      <c r="DHB136" s="110"/>
      <c r="DHC136" s="110"/>
      <c r="DHD136" s="110"/>
      <c r="DHE136" s="110"/>
      <c r="DHF136" s="110"/>
      <c r="DHG136" s="110"/>
      <c r="DHH136" s="110"/>
      <c r="DHI136" s="110"/>
      <c r="DHJ136" s="110"/>
      <c r="DHK136" s="110"/>
      <c r="DHL136" s="110"/>
      <c r="DHM136" s="110"/>
      <c r="DHN136" s="110"/>
      <c r="DHO136" s="110"/>
      <c r="DHP136" s="110"/>
      <c r="DHQ136" s="110"/>
      <c r="DHR136" s="110"/>
      <c r="DHS136" s="110"/>
      <c r="DHT136" s="110"/>
      <c r="DHU136" s="110"/>
      <c r="DHV136" s="110"/>
      <c r="DHW136" s="110"/>
      <c r="DHX136" s="110"/>
      <c r="DHY136" s="110"/>
      <c r="DHZ136" s="110"/>
      <c r="DIA136" s="110"/>
      <c r="DIB136" s="110"/>
      <c r="DIC136" s="110"/>
      <c r="DID136" s="110"/>
      <c r="DIE136" s="110"/>
      <c r="DIF136" s="110"/>
      <c r="DIG136" s="110"/>
      <c r="DIH136" s="110"/>
      <c r="DII136" s="110"/>
      <c r="DIJ136" s="110"/>
      <c r="DIK136" s="110"/>
      <c r="DIL136" s="110"/>
      <c r="DIM136" s="110"/>
      <c r="DIN136" s="110"/>
      <c r="DIO136" s="110"/>
      <c r="DIP136" s="110"/>
      <c r="DIQ136" s="110"/>
      <c r="DIR136" s="110"/>
      <c r="DIS136" s="110"/>
      <c r="DIT136" s="110"/>
      <c r="DIU136" s="110"/>
      <c r="DIV136" s="110"/>
      <c r="DIW136" s="110"/>
      <c r="DIX136" s="110"/>
      <c r="DIY136" s="110"/>
      <c r="DIZ136" s="110"/>
      <c r="DJA136" s="110"/>
      <c r="DJB136" s="110"/>
      <c r="DJC136" s="110"/>
      <c r="DJD136" s="110"/>
      <c r="DJE136" s="110"/>
      <c r="DJF136" s="110"/>
      <c r="DJG136" s="110"/>
      <c r="DJH136" s="110"/>
      <c r="DJI136" s="110"/>
      <c r="DJJ136" s="110"/>
      <c r="DJK136" s="110"/>
      <c r="DJL136" s="110"/>
      <c r="DJM136" s="110"/>
      <c r="DJN136" s="110"/>
      <c r="DJO136" s="110"/>
      <c r="DJP136" s="110"/>
      <c r="DJQ136" s="110"/>
      <c r="DJR136" s="110"/>
      <c r="DJS136" s="110"/>
      <c r="DJT136" s="110"/>
      <c r="DJU136" s="110"/>
      <c r="DJV136" s="110"/>
      <c r="DJW136" s="110"/>
      <c r="DJX136" s="110"/>
      <c r="DJY136" s="110"/>
      <c r="DJZ136" s="110"/>
      <c r="DKA136" s="110"/>
      <c r="DKB136" s="110"/>
      <c r="DKC136" s="110"/>
      <c r="DKD136" s="110"/>
      <c r="DKE136" s="110"/>
      <c r="DKF136" s="110"/>
      <c r="DKG136" s="110"/>
      <c r="DKH136" s="110"/>
      <c r="DKI136" s="110"/>
      <c r="DKJ136" s="110"/>
      <c r="DKK136" s="110"/>
      <c r="DKL136" s="110"/>
      <c r="DKM136" s="110"/>
      <c r="DKN136" s="110"/>
      <c r="DKO136" s="110"/>
      <c r="DKP136" s="110"/>
      <c r="DKQ136" s="110"/>
      <c r="DKR136" s="110"/>
      <c r="DKS136" s="110"/>
      <c r="DKT136" s="110"/>
      <c r="DKU136" s="110"/>
      <c r="DKV136" s="110"/>
      <c r="DKW136" s="110"/>
      <c r="DKX136" s="110"/>
      <c r="DKY136" s="110"/>
      <c r="DKZ136" s="110"/>
      <c r="DLA136" s="110"/>
      <c r="DLB136" s="110"/>
      <c r="DLC136" s="110"/>
      <c r="DLD136" s="110"/>
      <c r="DLE136" s="110"/>
      <c r="DLF136" s="110"/>
      <c r="DLG136" s="110"/>
      <c r="DLH136" s="110"/>
      <c r="DLI136" s="110"/>
      <c r="DLJ136" s="110"/>
      <c r="DLK136" s="110"/>
      <c r="DLL136" s="110"/>
      <c r="DLM136" s="110"/>
      <c r="DLN136" s="110"/>
      <c r="DLO136" s="110"/>
      <c r="DLP136" s="110"/>
      <c r="DLQ136" s="110"/>
      <c r="DLR136" s="110"/>
      <c r="DLS136" s="110"/>
      <c r="DLT136" s="110"/>
      <c r="DLU136" s="110"/>
      <c r="DLV136" s="110"/>
      <c r="DLW136" s="110"/>
      <c r="DLX136" s="110"/>
      <c r="DLY136" s="110"/>
      <c r="DLZ136" s="110"/>
      <c r="DMA136" s="110"/>
      <c r="DMB136" s="110"/>
      <c r="DMC136" s="110"/>
      <c r="DMD136" s="110"/>
      <c r="DME136" s="110"/>
      <c r="DMF136" s="110"/>
      <c r="DMG136" s="110"/>
      <c r="DMH136" s="110"/>
      <c r="DMI136" s="110"/>
      <c r="DMJ136" s="110"/>
      <c r="DMK136" s="110"/>
      <c r="DML136" s="110"/>
      <c r="DMM136" s="110"/>
      <c r="DMN136" s="110"/>
      <c r="DMO136" s="110"/>
      <c r="DMP136" s="110"/>
      <c r="DMQ136" s="110"/>
      <c r="DMR136" s="110"/>
      <c r="DMS136" s="110"/>
      <c r="DMT136" s="110"/>
      <c r="DMU136" s="110"/>
      <c r="DMV136" s="110"/>
      <c r="DMW136" s="110"/>
      <c r="DMX136" s="110"/>
      <c r="DMY136" s="110"/>
      <c r="DMZ136" s="110"/>
      <c r="DNA136" s="110"/>
      <c r="DNB136" s="110"/>
      <c r="DNC136" s="110"/>
      <c r="DND136" s="110"/>
      <c r="DNE136" s="110"/>
      <c r="DNF136" s="110"/>
      <c r="DNG136" s="110"/>
      <c r="DNH136" s="110"/>
      <c r="DNI136" s="110"/>
      <c r="DNJ136" s="110"/>
      <c r="DNK136" s="110"/>
      <c r="DNL136" s="110"/>
      <c r="DNM136" s="110"/>
      <c r="DNN136" s="110"/>
      <c r="DNO136" s="110"/>
      <c r="DNP136" s="110"/>
      <c r="DNQ136" s="110"/>
      <c r="DNR136" s="110"/>
      <c r="DNS136" s="110"/>
      <c r="DNT136" s="110"/>
      <c r="DNU136" s="110"/>
      <c r="DNV136" s="110"/>
      <c r="DNW136" s="110"/>
      <c r="DNX136" s="110"/>
      <c r="DNY136" s="110"/>
      <c r="DNZ136" s="110"/>
      <c r="DOA136" s="110"/>
      <c r="DOB136" s="110"/>
      <c r="DOC136" s="110"/>
      <c r="DOD136" s="110"/>
      <c r="DOE136" s="110"/>
      <c r="DOF136" s="110"/>
      <c r="DOG136" s="110"/>
      <c r="DOH136" s="110"/>
      <c r="DOI136" s="110"/>
      <c r="DOJ136" s="110"/>
      <c r="DOK136" s="110"/>
      <c r="DOL136" s="110"/>
      <c r="DOM136" s="110"/>
      <c r="DON136" s="110"/>
      <c r="DOO136" s="110"/>
      <c r="DOP136" s="110"/>
      <c r="DOQ136" s="110"/>
      <c r="DOR136" s="110"/>
      <c r="DOS136" s="110"/>
      <c r="DOT136" s="110"/>
      <c r="DOU136" s="110"/>
      <c r="DOV136" s="110"/>
      <c r="DOW136" s="110"/>
      <c r="DOX136" s="110"/>
      <c r="DOY136" s="110"/>
      <c r="DOZ136" s="110"/>
      <c r="DPA136" s="110"/>
      <c r="DPB136" s="110"/>
      <c r="DPC136" s="110"/>
      <c r="DPD136" s="110"/>
      <c r="DPE136" s="110"/>
      <c r="DPF136" s="110"/>
      <c r="DPG136" s="110"/>
      <c r="DPH136" s="110"/>
      <c r="DPI136" s="110"/>
      <c r="DPJ136" s="110"/>
      <c r="DPK136" s="110"/>
      <c r="DPL136" s="110"/>
      <c r="DPM136" s="110"/>
      <c r="DPN136" s="110"/>
      <c r="DPO136" s="110"/>
      <c r="DPP136" s="110"/>
      <c r="DPQ136" s="110"/>
      <c r="DPR136" s="110"/>
      <c r="DPS136" s="110"/>
      <c r="DPT136" s="110"/>
      <c r="DPU136" s="110"/>
      <c r="DPV136" s="110"/>
      <c r="DPW136" s="110"/>
      <c r="DPX136" s="110"/>
      <c r="DPY136" s="110"/>
      <c r="DPZ136" s="110"/>
      <c r="DQA136" s="110"/>
      <c r="DQB136" s="110"/>
      <c r="DQC136" s="110"/>
      <c r="DQD136" s="110"/>
      <c r="DQE136" s="110"/>
      <c r="DQF136" s="110"/>
      <c r="DQG136" s="110"/>
      <c r="DQH136" s="110"/>
      <c r="DQI136" s="110"/>
      <c r="DQJ136" s="110"/>
      <c r="DQK136" s="110"/>
      <c r="DQL136" s="110"/>
      <c r="DQM136" s="110"/>
      <c r="DQN136" s="110"/>
      <c r="DQO136" s="110"/>
      <c r="DQP136" s="110"/>
      <c r="DQQ136" s="110"/>
      <c r="DQR136" s="110"/>
      <c r="DQS136" s="110"/>
      <c r="DQT136" s="110"/>
      <c r="DQU136" s="110"/>
      <c r="DQV136" s="110"/>
      <c r="DQW136" s="110"/>
      <c r="DQX136" s="110"/>
      <c r="DQY136" s="110"/>
      <c r="DQZ136" s="110"/>
      <c r="DRA136" s="110"/>
      <c r="DRB136" s="110"/>
      <c r="DRC136" s="110"/>
      <c r="DRD136" s="110"/>
      <c r="DRE136" s="110"/>
      <c r="DRF136" s="110"/>
      <c r="DRG136" s="110"/>
      <c r="DRH136" s="110"/>
      <c r="DRI136" s="110"/>
      <c r="DRJ136" s="110"/>
      <c r="DRK136" s="110"/>
      <c r="DRL136" s="110"/>
      <c r="DRM136" s="110"/>
      <c r="DRN136" s="110"/>
      <c r="DRO136" s="110"/>
      <c r="DRP136" s="110"/>
      <c r="DRQ136" s="110"/>
      <c r="DRR136" s="110"/>
      <c r="DRS136" s="110"/>
      <c r="DRT136" s="110"/>
      <c r="DRU136" s="110"/>
      <c r="DRV136" s="110"/>
      <c r="DRW136" s="110"/>
      <c r="DRX136" s="110"/>
      <c r="DRY136" s="110"/>
      <c r="DRZ136" s="110"/>
      <c r="DSA136" s="110"/>
      <c r="DSB136" s="110"/>
      <c r="DSC136" s="110"/>
      <c r="DSD136" s="110"/>
      <c r="DSE136" s="110"/>
      <c r="DSF136" s="110"/>
      <c r="DSG136" s="110"/>
      <c r="DSH136" s="110"/>
      <c r="DSI136" s="110"/>
      <c r="DSJ136" s="110"/>
      <c r="DSK136" s="110"/>
      <c r="DSL136" s="110"/>
      <c r="DSM136" s="110"/>
      <c r="DSN136" s="110"/>
      <c r="DSO136" s="110"/>
      <c r="DSP136" s="110"/>
      <c r="DSQ136" s="110"/>
      <c r="DSR136" s="110"/>
      <c r="DSS136" s="110"/>
      <c r="DST136" s="110"/>
      <c r="DSU136" s="110"/>
      <c r="DSV136" s="110"/>
      <c r="DSW136" s="110"/>
      <c r="DSX136" s="110"/>
      <c r="DSY136" s="110"/>
      <c r="DSZ136" s="110"/>
      <c r="DTA136" s="110"/>
      <c r="DTB136" s="110"/>
      <c r="DTC136" s="110"/>
      <c r="DTD136" s="110"/>
      <c r="DTE136" s="110"/>
      <c r="DTF136" s="110"/>
      <c r="DTG136" s="110"/>
      <c r="DTH136" s="110"/>
      <c r="DTI136" s="110"/>
      <c r="DTJ136" s="110"/>
      <c r="DTK136" s="110"/>
      <c r="DTL136" s="110"/>
      <c r="DTM136" s="110"/>
      <c r="DTN136" s="110"/>
      <c r="DTO136" s="110"/>
      <c r="DTP136" s="110"/>
      <c r="DTQ136" s="110"/>
      <c r="DTR136" s="110"/>
      <c r="DTS136" s="110"/>
      <c r="DTT136" s="110"/>
      <c r="DTU136" s="110"/>
      <c r="DTV136" s="110"/>
      <c r="DTW136" s="110"/>
      <c r="DTX136" s="110"/>
      <c r="DTY136" s="110"/>
      <c r="DTZ136" s="110"/>
      <c r="DUA136" s="110"/>
      <c r="DUB136" s="110"/>
      <c r="DUC136" s="110"/>
      <c r="DUD136" s="110"/>
      <c r="DUE136" s="110"/>
      <c r="DUF136" s="110"/>
      <c r="DUG136" s="110"/>
      <c r="DUH136" s="110"/>
      <c r="DUI136" s="110"/>
      <c r="DUJ136" s="110"/>
      <c r="DUK136" s="110"/>
      <c r="DUL136" s="110"/>
      <c r="DUM136" s="110"/>
      <c r="DUN136" s="110"/>
      <c r="DUO136" s="110"/>
      <c r="DUP136" s="110"/>
      <c r="DUQ136" s="110"/>
      <c r="DUR136" s="110"/>
      <c r="DUS136" s="110"/>
      <c r="DUT136" s="110"/>
      <c r="DUU136" s="110"/>
      <c r="DUV136" s="110"/>
      <c r="DUW136" s="110"/>
      <c r="DUX136" s="110"/>
      <c r="DUY136" s="110"/>
      <c r="DUZ136" s="110"/>
      <c r="DVA136" s="110"/>
      <c r="DVB136" s="110"/>
      <c r="DVC136" s="110"/>
      <c r="DVD136" s="110"/>
      <c r="DVE136" s="110"/>
      <c r="DVF136" s="110"/>
      <c r="DVG136" s="110"/>
      <c r="DVH136" s="110"/>
      <c r="DVI136" s="110"/>
      <c r="DVJ136" s="110"/>
      <c r="DVK136" s="110"/>
      <c r="DVL136" s="110"/>
      <c r="DVM136" s="110"/>
      <c r="DVN136" s="110"/>
      <c r="DVO136" s="110"/>
      <c r="DVP136" s="110"/>
      <c r="DVQ136" s="110"/>
      <c r="DVR136" s="110"/>
      <c r="DVS136" s="110"/>
      <c r="DVT136" s="110"/>
      <c r="DVU136" s="110"/>
      <c r="DVV136" s="110"/>
      <c r="DVW136" s="110"/>
      <c r="DVX136" s="110"/>
      <c r="DVY136" s="110"/>
      <c r="DVZ136" s="110"/>
      <c r="DWA136" s="110"/>
      <c r="DWB136" s="110"/>
      <c r="DWC136" s="110"/>
      <c r="DWD136" s="110"/>
      <c r="DWE136" s="110"/>
      <c r="DWF136" s="110"/>
      <c r="DWG136" s="110"/>
      <c r="DWH136" s="110"/>
      <c r="DWI136" s="110"/>
      <c r="DWJ136" s="110"/>
      <c r="DWK136" s="110"/>
      <c r="DWL136" s="110"/>
      <c r="DWM136" s="110"/>
      <c r="DWN136" s="110"/>
      <c r="DWO136" s="110"/>
      <c r="DWP136" s="110"/>
      <c r="DWQ136" s="110"/>
      <c r="DWR136" s="110"/>
      <c r="DWS136" s="110"/>
      <c r="DWT136" s="110"/>
      <c r="DWU136" s="110"/>
      <c r="DWV136" s="110"/>
      <c r="DWW136" s="110"/>
      <c r="DWX136" s="110"/>
      <c r="DWY136" s="110"/>
      <c r="DWZ136" s="110"/>
      <c r="DXA136" s="110"/>
      <c r="DXB136" s="110"/>
      <c r="DXC136" s="110"/>
      <c r="DXD136" s="110"/>
      <c r="DXE136" s="110"/>
      <c r="DXF136" s="110"/>
      <c r="DXG136" s="110"/>
      <c r="DXH136" s="110"/>
      <c r="DXI136" s="110"/>
      <c r="DXJ136" s="110"/>
      <c r="DXK136" s="110"/>
      <c r="DXL136" s="110"/>
      <c r="DXM136" s="110"/>
      <c r="DXN136" s="110"/>
      <c r="DXO136" s="110"/>
      <c r="DXP136" s="110"/>
      <c r="DXQ136" s="110"/>
      <c r="DXR136" s="110"/>
      <c r="DXS136" s="110"/>
      <c r="DXT136" s="110"/>
      <c r="DXU136" s="110"/>
      <c r="DXV136" s="110"/>
      <c r="DXW136" s="110"/>
      <c r="DXX136" s="110"/>
      <c r="DXY136" s="110"/>
      <c r="DXZ136" s="110"/>
      <c r="DYA136" s="110"/>
      <c r="DYB136" s="110"/>
      <c r="DYC136" s="110"/>
      <c r="DYD136" s="110"/>
      <c r="DYE136" s="110"/>
      <c r="DYF136" s="110"/>
      <c r="DYG136" s="110"/>
      <c r="DYH136" s="110"/>
      <c r="DYI136" s="110"/>
      <c r="DYJ136" s="110"/>
      <c r="DYK136" s="110"/>
      <c r="DYL136" s="110"/>
      <c r="DYM136" s="110"/>
      <c r="DYN136" s="110"/>
      <c r="DYO136" s="110"/>
      <c r="DYP136" s="110"/>
      <c r="DYQ136" s="110"/>
      <c r="DYR136" s="110"/>
      <c r="DYS136" s="110"/>
      <c r="DYT136" s="110"/>
      <c r="DYU136" s="110"/>
      <c r="DYV136" s="110"/>
      <c r="DYW136" s="110"/>
      <c r="DYX136" s="110"/>
      <c r="DYY136" s="110"/>
      <c r="DYZ136" s="110"/>
      <c r="DZA136" s="110"/>
      <c r="DZB136" s="110"/>
      <c r="DZC136" s="110"/>
      <c r="DZD136" s="110"/>
      <c r="DZE136" s="110"/>
      <c r="DZF136" s="110"/>
      <c r="DZG136" s="110"/>
      <c r="DZH136" s="110"/>
      <c r="DZI136" s="110"/>
      <c r="DZJ136" s="110"/>
      <c r="DZK136" s="110"/>
      <c r="DZL136" s="110"/>
      <c r="DZM136" s="110"/>
      <c r="DZN136" s="110"/>
      <c r="DZO136" s="110"/>
      <c r="DZP136" s="110"/>
      <c r="DZQ136" s="110"/>
      <c r="DZR136" s="110"/>
      <c r="DZS136" s="110"/>
      <c r="DZT136" s="110"/>
      <c r="DZU136" s="110"/>
      <c r="DZV136" s="110"/>
      <c r="DZW136" s="110"/>
      <c r="DZX136" s="110"/>
      <c r="DZY136" s="110"/>
      <c r="DZZ136" s="110"/>
      <c r="EAA136" s="110"/>
      <c r="EAB136" s="110"/>
      <c r="EAC136" s="110"/>
      <c r="EAD136" s="110"/>
      <c r="EAE136" s="110"/>
      <c r="EAF136" s="110"/>
      <c r="EAG136" s="110"/>
      <c r="EAH136" s="110"/>
      <c r="EAI136" s="110"/>
      <c r="EAJ136" s="110"/>
      <c r="EAK136" s="110"/>
      <c r="EAL136" s="110"/>
      <c r="EAM136" s="110"/>
      <c r="EAN136" s="110"/>
      <c r="EAO136" s="110"/>
      <c r="EAP136" s="110"/>
      <c r="EAQ136" s="110"/>
      <c r="EAR136" s="110"/>
      <c r="EAS136" s="110"/>
      <c r="EAT136" s="110"/>
      <c r="EAU136" s="110"/>
      <c r="EAV136" s="110"/>
      <c r="EAW136" s="110"/>
      <c r="EAX136" s="110"/>
      <c r="EAY136" s="110"/>
      <c r="EAZ136" s="110"/>
      <c r="EBA136" s="110"/>
      <c r="EBB136" s="110"/>
      <c r="EBC136" s="110"/>
      <c r="EBD136" s="110"/>
      <c r="EBE136" s="110"/>
      <c r="EBF136" s="110"/>
      <c r="EBG136" s="110"/>
      <c r="EBH136" s="110"/>
      <c r="EBI136" s="110"/>
      <c r="EBJ136" s="110"/>
      <c r="EBK136" s="110"/>
      <c r="EBL136" s="110"/>
      <c r="EBM136" s="110"/>
      <c r="EBN136" s="110"/>
      <c r="EBO136" s="110"/>
      <c r="EBP136" s="110"/>
      <c r="EBQ136" s="110"/>
      <c r="EBR136" s="110"/>
      <c r="EBS136" s="110"/>
      <c r="EBT136" s="110"/>
      <c r="EBU136" s="110"/>
      <c r="EBV136" s="110"/>
      <c r="EBW136" s="110"/>
      <c r="EBX136" s="110"/>
      <c r="EBY136" s="110"/>
      <c r="EBZ136" s="110"/>
      <c r="ECA136" s="110"/>
      <c r="ECB136" s="110"/>
      <c r="ECC136" s="110"/>
      <c r="ECD136" s="110"/>
      <c r="ECE136" s="110"/>
      <c r="ECF136" s="110"/>
      <c r="ECG136" s="110"/>
      <c r="ECH136" s="110"/>
      <c r="ECI136" s="110"/>
      <c r="ECJ136" s="110"/>
      <c r="ECK136" s="110"/>
      <c r="ECL136" s="110"/>
      <c r="ECM136" s="110"/>
      <c r="ECN136" s="110"/>
      <c r="ECO136" s="110"/>
      <c r="ECP136" s="110"/>
      <c r="ECQ136" s="110"/>
      <c r="ECR136" s="110"/>
      <c r="ECS136" s="110"/>
      <c r="ECT136" s="110"/>
      <c r="ECU136" s="110"/>
      <c r="ECV136" s="110"/>
      <c r="ECW136" s="110"/>
      <c r="ECX136" s="110"/>
      <c r="ECY136" s="110"/>
      <c r="ECZ136" s="110"/>
      <c r="EDA136" s="110"/>
      <c r="EDB136" s="110"/>
      <c r="EDC136" s="110"/>
      <c r="EDD136" s="110"/>
      <c r="EDE136" s="110"/>
      <c r="EDF136" s="110"/>
      <c r="EDG136" s="110"/>
      <c r="EDH136" s="110"/>
      <c r="EDI136" s="110"/>
      <c r="EDJ136" s="110"/>
      <c r="EDK136" s="110"/>
      <c r="EDL136" s="110"/>
      <c r="EDM136" s="110"/>
      <c r="EDN136" s="110"/>
      <c r="EDO136" s="110"/>
      <c r="EDP136" s="110"/>
      <c r="EDQ136" s="110"/>
      <c r="EDR136" s="110"/>
      <c r="EDS136" s="110"/>
      <c r="EDT136" s="110"/>
      <c r="EDU136" s="110"/>
      <c r="EDV136" s="110"/>
      <c r="EDW136" s="110"/>
      <c r="EDX136" s="110"/>
      <c r="EDY136" s="110"/>
      <c r="EDZ136" s="110"/>
      <c r="EEA136" s="110"/>
      <c r="EEB136" s="110"/>
      <c r="EEC136" s="110"/>
      <c r="EED136" s="110"/>
      <c r="EEE136" s="110"/>
      <c r="EEF136" s="110"/>
      <c r="EEG136" s="110"/>
      <c r="EEH136" s="110"/>
      <c r="EEI136" s="110"/>
      <c r="EEJ136" s="110"/>
      <c r="EEK136" s="110"/>
      <c r="EEL136" s="110"/>
      <c r="EEM136" s="110"/>
      <c r="EEN136" s="110"/>
      <c r="EEO136" s="110"/>
      <c r="EEP136" s="110"/>
      <c r="EEQ136" s="110"/>
      <c r="EER136" s="110"/>
      <c r="EES136" s="110"/>
      <c r="EET136" s="110"/>
      <c r="EEU136" s="110"/>
      <c r="EEV136" s="110"/>
      <c r="EEW136" s="110"/>
      <c r="EEX136" s="110"/>
      <c r="EEY136" s="110"/>
      <c r="EEZ136" s="110"/>
      <c r="EFA136" s="110"/>
      <c r="EFB136" s="110"/>
      <c r="EFC136" s="110"/>
      <c r="EFD136" s="110"/>
      <c r="EFE136" s="110"/>
      <c r="EFF136" s="110"/>
      <c r="EFG136" s="110"/>
      <c r="EFH136" s="110"/>
      <c r="EFI136" s="110"/>
      <c r="EFJ136" s="110"/>
      <c r="EFK136" s="110"/>
      <c r="EFL136" s="110"/>
      <c r="EFM136" s="110"/>
      <c r="EFN136" s="110"/>
      <c r="EFO136" s="110"/>
      <c r="EFP136" s="110"/>
      <c r="EFQ136" s="110"/>
      <c r="EFR136" s="110"/>
      <c r="EFS136" s="110"/>
      <c r="EFT136" s="110"/>
      <c r="EFU136" s="110"/>
      <c r="EFV136" s="110"/>
      <c r="EFW136" s="110"/>
      <c r="EFX136" s="110"/>
      <c r="EFY136" s="110"/>
      <c r="EFZ136" s="110"/>
      <c r="EGA136" s="110"/>
      <c r="EGB136" s="110"/>
      <c r="EGC136" s="110"/>
      <c r="EGD136" s="110"/>
      <c r="EGE136" s="110"/>
      <c r="EGF136" s="110"/>
      <c r="EGG136" s="110"/>
      <c r="EGH136" s="110"/>
      <c r="EGI136" s="110"/>
      <c r="EGJ136" s="110"/>
      <c r="EGK136" s="110"/>
      <c r="EGL136" s="110"/>
      <c r="EGM136" s="110"/>
      <c r="EGN136" s="110"/>
      <c r="EGO136" s="110"/>
      <c r="EGP136" s="110"/>
      <c r="EGQ136" s="110"/>
      <c r="EGR136" s="110"/>
      <c r="EGS136" s="110"/>
      <c r="EGT136" s="110"/>
      <c r="EGU136" s="110"/>
      <c r="EGV136" s="110"/>
      <c r="EGW136" s="110"/>
      <c r="EGX136" s="110"/>
      <c r="EGY136" s="110"/>
      <c r="EGZ136" s="110"/>
      <c r="EHA136" s="110"/>
      <c r="EHB136" s="110"/>
      <c r="EHC136" s="110"/>
      <c r="EHD136" s="110"/>
      <c r="EHE136" s="110"/>
      <c r="EHF136" s="110"/>
      <c r="EHG136" s="110"/>
      <c r="EHH136" s="110"/>
      <c r="EHI136" s="110"/>
      <c r="EHJ136" s="110"/>
      <c r="EHK136" s="110"/>
      <c r="EHL136" s="110"/>
      <c r="EHM136" s="110"/>
      <c r="EHN136" s="110"/>
      <c r="EHO136" s="110"/>
      <c r="EHP136" s="110"/>
      <c r="EHQ136" s="110"/>
      <c r="EHR136" s="110"/>
      <c r="EHS136" s="110"/>
      <c r="EHT136" s="110"/>
      <c r="EHU136" s="110"/>
      <c r="EHV136" s="110"/>
      <c r="EHW136" s="110"/>
      <c r="EHX136" s="110"/>
      <c r="EHY136" s="110"/>
      <c r="EHZ136" s="110"/>
      <c r="EIA136" s="110"/>
      <c r="EIB136" s="110"/>
      <c r="EIC136" s="110"/>
      <c r="EID136" s="110"/>
      <c r="EIE136" s="110"/>
      <c r="EIF136" s="110"/>
      <c r="EIG136" s="110"/>
      <c r="EIH136" s="110"/>
      <c r="EII136" s="110"/>
      <c r="EIJ136" s="110"/>
      <c r="EIK136" s="110"/>
      <c r="EIL136" s="110"/>
      <c r="EIM136" s="110"/>
      <c r="EIN136" s="110"/>
      <c r="EIO136" s="110"/>
      <c r="EIP136" s="110"/>
      <c r="EIQ136" s="110"/>
      <c r="EIR136" s="110"/>
      <c r="EIS136" s="110"/>
      <c r="EIT136" s="110"/>
      <c r="EIU136" s="110"/>
      <c r="EIV136" s="110"/>
      <c r="EIW136" s="110"/>
      <c r="EIX136" s="110"/>
      <c r="EIY136" s="110"/>
      <c r="EIZ136" s="110"/>
      <c r="EJA136" s="110"/>
      <c r="EJB136" s="110"/>
      <c r="EJC136" s="110"/>
      <c r="EJD136" s="110"/>
      <c r="EJE136" s="110"/>
      <c r="EJF136" s="110"/>
      <c r="EJG136" s="110"/>
      <c r="EJH136" s="110"/>
      <c r="EJI136" s="110"/>
      <c r="EJJ136" s="110"/>
      <c r="EJK136" s="110"/>
      <c r="EJL136" s="110"/>
      <c r="EJM136" s="110"/>
      <c r="EJN136" s="110"/>
      <c r="EJO136" s="110"/>
      <c r="EJP136" s="110"/>
      <c r="EJQ136" s="110"/>
      <c r="EJR136" s="110"/>
      <c r="EJS136" s="110"/>
      <c r="EJT136" s="110"/>
      <c r="EJU136" s="110"/>
      <c r="EJV136" s="110"/>
      <c r="EJW136" s="110"/>
      <c r="EJX136" s="110"/>
      <c r="EJY136" s="110"/>
      <c r="EJZ136" s="110"/>
      <c r="EKA136" s="110"/>
      <c r="EKB136" s="110"/>
      <c r="EKC136" s="110"/>
      <c r="EKD136" s="110"/>
      <c r="EKE136" s="110"/>
      <c r="EKF136" s="110"/>
      <c r="EKG136" s="110"/>
      <c r="EKH136" s="110"/>
      <c r="EKI136" s="110"/>
      <c r="EKJ136" s="110"/>
      <c r="EKK136" s="110"/>
      <c r="EKL136" s="110"/>
      <c r="EKM136" s="110"/>
      <c r="EKN136" s="110"/>
      <c r="EKO136" s="110"/>
      <c r="EKP136" s="110"/>
      <c r="EKQ136" s="110"/>
      <c r="EKR136" s="110"/>
      <c r="EKS136" s="110"/>
      <c r="EKT136" s="110"/>
      <c r="EKU136" s="110"/>
      <c r="EKV136" s="110"/>
      <c r="EKW136" s="110"/>
      <c r="EKX136" s="110"/>
      <c r="EKY136" s="110"/>
      <c r="EKZ136" s="110"/>
      <c r="ELA136" s="110"/>
      <c r="ELB136" s="110"/>
      <c r="ELC136" s="110"/>
      <c r="ELD136" s="110"/>
      <c r="ELE136" s="110"/>
      <c r="ELF136" s="110"/>
      <c r="ELG136" s="110"/>
      <c r="ELH136" s="110"/>
      <c r="ELI136" s="110"/>
      <c r="ELJ136" s="110"/>
      <c r="ELK136" s="110"/>
      <c r="ELL136" s="110"/>
      <c r="ELM136" s="110"/>
      <c r="ELN136" s="110"/>
      <c r="ELO136" s="110"/>
      <c r="ELP136" s="110"/>
      <c r="ELQ136" s="110"/>
      <c r="ELR136" s="110"/>
      <c r="ELS136" s="110"/>
      <c r="ELT136" s="110"/>
      <c r="ELU136" s="110"/>
      <c r="ELV136" s="110"/>
      <c r="ELW136" s="110"/>
      <c r="ELX136" s="110"/>
      <c r="ELY136" s="110"/>
      <c r="ELZ136" s="110"/>
      <c r="EMA136" s="110"/>
      <c r="EMB136" s="110"/>
      <c r="EMC136" s="110"/>
      <c r="EMD136" s="110"/>
      <c r="EME136" s="110"/>
      <c r="EMF136" s="110"/>
      <c r="EMG136" s="110"/>
      <c r="EMH136" s="110"/>
      <c r="EMI136" s="110"/>
      <c r="EMJ136" s="110"/>
      <c r="EMK136" s="110"/>
      <c r="EML136" s="110"/>
      <c r="EMM136" s="110"/>
      <c r="EMN136" s="110"/>
      <c r="EMO136" s="110"/>
      <c r="EMP136" s="110"/>
      <c r="EMQ136" s="110"/>
      <c r="EMR136" s="110"/>
      <c r="EMS136" s="110"/>
      <c r="EMT136" s="110"/>
      <c r="EMU136" s="110"/>
      <c r="EMV136" s="110"/>
      <c r="EMW136" s="110"/>
      <c r="EMX136" s="110"/>
      <c r="EMY136" s="110"/>
      <c r="EMZ136" s="110"/>
      <c r="ENA136" s="110"/>
      <c r="ENB136" s="110"/>
      <c r="ENC136" s="110"/>
      <c r="END136" s="110"/>
      <c r="ENE136" s="110"/>
      <c r="ENF136" s="110"/>
      <c r="ENG136" s="110"/>
      <c r="ENH136" s="110"/>
      <c r="ENI136" s="110"/>
      <c r="ENJ136" s="110"/>
      <c r="ENK136" s="110"/>
      <c r="ENL136" s="110"/>
      <c r="ENM136" s="110"/>
      <c r="ENN136" s="110"/>
      <c r="ENO136" s="110"/>
      <c r="ENP136" s="110"/>
      <c r="ENQ136" s="110"/>
      <c r="ENR136" s="110"/>
      <c r="ENS136" s="110"/>
      <c r="ENT136" s="110"/>
      <c r="ENU136" s="110"/>
      <c r="ENV136" s="110"/>
      <c r="ENW136" s="110"/>
      <c r="ENX136" s="110"/>
      <c r="ENY136" s="110"/>
      <c r="ENZ136" s="110"/>
      <c r="EOA136" s="110"/>
      <c r="EOB136" s="110"/>
      <c r="EOC136" s="110"/>
      <c r="EOD136" s="110"/>
      <c r="EOE136" s="110"/>
      <c r="EOF136" s="110"/>
      <c r="EOG136" s="110"/>
      <c r="EOH136" s="110"/>
      <c r="EOI136" s="110"/>
      <c r="EOJ136" s="110"/>
      <c r="EOK136" s="110"/>
      <c r="EOL136" s="110"/>
      <c r="EOM136" s="110"/>
      <c r="EON136" s="110"/>
      <c r="EOO136" s="110"/>
      <c r="EOP136" s="110"/>
      <c r="EOQ136" s="110"/>
      <c r="EOR136" s="110"/>
      <c r="EOS136" s="110"/>
      <c r="EOT136" s="110"/>
      <c r="EOU136" s="110"/>
      <c r="EOV136" s="110"/>
      <c r="EOW136" s="110"/>
      <c r="EOX136" s="110"/>
      <c r="EOY136" s="110"/>
      <c r="EOZ136" s="110"/>
      <c r="EPA136" s="110"/>
      <c r="EPB136" s="110"/>
      <c r="EPC136" s="110"/>
      <c r="EPD136" s="110"/>
      <c r="EPE136" s="110"/>
      <c r="EPF136" s="110"/>
      <c r="EPG136" s="110"/>
      <c r="EPH136" s="110"/>
      <c r="EPI136" s="110"/>
      <c r="EPJ136" s="110"/>
      <c r="EPK136" s="110"/>
      <c r="EPL136" s="110"/>
      <c r="EPM136" s="110"/>
      <c r="EPN136" s="110"/>
      <c r="EPO136" s="110"/>
      <c r="EPP136" s="110"/>
      <c r="EPQ136" s="110"/>
      <c r="EPR136" s="110"/>
      <c r="EPS136" s="110"/>
      <c r="EPT136" s="110"/>
      <c r="EPU136" s="110"/>
      <c r="EPV136" s="110"/>
      <c r="EPW136" s="110"/>
      <c r="EPX136" s="110"/>
      <c r="EPY136" s="110"/>
      <c r="EPZ136" s="110"/>
      <c r="EQA136" s="110"/>
      <c r="EQB136" s="110"/>
      <c r="EQC136" s="110"/>
      <c r="EQD136" s="110"/>
      <c r="EQE136" s="110"/>
      <c r="EQF136" s="110"/>
      <c r="EQG136" s="110"/>
      <c r="EQH136" s="110"/>
      <c r="EQI136" s="110"/>
      <c r="EQJ136" s="110"/>
      <c r="EQK136" s="110"/>
      <c r="EQL136" s="110"/>
      <c r="EQM136" s="110"/>
      <c r="EQN136" s="110"/>
      <c r="EQO136" s="110"/>
      <c r="EQP136" s="110"/>
      <c r="EQQ136" s="110"/>
      <c r="EQR136" s="110"/>
      <c r="EQS136" s="110"/>
      <c r="EQT136" s="110"/>
      <c r="EQU136" s="110"/>
      <c r="EQV136" s="110"/>
      <c r="EQW136" s="110"/>
      <c r="EQX136" s="110"/>
      <c r="EQY136" s="110"/>
      <c r="EQZ136" s="110"/>
      <c r="ERA136" s="110"/>
      <c r="ERB136" s="110"/>
      <c r="ERC136" s="110"/>
      <c r="ERD136" s="110"/>
      <c r="ERE136" s="110"/>
      <c r="ERF136" s="110"/>
      <c r="ERG136" s="110"/>
      <c r="ERH136" s="110"/>
      <c r="ERI136" s="110"/>
      <c r="ERJ136" s="110"/>
      <c r="ERK136" s="110"/>
      <c r="ERL136" s="110"/>
      <c r="ERM136" s="110"/>
      <c r="ERN136" s="110"/>
      <c r="ERO136" s="110"/>
      <c r="ERP136" s="110"/>
      <c r="ERQ136" s="110"/>
      <c r="ERR136" s="110"/>
      <c r="ERS136" s="110"/>
      <c r="ERT136" s="110"/>
      <c r="ERU136" s="110"/>
      <c r="ERV136" s="110"/>
      <c r="ERW136" s="110"/>
      <c r="ERX136" s="110"/>
      <c r="ERY136" s="110"/>
      <c r="ERZ136" s="110"/>
      <c r="ESA136" s="110"/>
      <c r="ESB136" s="110"/>
      <c r="ESC136" s="110"/>
      <c r="ESD136" s="110"/>
      <c r="ESE136" s="110"/>
      <c r="ESF136" s="110"/>
      <c r="ESG136" s="110"/>
      <c r="ESH136" s="110"/>
      <c r="ESI136" s="110"/>
      <c r="ESJ136" s="110"/>
      <c r="ESK136" s="110"/>
      <c r="ESL136" s="110"/>
      <c r="ESM136" s="110"/>
      <c r="ESN136" s="110"/>
      <c r="ESO136" s="110"/>
      <c r="ESP136" s="110"/>
      <c r="ESQ136" s="110"/>
      <c r="ESR136" s="110"/>
      <c r="ESS136" s="110"/>
      <c r="EST136" s="110"/>
      <c r="ESU136" s="110"/>
      <c r="ESV136" s="110"/>
      <c r="ESW136" s="110"/>
      <c r="ESX136" s="110"/>
      <c r="ESY136" s="110"/>
      <c r="ESZ136" s="110"/>
      <c r="ETA136" s="110"/>
      <c r="ETB136" s="110"/>
      <c r="ETC136" s="110"/>
      <c r="ETD136" s="110"/>
      <c r="ETE136" s="110"/>
      <c r="ETF136" s="110"/>
      <c r="ETG136" s="110"/>
      <c r="ETH136" s="110"/>
      <c r="ETI136" s="110"/>
      <c r="ETJ136" s="110"/>
      <c r="ETK136" s="110"/>
      <c r="ETL136" s="110"/>
      <c r="ETM136" s="110"/>
      <c r="ETN136" s="110"/>
      <c r="ETO136" s="110"/>
      <c r="ETP136" s="110"/>
      <c r="ETQ136" s="110"/>
      <c r="ETR136" s="110"/>
      <c r="ETS136" s="110"/>
      <c r="ETT136" s="110"/>
      <c r="ETU136" s="110"/>
      <c r="ETV136" s="110"/>
      <c r="ETW136" s="110"/>
      <c r="ETX136" s="110"/>
      <c r="ETY136" s="110"/>
      <c r="ETZ136" s="110"/>
      <c r="EUA136" s="110"/>
      <c r="EUB136" s="110"/>
      <c r="EUC136" s="110"/>
      <c r="EUD136" s="110"/>
      <c r="EUE136" s="110"/>
      <c r="EUF136" s="110"/>
      <c r="EUG136" s="110"/>
      <c r="EUH136" s="110"/>
      <c r="EUI136" s="110"/>
      <c r="EUJ136" s="110"/>
      <c r="EUK136" s="110"/>
      <c r="EUL136" s="110"/>
      <c r="EUM136" s="110"/>
      <c r="EUN136" s="110"/>
      <c r="EUO136" s="110"/>
      <c r="EUP136" s="110"/>
      <c r="EUQ136" s="110"/>
      <c r="EUR136" s="110"/>
      <c r="EUS136" s="110"/>
      <c r="EUT136" s="110"/>
      <c r="EUU136" s="110"/>
      <c r="EUV136" s="110"/>
      <c r="EUW136" s="110"/>
      <c r="EUX136" s="110"/>
      <c r="EUY136" s="110"/>
      <c r="EUZ136" s="110"/>
      <c r="EVA136" s="110"/>
      <c r="EVB136" s="110"/>
      <c r="EVC136" s="110"/>
      <c r="EVD136" s="110"/>
      <c r="EVE136" s="110"/>
      <c r="EVF136" s="110"/>
      <c r="EVG136" s="110"/>
      <c r="EVH136" s="110"/>
      <c r="EVI136" s="110"/>
      <c r="EVJ136" s="110"/>
      <c r="EVK136" s="110"/>
      <c r="EVL136" s="110"/>
      <c r="EVM136" s="110"/>
      <c r="EVN136" s="110"/>
      <c r="EVO136" s="110"/>
      <c r="EVP136" s="110"/>
      <c r="EVQ136" s="110"/>
      <c r="EVR136" s="110"/>
      <c r="EVS136" s="110"/>
      <c r="EVT136" s="110"/>
      <c r="EVU136" s="110"/>
      <c r="EVV136" s="110"/>
      <c r="EVW136" s="110"/>
      <c r="EVX136" s="110"/>
      <c r="EVY136" s="110"/>
      <c r="EVZ136" s="110"/>
      <c r="EWA136" s="110"/>
      <c r="EWB136" s="110"/>
      <c r="EWC136" s="110"/>
      <c r="EWD136" s="110"/>
      <c r="EWE136" s="110"/>
      <c r="EWF136" s="110"/>
      <c r="EWG136" s="110"/>
      <c r="EWH136" s="110"/>
      <c r="EWI136" s="110"/>
      <c r="EWJ136" s="110"/>
      <c r="EWK136" s="110"/>
      <c r="EWL136" s="110"/>
      <c r="EWM136" s="110"/>
      <c r="EWN136" s="110"/>
      <c r="EWO136" s="110"/>
      <c r="EWP136" s="110"/>
      <c r="EWQ136" s="110"/>
      <c r="EWR136" s="110"/>
      <c r="EWS136" s="110"/>
      <c r="EWT136" s="110"/>
      <c r="EWU136" s="110"/>
      <c r="EWV136" s="110"/>
      <c r="EWW136" s="110"/>
      <c r="EWX136" s="110"/>
      <c r="EWY136" s="110"/>
      <c r="EWZ136" s="110"/>
      <c r="EXA136" s="110"/>
      <c r="EXB136" s="110"/>
      <c r="EXC136" s="110"/>
      <c r="EXD136" s="110"/>
      <c r="EXE136" s="110"/>
      <c r="EXF136" s="110"/>
      <c r="EXG136" s="110"/>
      <c r="EXH136" s="110"/>
      <c r="EXI136" s="110"/>
      <c r="EXJ136" s="110"/>
      <c r="EXK136" s="110"/>
      <c r="EXL136" s="110"/>
      <c r="EXM136" s="110"/>
      <c r="EXN136" s="110"/>
      <c r="EXO136" s="110"/>
      <c r="EXP136" s="110"/>
      <c r="EXQ136" s="110"/>
      <c r="EXR136" s="110"/>
      <c r="EXS136" s="110"/>
      <c r="EXT136" s="110"/>
      <c r="EXU136" s="110"/>
      <c r="EXV136" s="110"/>
      <c r="EXW136" s="110"/>
      <c r="EXX136" s="110"/>
      <c r="EXY136" s="110"/>
      <c r="EXZ136" s="110"/>
      <c r="EYA136" s="110"/>
      <c r="EYB136" s="110"/>
      <c r="EYC136" s="110"/>
      <c r="EYD136" s="110"/>
      <c r="EYE136" s="110"/>
      <c r="EYF136" s="110"/>
      <c r="EYG136" s="110"/>
      <c r="EYH136" s="110"/>
      <c r="EYI136" s="110"/>
      <c r="EYJ136" s="110"/>
      <c r="EYK136" s="110"/>
      <c r="EYL136" s="110"/>
      <c r="EYM136" s="110"/>
      <c r="EYN136" s="110"/>
      <c r="EYO136" s="110"/>
      <c r="EYP136" s="110"/>
      <c r="EYQ136" s="110"/>
      <c r="EYR136" s="110"/>
      <c r="EYS136" s="110"/>
      <c r="EYT136" s="110"/>
      <c r="EYU136" s="110"/>
      <c r="EYV136" s="110"/>
      <c r="EYW136" s="110"/>
      <c r="EYX136" s="110"/>
      <c r="EYY136" s="110"/>
      <c r="EYZ136" s="110"/>
      <c r="EZA136" s="110"/>
      <c r="EZB136" s="110"/>
      <c r="EZC136" s="110"/>
      <c r="EZD136" s="110"/>
      <c r="EZE136" s="110"/>
      <c r="EZF136" s="110"/>
      <c r="EZG136" s="110"/>
      <c r="EZH136" s="110"/>
      <c r="EZI136" s="110"/>
      <c r="EZJ136" s="110"/>
      <c r="EZK136" s="110"/>
      <c r="EZL136" s="110"/>
      <c r="EZM136" s="110"/>
      <c r="EZN136" s="110"/>
      <c r="EZO136" s="110"/>
      <c r="EZP136" s="110"/>
      <c r="EZQ136" s="110"/>
      <c r="EZR136" s="110"/>
      <c r="EZS136" s="110"/>
      <c r="EZT136" s="110"/>
      <c r="EZU136" s="110"/>
      <c r="EZV136" s="110"/>
      <c r="EZW136" s="110"/>
      <c r="EZX136" s="110"/>
      <c r="EZY136" s="110"/>
      <c r="EZZ136" s="110"/>
      <c r="FAA136" s="110"/>
      <c r="FAB136" s="110"/>
      <c r="FAC136" s="110"/>
      <c r="FAD136" s="110"/>
      <c r="FAE136" s="110"/>
      <c r="FAF136" s="110"/>
      <c r="FAG136" s="110"/>
      <c r="FAH136" s="110"/>
      <c r="FAI136" s="110"/>
      <c r="FAJ136" s="110"/>
      <c r="FAK136" s="110"/>
      <c r="FAL136" s="110"/>
      <c r="FAM136" s="110"/>
      <c r="FAN136" s="110"/>
      <c r="FAO136" s="110"/>
      <c r="FAP136" s="110"/>
      <c r="FAQ136" s="110"/>
      <c r="FAR136" s="110"/>
      <c r="FAS136" s="110"/>
      <c r="FAT136" s="110"/>
      <c r="FAU136" s="110"/>
      <c r="FAV136" s="110"/>
      <c r="FAW136" s="110"/>
      <c r="FAX136" s="110"/>
      <c r="FAY136" s="110"/>
      <c r="FAZ136" s="110"/>
      <c r="FBA136" s="110"/>
      <c r="FBB136" s="110"/>
      <c r="FBC136" s="110"/>
      <c r="FBD136" s="110"/>
      <c r="FBE136" s="110"/>
      <c r="FBF136" s="110"/>
      <c r="FBG136" s="110"/>
      <c r="FBH136" s="110"/>
      <c r="FBI136" s="110"/>
      <c r="FBJ136" s="110"/>
      <c r="FBK136" s="110"/>
      <c r="FBL136" s="110"/>
      <c r="FBM136" s="110"/>
      <c r="FBN136" s="110"/>
      <c r="FBO136" s="110"/>
      <c r="FBP136" s="110"/>
      <c r="FBQ136" s="110"/>
      <c r="FBR136" s="110"/>
      <c r="FBS136" s="110"/>
      <c r="FBT136" s="110"/>
      <c r="FBU136" s="110"/>
      <c r="FBV136" s="110"/>
      <c r="FBW136" s="110"/>
      <c r="FBX136" s="110"/>
      <c r="FBY136" s="110"/>
      <c r="FBZ136" s="110"/>
      <c r="FCA136" s="110"/>
      <c r="FCB136" s="110"/>
      <c r="FCC136" s="110"/>
      <c r="FCD136" s="110"/>
      <c r="FCE136" s="110"/>
      <c r="FCF136" s="110"/>
      <c r="FCG136" s="110"/>
      <c r="FCH136" s="110"/>
      <c r="FCI136" s="110"/>
      <c r="FCJ136" s="110"/>
      <c r="FCK136" s="110"/>
      <c r="FCL136" s="110"/>
      <c r="FCM136" s="110"/>
      <c r="FCN136" s="110"/>
      <c r="FCO136" s="110"/>
      <c r="FCP136" s="110"/>
      <c r="FCQ136" s="110"/>
      <c r="FCR136" s="110"/>
      <c r="FCS136" s="110"/>
      <c r="FCT136" s="110"/>
      <c r="FCU136" s="110"/>
      <c r="FCV136" s="110"/>
      <c r="FCW136" s="110"/>
      <c r="FCX136" s="110"/>
      <c r="FCY136" s="110"/>
      <c r="FCZ136" s="110"/>
      <c r="FDA136" s="110"/>
      <c r="FDB136" s="110"/>
      <c r="FDC136" s="110"/>
      <c r="FDD136" s="110"/>
      <c r="FDE136" s="110"/>
      <c r="FDF136" s="110"/>
      <c r="FDG136" s="110"/>
      <c r="FDH136" s="110"/>
      <c r="FDI136" s="110"/>
      <c r="FDJ136" s="110"/>
      <c r="FDK136" s="110"/>
      <c r="FDL136" s="110"/>
      <c r="FDM136" s="110"/>
      <c r="FDN136" s="110"/>
      <c r="FDO136" s="110"/>
      <c r="FDP136" s="110"/>
      <c r="FDQ136" s="110"/>
      <c r="FDR136" s="110"/>
      <c r="FDS136" s="110"/>
      <c r="FDT136" s="110"/>
      <c r="FDU136" s="110"/>
      <c r="FDV136" s="110"/>
      <c r="FDW136" s="110"/>
      <c r="FDX136" s="110"/>
      <c r="FDY136" s="110"/>
      <c r="FDZ136" s="110"/>
      <c r="FEA136" s="110"/>
      <c r="FEB136" s="110"/>
      <c r="FEC136" s="110"/>
      <c r="FED136" s="110"/>
      <c r="FEE136" s="110"/>
      <c r="FEF136" s="110"/>
      <c r="FEG136" s="110"/>
      <c r="FEH136" s="110"/>
      <c r="FEI136" s="110"/>
      <c r="FEJ136" s="110"/>
      <c r="FEK136" s="110"/>
      <c r="FEL136" s="110"/>
      <c r="FEM136" s="110"/>
      <c r="FEN136" s="110"/>
      <c r="FEO136" s="110"/>
      <c r="FEP136" s="110"/>
      <c r="FEQ136" s="110"/>
      <c r="FER136" s="110"/>
      <c r="FES136" s="110"/>
      <c r="FET136" s="110"/>
      <c r="FEU136" s="110"/>
      <c r="FEV136" s="110"/>
      <c r="FEW136" s="110"/>
      <c r="FEX136" s="110"/>
      <c r="FEY136" s="110"/>
      <c r="FEZ136" s="110"/>
      <c r="FFA136" s="110"/>
      <c r="FFB136" s="110"/>
      <c r="FFC136" s="110"/>
      <c r="FFD136" s="110"/>
      <c r="FFE136" s="110"/>
      <c r="FFF136" s="110"/>
      <c r="FFG136" s="110"/>
      <c r="FFH136" s="110"/>
      <c r="FFI136" s="110"/>
      <c r="FFJ136" s="110"/>
      <c r="FFK136" s="110"/>
      <c r="FFL136" s="110"/>
      <c r="FFM136" s="110"/>
      <c r="FFN136" s="110"/>
      <c r="FFO136" s="110"/>
      <c r="FFP136" s="110"/>
      <c r="FFQ136" s="110"/>
      <c r="FFR136" s="110"/>
      <c r="FFS136" s="110"/>
      <c r="FFT136" s="110"/>
      <c r="FFU136" s="110"/>
      <c r="FFV136" s="110"/>
      <c r="FFW136" s="110"/>
      <c r="FFX136" s="110"/>
      <c r="FFY136" s="110"/>
      <c r="FFZ136" s="110"/>
      <c r="FGA136" s="110"/>
      <c r="FGB136" s="110"/>
      <c r="FGC136" s="110"/>
      <c r="FGD136" s="110"/>
      <c r="FGE136" s="110"/>
      <c r="FGF136" s="110"/>
      <c r="FGG136" s="110"/>
      <c r="FGH136" s="110"/>
      <c r="FGI136" s="110"/>
      <c r="FGJ136" s="110"/>
      <c r="FGK136" s="110"/>
      <c r="FGL136" s="110"/>
      <c r="FGM136" s="110"/>
      <c r="FGN136" s="110"/>
      <c r="FGO136" s="110"/>
      <c r="FGP136" s="110"/>
      <c r="FGQ136" s="110"/>
      <c r="FGR136" s="110"/>
      <c r="FGS136" s="110"/>
      <c r="FGT136" s="110"/>
      <c r="FGU136" s="110"/>
      <c r="FGV136" s="110"/>
      <c r="FGW136" s="110"/>
      <c r="FGX136" s="110"/>
      <c r="FGY136" s="110"/>
      <c r="FGZ136" s="110"/>
      <c r="FHA136" s="110"/>
      <c r="FHB136" s="110"/>
      <c r="FHC136" s="110"/>
      <c r="FHD136" s="110"/>
      <c r="FHE136" s="110"/>
      <c r="FHF136" s="110"/>
      <c r="FHG136" s="110"/>
      <c r="FHH136" s="110"/>
      <c r="FHI136" s="110"/>
      <c r="FHJ136" s="110"/>
      <c r="FHK136" s="110"/>
      <c r="FHL136" s="110"/>
      <c r="FHM136" s="110"/>
      <c r="FHN136" s="110"/>
      <c r="FHO136" s="110"/>
      <c r="FHP136" s="110"/>
      <c r="FHQ136" s="110"/>
      <c r="FHR136" s="110"/>
      <c r="FHS136" s="110"/>
      <c r="FHT136" s="110"/>
      <c r="FHU136" s="110"/>
      <c r="FHV136" s="110"/>
      <c r="FHW136" s="110"/>
      <c r="FHX136" s="110"/>
      <c r="FHY136" s="110"/>
      <c r="FHZ136" s="110"/>
      <c r="FIA136" s="110"/>
      <c r="FIB136" s="110"/>
      <c r="FIC136" s="110"/>
      <c r="FID136" s="110"/>
      <c r="FIE136" s="110"/>
      <c r="FIF136" s="110"/>
      <c r="FIG136" s="110"/>
      <c r="FIH136" s="110"/>
      <c r="FII136" s="110"/>
      <c r="FIJ136" s="110"/>
      <c r="FIK136" s="110"/>
      <c r="FIL136" s="110"/>
      <c r="FIM136" s="110"/>
      <c r="FIN136" s="110"/>
      <c r="FIO136" s="110"/>
      <c r="FIP136" s="110"/>
      <c r="FIQ136" s="110"/>
      <c r="FIR136" s="110"/>
      <c r="FIS136" s="110"/>
      <c r="FIT136" s="110"/>
      <c r="FIU136" s="110"/>
      <c r="FIV136" s="110"/>
      <c r="FIW136" s="110"/>
      <c r="FIX136" s="110"/>
      <c r="FIY136" s="110"/>
      <c r="FIZ136" s="110"/>
      <c r="FJA136" s="110"/>
      <c r="FJB136" s="110"/>
      <c r="FJC136" s="110"/>
      <c r="FJD136" s="110"/>
      <c r="FJE136" s="110"/>
      <c r="FJF136" s="110"/>
      <c r="FJG136" s="110"/>
      <c r="FJH136" s="110"/>
      <c r="FJI136" s="110"/>
      <c r="FJJ136" s="110"/>
      <c r="FJK136" s="110"/>
      <c r="FJL136" s="110"/>
      <c r="FJM136" s="110"/>
      <c r="FJN136" s="110"/>
      <c r="FJO136" s="110"/>
      <c r="FJP136" s="110"/>
      <c r="FJQ136" s="110"/>
      <c r="FJR136" s="110"/>
      <c r="FJS136" s="110"/>
      <c r="FJT136" s="110"/>
      <c r="FJU136" s="110"/>
      <c r="FJV136" s="110"/>
      <c r="FJW136" s="110"/>
      <c r="FJX136" s="110"/>
      <c r="FJY136" s="110"/>
      <c r="FJZ136" s="110"/>
      <c r="FKA136" s="110"/>
      <c r="FKB136" s="110"/>
      <c r="FKC136" s="110"/>
      <c r="FKD136" s="110"/>
      <c r="FKE136" s="110"/>
      <c r="FKF136" s="110"/>
      <c r="FKG136" s="110"/>
      <c r="FKH136" s="110"/>
      <c r="FKI136" s="110"/>
      <c r="FKJ136" s="110"/>
      <c r="FKK136" s="110"/>
      <c r="FKL136" s="110"/>
      <c r="FKM136" s="110"/>
      <c r="FKN136" s="110"/>
      <c r="FKO136" s="110"/>
      <c r="FKP136" s="110"/>
      <c r="FKQ136" s="110"/>
      <c r="FKR136" s="110"/>
      <c r="FKS136" s="110"/>
      <c r="FKT136" s="110"/>
      <c r="FKU136" s="110"/>
      <c r="FKV136" s="110"/>
      <c r="FKW136" s="110"/>
      <c r="FKX136" s="110"/>
      <c r="FKY136" s="110"/>
      <c r="FKZ136" s="110"/>
      <c r="FLA136" s="110"/>
      <c r="FLB136" s="110"/>
      <c r="FLC136" s="110"/>
      <c r="FLD136" s="110"/>
      <c r="FLE136" s="110"/>
      <c r="FLF136" s="110"/>
      <c r="FLG136" s="110"/>
      <c r="FLH136" s="110"/>
      <c r="FLI136" s="110"/>
      <c r="FLJ136" s="110"/>
      <c r="FLK136" s="110"/>
      <c r="FLL136" s="110"/>
      <c r="FLM136" s="110"/>
      <c r="FLN136" s="110"/>
      <c r="FLO136" s="110"/>
      <c r="FLP136" s="110"/>
      <c r="FLQ136" s="110"/>
      <c r="FLR136" s="110"/>
      <c r="FLS136" s="110"/>
      <c r="FLT136" s="110"/>
      <c r="FLU136" s="110"/>
      <c r="FLV136" s="110"/>
      <c r="FLW136" s="110"/>
      <c r="FLX136" s="110"/>
      <c r="FLY136" s="110"/>
      <c r="FLZ136" s="110"/>
      <c r="FMA136" s="110"/>
      <c r="FMB136" s="110"/>
      <c r="FMC136" s="110"/>
      <c r="FMD136" s="110"/>
      <c r="FME136" s="110"/>
      <c r="FMF136" s="110"/>
      <c r="FMG136" s="110"/>
      <c r="FMH136" s="110"/>
      <c r="FMI136" s="110"/>
      <c r="FMJ136" s="110"/>
      <c r="FMK136" s="110"/>
      <c r="FML136" s="110"/>
      <c r="FMM136" s="110"/>
      <c r="FMN136" s="110"/>
      <c r="FMO136" s="110"/>
      <c r="FMP136" s="110"/>
      <c r="FMQ136" s="110"/>
      <c r="FMR136" s="110"/>
      <c r="FMS136" s="110"/>
      <c r="FMT136" s="110"/>
      <c r="FMU136" s="110"/>
      <c r="FMV136" s="110"/>
      <c r="FMW136" s="110"/>
      <c r="FMX136" s="110"/>
      <c r="FMY136" s="110"/>
      <c r="FMZ136" s="110"/>
      <c r="FNA136" s="110"/>
      <c r="FNB136" s="110"/>
      <c r="FNC136" s="110"/>
      <c r="FND136" s="110"/>
      <c r="FNE136" s="110"/>
      <c r="FNF136" s="110"/>
      <c r="FNG136" s="110"/>
      <c r="FNH136" s="110"/>
      <c r="FNI136" s="110"/>
      <c r="FNJ136" s="110"/>
      <c r="FNK136" s="110"/>
      <c r="FNL136" s="110"/>
      <c r="FNM136" s="110"/>
      <c r="FNN136" s="110"/>
      <c r="FNO136" s="110"/>
      <c r="FNP136" s="110"/>
      <c r="FNQ136" s="110"/>
      <c r="FNR136" s="110"/>
      <c r="FNS136" s="110"/>
      <c r="FNT136" s="110"/>
      <c r="FNU136" s="110"/>
      <c r="FNV136" s="110"/>
      <c r="FNW136" s="110"/>
      <c r="FNX136" s="110"/>
      <c r="FNY136" s="110"/>
      <c r="FNZ136" s="110"/>
      <c r="FOA136" s="110"/>
      <c r="FOB136" s="110"/>
      <c r="FOC136" s="110"/>
      <c r="FOD136" s="110"/>
      <c r="FOE136" s="110"/>
      <c r="FOF136" s="110"/>
      <c r="FOG136" s="110"/>
      <c r="FOH136" s="110"/>
      <c r="FOI136" s="110"/>
      <c r="FOJ136" s="110"/>
      <c r="FOK136" s="110"/>
      <c r="FOL136" s="110"/>
      <c r="FOM136" s="110"/>
      <c r="FON136" s="110"/>
      <c r="FOO136" s="110"/>
      <c r="FOP136" s="110"/>
      <c r="FOQ136" s="110"/>
      <c r="FOR136" s="110"/>
      <c r="FOS136" s="110"/>
      <c r="FOT136" s="110"/>
      <c r="FOU136" s="110"/>
      <c r="FOV136" s="110"/>
      <c r="FOW136" s="110"/>
      <c r="FOX136" s="110"/>
      <c r="FOY136" s="110"/>
      <c r="FOZ136" s="110"/>
      <c r="FPA136" s="110"/>
      <c r="FPB136" s="110"/>
      <c r="FPC136" s="110"/>
      <c r="FPD136" s="110"/>
      <c r="FPE136" s="110"/>
      <c r="FPF136" s="110"/>
      <c r="FPG136" s="110"/>
      <c r="FPH136" s="110"/>
      <c r="FPI136" s="110"/>
      <c r="FPJ136" s="110"/>
      <c r="FPK136" s="110"/>
      <c r="FPL136" s="110"/>
      <c r="FPM136" s="110"/>
      <c r="FPN136" s="110"/>
      <c r="FPO136" s="110"/>
      <c r="FPP136" s="110"/>
      <c r="FPQ136" s="110"/>
      <c r="FPR136" s="110"/>
      <c r="FPS136" s="110"/>
      <c r="FPT136" s="110"/>
      <c r="FPU136" s="110"/>
      <c r="FPV136" s="110"/>
      <c r="FPW136" s="110"/>
      <c r="FPX136" s="110"/>
      <c r="FPY136" s="110"/>
      <c r="FPZ136" s="110"/>
      <c r="FQA136" s="110"/>
      <c r="FQB136" s="110"/>
      <c r="FQC136" s="110"/>
      <c r="FQD136" s="110"/>
      <c r="FQE136" s="110"/>
      <c r="FQF136" s="110"/>
      <c r="FQG136" s="110"/>
      <c r="FQH136" s="110"/>
      <c r="FQI136" s="110"/>
      <c r="FQJ136" s="110"/>
      <c r="FQK136" s="110"/>
      <c r="FQL136" s="110"/>
      <c r="FQM136" s="110"/>
      <c r="FQN136" s="110"/>
      <c r="FQO136" s="110"/>
      <c r="FQP136" s="110"/>
      <c r="FQQ136" s="110"/>
      <c r="FQR136" s="110"/>
      <c r="FQS136" s="110"/>
      <c r="FQT136" s="110"/>
      <c r="FQU136" s="110"/>
      <c r="FQV136" s="110"/>
      <c r="FQW136" s="110"/>
      <c r="FQX136" s="110"/>
      <c r="FQY136" s="110"/>
      <c r="FQZ136" s="110"/>
      <c r="FRA136" s="110"/>
      <c r="FRB136" s="110"/>
      <c r="FRC136" s="110"/>
      <c r="FRD136" s="110"/>
      <c r="FRE136" s="110"/>
      <c r="FRF136" s="110"/>
      <c r="FRG136" s="110"/>
      <c r="FRH136" s="110"/>
      <c r="FRI136" s="110"/>
      <c r="FRJ136" s="110"/>
      <c r="FRK136" s="110"/>
      <c r="FRL136" s="110"/>
      <c r="FRM136" s="110"/>
      <c r="FRN136" s="110"/>
      <c r="FRO136" s="110"/>
      <c r="FRP136" s="110"/>
      <c r="FRQ136" s="110"/>
      <c r="FRR136" s="110"/>
      <c r="FRS136" s="110"/>
      <c r="FRT136" s="110"/>
      <c r="FRU136" s="110"/>
      <c r="FRV136" s="110"/>
      <c r="FRW136" s="110"/>
      <c r="FRX136" s="110"/>
      <c r="FRY136" s="110"/>
      <c r="FRZ136" s="110"/>
      <c r="FSA136" s="110"/>
      <c r="FSB136" s="110"/>
      <c r="FSC136" s="110"/>
      <c r="FSD136" s="110"/>
      <c r="FSE136" s="110"/>
      <c r="FSF136" s="110"/>
      <c r="FSG136" s="110"/>
      <c r="FSH136" s="110"/>
      <c r="FSI136" s="110"/>
      <c r="FSJ136" s="110"/>
      <c r="FSK136" s="110"/>
      <c r="FSL136" s="110"/>
      <c r="FSM136" s="110"/>
      <c r="FSN136" s="110"/>
      <c r="FSO136" s="110"/>
      <c r="FSP136" s="110"/>
      <c r="FSQ136" s="110"/>
      <c r="FSR136" s="110"/>
      <c r="FSS136" s="110"/>
      <c r="FST136" s="110"/>
      <c r="FSU136" s="110"/>
      <c r="FSV136" s="110"/>
      <c r="FSW136" s="110"/>
      <c r="FSX136" s="110"/>
      <c r="FSY136" s="110"/>
      <c r="FSZ136" s="110"/>
      <c r="FTA136" s="110"/>
      <c r="FTB136" s="110"/>
      <c r="FTC136" s="110"/>
      <c r="FTD136" s="110"/>
      <c r="FTE136" s="110"/>
      <c r="FTF136" s="110"/>
      <c r="FTG136" s="110"/>
      <c r="FTH136" s="110"/>
      <c r="FTI136" s="110"/>
      <c r="FTJ136" s="110"/>
      <c r="FTK136" s="110"/>
      <c r="FTL136" s="110"/>
      <c r="FTM136" s="110"/>
      <c r="FTN136" s="110"/>
      <c r="FTO136" s="110"/>
      <c r="FTP136" s="110"/>
      <c r="FTQ136" s="110"/>
      <c r="FTR136" s="110"/>
      <c r="FTS136" s="110"/>
      <c r="FTT136" s="110"/>
      <c r="FTU136" s="110"/>
      <c r="FTV136" s="110"/>
      <c r="FTW136" s="110"/>
      <c r="FTX136" s="110"/>
      <c r="FTY136" s="110"/>
      <c r="FTZ136" s="110"/>
      <c r="FUA136" s="110"/>
      <c r="FUB136" s="110"/>
      <c r="FUC136" s="110"/>
      <c r="FUD136" s="110"/>
      <c r="FUE136" s="110"/>
      <c r="FUF136" s="110"/>
      <c r="FUG136" s="110"/>
      <c r="FUH136" s="110"/>
      <c r="FUI136" s="110"/>
      <c r="FUJ136" s="110"/>
      <c r="FUK136" s="110"/>
      <c r="FUL136" s="110"/>
      <c r="FUM136" s="110"/>
      <c r="FUN136" s="110"/>
      <c r="FUO136" s="110"/>
      <c r="FUP136" s="110"/>
      <c r="FUQ136" s="110"/>
      <c r="FUR136" s="110"/>
      <c r="FUS136" s="110"/>
      <c r="FUT136" s="110"/>
      <c r="FUU136" s="110"/>
      <c r="FUV136" s="110"/>
      <c r="FUW136" s="110"/>
      <c r="FUX136" s="110"/>
      <c r="FUY136" s="110"/>
      <c r="FUZ136" s="110"/>
      <c r="FVA136" s="110"/>
      <c r="FVB136" s="110"/>
      <c r="FVC136" s="110"/>
      <c r="FVD136" s="110"/>
      <c r="FVE136" s="110"/>
      <c r="FVF136" s="110"/>
      <c r="FVG136" s="110"/>
      <c r="FVH136" s="110"/>
      <c r="FVI136" s="110"/>
      <c r="FVJ136" s="110"/>
      <c r="FVK136" s="110"/>
      <c r="FVL136" s="110"/>
      <c r="FVM136" s="110"/>
      <c r="FVN136" s="110"/>
      <c r="FVO136" s="110"/>
      <c r="FVP136" s="110"/>
      <c r="FVQ136" s="110"/>
      <c r="FVR136" s="110"/>
      <c r="FVS136" s="110"/>
      <c r="FVT136" s="110"/>
      <c r="FVU136" s="110"/>
      <c r="FVV136" s="110"/>
      <c r="FVW136" s="110"/>
      <c r="FVX136" s="110"/>
      <c r="FVY136" s="110"/>
      <c r="FVZ136" s="110"/>
      <c r="FWA136" s="110"/>
      <c r="FWB136" s="110"/>
      <c r="FWC136" s="110"/>
      <c r="FWD136" s="110"/>
      <c r="FWE136" s="110"/>
      <c r="FWF136" s="110"/>
      <c r="FWG136" s="110"/>
      <c r="FWH136" s="110"/>
      <c r="FWI136" s="110"/>
      <c r="FWJ136" s="110"/>
      <c r="FWK136" s="110"/>
      <c r="FWL136" s="110"/>
      <c r="FWM136" s="110"/>
      <c r="FWN136" s="110"/>
      <c r="FWO136" s="110"/>
      <c r="FWP136" s="110"/>
      <c r="FWQ136" s="110"/>
      <c r="FWR136" s="110"/>
      <c r="FWS136" s="110"/>
      <c r="FWT136" s="110"/>
      <c r="FWU136" s="110"/>
      <c r="FWV136" s="110"/>
      <c r="FWW136" s="110"/>
      <c r="FWX136" s="110"/>
      <c r="FWY136" s="110"/>
      <c r="FWZ136" s="110"/>
      <c r="FXA136" s="110"/>
      <c r="FXB136" s="110"/>
      <c r="FXC136" s="110"/>
      <c r="FXD136" s="110"/>
      <c r="FXE136" s="110"/>
      <c r="FXF136" s="110"/>
      <c r="FXG136" s="110"/>
      <c r="FXH136" s="110"/>
      <c r="FXI136" s="110"/>
      <c r="FXJ136" s="110"/>
      <c r="FXK136" s="110"/>
      <c r="FXL136" s="110"/>
      <c r="FXM136" s="110"/>
      <c r="FXN136" s="110"/>
      <c r="FXO136" s="110"/>
      <c r="FXP136" s="110"/>
      <c r="FXQ136" s="110"/>
      <c r="FXR136" s="110"/>
      <c r="FXS136" s="110"/>
      <c r="FXT136" s="110"/>
      <c r="FXU136" s="110"/>
      <c r="FXV136" s="110"/>
      <c r="FXW136" s="110"/>
      <c r="FXX136" s="110"/>
      <c r="FXY136" s="110"/>
      <c r="FXZ136" s="110"/>
      <c r="FYA136" s="110"/>
      <c r="FYB136" s="110"/>
      <c r="FYC136" s="110"/>
      <c r="FYD136" s="110"/>
      <c r="FYE136" s="110"/>
      <c r="FYF136" s="110"/>
      <c r="FYG136" s="110"/>
      <c r="FYH136" s="110"/>
      <c r="FYI136" s="110"/>
      <c r="FYJ136" s="110"/>
      <c r="FYK136" s="110"/>
      <c r="FYL136" s="110"/>
      <c r="FYM136" s="110"/>
      <c r="FYN136" s="110"/>
      <c r="FYO136" s="110"/>
      <c r="FYP136" s="110"/>
      <c r="FYQ136" s="110"/>
      <c r="FYR136" s="110"/>
      <c r="FYS136" s="110"/>
      <c r="FYT136" s="110"/>
      <c r="FYU136" s="110"/>
      <c r="FYV136" s="110"/>
      <c r="FYW136" s="110"/>
      <c r="FYX136" s="110"/>
      <c r="FYY136" s="110"/>
      <c r="FYZ136" s="110"/>
      <c r="FZA136" s="110"/>
      <c r="FZB136" s="110"/>
      <c r="FZC136" s="110"/>
      <c r="FZD136" s="110"/>
      <c r="FZE136" s="110"/>
      <c r="FZF136" s="110"/>
      <c r="FZG136" s="110"/>
      <c r="FZH136" s="110"/>
      <c r="FZI136" s="110"/>
      <c r="FZJ136" s="110"/>
      <c r="FZK136" s="110"/>
      <c r="FZL136" s="110"/>
      <c r="FZM136" s="110"/>
      <c r="FZN136" s="110"/>
      <c r="FZO136" s="110"/>
      <c r="FZP136" s="110"/>
      <c r="FZQ136" s="110"/>
      <c r="FZR136" s="110"/>
      <c r="FZS136" s="110"/>
      <c r="FZT136" s="110"/>
      <c r="FZU136" s="110"/>
      <c r="FZV136" s="110"/>
      <c r="FZW136" s="110"/>
      <c r="FZX136" s="110"/>
      <c r="FZY136" s="110"/>
      <c r="FZZ136" s="110"/>
      <c r="GAA136" s="110"/>
      <c r="GAB136" s="110"/>
      <c r="GAC136" s="110"/>
      <c r="GAD136" s="110"/>
      <c r="GAE136" s="110"/>
      <c r="GAF136" s="110"/>
      <c r="GAG136" s="110"/>
      <c r="GAH136" s="110"/>
      <c r="GAI136" s="110"/>
      <c r="GAJ136" s="110"/>
      <c r="GAK136" s="110"/>
      <c r="GAL136" s="110"/>
      <c r="GAM136" s="110"/>
      <c r="GAN136" s="110"/>
      <c r="GAO136" s="110"/>
      <c r="GAP136" s="110"/>
      <c r="GAQ136" s="110"/>
      <c r="GAR136" s="110"/>
      <c r="GAS136" s="110"/>
      <c r="GAT136" s="110"/>
      <c r="GAU136" s="110"/>
      <c r="GAV136" s="110"/>
      <c r="GAW136" s="110"/>
      <c r="GAX136" s="110"/>
      <c r="GAY136" s="110"/>
      <c r="GAZ136" s="110"/>
      <c r="GBA136" s="110"/>
      <c r="GBB136" s="110"/>
      <c r="GBC136" s="110"/>
      <c r="GBD136" s="110"/>
      <c r="GBE136" s="110"/>
      <c r="GBF136" s="110"/>
      <c r="GBG136" s="110"/>
      <c r="GBH136" s="110"/>
      <c r="GBI136" s="110"/>
      <c r="GBJ136" s="110"/>
      <c r="GBK136" s="110"/>
      <c r="GBL136" s="110"/>
      <c r="GBM136" s="110"/>
      <c r="GBN136" s="110"/>
      <c r="GBO136" s="110"/>
      <c r="GBP136" s="110"/>
      <c r="GBQ136" s="110"/>
      <c r="GBR136" s="110"/>
      <c r="GBS136" s="110"/>
      <c r="GBT136" s="110"/>
      <c r="GBU136" s="110"/>
      <c r="GBV136" s="110"/>
      <c r="GBW136" s="110"/>
      <c r="GBX136" s="110"/>
      <c r="GBY136" s="110"/>
      <c r="GBZ136" s="110"/>
      <c r="GCA136" s="110"/>
      <c r="GCB136" s="110"/>
      <c r="GCC136" s="110"/>
      <c r="GCD136" s="110"/>
      <c r="GCE136" s="110"/>
      <c r="GCF136" s="110"/>
      <c r="GCG136" s="110"/>
      <c r="GCH136" s="110"/>
      <c r="GCI136" s="110"/>
      <c r="GCJ136" s="110"/>
      <c r="GCK136" s="110"/>
      <c r="GCL136" s="110"/>
      <c r="GCM136" s="110"/>
      <c r="GCN136" s="110"/>
      <c r="GCO136" s="110"/>
      <c r="GCP136" s="110"/>
      <c r="GCQ136" s="110"/>
      <c r="GCR136" s="110"/>
      <c r="GCS136" s="110"/>
      <c r="GCT136" s="110"/>
      <c r="GCU136" s="110"/>
      <c r="GCV136" s="110"/>
      <c r="GCW136" s="110"/>
      <c r="GCX136" s="110"/>
      <c r="GCY136" s="110"/>
      <c r="GCZ136" s="110"/>
      <c r="GDA136" s="110"/>
      <c r="GDB136" s="110"/>
      <c r="GDC136" s="110"/>
      <c r="GDD136" s="110"/>
      <c r="GDE136" s="110"/>
      <c r="GDF136" s="110"/>
      <c r="GDG136" s="110"/>
      <c r="GDH136" s="110"/>
      <c r="GDI136" s="110"/>
      <c r="GDJ136" s="110"/>
      <c r="GDK136" s="110"/>
      <c r="GDL136" s="110"/>
      <c r="GDM136" s="110"/>
      <c r="GDN136" s="110"/>
      <c r="GDO136" s="110"/>
      <c r="GDP136" s="110"/>
      <c r="GDQ136" s="110"/>
      <c r="GDR136" s="110"/>
      <c r="GDS136" s="110"/>
      <c r="GDT136" s="110"/>
      <c r="GDU136" s="110"/>
      <c r="GDV136" s="110"/>
      <c r="GDW136" s="110"/>
      <c r="GDX136" s="110"/>
      <c r="GDY136" s="110"/>
      <c r="GDZ136" s="110"/>
      <c r="GEA136" s="110"/>
      <c r="GEB136" s="110"/>
      <c r="GEC136" s="110"/>
      <c r="GED136" s="110"/>
      <c r="GEE136" s="110"/>
      <c r="GEF136" s="110"/>
      <c r="GEG136" s="110"/>
      <c r="GEH136" s="110"/>
      <c r="GEI136" s="110"/>
      <c r="GEJ136" s="110"/>
      <c r="GEK136" s="110"/>
      <c r="GEL136" s="110"/>
      <c r="GEM136" s="110"/>
      <c r="GEN136" s="110"/>
      <c r="GEO136" s="110"/>
      <c r="GEP136" s="110"/>
      <c r="GEQ136" s="110"/>
      <c r="GER136" s="110"/>
      <c r="GES136" s="110"/>
      <c r="GET136" s="110"/>
      <c r="GEU136" s="110"/>
      <c r="GEV136" s="110"/>
      <c r="GEW136" s="110"/>
      <c r="GEX136" s="110"/>
      <c r="GEY136" s="110"/>
      <c r="GEZ136" s="110"/>
      <c r="GFA136" s="110"/>
      <c r="GFB136" s="110"/>
      <c r="GFC136" s="110"/>
      <c r="GFD136" s="110"/>
      <c r="GFE136" s="110"/>
      <c r="GFF136" s="110"/>
      <c r="GFG136" s="110"/>
      <c r="GFH136" s="110"/>
      <c r="GFI136" s="110"/>
      <c r="GFJ136" s="110"/>
      <c r="GFK136" s="110"/>
      <c r="GFL136" s="110"/>
      <c r="GFM136" s="110"/>
      <c r="GFN136" s="110"/>
      <c r="GFO136" s="110"/>
      <c r="GFP136" s="110"/>
      <c r="GFQ136" s="110"/>
      <c r="GFR136" s="110"/>
      <c r="GFS136" s="110"/>
      <c r="GFT136" s="110"/>
      <c r="GFU136" s="110"/>
      <c r="GFV136" s="110"/>
      <c r="GFW136" s="110"/>
      <c r="GFX136" s="110"/>
      <c r="GFY136" s="110"/>
      <c r="GFZ136" s="110"/>
      <c r="GGA136" s="110"/>
      <c r="GGB136" s="110"/>
      <c r="GGC136" s="110"/>
      <c r="GGD136" s="110"/>
      <c r="GGE136" s="110"/>
      <c r="GGF136" s="110"/>
      <c r="GGG136" s="110"/>
      <c r="GGH136" s="110"/>
      <c r="GGI136" s="110"/>
      <c r="GGJ136" s="110"/>
      <c r="GGK136" s="110"/>
      <c r="GGL136" s="110"/>
      <c r="GGM136" s="110"/>
      <c r="GGN136" s="110"/>
      <c r="GGO136" s="110"/>
      <c r="GGP136" s="110"/>
      <c r="GGQ136" s="110"/>
      <c r="GGR136" s="110"/>
      <c r="GGS136" s="110"/>
      <c r="GGT136" s="110"/>
      <c r="GGU136" s="110"/>
      <c r="GGV136" s="110"/>
      <c r="GGW136" s="110"/>
      <c r="GGX136" s="110"/>
      <c r="GGY136" s="110"/>
      <c r="GGZ136" s="110"/>
      <c r="GHA136" s="110"/>
      <c r="GHB136" s="110"/>
      <c r="GHC136" s="110"/>
      <c r="GHD136" s="110"/>
      <c r="GHE136" s="110"/>
      <c r="GHF136" s="110"/>
      <c r="GHG136" s="110"/>
      <c r="GHH136" s="110"/>
      <c r="GHI136" s="110"/>
      <c r="GHJ136" s="110"/>
      <c r="GHK136" s="110"/>
      <c r="GHL136" s="110"/>
      <c r="GHM136" s="110"/>
      <c r="GHN136" s="110"/>
      <c r="GHO136" s="110"/>
      <c r="GHP136" s="110"/>
      <c r="GHQ136" s="110"/>
      <c r="GHR136" s="110"/>
      <c r="GHS136" s="110"/>
      <c r="GHT136" s="110"/>
      <c r="GHU136" s="110"/>
      <c r="GHV136" s="110"/>
      <c r="GHW136" s="110"/>
      <c r="GHX136" s="110"/>
      <c r="GHY136" s="110"/>
      <c r="GHZ136" s="110"/>
      <c r="GIA136" s="110"/>
      <c r="GIB136" s="110"/>
      <c r="GIC136" s="110"/>
      <c r="GID136" s="110"/>
      <c r="GIE136" s="110"/>
      <c r="GIF136" s="110"/>
      <c r="GIG136" s="110"/>
      <c r="GIH136" s="110"/>
      <c r="GII136" s="110"/>
      <c r="GIJ136" s="110"/>
      <c r="GIK136" s="110"/>
      <c r="GIL136" s="110"/>
      <c r="GIM136" s="110"/>
      <c r="GIN136" s="110"/>
      <c r="GIO136" s="110"/>
      <c r="GIP136" s="110"/>
      <c r="GIQ136" s="110"/>
      <c r="GIR136" s="110"/>
      <c r="GIS136" s="110"/>
      <c r="GIT136" s="110"/>
      <c r="GIU136" s="110"/>
      <c r="GIV136" s="110"/>
      <c r="GIW136" s="110"/>
      <c r="GIX136" s="110"/>
      <c r="GIY136" s="110"/>
      <c r="GIZ136" s="110"/>
      <c r="GJA136" s="110"/>
      <c r="GJB136" s="110"/>
      <c r="GJC136" s="110"/>
      <c r="GJD136" s="110"/>
      <c r="GJE136" s="110"/>
      <c r="GJF136" s="110"/>
      <c r="GJG136" s="110"/>
      <c r="GJH136" s="110"/>
      <c r="GJI136" s="110"/>
      <c r="GJJ136" s="110"/>
      <c r="GJK136" s="110"/>
      <c r="GJL136" s="110"/>
      <c r="GJM136" s="110"/>
      <c r="GJN136" s="110"/>
      <c r="GJO136" s="110"/>
      <c r="GJP136" s="110"/>
      <c r="GJQ136" s="110"/>
      <c r="GJR136" s="110"/>
      <c r="GJS136" s="110"/>
      <c r="GJT136" s="110"/>
      <c r="GJU136" s="110"/>
      <c r="GJV136" s="110"/>
      <c r="GJW136" s="110"/>
      <c r="GJX136" s="110"/>
      <c r="GJY136" s="110"/>
      <c r="GJZ136" s="110"/>
      <c r="GKA136" s="110"/>
      <c r="GKB136" s="110"/>
      <c r="GKC136" s="110"/>
      <c r="GKD136" s="110"/>
      <c r="GKE136" s="110"/>
      <c r="GKF136" s="110"/>
      <c r="GKG136" s="110"/>
      <c r="GKH136" s="110"/>
      <c r="GKI136" s="110"/>
      <c r="GKJ136" s="110"/>
      <c r="GKK136" s="110"/>
      <c r="GKL136" s="110"/>
      <c r="GKM136" s="110"/>
      <c r="GKN136" s="110"/>
      <c r="GKO136" s="110"/>
      <c r="GKP136" s="110"/>
      <c r="GKQ136" s="110"/>
      <c r="GKR136" s="110"/>
      <c r="GKS136" s="110"/>
      <c r="GKT136" s="110"/>
      <c r="GKU136" s="110"/>
      <c r="GKV136" s="110"/>
      <c r="GKW136" s="110"/>
      <c r="GKX136" s="110"/>
      <c r="GKY136" s="110"/>
      <c r="GKZ136" s="110"/>
      <c r="GLA136" s="110"/>
      <c r="GLB136" s="110"/>
      <c r="GLC136" s="110"/>
      <c r="GLD136" s="110"/>
      <c r="GLE136" s="110"/>
      <c r="GLF136" s="110"/>
      <c r="GLG136" s="110"/>
      <c r="GLH136" s="110"/>
      <c r="GLI136" s="110"/>
      <c r="GLJ136" s="110"/>
      <c r="GLK136" s="110"/>
      <c r="GLL136" s="110"/>
      <c r="GLM136" s="110"/>
      <c r="GLN136" s="110"/>
      <c r="GLO136" s="110"/>
      <c r="GLP136" s="110"/>
      <c r="GLQ136" s="110"/>
      <c r="GLR136" s="110"/>
      <c r="GLS136" s="110"/>
      <c r="GLT136" s="110"/>
      <c r="GLU136" s="110"/>
      <c r="GLV136" s="110"/>
      <c r="GLW136" s="110"/>
      <c r="GLX136" s="110"/>
      <c r="GLY136" s="110"/>
      <c r="GLZ136" s="110"/>
      <c r="GMA136" s="110"/>
      <c r="GMB136" s="110"/>
      <c r="GMC136" s="110"/>
      <c r="GMD136" s="110"/>
      <c r="GME136" s="110"/>
      <c r="GMF136" s="110"/>
      <c r="GMG136" s="110"/>
      <c r="GMH136" s="110"/>
      <c r="GMI136" s="110"/>
      <c r="GMJ136" s="110"/>
      <c r="GMK136" s="110"/>
      <c r="GML136" s="110"/>
      <c r="GMM136" s="110"/>
      <c r="GMN136" s="110"/>
      <c r="GMO136" s="110"/>
      <c r="GMP136" s="110"/>
      <c r="GMQ136" s="110"/>
      <c r="GMR136" s="110"/>
      <c r="GMS136" s="110"/>
      <c r="GMT136" s="110"/>
      <c r="GMU136" s="110"/>
      <c r="GMV136" s="110"/>
      <c r="GMW136" s="110"/>
      <c r="GMX136" s="110"/>
      <c r="GMY136" s="110"/>
      <c r="GMZ136" s="110"/>
      <c r="GNA136" s="110"/>
      <c r="GNB136" s="110"/>
      <c r="GNC136" s="110"/>
      <c r="GND136" s="110"/>
      <c r="GNE136" s="110"/>
      <c r="GNF136" s="110"/>
      <c r="GNG136" s="110"/>
      <c r="GNH136" s="110"/>
      <c r="GNI136" s="110"/>
      <c r="GNJ136" s="110"/>
      <c r="GNK136" s="110"/>
      <c r="GNL136" s="110"/>
      <c r="GNM136" s="110"/>
      <c r="GNN136" s="110"/>
      <c r="GNO136" s="110"/>
      <c r="GNP136" s="110"/>
      <c r="GNQ136" s="110"/>
      <c r="GNR136" s="110"/>
      <c r="GNS136" s="110"/>
      <c r="GNT136" s="110"/>
      <c r="GNU136" s="110"/>
      <c r="GNV136" s="110"/>
      <c r="GNW136" s="110"/>
      <c r="GNX136" s="110"/>
      <c r="GNY136" s="110"/>
      <c r="GNZ136" s="110"/>
      <c r="GOA136" s="110"/>
      <c r="GOB136" s="110"/>
      <c r="GOC136" s="110"/>
      <c r="GOD136" s="110"/>
      <c r="GOE136" s="110"/>
      <c r="GOF136" s="110"/>
      <c r="GOG136" s="110"/>
      <c r="GOH136" s="110"/>
      <c r="GOI136" s="110"/>
      <c r="GOJ136" s="110"/>
      <c r="GOK136" s="110"/>
      <c r="GOL136" s="110"/>
      <c r="GOM136" s="110"/>
      <c r="GON136" s="110"/>
      <c r="GOO136" s="110"/>
      <c r="GOP136" s="110"/>
      <c r="GOQ136" s="110"/>
      <c r="GOR136" s="110"/>
      <c r="GOS136" s="110"/>
      <c r="GOT136" s="110"/>
      <c r="GOU136" s="110"/>
      <c r="GOV136" s="110"/>
      <c r="GOW136" s="110"/>
      <c r="GOX136" s="110"/>
      <c r="GOY136" s="110"/>
      <c r="GOZ136" s="110"/>
      <c r="GPA136" s="110"/>
      <c r="GPB136" s="110"/>
      <c r="GPC136" s="110"/>
      <c r="GPD136" s="110"/>
      <c r="GPE136" s="110"/>
      <c r="GPF136" s="110"/>
      <c r="GPG136" s="110"/>
      <c r="GPH136" s="110"/>
      <c r="GPI136" s="110"/>
      <c r="GPJ136" s="110"/>
      <c r="GPK136" s="110"/>
      <c r="GPL136" s="110"/>
      <c r="GPM136" s="110"/>
      <c r="GPN136" s="110"/>
      <c r="GPO136" s="110"/>
      <c r="GPP136" s="110"/>
      <c r="GPQ136" s="110"/>
      <c r="GPR136" s="110"/>
      <c r="GPS136" s="110"/>
      <c r="GPT136" s="110"/>
      <c r="GPU136" s="110"/>
      <c r="GPV136" s="110"/>
      <c r="GPW136" s="110"/>
      <c r="GPX136" s="110"/>
      <c r="GPY136" s="110"/>
      <c r="GPZ136" s="110"/>
      <c r="GQA136" s="110"/>
      <c r="GQB136" s="110"/>
      <c r="GQC136" s="110"/>
      <c r="GQD136" s="110"/>
      <c r="GQE136" s="110"/>
      <c r="GQF136" s="110"/>
      <c r="GQG136" s="110"/>
      <c r="GQH136" s="110"/>
      <c r="GQI136" s="110"/>
      <c r="GQJ136" s="110"/>
      <c r="GQK136" s="110"/>
      <c r="GQL136" s="110"/>
      <c r="GQM136" s="110"/>
      <c r="GQN136" s="110"/>
      <c r="GQO136" s="110"/>
      <c r="GQP136" s="110"/>
      <c r="GQQ136" s="110"/>
      <c r="GQR136" s="110"/>
      <c r="GQS136" s="110"/>
      <c r="GQT136" s="110"/>
      <c r="GQU136" s="110"/>
      <c r="GQV136" s="110"/>
      <c r="GQW136" s="110"/>
      <c r="GQX136" s="110"/>
      <c r="GQY136" s="110"/>
      <c r="GQZ136" s="110"/>
      <c r="GRA136" s="110"/>
      <c r="GRB136" s="110"/>
      <c r="GRC136" s="110"/>
      <c r="GRD136" s="110"/>
      <c r="GRE136" s="110"/>
      <c r="GRF136" s="110"/>
      <c r="GRG136" s="110"/>
      <c r="GRH136" s="110"/>
      <c r="GRI136" s="110"/>
      <c r="GRJ136" s="110"/>
      <c r="GRK136" s="110"/>
      <c r="GRL136" s="110"/>
      <c r="GRM136" s="110"/>
      <c r="GRN136" s="110"/>
      <c r="GRO136" s="110"/>
      <c r="GRP136" s="110"/>
      <c r="GRQ136" s="110"/>
      <c r="GRR136" s="110"/>
      <c r="GRS136" s="110"/>
      <c r="GRT136" s="110"/>
      <c r="GRU136" s="110"/>
      <c r="GRV136" s="110"/>
      <c r="GRW136" s="110"/>
      <c r="GRX136" s="110"/>
      <c r="GRY136" s="110"/>
      <c r="GRZ136" s="110"/>
      <c r="GSA136" s="110"/>
      <c r="GSB136" s="110"/>
      <c r="GSC136" s="110"/>
      <c r="GSD136" s="110"/>
      <c r="GSE136" s="110"/>
      <c r="GSF136" s="110"/>
      <c r="GSG136" s="110"/>
      <c r="GSH136" s="110"/>
      <c r="GSI136" s="110"/>
      <c r="GSJ136" s="110"/>
      <c r="GSK136" s="110"/>
      <c r="GSL136" s="110"/>
      <c r="GSM136" s="110"/>
      <c r="GSN136" s="110"/>
      <c r="GSO136" s="110"/>
      <c r="GSP136" s="110"/>
      <c r="GSQ136" s="110"/>
      <c r="GSR136" s="110"/>
      <c r="GSS136" s="110"/>
      <c r="GST136" s="110"/>
      <c r="GSU136" s="110"/>
      <c r="GSV136" s="110"/>
      <c r="GSW136" s="110"/>
      <c r="GSX136" s="110"/>
      <c r="GSY136" s="110"/>
      <c r="GSZ136" s="110"/>
      <c r="GTA136" s="110"/>
      <c r="GTB136" s="110"/>
      <c r="GTC136" s="110"/>
      <c r="GTD136" s="110"/>
      <c r="GTE136" s="110"/>
      <c r="GTF136" s="110"/>
      <c r="GTG136" s="110"/>
      <c r="GTH136" s="110"/>
      <c r="GTI136" s="110"/>
      <c r="GTJ136" s="110"/>
      <c r="GTK136" s="110"/>
      <c r="GTL136" s="110"/>
      <c r="GTM136" s="110"/>
      <c r="GTN136" s="110"/>
      <c r="GTO136" s="110"/>
      <c r="GTP136" s="110"/>
      <c r="GTQ136" s="110"/>
      <c r="GTR136" s="110"/>
      <c r="GTS136" s="110"/>
      <c r="GTT136" s="110"/>
      <c r="GTU136" s="110"/>
      <c r="GTV136" s="110"/>
      <c r="GTW136" s="110"/>
      <c r="GTX136" s="110"/>
      <c r="GTY136" s="110"/>
      <c r="GTZ136" s="110"/>
      <c r="GUA136" s="110"/>
      <c r="GUB136" s="110"/>
      <c r="GUC136" s="110"/>
      <c r="GUD136" s="110"/>
      <c r="GUE136" s="110"/>
      <c r="GUF136" s="110"/>
      <c r="GUG136" s="110"/>
      <c r="GUH136" s="110"/>
      <c r="GUI136" s="110"/>
      <c r="GUJ136" s="110"/>
      <c r="GUK136" s="110"/>
      <c r="GUL136" s="110"/>
      <c r="GUM136" s="110"/>
      <c r="GUN136" s="110"/>
      <c r="GUO136" s="110"/>
      <c r="GUP136" s="110"/>
      <c r="GUQ136" s="110"/>
      <c r="GUR136" s="110"/>
      <c r="GUS136" s="110"/>
      <c r="GUT136" s="110"/>
      <c r="GUU136" s="110"/>
      <c r="GUV136" s="110"/>
      <c r="GUW136" s="110"/>
      <c r="GUX136" s="110"/>
      <c r="GUY136" s="110"/>
      <c r="GUZ136" s="110"/>
      <c r="GVA136" s="110"/>
      <c r="GVB136" s="110"/>
      <c r="GVC136" s="110"/>
      <c r="GVD136" s="110"/>
      <c r="GVE136" s="110"/>
      <c r="GVF136" s="110"/>
      <c r="GVG136" s="110"/>
      <c r="GVH136" s="110"/>
      <c r="GVI136" s="110"/>
      <c r="GVJ136" s="110"/>
      <c r="GVK136" s="110"/>
      <c r="GVL136" s="110"/>
      <c r="GVM136" s="110"/>
      <c r="GVN136" s="110"/>
      <c r="GVO136" s="110"/>
      <c r="GVP136" s="110"/>
      <c r="GVQ136" s="110"/>
      <c r="GVR136" s="110"/>
      <c r="GVS136" s="110"/>
      <c r="GVT136" s="110"/>
      <c r="GVU136" s="110"/>
      <c r="GVV136" s="110"/>
      <c r="GVW136" s="110"/>
      <c r="GVX136" s="110"/>
      <c r="GVY136" s="110"/>
      <c r="GVZ136" s="110"/>
      <c r="GWA136" s="110"/>
      <c r="GWB136" s="110"/>
      <c r="GWC136" s="110"/>
      <c r="GWD136" s="110"/>
      <c r="GWE136" s="110"/>
      <c r="GWF136" s="110"/>
      <c r="GWG136" s="110"/>
      <c r="GWH136" s="110"/>
      <c r="GWI136" s="110"/>
      <c r="GWJ136" s="110"/>
      <c r="GWK136" s="110"/>
      <c r="GWL136" s="110"/>
      <c r="GWM136" s="110"/>
      <c r="GWN136" s="110"/>
      <c r="GWO136" s="110"/>
      <c r="GWP136" s="110"/>
      <c r="GWQ136" s="110"/>
      <c r="GWR136" s="110"/>
      <c r="GWS136" s="110"/>
      <c r="GWT136" s="110"/>
      <c r="GWU136" s="110"/>
      <c r="GWV136" s="110"/>
      <c r="GWW136" s="110"/>
      <c r="GWX136" s="110"/>
      <c r="GWY136" s="110"/>
      <c r="GWZ136" s="110"/>
      <c r="GXA136" s="110"/>
      <c r="GXB136" s="110"/>
      <c r="GXC136" s="110"/>
      <c r="GXD136" s="110"/>
      <c r="GXE136" s="110"/>
      <c r="GXF136" s="110"/>
      <c r="GXG136" s="110"/>
      <c r="GXH136" s="110"/>
      <c r="GXI136" s="110"/>
      <c r="GXJ136" s="110"/>
      <c r="GXK136" s="110"/>
      <c r="GXL136" s="110"/>
      <c r="GXM136" s="110"/>
      <c r="GXN136" s="110"/>
      <c r="GXO136" s="110"/>
      <c r="GXP136" s="110"/>
      <c r="GXQ136" s="110"/>
      <c r="GXR136" s="110"/>
      <c r="GXS136" s="110"/>
      <c r="GXT136" s="110"/>
      <c r="GXU136" s="110"/>
      <c r="GXV136" s="110"/>
      <c r="GXW136" s="110"/>
      <c r="GXX136" s="110"/>
      <c r="GXY136" s="110"/>
      <c r="GXZ136" s="110"/>
      <c r="GYA136" s="110"/>
      <c r="GYB136" s="110"/>
      <c r="GYC136" s="110"/>
      <c r="GYD136" s="110"/>
      <c r="GYE136" s="110"/>
      <c r="GYF136" s="110"/>
      <c r="GYG136" s="110"/>
      <c r="GYH136" s="110"/>
      <c r="GYI136" s="110"/>
      <c r="GYJ136" s="110"/>
      <c r="GYK136" s="110"/>
      <c r="GYL136" s="110"/>
      <c r="GYM136" s="110"/>
      <c r="GYN136" s="110"/>
      <c r="GYO136" s="110"/>
      <c r="GYP136" s="110"/>
      <c r="GYQ136" s="110"/>
      <c r="GYR136" s="110"/>
      <c r="GYS136" s="110"/>
      <c r="GYT136" s="110"/>
      <c r="GYU136" s="110"/>
      <c r="GYV136" s="110"/>
      <c r="GYW136" s="110"/>
      <c r="GYX136" s="110"/>
      <c r="GYY136" s="110"/>
      <c r="GYZ136" s="110"/>
      <c r="GZA136" s="110"/>
      <c r="GZB136" s="110"/>
      <c r="GZC136" s="110"/>
      <c r="GZD136" s="110"/>
      <c r="GZE136" s="110"/>
      <c r="GZF136" s="110"/>
      <c r="GZG136" s="110"/>
      <c r="GZH136" s="110"/>
      <c r="GZI136" s="110"/>
      <c r="GZJ136" s="110"/>
      <c r="GZK136" s="110"/>
      <c r="GZL136" s="110"/>
      <c r="GZM136" s="110"/>
      <c r="GZN136" s="110"/>
      <c r="GZO136" s="110"/>
      <c r="GZP136" s="110"/>
      <c r="GZQ136" s="110"/>
      <c r="GZR136" s="110"/>
      <c r="GZS136" s="110"/>
      <c r="GZT136" s="110"/>
      <c r="GZU136" s="110"/>
      <c r="GZV136" s="110"/>
      <c r="GZW136" s="110"/>
      <c r="GZX136" s="110"/>
      <c r="GZY136" s="110"/>
      <c r="GZZ136" s="110"/>
      <c r="HAA136" s="110"/>
      <c r="HAB136" s="110"/>
      <c r="HAC136" s="110"/>
      <c r="HAD136" s="110"/>
      <c r="HAE136" s="110"/>
      <c r="HAF136" s="110"/>
      <c r="HAG136" s="110"/>
      <c r="HAH136" s="110"/>
      <c r="HAI136" s="110"/>
      <c r="HAJ136" s="110"/>
      <c r="HAK136" s="110"/>
      <c r="HAL136" s="110"/>
      <c r="HAM136" s="110"/>
      <c r="HAN136" s="110"/>
      <c r="HAO136" s="110"/>
      <c r="HAP136" s="110"/>
      <c r="HAQ136" s="110"/>
      <c r="HAR136" s="110"/>
      <c r="HAS136" s="110"/>
      <c r="HAT136" s="110"/>
      <c r="HAU136" s="110"/>
      <c r="HAV136" s="110"/>
      <c r="HAW136" s="110"/>
      <c r="HAX136" s="110"/>
      <c r="HAY136" s="110"/>
      <c r="HAZ136" s="110"/>
      <c r="HBA136" s="110"/>
      <c r="HBB136" s="110"/>
      <c r="HBC136" s="110"/>
      <c r="HBD136" s="110"/>
      <c r="HBE136" s="110"/>
      <c r="HBF136" s="110"/>
      <c r="HBG136" s="110"/>
      <c r="HBH136" s="110"/>
      <c r="HBI136" s="110"/>
      <c r="HBJ136" s="110"/>
      <c r="HBK136" s="110"/>
      <c r="HBL136" s="110"/>
      <c r="HBM136" s="110"/>
      <c r="HBN136" s="110"/>
      <c r="HBO136" s="110"/>
      <c r="HBP136" s="110"/>
      <c r="HBQ136" s="110"/>
      <c r="HBR136" s="110"/>
      <c r="HBS136" s="110"/>
      <c r="HBT136" s="110"/>
      <c r="HBU136" s="110"/>
      <c r="HBV136" s="110"/>
      <c r="HBW136" s="110"/>
      <c r="HBX136" s="110"/>
      <c r="HBY136" s="110"/>
      <c r="HBZ136" s="110"/>
      <c r="HCA136" s="110"/>
      <c r="HCB136" s="110"/>
      <c r="HCC136" s="110"/>
      <c r="HCD136" s="110"/>
      <c r="HCE136" s="110"/>
      <c r="HCF136" s="110"/>
      <c r="HCG136" s="110"/>
      <c r="HCH136" s="110"/>
      <c r="HCI136" s="110"/>
      <c r="HCJ136" s="110"/>
      <c r="HCK136" s="110"/>
      <c r="HCL136" s="110"/>
      <c r="HCM136" s="110"/>
      <c r="HCN136" s="110"/>
      <c r="HCO136" s="110"/>
      <c r="HCP136" s="110"/>
      <c r="HCQ136" s="110"/>
      <c r="HCR136" s="110"/>
      <c r="HCS136" s="110"/>
      <c r="HCT136" s="110"/>
      <c r="HCU136" s="110"/>
      <c r="HCV136" s="110"/>
      <c r="HCW136" s="110"/>
      <c r="HCX136" s="110"/>
      <c r="HCY136" s="110"/>
      <c r="HCZ136" s="110"/>
      <c r="HDA136" s="110"/>
      <c r="HDB136" s="110"/>
      <c r="HDC136" s="110"/>
      <c r="HDD136" s="110"/>
      <c r="HDE136" s="110"/>
      <c r="HDF136" s="110"/>
      <c r="HDG136" s="110"/>
      <c r="HDH136" s="110"/>
      <c r="HDI136" s="110"/>
      <c r="HDJ136" s="110"/>
      <c r="HDK136" s="110"/>
      <c r="HDL136" s="110"/>
      <c r="HDM136" s="110"/>
      <c r="HDN136" s="110"/>
      <c r="HDO136" s="110"/>
      <c r="HDP136" s="110"/>
      <c r="HDQ136" s="110"/>
      <c r="HDR136" s="110"/>
      <c r="HDS136" s="110"/>
      <c r="HDT136" s="110"/>
      <c r="HDU136" s="110"/>
      <c r="HDV136" s="110"/>
      <c r="HDW136" s="110"/>
      <c r="HDX136" s="110"/>
      <c r="HDY136" s="110"/>
      <c r="HDZ136" s="110"/>
      <c r="HEA136" s="110"/>
      <c r="HEB136" s="110"/>
      <c r="HEC136" s="110"/>
      <c r="HED136" s="110"/>
      <c r="HEE136" s="110"/>
      <c r="HEF136" s="110"/>
      <c r="HEG136" s="110"/>
      <c r="HEH136" s="110"/>
      <c r="HEI136" s="110"/>
      <c r="HEJ136" s="110"/>
      <c r="HEK136" s="110"/>
      <c r="HEL136" s="110"/>
      <c r="HEM136" s="110"/>
      <c r="HEN136" s="110"/>
      <c r="HEO136" s="110"/>
      <c r="HEP136" s="110"/>
      <c r="HEQ136" s="110"/>
      <c r="HER136" s="110"/>
      <c r="HES136" s="110"/>
      <c r="HET136" s="110"/>
      <c r="HEU136" s="110"/>
      <c r="HEV136" s="110"/>
      <c r="HEW136" s="110"/>
      <c r="HEX136" s="110"/>
      <c r="HEY136" s="110"/>
      <c r="HEZ136" s="110"/>
      <c r="HFA136" s="110"/>
      <c r="HFB136" s="110"/>
      <c r="HFC136" s="110"/>
      <c r="HFD136" s="110"/>
      <c r="HFE136" s="110"/>
      <c r="HFF136" s="110"/>
      <c r="HFG136" s="110"/>
      <c r="HFH136" s="110"/>
      <c r="HFI136" s="110"/>
      <c r="HFJ136" s="110"/>
      <c r="HFK136" s="110"/>
      <c r="HFL136" s="110"/>
      <c r="HFM136" s="110"/>
      <c r="HFN136" s="110"/>
      <c r="HFO136" s="110"/>
      <c r="HFP136" s="110"/>
      <c r="HFQ136" s="110"/>
      <c r="HFR136" s="110"/>
      <c r="HFS136" s="110"/>
      <c r="HFT136" s="110"/>
      <c r="HFU136" s="110"/>
      <c r="HFV136" s="110"/>
      <c r="HFW136" s="110"/>
      <c r="HFX136" s="110"/>
      <c r="HFY136" s="110"/>
      <c r="HFZ136" s="110"/>
      <c r="HGA136" s="110"/>
      <c r="HGB136" s="110"/>
      <c r="HGC136" s="110"/>
      <c r="HGD136" s="110"/>
      <c r="HGE136" s="110"/>
      <c r="HGF136" s="110"/>
      <c r="HGG136" s="110"/>
      <c r="HGH136" s="110"/>
      <c r="HGI136" s="110"/>
      <c r="HGJ136" s="110"/>
      <c r="HGK136" s="110"/>
      <c r="HGL136" s="110"/>
      <c r="HGM136" s="110"/>
      <c r="HGN136" s="110"/>
      <c r="HGO136" s="110"/>
      <c r="HGP136" s="110"/>
      <c r="HGQ136" s="110"/>
      <c r="HGR136" s="110"/>
      <c r="HGS136" s="110"/>
      <c r="HGT136" s="110"/>
      <c r="HGU136" s="110"/>
      <c r="HGV136" s="110"/>
      <c r="HGW136" s="110"/>
      <c r="HGX136" s="110"/>
      <c r="HGY136" s="110"/>
      <c r="HGZ136" s="110"/>
      <c r="HHA136" s="110"/>
      <c r="HHB136" s="110"/>
      <c r="HHC136" s="110"/>
      <c r="HHD136" s="110"/>
      <c r="HHE136" s="110"/>
      <c r="HHF136" s="110"/>
      <c r="HHG136" s="110"/>
      <c r="HHH136" s="110"/>
      <c r="HHI136" s="110"/>
      <c r="HHJ136" s="110"/>
      <c r="HHK136" s="110"/>
      <c r="HHL136" s="110"/>
      <c r="HHM136" s="110"/>
      <c r="HHN136" s="110"/>
      <c r="HHO136" s="110"/>
      <c r="HHP136" s="110"/>
      <c r="HHQ136" s="110"/>
      <c r="HHR136" s="110"/>
      <c r="HHS136" s="110"/>
      <c r="HHT136" s="110"/>
      <c r="HHU136" s="110"/>
      <c r="HHV136" s="110"/>
      <c r="HHW136" s="110"/>
      <c r="HHX136" s="110"/>
      <c r="HHY136" s="110"/>
      <c r="HHZ136" s="110"/>
      <c r="HIA136" s="110"/>
      <c r="HIB136" s="110"/>
      <c r="HIC136" s="110"/>
      <c r="HID136" s="110"/>
      <c r="HIE136" s="110"/>
      <c r="HIF136" s="110"/>
      <c r="HIG136" s="110"/>
      <c r="HIH136" s="110"/>
      <c r="HII136" s="110"/>
      <c r="HIJ136" s="110"/>
      <c r="HIK136" s="110"/>
      <c r="HIL136" s="110"/>
      <c r="HIM136" s="110"/>
      <c r="HIN136" s="110"/>
      <c r="HIO136" s="110"/>
      <c r="HIP136" s="110"/>
      <c r="HIQ136" s="110"/>
      <c r="HIR136" s="110"/>
      <c r="HIS136" s="110"/>
      <c r="HIT136" s="110"/>
      <c r="HIU136" s="110"/>
      <c r="HIV136" s="110"/>
      <c r="HIW136" s="110"/>
      <c r="HIX136" s="110"/>
      <c r="HIY136" s="110"/>
      <c r="HIZ136" s="110"/>
      <c r="HJA136" s="110"/>
      <c r="HJB136" s="110"/>
      <c r="HJC136" s="110"/>
      <c r="HJD136" s="110"/>
      <c r="HJE136" s="110"/>
      <c r="HJF136" s="110"/>
      <c r="HJG136" s="110"/>
      <c r="HJH136" s="110"/>
      <c r="HJI136" s="110"/>
      <c r="HJJ136" s="110"/>
      <c r="HJK136" s="110"/>
      <c r="HJL136" s="110"/>
      <c r="HJM136" s="110"/>
      <c r="HJN136" s="110"/>
      <c r="HJO136" s="110"/>
      <c r="HJP136" s="110"/>
      <c r="HJQ136" s="110"/>
      <c r="HJR136" s="110"/>
      <c r="HJS136" s="110"/>
      <c r="HJT136" s="110"/>
      <c r="HJU136" s="110"/>
      <c r="HJV136" s="110"/>
      <c r="HJW136" s="110"/>
      <c r="HJX136" s="110"/>
      <c r="HJY136" s="110"/>
      <c r="HJZ136" s="110"/>
      <c r="HKA136" s="110"/>
      <c r="HKB136" s="110"/>
      <c r="HKC136" s="110"/>
      <c r="HKD136" s="110"/>
      <c r="HKE136" s="110"/>
      <c r="HKF136" s="110"/>
      <c r="HKG136" s="110"/>
      <c r="HKH136" s="110"/>
      <c r="HKI136" s="110"/>
      <c r="HKJ136" s="110"/>
      <c r="HKK136" s="110"/>
      <c r="HKL136" s="110"/>
      <c r="HKM136" s="110"/>
      <c r="HKN136" s="110"/>
      <c r="HKO136" s="110"/>
      <c r="HKP136" s="110"/>
      <c r="HKQ136" s="110"/>
      <c r="HKR136" s="110"/>
      <c r="HKS136" s="110"/>
      <c r="HKT136" s="110"/>
      <c r="HKU136" s="110"/>
      <c r="HKV136" s="110"/>
      <c r="HKW136" s="110"/>
      <c r="HKX136" s="110"/>
      <c r="HKY136" s="110"/>
      <c r="HKZ136" s="110"/>
      <c r="HLA136" s="110"/>
      <c r="HLB136" s="110"/>
      <c r="HLC136" s="110"/>
      <c r="HLD136" s="110"/>
      <c r="HLE136" s="110"/>
      <c r="HLF136" s="110"/>
      <c r="HLG136" s="110"/>
      <c r="HLH136" s="110"/>
      <c r="HLI136" s="110"/>
      <c r="HLJ136" s="110"/>
      <c r="HLK136" s="110"/>
      <c r="HLL136" s="110"/>
      <c r="HLM136" s="110"/>
      <c r="HLN136" s="110"/>
      <c r="HLO136" s="110"/>
      <c r="HLP136" s="110"/>
      <c r="HLQ136" s="110"/>
      <c r="HLR136" s="110"/>
      <c r="HLS136" s="110"/>
      <c r="HLT136" s="110"/>
      <c r="HLU136" s="110"/>
      <c r="HLV136" s="110"/>
      <c r="HLW136" s="110"/>
      <c r="HLX136" s="110"/>
      <c r="HLY136" s="110"/>
      <c r="HLZ136" s="110"/>
      <c r="HMA136" s="110"/>
      <c r="HMB136" s="110"/>
      <c r="HMC136" s="110"/>
      <c r="HMD136" s="110"/>
      <c r="HME136" s="110"/>
      <c r="HMF136" s="110"/>
      <c r="HMG136" s="110"/>
      <c r="HMH136" s="110"/>
      <c r="HMI136" s="110"/>
      <c r="HMJ136" s="110"/>
      <c r="HMK136" s="110"/>
      <c r="HML136" s="110"/>
      <c r="HMM136" s="110"/>
      <c r="HMN136" s="110"/>
      <c r="HMO136" s="110"/>
      <c r="HMP136" s="110"/>
      <c r="HMQ136" s="110"/>
      <c r="HMR136" s="110"/>
      <c r="HMS136" s="110"/>
      <c r="HMT136" s="110"/>
      <c r="HMU136" s="110"/>
      <c r="HMV136" s="110"/>
      <c r="HMW136" s="110"/>
      <c r="HMX136" s="110"/>
      <c r="HMY136" s="110"/>
      <c r="HMZ136" s="110"/>
      <c r="HNA136" s="110"/>
      <c r="HNB136" s="110"/>
      <c r="HNC136" s="110"/>
      <c r="HND136" s="110"/>
      <c r="HNE136" s="110"/>
      <c r="HNF136" s="110"/>
      <c r="HNG136" s="110"/>
      <c r="HNH136" s="110"/>
      <c r="HNI136" s="110"/>
      <c r="HNJ136" s="110"/>
      <c r="HNK136" s="110"/>
      <c r="HNL136" s="110"/>
      <c r="HNM136" s="110"/>
      <c r="HNN136" s="110"/>
      <c r="HNO136" s="110"/>
      <c r="HNP136" s="110"/>
      <c r="HNQ136" s="110"/>
      <c r="HNR136" s="110"/>
      <c r="HNS136" s="110"/>
      <c r="HNT136" s="110"/>
      <c r="HNU136" s="110"/>
      <c r="HNV136" s="110"/>
      <c r="HNW136" s="110"/>
      <c r="HNX136" s="110"/>
      <c r="HNY136" s="110"/>
      <c r="HNZ136" s="110"/>
      <c r="HOA136" s="110"/>
      <c r="HOB136" s="110"/>
      <c r="HOC136" s="110"/>
      <c r="HOD136" s="110"/>
      <c r="HOE136" s="110"/>
      <c r="HOF136" s="110"/>
      <c r="HOG136" s="110"/>
      <c r="HOH136" s="110"/>
      <c r="HOI136" s="110"/>
      <c r="HOJ136" s="110"/>
      <c r="HOK136" s="110"/>
      <c r="HOL136" s="110"/>
      <c r="HOM136" s="110"/>
      <c r="HON136" s="110"/>
      <c r="HOO136" s="110"/>
      <c r="HOP136" s="110"/>
      <c r="HOQ136" s="110"/>
      <c r="HOR136" s="110"/>
      <c r="HOS136" s="110"/>
      <c r="HOT136" s="110"/>
      <c r="HOU136" s="110"/>
      <c r="HOV136" s="110"/>
      <c r="HOW136" s="110"/>
      <c r="HOX136" s="110"/>
      <c r="HOY136" s="110"/>
      <c r="HOZ136" s="110"/>
      <c r="HPA136" s="110"/>
      <c r="HPB136" s="110"/>
      <c r="HPC136" s="110"/>
      <c r="HPD136" s="110"/>
      <c r="HPE136" s="110"/>
      <c r="HPF136" s="110"/>
      <c r="HPG136" s="110"/>
      <c r="HPH136" s="110"/>
      <c r="HPI136" s="110"/>
      <c r="HPJ136" s="110"/>
      <c r="HPK136" s="110"/>
      <c r="HPL136" s="110"/>
      <c r="HPM136" s="110"/>
      <c r="HPN136" s="110"/>
      <c r="HPO136" s="110"/>
      <c r="HPP136" s="110"/>
      <c r="HPQ136" s="110"/>
      <c r="HPR136" s="110"/>
      <c r="HPS136" s="110"/>
      <c r="HPT136" s="110"/>
      <c r="HPU136" s="110"/>
      <c r="HPV136" s="110"/>
      <c r="HPW136" s="110"/>
      <c r="HPX136" s="110"/>
      <c r="HPY136" s="110"/>
      <c r="HPZ136" s="110"/>
      <c r="HQA136" s="110"/>
      <c r="HQB136" s="110"/>
      <c r="HQC136" s="110"/>
      <c r="HQD136" s="110"/>
      <c r="HQE136" s="110"/>
      <c r="HQF136" s="110"/>
      <c r="HQG136" s="110"/>
      <c r="HQH136" s="110"/>
      <c r="HQI136" s="110"/>
      <c r="HQJ136" s="110"/>
      <c r="HQK136" s="110"/>
      <c r="HQL136" s="110"/>
      <c r="HQM136" s="110"/>
      <c r="HQN136" s="110"/>
      <c r="HQO136" s="110"/>
      <c r="HQP136" s="110"/>
      <c r="HQQ136" s="110"/>
      <c r="HQR136" s="110"/>
      <c r="HQS136" s="110"/>
      <c r="HQT136" s="110"/>
      <c r="HQU136" s="110"/>
      <c r="HQV136" s="110"/>
      <c r="HQW136" s="110"/>
      <c r="HQX136" s="110"/>
      <c r="HQY136" s="110"/>
      <c r="HQZ136" s="110"/>
      <c r="HRA136" s="110"/>
      <c r="HRB136" s="110"/>
      <c r="HRC136" s="110"/>
      <c r="HRD136" s="110"/>
      <c r="HRE136" s="110"/>
      <c r="HRF136" s="110"/>
      <c r="HRG136" s="110"/>
      <c r="HRH136" s="110"/>
      <c r="HRI136" s="110"/>
      <c r="HRJ136" s="110"/>
      <c r="HRK136" s="110"/>
      <c r="HRL136" s="110"/>
      <c r="HRM136" s="110"/>
      <c r="HRN136" s="110"/>
      <c r="HRO136" s="110"/>
      <c r="HRP136" s="110"/>
      <c r="HRQ136" s="110"/>
      <c r="HRR136" s="110"/>
      <c r="HRS136" s="110"/>
      <c r="HRT136" s="110"/>
      <c r="HRU136" s="110"/>
      <c r="HRV136" s="110"/>
      <c r="HRW136" s="110"/>
      <c r="HRX136" s="110"/>
      <c r="HRY136" s="110"/>
      <c r="HRZ136" s="110"/>
      <c r="HSA136" s="110"/>
      <c r="HSB136" s="110"/>
      <c r="HSC136" s="110"/>
      <c r="HSD136" s="110"/>
      <c r="HSE136" s="110"/>
      <c r="HSF136" s="110"/>
      <c r="HSG136" s="110"/>
      <c r="HSH136" s="110"/>
      <c r="HSI136" s="110"/>
      <c r="HSJ136" s="110"/>
      <c r="HSK136" s="110"/>
      <c r="HSL136" s="110"/>
      <c r="HSM136" s="110"/>
      <c r="HSN136" s="110"/>
      <c r="HSO136" s="110"/>
      <c r="HSP136" s="110"/>
      <c r="HSQ136" s="110"/>
      <c r="HSR136" s="110"/>
      <c r="HSS136" s="110"/>
      <c r="HST136" s="110"/>
      <c r="HSU136" s="110"/>
      <c r="HSV136" s="110"/>
      <c r="HSW136" s="110"/>
      <c r="HSX136" s="110"/>
      <c r="HSY136" s="110"/>
      <c r="HSZ136" s="110"/>
      <c r="HTA136" s="110"/>
      <c r="HTB136" s="110"/>
      <c r="HTC136" s="110"/>
      <c r="HTD136" s="110"/>
      <c r="HTE136" s="110"/>
      <c r="HTF136" s="110"/>
      <c r="HTG136" s="110"/>
      <c r="HTH136" s="110"/>
      <c r="HTI136" s="110"/>
      <c r="HTJ136" s="110"/>
      <c r="HTK136" s="110"/>
      <c r="HTL136" s="110"/>
      <c r="HTM136" s="110"/>
      <c r="HTN136" s="110"/>
      <c r="HTO136" s="110"/>
      <c r="HTP136" s="110"/>
      <c r="HTQ136" s="110"/>
      <c r="HTR136" s="110"/>
      <c r="HTS136" s="110"/>
      <c r="HTT136" s="110"/>
      <c r="HTU136" s="110"/>
      <c r="HTV136" s="110"/>
      <c r="HTW136" s="110"/>
      <c r="HTX136" s="110"/>
      <c r="HTY136" s="110"/>
      <c r="HTZ136" s="110"/>
      <c r="HUA136" s="110"/>
      <c r="HUB136" s="110"/>
      <c r="HUC136" s="110"/>
      <c r="HUD136" s="110"/>
      <c r="HUE136" s="110"/>
      <c r="HUF136" s="110"/>
      <c r="HUG136" s="110"/>
      <c r="HUH136" s="110"/>
      <c r="HUI136" s="110"/>
      <c r="HUJ136" s="110"/>
      <c r="HUK136" s="110"/>
      <c r="HUL136" s="110"/>
      <c r="HUM136" s="110"/>
      <c r="HUN136" s="110"/>
      <c r="HUO136" s="110"/>
      <c r="HUP136" s="110"/>
      <c r="HUQ136" s="110"/>
      <c r="HUR136" s="110"/>
      <c r="HUS136" s="110"/>
      <c r="HUT136" s="110"/>
      <c r="HUU136" s="110"/>
      <c r="HUV136" s="110"/>
      <c r="HUW136" s="110"/>
      <c r="HUX136" s="110"/>
      <c r="HUY136" s="110"/>
      <c r="HUZ136" s="110"/>
      <c r="HVA136" s="110"/>
      <c r="HVB136" s="110"/>
      <c r="HVC136" s="110"/>
      <c r="HVD136" s="110"/>
      <c r="HVE136" s="110"/>
      <c r="HVF136" s="110"/>
      <c r="HVG136" s="110"/>
      <c r="HVH136" s="110"/>
      <c r="HVI136" s="110"/>
      <c r="HVJ136" s="110"/>
      <c r="HVK136" s="110"/>
      <c r="HVL136" s="110"/>
      <c r="HVM136" s="110"/>
      <c r="HVN136" s="110"/>
      <c r="HVO136" s="110"/>
      <c r="HVP136" s="110"/>
      <c r="HVQ136" s="110"/>
      <c r="HVR136" s="110"/>
      <c r="HVS136" s="110"/>
      <c r="HVT136" s="110"/>
      <c r="HVU136" s="110"/>
      <c r="HVV136" s="110"/>
      <c r="HVW136" s="110"/>
      <c r="HVX136" s="110"/>
      <c r="HVY136" s="110"/>
      <c r="HVZ136" s="110"/>
      <c r="HWA136" s="110"/>
      <c r="HWB136" s="110"/>
      <c r="HWC136" s="110"/>
      <c r="HWD136" s="110"/>
      <c r="HWE136" s="110"/>
      <c r="HWF136" s="110"/>
      <c r="HWG136" s="110"/>
      <c r="HWH136" s="110"/>
      <c r="HWI136" s="110"/>
      <c r="HWJ136" s="110"/>
      <c r="HWK136" s="110"/>
      <c r="HWL136" s="110"/>
      <c r="HWM136" s="110"/>
      <c r="HWN136" s="110"/>
      <c r="HWO136" s="110"/>
      <c r="HWP136" s="110"/>
      <c r="HWQ136" s="110"/>
      <c r="HWR136" s="110"/>
      <c r="HWS136" s="110"/>
      <c r="HWT136" s="110"/>
      <c r="HWU136" s="110"/>
      <c r="HWV136" s="110"/>
      <c r="HWW136" s="110"/>
      <c r="HWX136" s="110"/>
      <c r="HWY136" s="110"/>
      <c r="HWZ136" s="110"/>
      <c r="HXA136" s="110"/>
      <c r="HXB136" s="110"/>
      <c r="HXC136" s="110"/>
      <c r="HXD136" s="110"/>
      <c r="HXE136" s="110"/>
      <c r="HXF136" s="110"/>
      <c r="HXG136" s="110"/>
      <c r="HXH136" s="110"/>
      <c r="HXI136" s="110"/>
      <c r="HXJ136" s="110"/>
      <c r="HXK136" s="110"/>
      <c r="HXL136" s="110"/>
      <c r="HXM136" s="110"/>
      <c r="HXN136" s="110"/>
      <c r="HXO136" s="110"/>
      <c r="HXP136" s="110"/>
      <c r="HXQ136" s="110"/>
      <c r="HXR136" s="110"/>
      <c r="HXS136" s="110"/>
      <c r="HXT136" s="110"/>
      <c r="HXU136" s="110"/>
      <c r="HXV136" s="110"/>
      <c r="HXW136" s="110"/>
      <c r="HXX136" s="110"/>
      <c r="HXY136" s="110"/>
      <c r="HXZ136" s="110"/>
      <c r="HYA136" s="110"/>
      <c r="HYB136" s="110"/>
      <c r="HYC136" s="110"/>
      <c r="HYD136" s="110"/>
      <c r="HYE136" s="110"/>
      <c r="HYF136" s="110"/>
      <c r="HYG136" s="110"/>
      <c r="HYH136" s="110"/>
      <c r="HYI136" s="110"/>
      <c r="HYJ136" s="110"/>
      <c r="HYK136" s="110"/>
      <c r="HYL136" s="110"/>
      <c r="HYM136" s="110"/>
      <c r="HYN136" s="110"/>
      <c r="HYO136" s="110"/>
      <c r="HYP136" s="110"/>
      <c r="HYQ136" s="110"/>
      <c r="HYR136" s="110"/>
      <c r="HYS136" s="110"/>
      <c r="HYT136" s="110"/>
      <c r="HYU136" s="110"/>
      <c r="HYV136" s="110"/>
      <c r="HYW136" s="110"/>
      <c r="HYX136" s="110"/>
      <c r="HYY136" s="110"/>
      <c r="HYZ136" s="110"/>
      <c r="HZA136" s="110"/>
      <c r="HZB136" s="110"/>
      <c r="HZC136" s="110"/>
      <c r="HZD136" s="110"/>
      <c r="HZE136" s="110"/>
      <c r="HZF136" s="110"/>
      <c r="HZG136" s="110"/>
      <c r="HZH136" s="110"/>
      <c r="HZI136" s="110"/>
      <c r="HZJ136" s="110"/>
      <c r="HZK136" s="110"/>
      <c r="HZL136" s="110"/>
      <c r="HZM136" s="110"/>
      <c r="HZN136" s="110"/>
      <c r="HZO136" s="110"/>
      <c r="HZP136" s="110"/>
      <c r="HZQ136" s="110"/>
      <c r="HZR136" s="110"/>
      <c r="HZS136" s="110"/>
      <c r="HZT136" s="110"/>
      <c r="HZU136" s="110"/>
      <c r="HZV136" s="110"/>
      <c r="HZW136" s="110"/>
      <c r="HZX136" s="110"/>
      <c r="HZY136" s="110"/>
      <c r="HZZ136" s="110"/>
      <c r="IAA136" s="110"/>
      <c r="IAB136" s="110"/>
      <c r="IAC136" s="110"/>
      <c r="IAD136" s="110"/>
      <c r="IAE136" s="110"/>
      <c r="IAF136" s="110"/>
      <c r="IAG136" s="110"/>
      <c r="IAH136" s="110"/>
      <c r="IAI136" s="110"/>
      <c r="IAJ136" s="110"/>
      <c r="IAK136" s="110"/>
      <c r="IAL136" s="110"/>
      <c r="IAM136" s="110"/>
      <c r="IAN136" s="110"/>
      <c r="IAO136" s="110"/>
      <c r="IAP136" s="110"/>
      <c r="IAQ136" s="110"/>
      <c r="IAR136" s="110"/>
      <c r="IAS136" s="110"/>
      <c r="IAT136" s="110"/>
      <c r="IAU136" s="110"/>
      <c r="IAV136" s="110"/>
      <c r="IAW136" s="110"/>
      <c r="IAX136" s="110"/>
      <c r="IAY136" s="110"/>
      <c r="IAZ136" s="110"/>
      <c r="IBA136" s="110"/>
      <c r="IBB136" s="110"/>
      <c r="IBC136" s="110"/>
      <c r="IBD136" s="110"/>
      <c r="IBE136" s="110"/>
      <c r="IBF136" s="110"/>
      <c r="IBG136" s="110"/>
      <c r="IBH136" s="110"/>
      <c r="IBI136" s="110"/>
      <c r="IBJ136" s="110"/>
      <c r="IBK136" s="110"/>
      <c r="IBL136" s="110"/>
      <c r="IBM136" s="110"/>
      <c r="IBN136" s="110"/>
      <c r="IBO136" s="110"/>
      <c r="IBP136" s="110"/>
      <c r="IBQ136" s="110"/>
      <c r="IBR136" s="110"/>
      <c r="IBS136" s="110"/>
      <c r="IBT136" s="110"/>
      <c r="IBU136" s="110"/>
      <c r="IBV136" s="110"/>
      <c r="IBW136" s="110"/>
      <c r="IBX136" s="110"/>
      <c r="IBY136" s="110"/>
      <c r="IBZ136" s="110"/>
      <c r="ICA136" s="110"/>
      <c r="ICB136" s="110"/>
      <c r="ICC136" s="110"/>
      <c r="ICD136" s="110"/>
      <c r="ICE136" s="110"/>
      <c r="ICF136" s="110"/>
      <c r="ICG136" s="110"/>
      <c r="ICH136" s="110"/>
      <c r="ICI136" s="110"/>
      <c r="ICJ136" s="110"/>
      <c r="ICK136" s="110"/>
      <c r="ICL136" s="110"/>
      <c r="ICM136" s="110"/>
      <c r="ICN136" s="110"/>
      <c r="ICO136" s="110"/>
      <c r="ICP136" s="110"/>
      <c r="ICQ136" s="110"/>
      <c r="ICR136" s="110"/>
      <c r="ICS136" s="110"/>
      <c r="ICT136" s="110"/>
      <c r="ICU136" s="110"/>
      <c r="ICV136" s="110"/>
      <c r="ICW136" s="110"/>
      <c r="ICX136" s="110"/>
      <c r="ICY136" s="110"/>
      <c r="ICZ136" s="110"/>
      <c r="IDA136" s="110"/>
      <c r="IDB136" s="110"/>
      <c r="IDC136" s="110"/>
      <c r="IDD136" s="110"/>
      <c r="IDE136" s="110"/>
      <c r="IDF136" s="110"/>
      <c r="IDG136" s="110"/>
      <c r="IDH136" s="110"/>
      <c r="IDI136" s="110"/>
      <c r="IDJ136" s="110"/>
      <c r="IDK136" s="110"/>
      <c r="IDL136" s="110"/>
      <c r="IDM136" s="110"/>
      <c r="IDN136" s="110"/>
      <c r="IDO136" s="110"/>
      <c r="IDP136" s="110"/>
      <c r="IDQ136" s="110"/>
      <c r="IDR136" s="110"/>
      <c r="IDS136" s="110"/>
      <c r="IDT136" s="110"/>
      <c r="IDU136" s="110"/>
      <c r="IDV136" s="110"/>
      <c r="IDW136" s="110"/>
      <c r="IDX136" s="110"/>
      <c r="IDY136" s="110"/>
      <c r="IDZ136" s="110"/>
      <c r="IEA136" s="110"/>
      <c r="IEB136" s="110"/>
      <c r="IEC136" s="110"/>
      <c r="IED136" s="110"/>
      <c r="IEE136" s="110"/>
      <c r="IEF136" s="110"/>
      <c r="IEG136" s="110"/>
      <c r="IEH136" s="110"/>
      <c r="IEI136" s="110"/>
      <c r="IEJ136" s="110"/>
      <c r="IEK136" s="110"/>
      <c r="IEL136" s="110"/>
      <c r="IEM136" s="110"/>
      <c r="IEN136" s="110"/>
      <c r="IEO136" s="110"/>
      <c r="IEP136" s="110"/>
      <c r="IEQ136" s="110"/>
      <c r="IER136" s="110"/>
      <c r="IES136" s="110"/>
      <c r="IET136" s="110"/>
      <c r="IEU136" s="110"/>
      <c r="IEV136" s="110"/>
      <c r="IEW136" s="110"/>
      <c r="IEX136" s="110"/>
      <c r="IEY136" s="110"/>
      <c r="IEZ136" s="110"/>
      <c r="IFA136" s="110"/>
      <c r="IFB136" s="110"/>
      <c r="IFC136" s="110"/>
      <c r="IFD136" s="110"/>
      <c r="IFE136" s="110"/>
      <c r="IFF136" s="110"/>
      <c r="IFG136" s="110"/>
      <c r="IFH136" s="110"/>
      <c r="IFI136" s="110"/>
      <c r="IFJ136" s="110"/>
      <c r="IFK136" s="110"/>
      <c r="IFL136" s="110"/>
      <c r="IFM136" s="110"/>
      <c r="IFN136" s="110"/>
      <c r="IFO136" s="110"/>
      <c r="IFP136" s="110"/>
      <c r="IFQ136" s="110"/>
      <c r="IFR136" s="110"/>
      <c r="IFS136" s="110"/>
      <c r="IFT136" s="110"/>
      <c r="IFU136" s="110"/>
      <c r="IFV136" s="110"/>
      <c r="IFW136" s="110"/>
      <c r="IFX136" s="110"/>
      <c r="IFY136" s="110"/>
      <c r="IFZ136" s="110"/>
      <c r="IGA136" s="110"/>
      <c r="IGB136" s="110"/>
      <c r="IGC136" s="110"/>
      <c r="IGD136" s="110"/>
      <c r="IGE136" s="110"/>
      <c r="IGF136" s="110"/>
      <c r="IGG136" s="110"/>
      <c r="IGH136" s="110"/>
      <c r="IGI136" s="110"/>
      <c r="IGJ136" s="110"/>
      <c r="IGK136" s="110"/>
      <c r="IGL136" s="110"/>
      <c r="IGM136" s="110"/>
      <c r="IGN136" s="110"/>
      <c r="IGO136" s="110"/>
      <c r="IGP136" s="110"/>
      <c r="IGQ136" s="110"/>
      <c r="IGR136" s="110"/>
      <c r="IGS136" s="110"/>
      <c r="IGT136" s="110"/>
      <c r="IGU136" s="110"/>
      <c r="IGV136" s="110"/>
      <c r="IGW136" s="110"/>
      <c r="IGX136" s="110"/>
      <c r="IGY136" s="110"/>
      <c r="IGZ136" s="110"/>
      <c r="IHA136" s="110"/>
      <c r="IHB136" s="110"/>
      <c r="IHC136" s="110"/>
      <c r="IHD136" s="110"/>
      <c r="IHE136" s="110"/>
      <c r="IHF136" s="110"/>
      <c r="IHG136" s="110"/>
      <c r="IHH136" s="110"/>
      <c r="IHI136" s="110"/>
      <c r="IHJ136" s="110"/>
      <c r="IHK136" s="110"/>
      <c r="IHL136" s="110"/>
      <c r="IHM136" s="110"/>
      <c r="IHN136" s="110"/>
      <c r="IHO136" s="110"/>
      <c r="IHP136" s="110"/>
      <c r="IHQ136" s="110"/>
      <c r="IHR136" s="110"/>
      <c r="IHS136" s="110"/>
      <c r="IHT136" s="110"/>
      <c r="IHU136" s="110"/>
      <c r="IHV136" s="110"/>
      <c r="IHW136" s="110"/>
      <c r="IHX136" s="110"/>
      <c r="IHY136" s="110"/>
      <c r="IHZ136" s="110"/>
      <c r="IIA136" s="110"/>
      <c r="IIB136" s="110"/>
      <c r="IIC136" s="110"/>
      <c r="IID136" s="110"/>
      <c r="IIE136" s="110"/>
      <c r="IIF136" s="110"/>
      <c r="IIG136" s="110"/>
      <c r="IIH136" s="110"/>
      <c r="III136" s="110"/>
      <c r="IIJ136" s="110"/>
      <c r="IIK136" s="110"/>
      <c r="IIL136" s="110"/>
      <c r="IIM136" s="110"/>
      <c r="IIN136" s="110"/>
      <c r="IIO136" s="110"/>
      <c r="IIP136" s="110"/>
      <c r="IIQ136" s="110"/>
      <c r="IIR136" s="110"/>
      <c r="IIS136" s="110"/>
      <c r="IIT136" s="110"/>
      <c r="IIU136" s="110"/>
      <c r="IIV136" s="110"/>
      <c r="IIW136" s="110"/>
      <c r="IIX136" s="110"/>
      <c r="IIY136" s="110"/>
      <c r="IIZ136" s="110"/>
      <c r="IJA136" s="110"/>
      <c r="IJB136" s="110"/>
      <c r="IJC136" s="110"/>
      <c r="IJD136" s="110"/>
      <c r="IJE136" s="110"/>
      <c r="IJF136" s="110"/>
      <c r="IJG136" s="110"/>
      <c r="IJH136" s="110"/>
      <c r="IJI136" s="110"/>
      <c r="IJJ136" s="110"/>
      <c r="IJK136" s="110"/>
      <c r="IJL136" s="110"/>
      <c r="IJM136" s="110"/>
      <c r="IJN136" s="110"/>
      <c r="IJO136" s="110"/>
      <c r="IJP136" s="110"/>
      <c r="IJQ136" s="110"/>
      <c r="IJR136" s="110"/>
      <c r="IJS136" s="110"/>
      <c r="IJT136" s="110"/>
      <c r="IJU136" s="110"/>
      <c r="IJV136" s="110"/>
      <c r="IJW136" s="110"/>
      <c r="IJX136" s="110"/>
      <c r="IJY136" s="110"/>
      <c r="IJZ136" s="110"/>
      <c r="IKA136" s="110"/>
      <c r="IKB136" s="110"/>
      <c r="IKC136" s="110"/>
      <c r="IKD136" s="110"/>
      <c r="IKE136" s="110"/>
      <c r="IKF136" s="110"/>
      <c r="IKG136" s="110"/>
      <c r="IKH136" s="110"/>
      <c r="IKI136" s="110"/>
      <c r="IKJ136" s="110"/>
      <c r="IKK136" s="110"/>
      <c r="IKL136" s="110"/>
      <c r="IKM136" s="110"/>
      <c r="IKN136" s="110"/>
      <c r="IKO136" s="110"/>
      <c r="IKP136" s="110"/>
      <c r="IKQ136" s="110"/>
      <c r="IKR136" s="110"/>
      <c r="IKS136" s="110"/>
      <c r="IKT136" s="110"/>
      <c r="IKU136" s="110"/>
      <c r="IKV136" s="110"/>
      <c r="IKW136" s="110"/>
      <c r="IKX136" s="110"/>
      <c r="IKY136" s="110"/>
      <c r="IKZ136" s="110"/>
      <c r="ILA136" s="110"/>
      <c r="ILB136" s="110"/>
      <c r="ILC136" s="110"/>
      <c r="ILD136" s="110"/>
      <c r="ILE136" s="110"/>
      <c r="ILF136" s="110"/>
      <c r="ILG136" s="110"/>
      <c r="ILH136" s="110"/>
      <c r="ILI136" s="110"/>
      <c r="ILJ136" s="110"/>
      <c r="ILK136" s="110"/>
      <c r="ILL136" s="110"/>
      <c r="ILM136" s="110"/>
      <c r="ILN136" s="110"/>
      <c r="ILO136" s="110"/>
      <c r="ILP136" s="110"/>
      <c r="ILQ136" s="110"/>
      <c r="ILR136" s="110"/>
      <c r="ILS136" s="110"/>
      <c r="ILT136" s="110"/>
      <c r="ILU136" s="110"/>
      <c r="ILV136" s="110"/>
      <c r="ILW136" s="110"/>
      <c r="ILX136" s="110"/>
      <c r="ILY136" s="110"/>
      <c r="ILZ136" s="110"/>
      <c r="IMA136" s="110"/>
      <c r="IMB136" s="110"/>
      <c r="IMC136" s="110"/>
      <c r="IMD136" s="110"/>
      <c r="IME136" s="110"/>
      <c r="IMF136" s="110"/>
      <c r="IMG136" s="110"/>
      <c r="IMH136" s="110"/>
      <c r="IMI136" s="110"/>
      <c r="IMJ136" s="110"/>
      <c r="IMK136" s="110"/>
      <c r="IML136" s="110"/>
      <c r="IMM136" s="110"/>
      <c r="IMN136" s="110"/>
      <c r="IMO136" s="110"/>
      <c r="IMP136" s="110"/>
      <c r="IMQ136" s="110"/>
      <c r="IMR136" s="110"/>
      <c r="IMS136" s="110"/>
      <c r="IMT136" s="110"/>
      <c r="IMU136" s="110"/>
      <c r="IMV136" s="110"/>
      <c r="IMW136" s="110"/>
      <c r="IMX136" s="110"/>
      <c r="IMY136" s="110"/>
      <c r="IMZ136" s="110"/>
      <c r="INA136" s="110"/>
      <c r="INB136" s="110"/>
      <c r="INC136" s="110"/>
      <c r="IND136" s="110"/>
      <c r="INE136" s="110"/>
      <c r="INF136" s="110"/>
      <c r="ING136" s="110"/>
      <c r="INH136" s="110"/>
      <c r="INI136" s="110"/>
      <c r="INJ136" s="110"/>
      <c r="INK136" s="110"/>
      <c r="INL136" s="110"/>
      <c r="INM136" s="110"/>
      <c r="INN136" s="110"/>
      <c r="INO136" s="110"/>
      <c r="INP136" s="110"/>
      <c r="INQ136" s="110"/>
      <c r="INR136" s="110"/>
      <c r="INS136" s="110"/>
      <c r="INT136" s="110"/>
      <c r="INU136" s="110"/>
      <c r="INV136" s="110"/>
      <c r="INW136" s="110"/>
      <c r="INX136" s="110"/>
      <c r="INY136" s="110"/>
      <c r="INZ136" s="110"/>
      <c r="IOA136" s="110"/>
      <c r="IOB136" s="110"/>
      <c r="IOC136" s="110"/>
      <c r="IOD136" s="110"/>
      <c r="IOE136" s="110"/>
      <c r="IOF136" s="110"/>
      <c r="IOG136" s="110"/>
      <c r="IOH136" s="110"/>
      <c r="IOI136" s="110"/>
      <c r="IOJ136" s="110"/>
      <c r="IOK136" s="110"/>
      <c r="IOL136" s="110"/>
      <c r="IOM136" s="110"/>
      <c r="ION136" s="110"/>
      <c r="IOO136" s="110"/>
      <c r="IOP136" s="110"/>
      <c r="IOQ136" s="110"/>
      <c r="IOR136" s="110"/>
      <c r="IOS136" s="110"/>
      <c r="IOT136" s="110"/>
      <c r="IOU136" s="110"/>
      <c r="IOV136" s="110"/>
      <c r="IOW136" s="110"/>
      <c r="IOX136" s="110"/>
      <c r="IOY136" s="110"/>
      <c r="IOZ136" s="110"/>
      <c r="IPA136" s="110"/>
      <c r="IPB136" s="110"/>
      <c r="IPC136" s="110"/>
      <c r="IPD136" s="110"/>
      <c r="IPE136" s="110"/>
      <c r="IPF136" s="110"/>
      <c r="IPG136" s="110"/>
      <c r="IPH136" s="110"/>
      <c r="IPI136" s="110"/>
      <c r="IPJ136" s="110"/>
      <c r="IPK136" s="110"/>
      <c r="IPL136" s="110"/>
      <c r="IPM136" s="110"/>
      <c r="IPN136" s="110"/>
      <c r="IPO136" s="110"/>
      <c r="IPP136" s="110"/>
      <c r="IPQ136" s="110"/>
      <c r="IPR136" s="110"/>
      <c r="IPS136" s="110"/>
      <c r="IPT136" s="110"/>
      <c r="IPU136" s="110"/>
      <c r="IPV136" s="110"/>
      <c r="IPW136" s="110"/>
      <c r="IPX136" s="110"/>
      <c r="IPY136" s="110"/>
      <c r="IPZ136" s="110"/>
      <c r="IQA136" s="110"/>
      <c r="IQB136" s="110"/>
      <c r="IQC136" s="110"/>
      <c r="IQD136" s="110"/>
      <c r="IQE136" s="110"/>
      <c r="IQF136" s="110"/>
      <c r="IQG136" s="110"/>
      <c r="IQH136" s="110"/>
      <c r="IQI136" s="110"/>
      <c r="IQJ136" s="110"/>
      <c r="IQK136" s="110"/>
      <c r="IQL136" s="110"/>
      <c r="IQM136" s="110"/>
      <c r="IQN136" s="110"/>
      <c r="IQO136" s="110"/>
      <c r="IQP136" s="110"/>
      <c r="IQQ136" s="110"/>
      <c r="IQR136" s="110"/>
      <c r="IQS136" s="110"/>
      <c r="IQT136" s="110"/>
      <c r="IQU136" s="110"/>
      <c r="IQV136" s="110"/>
      <c r="IQW136" s="110"/>
      <c r="IQX136" s="110"/>
      <c r="IQY136" s="110"/>
      <c r="IQZ136" s="110"/>
      <c r="IRA136" s="110"/>
      <c r="IRB136" s="110"/>
      <c r="IRC136" s="110"/>
      <c r="IRD136" s="110"/>
      <c r="IRE136" s="110"/>
      <c r="IRF136" s="110"/>
      <c r="IRG136" s="110"/>
      <c r="IRH136" s="110"/>
      <c r="IRI136" s="110"/>
      <c r="IRJ136" s="110"/>
      <c r="IRK136" s="110"/>
      <c r="IRL136" s="110"/>
      <c r="IRM136" s="110"/>
      <c r="IRN136" s="110"/>
      <c r="IRO136" s="110"/>
      <c r="IRP136" s="110"/>
      <c r="IRQ136" s="110"/>
      <c r="IRR136" s="110"/>
      <c r="IRS136" s="110"/>
      <c r="IRT136" s="110"/>
      <c r="IRU136" s="110"/>
      <c r="IRV136" s="110"/>
      <c r="IRW136" s="110"/>
      <c r="IRX136" s="110"/>
      <c r="IRY136" s="110"/>
      <c r="IRZ136" s="110"/>
      <c r="ISA136" s="110"/>
      <c r="ISB136" s="110"/>
      <c r="ISC136" s="110"/>
      <c r="ISD136" s="110"/>
      <c r="ISE136" s="110"/>
      <c r="ISF136" s="110"/>
      <c r="ISG136" s="110"/>
      <c r="ISH136" s="110"/>
      <c r="ISI136" s="110"/>
      <c r="ISJ136" s="110"/>
      <c r="ISK136" s="110"/>
      <c r="ISL136" s="110"/>
      <c r="ISM136" s="110"/>
      <c r="ISN136" s="110"/>
      <c r="ISO136" s="110"/>
      <c r="ISP136" s="110"/>
      <c r="ISQ136" s="110"/>
      <c r="ISR136" s="110"/>
      <c r="ISS136" s="110"/>
      <c r="IST136" s="110"/>
      <c r="ISU136" s="110"/>
      <c r="ISV136" s="110"/>
      <c r="ISW136" s="110"/>
      <c r="ISX136" s="110"/>
      <c r="ISY136" s="110"/>
      <c r="ISZ136" s="110"/>
      <c r="ITA136" s="110"/>
      <c r="ITB136" s="110"/>
      <c r="ITC136" s="110"/>
      <c r="ITD136" s="110"/>
      <c r="ITE136" s="110"/>
      <c r="ITF136" s="110"/>
      <c r="ITG136" s="110"/>
      <c r="ITH136" s="110"/>
      <c r="ITI136" s="110"/>
      <c r="ITJ136" s="110"/>
      <c r="ITK136" s="110"/>
      <c r="ITL136" s="110"/>
      <c r="ITM136" s="110"/>
      <c r="ITN136" s="110"/>
      <c r="ITO136" s="110"/>
      <c r="ITP136" s="110"/>
      <c r="ITQ136" s="110"/>
      <c r="ITR136" s="110"/>
      <c r="ITS136" s="110"/>
      <c r="ITT136" s="110"/>
      <c r="ITU136" s="110"/>
      <c r="ITV136" s="110"/>
      <c r="ITW136" s="110"/>
      <c r="ITX136" s="110"/>
      <c r="ITY136" s="110"/>
      <c r="ITZ136" s="110"/>
      <c r="IUA136" s="110"/>
      <c r="IUB136" s="110"/>
      <c r="IUC136" s="110"/>
      <c r="IUD136" s="110"/>
      <c r="IUE136" s="110"/>
      <c r="IUF136" s="110"/>
      <c r="IUG136" s="110"/>
      <c r="IUH136" s="110"/>
      <c r="IUI136" s="110"/>
      <c r="IUJ136" s="110"/>
      <c r="IUK136" s="110"/>
      <c r="IUL136" s="110"/>
      <c r="IUM136" s="110"/>
      <c r="IUN136" s="110"/>
      <c r="IUO136" s="110"/>
      <c r="IUP136" s="110"/>
      <c r="IUQ136" s="110"/>
      <c r="IUR136" s="110"/>
      <c r="IUS136" s="110"/>
      <c r="IUT136" s="110"/>
      <c r="IUU136" s="110"/>
      <c r="IUV136" s="110"/>
      <c r="IUW136" s="110"/>
      <c r="IUX136" s="110"/>
      <c r="IUY136" s="110"/>
      <c r="IUZ136" s="110"/>
      <c r="IVA136" s="110"/>
      <c r="IVB136" s="110"/>
      <c r="IVC136" s="110"/>
      <c r="IVD136" s="110"/>
      <c r="IVE136" s="110"/>
      <c r="IVF136" s="110"/>
      <c r="IVG136" s="110"/>
      <c r="IVH136" s="110"/>
      <c r="IVI136" s="110"/>
      <c r="IVJ136" s="110"/>
      <c r="IVK136" s="110"/>
      <c r="IVL136" s="110"/>
      <c r="IVM136" s="110"/>
      <c r="IVN136" s="110"/>
      <c r="IVO136" s="110"/>
      <c r="IVP136" s="110"/>
      <c r="IVQ136" s="110"/>
      <c r="IVR136" s="110"/>
      <c r="IVS136" s="110"/>
      <c r="IVT136" s="110"/>
      <c r="IVU136" s="110"/>
      <c r="IVV136" s="110"/>
      <c r="IVW136" s="110"/>
      <c r="IVX136" s="110"/>
      <c r="IVY136" s="110"/>
      <c r="IVZ136" s="110"/>
      <c r="IWA136" s="110"/>
      <c r="IWB136" s="110"/>
      <c r="IWC136" s="110"/>
      <c r="IWD136" s="110"/>
      <c r="IWE136" s="110"/>
      <c r="IWF136" s="110"/>
      <c r="IWG136" s="110"/>
      <c r="IWH136" s="110"/>
      <c r="IWI136" s="110"/>
      <c r="IWJ136" s="110"/>
      <c r="IWK136" s="110"/>
      <c r="IWL136" s="110"/>
      <c r="IWM136" s="110"/>
      <c r="IWN136" s="110"/>
      <c r="IWO136" s="110"/>
      <c r="IWP136" s="110"/>
      <c r="IWQ136" s="110"/>
      <c r="IWR136" s="110"/>
      <c r="IWS136" s="110"/>
      <c r="IWT136" s="110"/>
      <c r="IWU136" s="110"/>
      <c r="IWV136" s="110"/>
      <c r="IWW136" s="110"/>
      <c r="IWX136" s="110"/>
      <c r="IWY136" s="110"/>
      <c r="IWZ136" s="110"/>
      <c r="IXA136" s="110"/>
      <c r="IXB136" s="110"/>
      <c r="IXC136" s="110"/>
      <c r="IXD136" s="110"/>
      <c r="IXE136" s="110"/>
      <c r="IXF136" s="110"/>
      <c r="IXG136" s="110"/>
      <c r="IXH136" s="110"/>
      <c r="IXI136" s="110"/>
      <c r="IXJ136" s="110"/>
      <c r="IXK136" s="110"/>
      <c r="IXL136" s="110"/>
      <c r="IXM136" s="110"/>
      <c r="IXN136" s="110"/>
      <c r="IXO136" s="110"/>
      <c r="IXP136" s="110"/>
      <c r="IXQ136" s="110"/>
      <c r="IXR136" s="110"/>
      <c r="IXS136" s="110"/>
      <c r="IXT136" s="110"/>
      <c r="IXU136" s="110"/>
      <c r="IXV136" s="110"/>
      <c r="IXW136" s="110"/>
      <c r="IXX136" s="110"/>
      <c r="IXY136" s="110"/>
      <c r="IXZ136" s="110"/>
      <c r="IYA136" s="110"/>
      <c r="IYB136" s="110"/>
      <c r="IYC136" s="110"/>
      <c r="IYD136" s="110"/>
      <c r="IYE136" s="110"/>
      <c r="IYF136" s="110"/>
      <c r="IYG136" s="110"/>
      <c r="IYH136" s="110"/>
      <c r="IYI136" s="110"/>
      <c r="IYJ136" s="110"/>
      <c r="IYK136" s="110"/>
      <c r="IYL136" s="110"/>
      <c r="IYM136" s="110"/>
      <c r="IYN136" s="110"/>
      <c r="IYO136" s="110"/>
      <c r="IYP136" s="110"/>
      <c r="IYQ136" s="110"/>
      <c r="IYR136" s="110"/>
      <c r="IYS136" s="110"/>
      <c r="IYT136" s="110"/>
      <c r="IYU136" s="110"/>
      <c r="IYV136" s="110"/>
      <c r="IYW136" s="110"/>
      <c r="IYX136" s="110"/>
      <c r="IYY136" s="110"/>
      <c r="IYZ136" s="110"/>
      <c r="IZA136" s="110"/>
      <c r="IZB136" s="110"/>
      <c r="IZC136" s="110"/>
      <c r="IZD136" s="110"/>
      <c r="IZE136" s="110"/>
      <c r="IZF136" s="110"/>
      <c r="IZG136" s="110"/>
      <c r="IZH136" s="110"/>
      <c r="IZI136" s="110"/>
      <c r="IZJ136" s="110"/>
      <c r="IZK136" s="110"/>
      <c r="IZL136" s="110"/>
      <c r="IZM136" s="110"/>
      <c r="IZN136" s="110"/>
      <c r="IZO136" s="110"/>
      <c r="IZP136" s="110"/>
      <c r="IZQ136" s="110"/>
      <c r="IZR136" s="110"/>
      <c r="IZS136" s="110"/>
      <c r="IZT136" s="110"/>
      <c r="IZU136" s="110"/>
      <c r="IZV136" s="110"/>
      <c r="IZW136" s="110"/>
      <c r="IZX136" s="110"/>
      <c r="IZY136" s="110"/>
      <c r="IZZ136" s="110"/>
      <c r="JAA136" s="110"/>
      <c r="JAB136" s="110"/>
      <c r="JAC136" s="110"/>
      <c r="JAD136" s="110"/>
      <c r="JAE136" s="110"/>
      <c r="JAF136" s="110"/>
      <c r="JAG136" s="110"/>
      <c r="JAH136" s="110"/>
      <c r="JAI136" s="110"/>
      <c r="JAJ136" s="110"/>
      <c r="JAK136" s="110"/>
      <c r="JAL136" s="110"/>
      <c r="JAM136" s="110"/>
      <c r="JAN136" s="110"/>
      <c r="JAO136" s="110"/>
      <c r="JAP136" s="110"/>
      <c r="JAQ136" s="110"/>
      <c r="JAR136" s="110"/>
      <c r="JAS136" s="110"/>
      <c r="JAT136" s="110"/>
      <c r="JAU136" s="110"/>
      <c r="JAV136" s="110"/>
      <c r="JAW136" s="110"/>
      <c r="JAX136" s="110"/>
      <c r="JAY136" s="110"/>
      <c r="JAZ136" s="110"/>
      <c r="JBA136" s="110"/>
      <c r="JBB136" s="110"/>
      <c r="JBC136" s="110"/>
      <c r="JBD136" s="110"/>
      <c r="JBE136" s="110"/>
      <c r="JBF136" s="110"/>
      <c r="JBG136" s="110"/>
      <c r="JBH136" s="110"/>
      <c r="JBI136" s="110"/>
      <c r="JBJ136" s="110"/>
      <c r="JBK136" s="110"/>
      <c r="JBL136" s="110"/>
      <c r="JBM136" s="110"/>
      <c r="JBN136" s="110"/>
      <c r="JBO136" s="110"/>
      <c r="JBP136" s="110"/>
      <c r="JBQ136" s="110"/>
      <c r="JBR136" s="110"/>
      <c r="JBS136" s="110"/>
      <c r="JBT136" s="110"/>
      <c r="JBU136" s="110"/>
      <c r="JBV136" s="110"/>
      <c r="JBW136" s="110"/>
      <c r="JBX136" s="110"/>
      <c r="JBY136" s="110"/>
      <c r="JBZ136" s="110"/>
      <c r="JCA136" s="110"/>
      <c r="JCB136" s="110"/>
      <c r="JCC136" s="110"/>
      <c r="JCD136" s="110"/>
      <c r="JCE136" s="110"/>
      <c r="JCF136" s="110"/>
      <c r="JCG136" s="110"/>
      <c r="JCH136" s="110"/>
      <c r="JCI136" s="110"/>
      <c r="JCJ136" s="110"/>
      <c r="JCK136" s="110"/>
      <c r="JCL136" s="110"/>
      <c r="JCM136" s="110"/>
      <c r="JCN136" s="110"/>
      <c r="JCO136" s="110"/>
      <c r="JCP136" s="110"/>
      <c r="JCQ136" s="110"/>
      <c r="JCR136" s="110"/>
      <c r="JCS136" s="110"/>
      <c r="JCT136" s="110"/>
      <c r="JCU136" s="110"/>
      <c r="JCV136" s="110"/>
      <c r="JCW136" s="110"/>
      <c r="JCX136" s="110"/>
      <c r="JCY136" s="110"/>
      <c r="JCZ136" s="110"/>
      <c r="JDA136" s="110"/>
      <c r="JDB136" s="110"/>
      <c r="JDC136" s="110"/>
      <c r="JDD136" s="110"/>
      <c r="JDE136" s="110"/>
      <c r="JDF136" s="110"/>
      <c r="JDG136" s="110"/>
      <c r="JDH136" s="110"/>
      <c r="JDI136" s="110"/>
      <c r="JDJ136" s="110"/>
      <c r="JDK136" s="110"/>
      <c r="JDL136" s="110"/>
      <c r="JDM136" s="110"/>
      <c r="JDN136" s="110"/>
      <c r="JDO136" s="110"/>
      <c r="JDP136" s="110"/>
      <c r="JDQ136" s="110"/>
      <c r="JDR136" s="110"/>
      <c r="JDS136" s="110"/>
      <c r="JDT136" s="110"/>
      <c r="JDU136" s="110"/>
      <c r="JDV136" s="110"/>
      <c r="JDW136" s="110"/>
      <c r="JDX136" s="110"/>
      <c r="JDY136" s="110"/>
      <c r="JDZ136" s="110"/>
      <c r="JEA136" s="110"/>
      <c r="JEB136" s="110"/>
      <c r="JEC136" s="110"/>
      <c r="JED136" s="110"/>
      <c r="JEE136" s="110"/>
      <c r="JEF136" s="110"/>
      <c r="JEG136" s="110"/>
      <c r="JEH136" s="110"/>
      <c r="JEI136" s="110"/>
      <c r="JEJ136" s="110"/>
      <c r="JEK136" s="110"/>
      <c r="JEL136" s="110"/>
      <c r="JEM136" s="110"/>
      <c r="JEN136" s="110"/>
      <c r="JEO136" s="110"/>
      <c r="JEP136" s="110"/>
      <c r="JEQ136" s="110"/>
      <c r="JER136" s="110"/>
      <c r="JES136" s="110"/>
      <c r="JET136" s="110"/>
      <c r="JEU136" s="110"/>
      <c r="JEV136" s="110"/>
      <c r="JEW136" s="110"/>
      <c r="JEX136" s="110"/>
      <c r="JEY136" s="110"/>
      <c r="JEZ136" s="110"/>
      <c r="JFA136" s="110"/>
      <c r="JFB136" s="110"/>
      <c r="JFC136" s="110"/>
      <c r="JFD136" s="110"/>
      <c r="JFE136" s="110"/>
      <c r="JFF136" s="110"/>
      <c r="JFG136" s="110"/>
      <c r="JFH136" s="110"/>
      <c r="JFI136" s="110"/>
      <c r="JFJ136" s="110"/>
      <c r="JFK136" s="110"/>
      <c r="JFL136" s="110"/>
      <c r="JFM136" s="110"/>
      <c r="JFN136" s="110"/>
      <c r="JFO136" s="110"/>
      <c r="JFP136" s="110"/>
      <c r="JFQ136" s="110"/>
      <c r="JFR136" s="110"/>
      <c r="JFS136" s="110"/>
      <c r="JFT136" s="110"/>
      <c r="JFU136" s="110"/>
      <c r="JFV136" s="110"/>
      <c r="JFW136" s="110"/>
      <c r="JFX136" s="110"/>
      <c r="JFY136" s="110"/>
      <c r="JFZ136" s="110"/>
      <c r="JGA136" s="110"/>
      <c r="JGB136" s="110"/>
      <c r="JGC136" s="110"/>
      <c r="JGD136" s="110"/>
      <c r="JGE136" s="110"/>
      <c r="JGF136" s="110"/>
      <c r="JGG136" s="110"/>
      <c r="JGH136" s="110"/>
      <c r="JGI136" s="110"/>
      <c r="JGJ136" s="110"/>
      <c r="JGK136" s="110"/>
      <c r="JGL136" s="110"/>
      <c r="JGM136" s="110"/>
      <c r="JGN136" s="110"/>
      <c r="JGO136" s="110"/>
      <c r="JGP136" s="110"/>
      <c r="JGQ136" s="110"/>
      <c r="JGR136" s="110"/>
      <c r="JGS136" s="110"/>
      <c r="JGT136" s="110"/>
      <c r="JGU136" s="110"/>
      <c r="JGV136" s="110"/>
      <c r="JGW136" s="110"/>
      <c r="JGX136" s="110"/>
      <c r="JGY136" s="110"/>
      <c r="JGZ136" s="110"/>
      <c r="JHA136" s="110"/>
      <c r="JHB136" s="110"/>
      <c r="JHC136" s="110"/>
      <c r="JHD136" s="110"/>
      <c r="JHE136" s="110"/>
      <c r="JHF136" s="110"/>
      <c r="JHG136" s="110"/>
      <c r="JHH136" s="110"/>
      <c r="JHI136" s="110"/>
      <c r="JHJ136" s="110"/>
      <c r="JHK136" s="110"/>
      <c r="JHL136" s="110"/>
      <c r="JHM136" s="110"/>
      <c r="JHN136" s="110"/>
      <c r="JHO136" s="110"/>
      <c r="JHP136" s="110"/>
      <c r="JHQ136" s="110"/>
      <c r="JHR136" s="110"/>
      <c r="JHS136" s="110"/>
      <c r="JHT136" s="110"/>
      <c r="JHU136" s="110"/>
      <c r="JHV136" s="110"/>
      <c r="JHW136" s="110"/>
      <c r="JHX136" s="110"/>
      <c r="JHY136" s="110"/>
      <c r="JHZ136" s="110"/>
      <c r="JIA136" s="110"/>
      <c r="JIB136" s="110"/>
      <c r="JIC136" s="110"/>
      <c r="JID136" s="110"/>
      <c r="JIE136" s="110"/>
      <c r="JIF136" s="110"/>
      <c r="JIG136" s="110"/>
      <c r="JIH136" s="110"/>
      <c r="JII136" s="110"/>
      <c r="JIJ136" s="110"/>
      <c r="JIK136" s="110"/>
      <c r="JIL136" s="110"/>
      <c r="JIM136" s="110"/>
      <c r="JIN136" s="110"/>
      <c r="JIO136" s="110"/>
      <c r="JIP136" s="110"/>
      <c r="JIQ136" s="110"/>
      <c r="JIR136" s="110"/>
      <c r="JIS136" s="110"/>
      <c r="JIT136" s="110"/>
      <c r="JIU136" s="110"/>
      <c r="JIV136" s="110"/>
      <c r="JIW136" s="110"/>
      <c r="JIX136" s="110"/>
      <c r="JIY136" s="110"/>
      <c r="JIZ136" s="110"/>
      <c r="JJA136" s="110"/>
      <c r="JJB136" s="110"/>
      <c r="JJC136" s="110"/>
      <c r="JJD136" s="110"/>
      <c r="JJE136" s="110"/>
      <c r="JJF136" s="110"/>
      <c r="JJG136" s="110"/>
      <c r="JJH136" s="110"/>
      <c r="JJI136" s="110"/>
      <c r="JJJ136" s="110"/>
      <c r="JJK136" s="110"/>
      <c r="JJL136" s="110"/>
      <c r="JJM136" s="110"/>
      <c r="JJN136" s="110"/>
      <c r="JJO136" s="110"/>
      <c r="JJP136" s="110"/>
      <c r="JJQ136" s="110"/>
      <c r="JJR136" s="110"/>
      <c r="JJS136" s="110"/>
      <c r="JJT136" s="110"/>
      <c r="JJU136" s="110"/>
      <c r="JJV136" s="110"/>
      <c r="JJW136" s="110"/>
      <c r="JJX136" s="110"/>
      <c r="JJY136" s="110"/>
      <c r="JJZ136" s="110"/>
      <c r="JKA136" s="110"/>
      <c r="JKB136" s="110"/>
      <c r="JKC136" s="110"/>
      <c r="JKD136" s="110"/>
      <c r="JKE136" s="110"/>
      <c r="JKF136" s="110"/>
      <c r="JKG136" s="110"/>
      <c r="JKH136" s="110"/>
      <c r="JKI136" s="110"/>
      <c r="JKJ136" s="110"/>
      <c r="JKK136" s="110"/>
      <c r="JKL136" s="110"/>
      <c r="JKM136" s="110"/>
      <c r="JKN136" s="110"/>
      <c r="JKO136" s="110"/>
      <c r="JKP136" s="110"/>
      <c r="JKQ136" s="110"/>
      <c r="JKR136" s="110"/>
      <c r="JKS136" s="110"/>
      <c r="JKT136" s="110"/>
      <c r="JKU136" s="110"/>
      <c r="JKV136" s="110"/>
      <c r="JKW136" s="110"/>
      <c r="JKX136" s="110"/>
      <c r="JKY136" s="110"/>
      <c r="JKZ136" s="110"/>
      <c r="JLA136" s="110"/>
      <c r="JLB136" s="110"/>
      <c r="JLC136" s="110"/>
      <c r="JLD136" s="110"/>
      <c r="JLE136" s="110"/>
      <c r="JLF136" s="110"/>
      <c r="JLG136" s="110"/>
      <c r="JLH136" s="110"/>
      <c r="JLI136" s="110"/>
      <c r="JLJ136" s="110"/>
      <c r="JLK136" s="110"/>
      <c r="JLL136" s="110"/>
      <c r="JLM136" s="110"/>
      <c r="JLN136" s="110"/>
      <c r="JLO136" s="110"/>
      <c r="JLP136" s="110"/>
      <c r="JLQ136" s="110"/>
      <c r="JLR136" s="110"/>
      <c r="JLS136" s="110"/>
      <c r="JLT136" s="110"/>
      <c r="JLU136" s="110"/>
      <c r="JLV136" s="110"/>
      <c r="JLW136" s="110"/>
      <c r="JLX136" s="110"/>
      <c r="JLY136" s="110"/>
      <c r="JLZ136" s="110"/>
      <c r="JMA136" s="110"/>
      <c r="JMB136" s="110"/>
      <c r="JMC136" s="110"/>
      <c r="JMD136" s="110"/>
      <c r="JME136" s="110"/>
      <c r="JMF136" s="110"/>
      <c r="JMG136" s="110"/>
      <c r="JMH136" s="110"/>
      <c r="JMI136" s="110"/>
      <c r="JMJ136" s="110"/>
      <c r="JMK136" s="110"/>
      <c r="JML136" s="110"/>
      <c r="JMM136" s="110"/>
      <c r="JMN136" s="110"/>
      <c r="JMO136" s="110"/>
      <c r="JMP136" s="110"/>
      <c r="JMQ136" s="110"/>
      <c r="JMR136" s="110"/>
      <c r="JMS136" s="110"/>
      <c r="JMT136" s="110"/>
      <c r="JMU136" s="110"/>
      <c r="JMV136" s="110"/>
      <c r="JMW136" s="110"/>
      <c r="JMX136" s="110"/>
      <c r="JMY136" s="110"/>
      <c r="JMZ136" s="110"/>
      <c r="JNA136" s="110"/>
      <c r="JNB136" s="110"/>
      <c r="JNC136" s="110"/>
      <c r="JND136" s="110"/>
      <c r="JNE136" s="110"/>
      <c r="JNF136" s="110"/>
      <c r="JNG136" s="110"/>
      <c r="JNH136" s="110"/>
      <c r="JNI136" s="110"/>
      <c r="JNJ136" s="110"/>
      <c r="JNK136" s="110"/>
      <c r="JNL136" s="110"/>
      <c r="JNM136" s="110"/>
      <c r="JNN136" s="110"/>
      <c r="JNO136" s="110"/>
      <c r="JNP136" s="110"/>
      <c r="JNQ136" s="110"/>
      <c r="JNR136" s="110"/>
      <c r="JNS136" s="110"/>
      <c r="JNT136" s="110"/>
      <c r="JNU136" s="110"/>
      <c r="JNV136" s="110"/>
      <c r="JNW136" s="110"/>
      <c r="JNX136" s="110"/>
      <c r="JNY136" s="110"/>
      <c r="JNZ136" s="110"/>
      <c r="JOA136" s="110"/>
      <c r="JOB136" s="110"/>
      <c r="JOC136" s="110"/>
      <c r="JOD136" s="110"/>
      <c r="JOE136" s="110"/>
      <c r="JOF136" s="110"/>
      <c r="JOG136" s="110"/>
      <c r="JOH136" s="110"/>
      <c r="JOI136" s="110"/>
      <c r="JOJ136" s="110"/>
      <c r="JOK136" s="110"/>
      <c r="JOL136" s="110"/>
      <c r="JOM136" s="110"/>
      <c r="JON136" s="110"/>
      <c r="JOO136" s="110"/>
      <c r="JOP136" s="110"/>
      <c r="JOQ136" s="110"/>
      <c r="JOR136" s="110"/>
      <c r="JOS136" s="110"/>
      <c r="JOT136" s="110"/>
      <c r="JOU136" s="110"/>
      <c r="JOV136" s="110"/>
      <c r="JOW136" s="110"/>
      <c r="JOX136" s="110"/>
      <c r="JOY136" s="110"/>
      <c r="JOZ136" s="110"/>
      <c r="JPA136" s="110"/>
      <c r="JPB136" s="110"/>
      <c r="JPC136" s="110"/>
      <c r="JPD136" s="110"/>
      <c r="JPE136" s="110"/>
      <c r="JPF136" s="110"/>
      <c r="JPG136" s="110"/>
      <c r="JPH136" s="110"/>
      <c r="JPI136" s="110"/>
      <c r="JPJ136" s="110"/>
      <c r="JPK136" s="110"/>
      <c r="JPL136" s="110"/>
      <c r="JPM136" s="110"/>
      <c r="JPN136" s="110"/>
      <c r="JPO136" s="110"/>
      <c r="JPP136" s="110"/>
      <c r="JPQ136" s="110"/>
      <c r="JPR136" s="110"/>
      <c r="JPS136" s="110"/>
      <c r="JPT136" s="110"/>
      <c r="JPU136" s="110"/>
      <c r="JPV136" s="110"/>
      <c r="JPW136" s="110"/>
      <c r="JPX136" s="110"/>
      <c r="JPY136" s="110"/>
      <c r="JPZ136" s="110"/>
      <c r="JQA136" s="110"/>
      <c r="JQB136" s="110"/>
      <c r="JQC136" s="110"/>
      <c r="JQD136" s="110"/>
      <c r="JQE136" s="110"/>
      <c r="JQF136" s="110"/>
      <c r="JQG136" s="110"/>
      <c r="JQH136" s="110"/>
      <c r="JQI136" s="110"/>
      <c r="JQJ136" s="110"/>
      <c r="JQK136" s="110"/>
      <c r="JQL136" s="110"/>
      <c r="JQM136" s="110"/>
      <c r="JQN136" s="110"/>
      <c r="JQO136" s="110"/>
      <c r="JQP136" s="110"/>
      <c r="JQQ136" s="110"/>
      <c r="JQR136" s="110"/>
      <c r="JQS136" s="110"/>
      <c r="JQT136" s="110"/>
      <c r="JQU136" s="110"/>
      <c r="JQV136" s="110"/>
      <c r="JQW136" s="110"/>
      <c r="JQX136" s="110"/>
      <c r="JQY136" s="110"/>
      <c r="JQZ136" s="110"/>
      <c r="JRA136" s="110"/>
      <c r="JRB136" s="110"/>
      <c r="JRC136" s="110"/>
      <c r="JRD136" s="110"/>
      <c r="JRE136" s="110"/>
      <c r="JRF136" s="110"/>
      <c r="JRG136" s="110"/>
      <c r="JRH136" s="110"/>
      <c r="JRI136" s="110"/>
      <c r="JRJ136" s="110"/>
      <c r="JRK136" s="110"/>
      <c r="JRL136" s="110"/>
      <c r="JRM136" s="110"/>
      <c r="JRN136" s="110"/>
      <c r="JRO136" s="110"/>
      <c r="JRP136" s="110"/>
      <c r="JRQ136" s="110"/>
      <c r="JRR136" s="110"/>
      <c r="JRS136" s="110"/>
      <c r="JRT136" s="110"/>
      <c r="JRU136" s="110"/>
      <c r="JRV136" s="110"/>
      <c r="JRW136" s="110"/>
      <c r="JRX136" s="110"/>
      <c r="JRY136" s="110"/>
      <c r="JRZ136" s="110"/>
      <c r="JSA136" s="110"/>
      <c r="JSB136" s="110"/>
      <c r="JSC136" s="110"/>
      <c r="JSD136" s="110"/>
      <c r="JSE136" s="110"/>
      <c r="JSF136" s="110"/>
      <c r="JSG136" s="110"/>
      <c r="JSH136" s="110"/>
      <c r="JSI136" s="110"/>
      <c r="JSJ136" s="110"/>
      <c r="JSK136" s="110"/>
      <c r="JSL136" s="110"/>
      <c r="JSM136" s="110"/>
      <c r="JSN136" s="110"/>
      <c r="JSO136" s="110"/>
      <c r="JSP136" s="110"/>
      <c r="JSQ136" s="110"/>
      <c r="JSR136" s="110"/>
      <c r="JSS136" s="110"/>
      <c r="JST136" s="110"/>
      <c r="JSU136" s="110"/>
      <c r="JSV136" s="110"/>
      <c r="JSW136" s="110"/>
      <c r="JSX136" s="110"/>
      <c r="JSY136" s="110"/>
      <c r="JSZ136" s="110"/>
      <c r="JTA136" s="110"/>
      <c r="JTB136" s="110"/>
      <c r="JTC136" s="110"/>
      <c r="JTD136" s="110"/>
      <c r="JTE136" s="110"/>
      <c r="JTF136" s="110"/>
      <c r="JTG136" s="110"/>
      <c r="JTH136" s="110"/>
      <c r="JTI136" s="110"/>
      <c r="JTJ136" s="110"/>
      <c r="JTK136" s="110"/>
      <c r="JTL136" s="110"/>
      <c r="JTM136" s="110"/>
      <c r="JTN136" s="110"/>
      <c r="JTO136" s="110"/>
      <c r="JTP136" s="110"/>
      <c r="JTQ136" s="110"/>
      <c r="JTR136" s="110"/>
      <c r="JTS136" s="110"/>
      <c r="JTT136" s="110"/>
      <c r="JTU136" s="110"/>
      <c r="JTV136" s="110"/>
      <c r="JTW136" s="110"/>
      <c r="JTX136" s="110"/>
      <c r="JTY136" s="110"/>
      <c r="JTZ136" s="110"/>
      <c r="JUA136" s="110"/>
      <c r="JUB136" s="110"/>
      <c r="JUC136" s="110"/>
      <c r="JUD136" s="110"/>
      <c r="JUE136" s="110"/>
      <c r="JUF136" s="110"/>
      <c r="JUG136" s="110"/>
      <c r="JUH136" s="110"/>
      <c r="JUI136" s="110"/>
      <c r="JUJ136" s="110"/>
      <c r="JUK136" s="110"/>
      <c r="JUL136" s="110"/>
      <c r="JUM136" s="110"/>
      <c r="JUN136" s="110"/>
      <c r="JUO136" s="110"/>
      <c r="JUP136" s="110"/>
      <c r="JUQ136" s="110"/>
      <c r="JUR136" s="110"/>
      <c r="JUS136" s="110"/>
      <c r="JUT136" s="110"/>
      <c r="JUU136" s="110"/>
      <c r="JUV136" s="110"/>
      <c r="JUW136" s="110"/>
      <c r="JUX136" s="110"/>
      <c r="JUY136" s="110"/>
      <c r="JUZ136" s="110"/>
      <c r="JVA136" s="110"/>
      <c r="JVB136" s="110"/>
      <c r="JVC136" s="110"/>
      <c r="JVD136" s="110"/>
      <c r="JVE136" s="110"/>
      <c r="JVF136" s="110"/>
      <c r="JVG136" s="110"/>
      <c r="JVH136" s="110"/>
      <c r="JVI136" s="110"/>
      <c r="JVJ136" s="110"/>
      <c r="JVK136" s="110"/>
      <c r="JVL136" s="110"/>
      <c r="JVM136" s="110"/>
      <c r="JVN136" s="110"/>
      <c r="JVO136" s="110"/>
      <c r="JVP136" s="110"/>
      <c r="JVQ136" s="110"/>
      <c r="JVR136" s="110"/>
      <c r="JVS136" s="110"/>
      <c r="JVT136" s="110"/>
      <c r="JVU136" s="110"/>
      <c r="JVV136" s="110"/>
      <c r="JVW136" s="110"/>
      <c r="JVX136" s="110"/>
      <c r="JVY136" s="110"/>
      <c r="JVZ136" s="110"/>
      <c r="JWA136" s="110"/>
      <c r="JWB136" s="110"/>
      <c r="JWC136" s="110"/>
      <c r="JWD136" s="110"/>
      <c r="JWE136" s="110"/>
      <c r="JWF136" s="110"/>
      <c r="JWG136" s="110"/>
      <c r="JWH136" s="110"/>
      <c r="JWI136" s="110"/>
      <c r="JWJ136" s="110"/>
      <c r="JWK136" s="110"/>
      <c r="JWL136" s="110"/>
      <c r="JWM136" s="110"/>
      <c r="JWN136" s="110"/>
      <c r="JWO136" s="110"/>
      <c r="JWP136" s="110"/>
      <c r="JWQ136" s="110"/>
      <c r="JWR136" s="110"/>
      <c r="JWS136" s="110"/>
      <c r="JWT136" s="110"/>
      <c r="JWU136" s="110"/>
      <c r="JWV136" s="110"/>
      <c r="JWW136" s="110"/>
      <c r="JWX136" s="110"/>
      <c r="JWY136" s="110"/>
      <c r="JWZ136" s="110"/>
      <c r="JXA136" s="110"/>
      <c r="JXB136" s="110"/>
      <c r="JXC136" s="110"/>
      <c r="JXD136" s="110"/>
      <c r="JXE136" s="110"/>
      <c r="JXF136" s="110"/>
      <c r="JXG136" s="110"/>
      <c r="JXH136" s="110"/>
      <c r="JXI136" s="110"/>
      <c r="JXJ136" s="110"/>
      <c r="JXK136" s="110"/>
      <c r="JXL136" s="110"/>
      <c r="JXM136" s="110"/>
      <c r="JXN136" s="110"/>
      <c r="JXO136" s="110"/>
      <c r="JXP136" s="110"/>
      <c r="JXQ136" s="110"/>
      <c r="JXR136" s="110"/>
      <c r="JXS136" s="110"/>
      <c r="JXT136" s="110"/>
      <c r="JXU136" s="110"/>
      <c r="JXV136" s="110"/>
      <c r="JXW136" s="110"/>
      <c r="JXX136" s="110"/>
      <c r="JXY136" s="110"/>
      <c r="JXZ136" s="110"/>
      <c r="JYA136" s="110"/>
      <c r="JYB136" s="110"/>
      <c r="JYC136" s="110"/>
      <c r="JYD136" s="110"/>
      <c r="JYE136" s="110"/>
      <c r="JYF136" s="110"/>
      <c r="JYG136" s="110"/>
      <c r="JYH136" s="110"/>
      <c r="JYI136" s="110"/>
      <c r="JYJ136" s="110"/>
      <c r="JYK136" s="110"/>
      <c r="JYL136" s="110"/>
      <c r="JYM136" s="110"/>
      <c r="JYN136" s="110"/>
      <c r="JYO136" s="110"/>
      <c r="JYP136" s="110"/>
      <c r="JYQ136" s="110"/>
      <c r="JYR136" s="110"/>
      <c r="JYS136" s="110"/>
      <c r="JYT136" s="110"/>
      <c r="JYU136" s="110"/>
      <c r="JYV136" s="110"/>
      <c r="JYW136" s="110"/>
      <c r="JYX136" s="110"/>
      <c r="JYY136" s="110"/>
      <c r="JYZ136" s="110"/>
      <c r="JZA136" s="110"/>
      <c r="JZB136" s="110"/>
      <c r="JZC136" s="110"/>
      <c r="JZD136" s="110"/>
      <c r="JZE136" s="110"/>
      <c r="JZF136" s="110"/>
      <c r="JZG136" s="110"/>
      <c r="JZH136" s="110"/>
      <c r="JZI136" s="110"/>
      <c r="JZJ136" s="110"/>
      <c r="JZK136" s="110"/>
      <c r="JZL136" s="110"/>
      <c r="JZM136" s="110"/>
      <c r="JZN136" s="110"/>
      <c r="JZO136" s="110"/>
      <c r="JZP136" s="110"/>
      <c r="JZQ136" s="110"/>
      <c r="JZR136" s="110"/>
      <c r="JZS136" s="110"/>
      <c r="JZT136" s="110"/>
      <c r="JZU136" s="110"/>
      <c r="JZV136" s="110"/>
      <c r="JZW136" s="110"/>
      <c r="JZX136" s="110"/>
      <c r="JZY136" s="110"/>
      <c r="JZZ136" s="110"/>
      <c r="KAA136" s="110"/>
      <c r="KAB136" s="110"/>
      <c r="KAC136" s="110"/>
      <c r="KAD136" s="110"/>
      <c r="KAE136" s="110"/>
      <c r="KAF136" s="110"/>
      <c r="KAG136" s="110"/>
      <c r="KAH136" s="110"/>
      <c r="KAI136" s="110"/>
      <c r="KAJ136" s="110"/>
      <c r="KAK136" s="110"/>
      <c r="KAL136" s="110"/>
      <c r="KAM136" s="110"/>
      <c r="KAN136" s="110"/>
      <c r="KAO136" s="110"/>
      <c r="KAP136" s="110"/>
      <c r="KAQ136" s="110"/>
      <c r="KAR136" s="110"/>
      <c r="KAS136" s="110"/>
      <c r="KAT136" s="110"/>
      <c r="KAU136" s="110"/>
      <c r="KAV136" s="110"/>
      <c r="KAW136" s="110"/>
      <c r="KAX136" s="110"/>
      <c r="KAY136" s="110"/>
      <c r="KAZ136" s="110"/>
      <c r="KBA136" s="110"/>
      <c r="KBB136" s="110"/>
      <c r="KBC136" s="110"/>
      <c r="KBD136" s="110"/>
      <c r="KBE136" s="110"/>
      <c r="KBF136" s="110"/>
      <c r="KBG136" s="110"/>
      <c r="KBH136" s="110"/>
      <c r="KBI136" s="110"/>
      <c r="KBJ136" s="110"/>
      <c r="KBK136" s="110"/>
      <c r="KBL136" s="110"/>
      <c r="KBM136" s="110"/>
      <c r="KBN136" s="110"/>
      <c r="KBO136" s="110"/>
      <c r="KBP136" s="110"/>
      <c r="KBQ136" s="110"/>
      <c r="KBR136" s="110"/>
      <c r="KBS136" s="110"/>
      <c r="KBT136" s="110"/>
      <c r="KBU136" s="110"/>
      <c r="KBV136" s="110"/>
      <c r="KBW136" s="110"/>
      <c r="KBX136" s="110"/>
      <c r="KBY136" s="110"/>
      <c r="KBZ136" s="110"/>
      <c r="KCA136" s="110"/>
      <c r="KCB136" s="110"/>
      <c r="KCC136" s="110"/>
      <c r="KCD136" s="110"/>
      <c r="KCE136" s="110"/>
      <c r="KCF136" s="110"/>
      <c r="KCG136" s="110"/>
      <c r="KCH136" s="110"/>
      <c r="KCI136" s="110"/>
      <c r="KCJ136" s="110"/>
      <c r="KCK136" s="110"/>
      <c r="KCL136" s="110"/>
      <c r="KCM136" s="110"/>
      <c r="KCN136" s="110"/>
      <c r="KCO136" s="110"/>
      <c r="KCP136" s="110"/>
      <c r="KCQ136" s="110"/>
      <c r="KCR136" s="110"/>
      <c r="KCS136" s="110"/>
      <c r="KCT136" s="110"/>
      <c r="KCU136" s="110"/>
      <c r="KCV136" s="110"/>
      <c r="KCW136" s="110"/>
      <c r="KCX136" s="110"/>
      <c r="KCY136" s="110"/>
      <c r="KCZ136" s="110"/>
      <c r="KDA136" s="110"/>
      <c r="KDB136" s="110"/>
      <c r="KDC136" s="110"/>
      <c r="KDD136" s="110"/>
      <c r="KDE136" s="110"/>
      <c r="KDF136" s="110"/>
      <c r="KDG136" s="110"/>
      <c r="KDH136" s="110"/>
      <c r="KDI136" s="110"/>
      <c r="KDJ136" s="110"/>
      <c r="KDK136" s="110"/>
      <c r="KDL136" s="110"/>
      <c r="KDM136" s="110"/>
      <c r="KDN136" s="110"/>
      <c r="KDO136" s="110"/>
      <c r="KDP136" s="110"/>
      <c r="KDQ136" s="110"/>
      <c r="KDR136" s="110"/>
      <c r="KDS136" s="110"/>
      <c r="KDT136" s="110"/>
      <c r="KDU136" s="110"/>
      <c r="KDV136" s="110"/>
      <c r="KDW136" s="110"/>
      <c r="KDX136" s="110"/>
      <c r="KDY136" s="110"/>
      <c r="KDZ136" s="110"/>
      <c r="KEA136" s="110"/>
      <c r="KEB136" s="110"/>
      <c r="KEC136" s="110"/>
      <c r="KED136" s="110"/>
      <c r="KEE136" s="110"/>
      <c r="KEF136" s="110"/>
      <c r="KEG136" s="110"/>
      <c r="KEH136" s="110"/>
      <c r="KEI136" s="110"/>
      <c r="KEJ136" s="110"/>
      <c r="KEK136" s="110"/>
      <c r="KEL136" s="110"/>
      <c r="KEM136" s="110"/>
      <c r="KEN136" s="110"/>
      <c r="KEO136" s="110"/>
      <c r="KEP136" s="110"/>
      <c r="KEQ136" s="110"/>
      <c r="KER136" s="110"/>
      <c r="KES136" s="110"/>
      <c r="KET136" s="110"/>
      <c r="KEU136" s="110"/>
      <c r="KEV136" s="110"/>
      <c r="KEW136" s="110"/>
      <c r="KEX136" s="110"/>
      <c r="KEY136" s="110"/>
      <c r="KEZ136" s="110"/>
      <c r="KFA136" s="110"/>
      <c r="KFB136" s="110"/>
      <c r="KFC136" s="110"/>
      <c r="KFD136" s="110"/>
      <c r="KFE136" s="110"/>
      <c r="KFF136" s="110"/>
      <c r="KFG136" s="110"/>
      <c r="KFH136" s="110"/>
      <c r="KFI136" s="110"/>
      <c r="KFJ136" s="110"/>
      <c r="KFK136" s="110"/>
      <c r="KFL136" s="110"/>
      <c r="KFM136" s="110"/>
      <c r="KFN136" s="110"/>
      <c r="KFO136" s="110"/>
      <c r="KFP136" s="110"/>
      <c r="KFQ136" s="110"/>
      <c r="KFR136" s="110"/>
      <c r="KFS136" s="110"/>
      <c r="KFT136" s="110"/>
      <c r="KFU136" s="110"/>
      <c r="KFV136" s="110"/>
      <c r="KFW136" s="110"/>
      <c r="KFX136" s="110"/>
      <c r="KFY136" s="110"/>
      <c r="KFZ136" s="110"/>
      <c r="KGA136" s="110"/>
      <c r="KGB136" s="110"/>
      <c r="KGC136" s="110"/>
      <c r="KGD136" s="110"/>
      <c r="KGE136" s="110"/>
      <c r="KGF136" s="110"/>
      <c r="KGG136" s="110"/>
      <c r="KGH136" s="110"/>
      <c r="KGI136" s="110"/>
      <c r="KGJ136" s="110"/>
      <c r="KGK136" s="110"/>
      <c r="KGL136" s="110"/>
      <c r="KGM136" s="110"/>
      <c r="KGN136" s="110"/>
      <c r="KGO136" s="110"/>
      <c r="KGP136" s="110"/>
      <c r="KGQ136" s="110"/>
      <c r="KGR136" s="110"/>
      <c r="KGS136" s="110"/>
      <c r="KGT136" s="110"/>
      <c r="KGU136" s="110"/>
      <c r="KGV136" s="110"/>
      <c r="KGW136" s="110"/>
      <c r="KGX136" s="110"/>
      <c r="KGY136" s="110"/>
      <c r="KGZ136" s="110"/>
      <c r="KHA136" s="110"/>
      <c r="KHB136" s="110"/>
      <c r="KHC136" s="110"/>
      <c r="KHD136" s="110"/>
      <c r="KHE136" s="110"/>
      <c r="KHF136" s="110"/>
      <c r="KHG136" s="110"/>
      <c r="KHH136" s="110"/>
      <c r="KHI136" s="110"/>
      <c r="KHJ136" s="110"/>
      <c r="KHK136" s="110"/>
      <c r="KHL136" s="110"/>
      <c r="KHM136" s="110"/>
      <c r="KHN136" s="110"/>
      <c r="KHO136" s="110"/>
      <c r="KHP136" s="110"/>
      <c r="KHQ136" s="110"/>
      <c r="KHR136" s="110"/>
      <c r="KHS136" s="110"/>
      <c r="KHT136" s="110"/>
      <c r="KHU136" s="110"/>
      <c r="KHV136" s="110"/>
      <c r="KHW136" s="110"/>
      <c r="KHX136" s="110"/>
      <c r="KHY136" s="110"/>
      <c r="KHZ136" s="110"/>
      <c r="KIA136" s="110"/>
      <c r="KIB136" s="110"/>
      <c r="KIC136" s="110"/>
      <c r="KID136" s="110"/>
      <c r="KIE136" s="110"/>
      <c r="KIF136" s="110"/>
      <c r="KIG136" s="110"/>
      <c r="KIH136" s="110"/>
      <c r="KII136" s="110"/>
      <c r="KIJ136" s="110"/>
      <c r="KIK136" s="110"/>
      <c r="KIL136" s="110"/>
      <c r="KIM136" s="110"/>
      <c r="KIN136" s="110"/>
      <c r="KIO136" s="110"/>
      <c r="KIP136" s="110"/>
      <c r="KIQ136" s="110"/>
      <c r="KIR136" s="110"/>
      <c r="KIS136" s="110"/>
      <c r="KIT136" s="110"/>
      <c r="KIU136" s="110"/>
      <c r="KIV136" s="110"/>
      <c r="KIW136" s="110"/>
      <c r="KIX136" s="110"/>
      <c r="KIY136" s="110"/>
      <c r="KIZ136" s="110"/>
      <c r="KJA136" s="110"/>
      <c r="KJB136" s="110"/>
      <c r="KJC136" s="110"/>
      <c r="KJD136" s="110"/>
      <c r="KJE136" s="110"/>
      <c r="KJF136" s="110"/>
      <c r="KJG136" s="110"/>
      <c r="KJH136" s="110"/>
      <c r="KJI136" s="110"/>
      <c r="KJJ136" s="110"/>
      <c r="KJK136" s="110"/>
      <c r="KJL136" s="110"/>
      <c r="KJM136" s="110"/>
      <c r="KJN136" s="110"/>
      <c r="KJO136" s="110"/>
      <c r="KJP136" s="110"/>
      <c r="KJQ136" s="110"/>
      <c r="KJR136" s="110"/>
      <c r="KJS136" s="110"/>
      <c r="KJT136" s="110"/>
      <c r="KJU136" s="110"/>
      <c r="KJV136" s="110"/>
      <c r="KJW136" s="110"/>
      <c r="KJX136" s="110"/>
      <c r="KJY136" s="110"/>
      <c r="KJZ136" s="110"/>
      <c r="KKA136" s="110"/>
      <c r="KKB136" s="110"/>
      <c r="KKC136" s="110"/>
      <c r="KKD136" s="110"/>
      <c r="KKE136" s="110"/>
      <c r="KKF136" s="110"/>
      <c r="KKG136" s="110"/>
      <c r="KKH136" s="110"/>
      <c r="KKI136" s="110"/>
      <c r="KKJ136" s="110"/>
      <c r="KKK136" s="110"/>
      <c r="KKL136" s="110"/>
      <c r="KKM136" s="110"/>
      <c r="KKN136" s="110"/>
      <c r="KKO136" s="110"/>
      <c r="KKP136" s="110"/>
      <c r="KKQ136" s="110"/>
      <c r="KKR136" s="110"/>
      <c r="KKS136" s="110"/>
      <c r="KKT136" s="110"/>
      <c r="KKU136" s="110"/>
      <c r="KKV136" s="110"/>
      <c r="KKW136" s="110"/>
      <c r="KKX136" s="110"/>
      <c r="KKY136" s="110"/>
      <c r="KKZ136" s="110"/>
      <c r="KLA136" s="110"/>
      <c r="KLB136" s="110"/>
      <c r="KLC136" s="110"/>
      <c r="KLD136" s="110"/>
      <c r="KLE136" s="110"/>
      <c r="KLF136" s="110"/>
      <c r="KLG136" s="110"/>
      <c r="KLH136" s="110"/>
      <c r="KLI136" s="110"/>
      <c r="KLJ136" s="110"/>
      <c r="KLK136" s="110"/>
      <c r="KLL136" s="110"/>
      <c r="KLM136" s="110"/>
      <c r="KLN136" s="110"/>
      <c r="KLO136" s="110"/>
      <c r="KLP136" s="110"/>
      <c r="KLQ136" s="110"/>
      <c r="KLR136" s="110"/>
      <c r="KLS136" s="110"/>
      <c r="KLT136" s="110"/>
      <c r="KLU136" s="110"/>
      <c r="KLV136" s="110"/>
      <c r="KLW136" s="110"/>
      <c r="KLX136" s="110"/>
      <c r="KLY136" s="110"/>
      <c r="KLZ136" s="110"/>
      <c r="KMA136" s="110"/>
      <c r="KMB136" s="110"/>
      <c r="KMC136" s="110"/>
      <c r="KMD136" s="110"/>
      <c r="KME136" s="110"/>
      <c r="KMF136" s="110"/>
      <c r="KMG136" s="110"/>
      <c r="KMH136" s="110"/>
      <c r="KMI136" s="110"/>
      <c r="KMJ136" s="110"/>
      <c r="KMK136" s="110"/>
      <c r="KML136" s="110"/>
      <c r="KMM136" s="110"/>
      <c r="KMN136" s="110"/>
      <c r="KMO136" s="110"/>
      <c r="KMP136" s="110"/>
      <c r="KMQ136" s="110"/>
      <c r="KMR136" s="110"/>
      <c r="KMS136" s="110"/>
      <c r="KMT136" s="110"/>
      <c r="KMU136" s="110"/>
      <c r="KMV136" s="110"/>
      <c r="KMW136" s="110"/>
      <c r="KMX136" s="110"/>
      <c r="KMY136" s="110"/>
      <c r="KMZ136" s="110"/>
      <c r="KNA136" s="110"/>
      <c r="KNB136" s="110"/>
      <c r="KNC136" s="110"/>
      <c r="KND136" s="110"/>
      <c r="KNE136" s="110"/>
      <c r="KNF136" s="110"/>
      <c r="KNG136" s="110"/>
      <c r="KNH136" s="110"/>
      <c r="KNI136" s="110"/>
      <c r="KNJ136" s="110"/>
      <c r="KNK136" s="110"/>
      <c r="KNL136" s="110"/>
      <c r="KNM136" s="110"/>
      <c r="KNN136" s="110"/>
      <c r="KNO136" s="110"/>
      <c r="KNP136" s="110"/>
      <c r="KNQ136" s="110"/>
      <c r="KNR136" s="110"/>
      <c r="KNS136" s="110"/>
      <c r="KNT136" s="110"/>
      <c r="KNU136" s="110"/>
      <c r="KNV136" s="110"/>
      <c r="KNW136" s="110"/>
      <c r="KNX136" s="110"/>
      <c r="KNY136" s="110"/>
      <c r="KNZ136" s="110"/>
      <c r="KOA136" s="110"/>
      <c r="KOB136" s="110"/>
      <c r="KOC136" s="110"/>
      <c r="KOD136" s="110"/>
      <c r="KOE136" s="110"/>
      <c r="KOF136" s="110"/>
      <c r="KOG136" s="110"/>
      <c r="KOH136" s="110"/>
      <c r="KOI136" s="110"/>
      <c r="KOJ136" s="110"/>
      <c r="KOK136" s="110"/>
      <c r="KOL136" s="110"/>
      <c r="KOM136" s="110"/>
      <c r="KON136" s="110"/>
      <c r="KOO136" s="110"/>
      <c r="KOP136" s="110"/>
      <c r="KOQ136" s="110"/>
      <c r="KOR136" s="110"/>
      <c r="KOS136" s="110"/>
      <c r="KOT136" s="110"/>
      <c r="KOU136" s="110"/>
      <c r="KOV136" s="110"/>
      <c r="KOW136" s="110"/>
      <c r="KOX136" s="110"/>
      <c r="KOY136" s="110"/>
      <c r="KOZ136" s="110"/>
      <c r="KPA136" s="110"/>
      <c r="KPB136" s="110"/>
      <c r="KPC136" s="110"/>
      <c r="KPD136" s="110"/>
      <c r="KPE136" s="110"/>
      <c r="KPF136" s="110"/>
      <c r="KPG136" s="110"/>
      <c r="KPH136" s="110"/>
      <c r="KPI136" s="110"/>
      <c r="KPJ136" s="110"/>
      <c r="KPK136" s="110"/>
      <c r="KPL136" s="110"/>
      <c r="KPM136" s="110"/>
      <c r="KPN136" s="110"/>
      <c r="KPO136" s="110"/>
      <c r="KPP136" s="110"/>
      <c r="KPQ136" s="110"/>
      <c r="KPR136" s="110"/>
      <c r="KPS136" s="110"/>
      <c r="KPT136" s="110"/>
      <c r="KPU136" s="110"/>
      <c r="KPV136" s="110"/>
      <c r="KPW136" s="110"/>
      <c r="KPX136" s="110"/>
      <c r="KPY136" s="110"/>
      <c r="KPZ136" s="110"/>
      <c r="KQA136" s="110"/>
      <c r="KQB136" s="110"/>
      <c r="KQC136" s="110"/>
      <c r="KQD136" s="110"/>
      <c r="KQE136" s="110"/>
      <c r="KQF136" s="110"/>
      <c r="KQG136" s="110"/>
      <c r="KQH136" s="110"/>
      <c r="KQI136" s="110"/>
      <c r="KQJ136" s="110"/>
      <c r="KQK136" s="110"/>
      <c r="KQL136" s="110"/>
      <c r="KQM136" s="110"/>
      <c r="KQN136" s="110"/>
      <c r="KQO136" s="110"/>
      <c r="KQP136" s="110"/>
      <c r="KQQ136" s="110"/>
      <c r="KQR136" s="110"/>
      <c r="KQS136" s="110"/>
      <c r="KQT136" s="110"/>
      <c r="KQU136" s="110"/>
      <c r="KQV136" s="110"/>
      <c r="KQW136" s="110"/>
      <c r="KQX136" s="110"/>
      <c r="KQY136" s="110"/>
      <c r="KQZ136" s="110"/>
      <c r="KRA136" s="110"/>
      <c r="KRB136" s="110"/>
      <c r="KRC136" s="110"/>
      <c r="KRD136" s="110"/>
      <c r="KRE136" s="110"/>
      <c r="KRF136" s="110"/>
      <c r="KRG136" s="110"/>
      <c r="KRH136" s="110"/>
      <c r="KRI136" s="110"/>
      <c r="KRJ136" s="110"/>
      <c r="KRK136" s="110"/>
      <c r="KRL136" s="110"/>
      <c r="KRM136" s="110"/>
      <c r="KRN136" s="110"/>
      <c r="KRO136" s="110"/>
      <c r="KRP136" s="110"/>
      <c r="KRQ136" s="110"/>
      <c r="KRR136" s="110"/>
      <c r="KRS136" s="110"/>
      <c r="KRT136" s="110"/>
      <c r="KRU136" s="110"/>
      <c r="KRV136" s="110"/>
      <c r="KRW136" s="110"/>
      <c r="KRX136" s="110"/>
      <c r="KRY136" s="110"/>
      <c r="KRZ136" s="110"/>
      <c r="KSA136" s="110"/>
      <c r="KSB136" s="110"/>
      <c r="KSC136" s="110"/>
      <c r="KSD136" s="110"/>
      <c r="KSE136" s="110"/>
      <c r="KSF136" s="110"/>
      <c r="KSG136" s="110"/>
      <c r="KSH136" s="110"/>
      <c r="KSI136" s="110"/>
      <c r="KSJ136" s="110"/>
      <c r="KSK136" s="110"/>
      <c r="KSL136" s="110"/>
      <c r="KSM136" s="110"/>
      <c r="KSN136" s="110"/>
      <c r="KSO136" s="110"/>
      <c r="KSP136" s="110"/>
      <c r="KSQ136" s="110"/>
      <c r="KSR136" s="110"/>
      <c r="KSS136" s="110"/>
      <c r="KST136" s="110"/>
      <c r="KSU136" s="110"/>
      <c r="KSV136" s="110"/>
      <c r="KSW136" s="110"/>
      <c r="KSX136" s="110"/>
      <c r="KSY136" s="110"/>
      <c r="KSZ136" s="110"/>
      <c r="KTA136" s="110"/>
      <c r="KTB136" s="110"/>
      <c r="KTC136" s="110"/>
      <c r="KTD136" s="110"/>
      <c r="KTE136" s="110"/>
      <c r="KTF136" s="110"/>
      <c r="KTG136" s="110"/>
      <c r="KTH136" s="110"/>
      <c r="KTI136" s="110"/>
      <c r="KTJ136" s="110"/>
      <c r="KTK136" s="110"/>
      <c r="KTL136" s="110"/>
      <c r="KTM136" s="110"/>
      <c r="KTN136" s="110"/>
      <c r="KTO136" s="110"/>
      <c r="KTP136" s="110"/>
      <c r="KTQ136" s="110"/>
      <c r="KTR136" s="110"/>
      <c r="KTS136" s="110"/>
      <c r="KTT136" s="110"/>
      <c r="KTU136" s="110"/>
      <c r="KTV136" s="110"/>
      <c r="KTW136" s="110"/>
      <c r="KTX136" s="110"/>
      <c r="KTY136" s="110"/>
      <c r="KTZ136" s="110"/>
      <c r="KUA136" s="110"/>
      <c r="KUB136" s="110"/>
      <c r="KUC136" s="110"/>
      <c r="KUD136" s="110"/>
      <c r="KUE136" s="110"/>
      <c r="KUF136" s="110"/>
      <c r="KUG136" s="110"/>
      <c r="KUH136" s="110"/>
      <c r="KUI136" s="110"/>
      <c r="KUJ136" s="110"/>
      <c r="KUK136" s="110"/>
      <c r="KUL136" s="110"/>
      <c r="KUM136" s="110"/>
      <c r="KUN136" s="110"/>
      <c r="KUO136" s="110"/>
      <c r="KUP136" s="110"/>
      <c r="KUQ136" s="110"/>
      <c r="KUR136" s="110"/>
      <c r="KUS136" s="110"/>
      <c r="KUT136" s="110"/>
      <c r="KUU136" s="110"/>
      <c r="KUV136" s="110"/>
      <c r="KUW136" s="110"/>
      <c r="KUX136" s="110"/>
      <c r="KUY136" s="110"/>
      <c r="KUZ136" s="110"/>
      <c r="KVA136" s="110"/>
      <c r="KVB136" s="110"/>
      <c r="KVC136" s="110"/>
      <c r="KVD136" s="110"/>
      <c r="KVE136" s="110"/>
      <c r="KVF136" s="110"/>
      <c r="KVG136" s="110"/>
      <c r="KVH136" s="110"/>
      <c r="KVI136" s="110"/>
      <c r="KVJ136" s="110"/>
      <c r="KVK136" s="110"/>
      <c r="KVL136" s="110"/>
      <c r="KVM136" s="110"/>
      <c r="KVN136" s="110"/>
      <c r="KVO136" s="110"/>
      <c r="KVP136" s="110"/>
      <c r="KVQ136" s="110"/>
      <c r="KVR136" s="110"/>
      <c r="KVS136" s="110"/>
      <c r="KVT136" s="110"/>
      <c r="KVU136" s="110"/>
      <c r="KVV136" s="110"/>
      <c r="KVW136" s="110"/>
      <c r="KVX136" s="110"/>
      <c r="KVY136" s="110"/>
      <c r="KVZ136" s="110"/>
      <c r="KWA136" s="110"/>
      <c r="KWB136" s="110"/>
      <c r="KWC136" s="110"/>
      <c r="KWD136" s="110"/>
      <c r="KWE136" s="110"/>
      <c r="KWF136" s="110"/>
      <c r="KWG136" s="110"/>
      <c r="KWH136" s="110"/>
      <c r="KWI136" s="110"/>
      <c r="KWJ136" s="110"/>
      <c r="KWK136" s="110"/>
      <c r="KWL136" s="110"/>
      <c r="KWM136" s="110"/>
      <c r="KWN136" s="110"/>
      <c r="KWO136" s="110"/>
      <c r="KWP136" s="110"/>
      <c r="KWQ136" s="110"/>
      <c r="KWR136" s="110"/>
      <c r="KWS136" s="110"/>
      <c r="KWT136" s="110"/>
      <c r="KWU136" s="110"/>
      <c r="KWV136" s="110"/>
      <c r="KWW136" s="110"/>
      <c r="KWX136" s="110"/>
      <c r="KWY136" s="110"/>
      <c r="KWZ136" s="110"/>
      <c r="KXA136" s="110"/>
      <c r="KXB136" s="110"/>
      <c r="KXC136" s="110"/>
      <c r="KXD136" s="110"/>
      <c r="KXE136" s="110"/>
      <c r="KXF136" s="110"/>
      <c r="KXG136" s="110"/>
      <c r="KXH136" s="110"/>
      <c r="KXI136" s="110"/>
      <c r="KXJ136" s="110"/>
      <c r="KXK136" s="110"/>
      <c r="KXL136" s="110"/>
      <c r="KXM136" s="110"/>
      <c r="KXN136" s="110"/>
      <c r="KXO136" s="110"/>
      <c r="KXP136" s="110"/>
      <c r="KXQ136" s="110"/>
      <c r="KXR136" s="110"/>
      <c r="KXS136" s="110"/>
      <c r="KXT136" s="110"/>
      <c r="KXU136" s="110"/>
      <c r="KXV136" s="110"/>
      <c r="KXW136" s="110"/>
      <c r="KXX136" s="110"/>
      <c r="KXY136" s="110"/>
      <c r="KXZ136" s="110"/>
      <c r="KYA136" s="110"/>
      <c r="KYB136" s="110"/>
      <c r="KYC136" s="110"/>
      <c r="KYD136" s="110"/>
      <c r="KYE136" s="110"/>
      <c r="KYF136" s="110"/>
      <c r="KYG136" s="110"/>
      <c r="KYH136" s="110"/>
      <c r="KYI136" s="110"/>
      <c r="KYJ136" s="110"/>
      <c r="KYK136" s="110"/>
      <c r="KYL136" s="110"/>
      <c r="KYM136" s="110"/>
      <c r="KYN136" s="110"/>
      <c r="KYO136" s="110"/>
      <c r="KYP136" s="110"/>
      <c r="KYQ136" s="110"/>
      <c r="KYR136" s="110"/>
      <c r="KYS136" s="110"/>
      <c r="KYT136" s="110"/>
      <c r="KYU136" s="110"/>
      <c r="KYV136" s="110"/>
      <c r="KYW136" s="110"/>
      <c r="KYX136" s="110"/>
      <c r="KYY136" s="110"/>
      <c r="KYZ136" s="110"/>
      <c r="KZA136" s="110"/>
      <c r="KZB136" s="110"/>
      <c r="KZC136" s="110"/>
      <c r="KZD136" s="110"/>
      <c r="KZE136" s="110"/>
      <c r="KZF136" s="110"/>
      <c r="KZG136" s="110"/>
      <c r="KZH136" s="110"/>
      <c r="KZI136" s="110"/>
      <c r="KZJ136" s="110"/>
      <c r="KZK136" s="110"/>
      <c r="KZL136" s="110"/>
      <c r="KZM136" s="110"/>
      <c r="KZN136" s="110"/>
      <c r="KZO136" s="110"/>
      <c r="KZP136" s="110"/>
      <c r="KZQ136" s="110"/>
      <c r="KZR136" s="110"/>
      <c r="KZS136" s="110"/>
      <c r="KZT136" s="110"/>
      <c r="KZU136" s="110"/>
      <c r="KZV136" s="110"/>
      <c r="KZW136" s="110"/>
      <c r="KZX136" s="110"/>
      <c r="KZY136" s="110"/>
      <c r="KZZ136" s="110"/>
      <c r="LAA136" s="110"/>
      <c r="LAB136" s="110"/>
      <c r="LAC136" s="110"/>
      <c r="LAD136" s="110"/>
      <c r="LAE136" s="110"/>
      <c r="LAF136" s="110"/>
      <c r="LAG136" s="110"/>
      <c r="LAH136" s="110"/>
      <c r="LAI136" s="110"/>
      <c r="LAJ136" s="110"/>
      <c r="LAK136" s="110"/>
      <c r="LAL136" s="110"/>
      <c r="LAM136" s="110"/>
      <c r="LAN136" s="110"/>
      <c r="LAO136" s="110"/>
      <c r="LAP136" s="110"/>
      <c r="LAQ136" s="110"/>
      <c r="LAR136" s="110"/>
      <c r="LAS136" s="110"/>
      <c r="LAT136" s="110"/>
      <c r="LAU136" s="110"/>
      <c r="LAV136" s="110"/>
      <c r="LAW136" s="110"/>
      <c r="LAX136" s="110"/>
      <c r="LAY136" s="110"/>
      <c r="LAZ136" s="110"/>
      <c r="LBA136" s="110"/>
      <c r="LBB136" s="110"/>
      <c r="LBC136" s="110"/>
      <c r="LBD136" s="110"/>
      <c r="LBE136" s="110"/>
      <c r="LBF136" s="110"/>
      <c r="LBG136" s="110"/>
      <c r="LBH136" s="110"/>
      <c r="LBI136" s="110"/>
      <c r="LBJ136" s="110"/>
      <c r="LBK136" s="110"/>
      <c r="LBL136" s="110"/>
      <c r="LBM136" s="110"/>
      <c r="LBN136" s="110"/>
      <c r="LBO136" s="110"/>
      <c r="LBP136" s="110"/>
      <c r="LBQ136" s="110"/>
      <c r="LBR136" s="110"/>
      <c r="LBS136" s="110"/>
      <c r="LBT136" s="110"/>
      <c r="LBU136" s="110"/>
      <c r="LBV136" s="110"/>
      <c r="LBW136" s="110"/>
      <c r="LBX136" s="110"/>
      <c r="LBY136" s="110"/>
      <c r="LBZ136" s="110"/>
      <c r="LCA136" s="110"/>
      <c r="LCB136" s="110"/>
      <c r="LCC136" s="110"/>
      <c r="LCD136" s="110"/>
      <c r="LCE136" s="110"/>
      <c r="LCF136" s="110"/>
      <c r="LCG136" s="110"/>
      <c r="LCH136" s="110"/>
      <c r="LCI136" s="110"/>
      <c r="LCJ136" s="110"/>
      <c r="LCK136" s="110"/>
      <c r="LCL136" s="110"/>
      <c r="LCM136" s="110"/>
      <c r="LCN136" s="110"/>
      <c r="LCO136" s="110"/>
      <c r="LCP136" s="110"/>
      <c r="LCQ136" s="110"/>
      <c r="LCR136" s="110"/>
      <c r="LCS136" s="110"/>
      <c r="LCT136" s="110"/>
      <c r="LCU136" s="110"/>
      <c r="LCV136" s="110"/>
      <c r="LCW136" s="110"/>
      <c r="LCX136" s="110"/>
      <c r="LCY136" s="110"/>
      <c r="LCZ136" s="110"/>
      <c r="LDA136" s="110"/>
      <c r="LDB136" s="110"/>
      <c r="LDC136" s="110"/>
      <c r="LDD136" s="110"/>
      <c r="LDE136" s="110"/>
      <c r="LDF136" s="110"/>
      <c r="LDG136" s="110"/>
      <c r="LDH136" s="110"/>
      <c r="LDI136" s="110"/>
      <c r="LDJ136" s="110"/>
      <c r="LDK136" s="110"/>
      <c r="LDL136" s="110"/>
      <c r="LDM136" s="110"/>
      <c r="LDN136" s="110"/>
      <c r="LDO136" s="110"/>
      <c r="LDP136" s="110"/>
      <c r="LDQ136" s="110"/>
      <c r="LDR136" s="110"/>
      <c r="LDS136" s="110"/>
      <c r="LDT136" s="110"/>
      <c r="LDU136" s="110"/>
      <c r="LDV136" s="110"/>
      <c r="LDW136" s="110"/>
      <c r="LDX136" s="110"/>
      <c r="LDY136" s="110"/>
      <c r="LDZ136" s="110"/>
      <c r="LEA136" s="110"/>
      <c r="LEB136" s="110"/>
      <c r="LEC136" s="110"/>
      <c r="LED136" s="110"/>
      <c r="LEE136" s="110"/>
      <c r="LEF136" s="110"/>
      <c r="LEG136" s="110"/>
      <c r="LEH136" s="110"/>
      <c r="LEI136" s="110"/>
      <c r="LEJ136" s="110"/>
      <c r="LEK136" s="110"/>
      <c r="LEL136" s="110"/>
      <c r="LEM136" s="110"/>
      <c r="LEN136" s="110"/>
      <c r="LEO136" s="110"/>
      <c r="LEP136" s="110"/>
      <c r="LEQ136" s="110"/>
      <c r="LER136" s="110"/>
      <c r="LES136" s="110"/>
      <c r="LET136" s="110"/>
      <c r="LEU136" s="110"/>
      <c r="LEV136" s="110"/>
      <c r="LEW136" s="110"/>
      <c r="LEX136" s="110"/>
      <c r="LEY136" s="110"/>
      <c r="LEZ136" s="110"/>
      <c r="LFA136" s="110"/>
      <c r="LFB136" s="110"/>
      <c r="LFC136" s="110"/>
      <c r="LFD136" s="110"/>
      <c r="LFE136" s="110"/>
      <c r="LFF136" s="110"/>
      <c r="LFG136" s="110"/>
      <c r="LFH136" s="110"/>
      <c r="LFI136" s="110"/>
      <c r="LFJ136" s="110"/>
      <c r="LFK136" s="110"/>
      <c r="LFL136" s="110"/>
      <c r="LFM136" s="110"/>
      <c r="LFN136" s="110"/>
      <c r="LFO136" s="110"/>
      <c r="LFP136" s="110"/>
      <c r="LFQ136" s="110"/>
      <c r="LFR136" s="110"/>
      <c r="LFS136" s="110"/>
      <c r="LFT136" s="110"/>
      <c r="LFU136" s="110"/>
      <c r="LFV136" s="110"/>
      <c r="LFW136" s="110"/>
      <c r="LFX136" s="110"/>
      <c r="LFY136" s="110"/>
      <c r="LFZ136" s="110"/>
      <c r="LGA136" s="110"/>
      <c r="LGB136" s="110"/>
      <c r="LGC136" s="110"/>
      <c r="LGD136" s="110"/>
      <c r="LGE136" s="110"/>
      <c r="LGF136" s="110"/>
      <c r="LGG136" s="110"/>
      <c r="LGH136" s="110"/>
      <c r="LGI136" s="110"/>
      <c r="LGJ136" s="110"/>
      <c r="LGK136" s="110"/>
      <c r="LGL136" s="110"/>
      <c r="LGM136" s="110"/>
      <c r="LGN136" s="110"/>
      <c r="LGO136" s="110"/>
      <c r="LGP136" s="110"/>
      <c r="LGQ136" s="110"/>
      <c r="LGR136" s="110"/>
      <c r="LGS136" s="110"/>
      <c r="LGT136" s="110"/>
      <c r="LGU136" s="110"/>
      <c r="LGV136" s="110"/>
      <c r="LGW136" s="110"/>
      <c r="LGX136" s="110"/>
      <c r="LGY136" s="110"/>
      <c r="LGZ136" s="110"/>
      <c r="LHA136" s="110"/>
      <c r="LHB136" s="110"/>
      <c r="LHC136" s="110"/>
      <c r="LHD136" s="110"/>
      <c r="LHE136" s="110"/>
      <c r="LHF136" s="110"/>
      <c r="LHG136" s="110"/>
      <c r="LHH136" s="110"/>
      <c r="LHI136" s="110"/>
      <c r="LHJ136" s="110"/>
      <c r="LHK136" s="110"/>
      <c r="LHL136" s="110"/>
      <c r="LHM136" s="110"/>
      <c r="LHN136" s="110"/>
      <c r="LHO136" s="110"/>
      <c r="LHP136" s="110"/>
      <c r="LHQ136" s="110"/>
      <c r="LHR136" s="110"/>
      <c r="LHS136" s="110"/>
      <c r="LHT136" s="110"/>
      <c r="LHU136" s="110"/>
      <c r="LHV136" s="110"/>
      <c r="LHW136" s="110"/>
      <c r="LHX136" s="110"/>
      <c r="LHY136" s="110"/>
      <c r="LHZ136" s="110"/>
      <c r="LIA136" s="110"/>
      <c r="LIB136" s="110"/>
      <c r="LIC136" s="110"/>
      <c r="LID136" s="110"/>
      <c r="LIE136" s="110"/>
      <c r="LIF136" s="110"/>
      <c r="LIG136" s="110"/>
      <c r="LIH136" s="110"/>
      <c r="LII136" s="110"/>
      <c r="LIJ136" s="110"/>
      <c r="LIK136" s="110"/>
      <c r="LIL136" s="110"/>
      <c r="LIM136" s="110"/>
      <c r="LIN136" s="110"/>
      <c r="LIO136" s="110"/>
      <c r="LIP136" s="110"/>
      <c r="LIQ136" s="110"/>
      <c r="LIR136" s="110"/>
      <c r="LIS136" s="110"/>
      <c r="LIT136" s="110"/>
      <c r="LIU136" s="110"/>
      <c r="LIV136" s="110"/>
      <c r="LIW136" s="110"/>
      <c r="LIX136" s="110"/>
      <c r="LIY136" s="110"/>
      <c r="LIZ136" s="110"/>
      <c r="LJA136" s="110"/>
      <c r="LJB136" s="110"/>
      <c r="LJC136" s="110"/>
      <c r="LJD136" s="110"/>
      <c r="LJE136" s="110"/>
      <c r="LJF136" s="110"/>
      <c r="LJG136" s="110"/>
      <c r="LJH136" s="110"/>
      <c r="LJI136" s="110"/>
      <c r="LJJ136" s="110"/>
      <c r="LJK136" s="110"/>
      <c r="LJL136" s="110"/>
      <c r="LJM136" s="110"/>
      <c r="LJN136" s="110"/>
      <c r="LJO136" s="110"/>
      <c r="LJP136" s="110"/>
      <c r="LJQ136" s="110"/>
      <c r="LJR136" s="110"/>
      <c r="LJS136" s="110"/>
      <c r="LJT136" s="110"/>
      <c r="LJU136" s="110"/>
      <c r="LJV136" s="110"/>
      <c r="LJW136" s="110"/>
      <c r="LJX136" s="110"/>
      <c r="LJY136" s="110"/>
      <c r="LJZ136" s="110"/>
      <c r="LKA136" s="110"/>
      <c r="LKB136" s="110"/>
      <c r="LKC136" s="110"/>
      <c r="LKD136" s="110"/>
      <c r="LKE136" s="110"/>
      <c r="LKF136" s="110"/>
      <c r="LKG136" s="110"/>
      <c r="LKH136" s="110"/>
      <c r="LKI136" s="110"/>
      <c r="LKJ136" s="110"/>
      <c r="LKK136" s="110"/>
      <c r="LKL136" s="110"/>
      <c r="LKM136" s="110"/>
      <c r="LKN136" s="110"/>
      <c r="LKO136" s="110"/>
      <c r="LKP136" s="110"/>
      <c r="LKQ136" s="110"/>
      <c r="LKR136" s="110"/>
      <c r="LKS136" s="110"/>
      <c r="LKT136" s="110"/>
      <c r="LKU136" s="110"/>
      <c r="LKV136" s="110"/>
      <c r="LKW136" s="110"/>
      <c r="LKX136" s="110"/>
      <c r="LKY136" s="110"/>
      <c r="LKZ136" s="110"/>
      <c r="LLA136" s="110"/>
      <c r="LLB136" s="110"/>
      <c r="LLC136" s="110"/>
      <c r="LLD136" s="110"/>
      <c r="LLE136" s="110"/>
      <c r="LLF136" s="110"/>
      <c r="LLG136" s="110"/>
      <c r="LLH136" s="110"/>
      <c r="LLI136" s="110"/>
      <c r="LLJ136" s="110"/>
      <c r="LLK136" s="110"/>
      <c r="LLL136" s="110"/>
      <c r="LLM136" s="110"/>
      <c r="LLN136" s="110"/>
      <c r="LLO136" s="110"/>
      <c r="LLP136" s="110"/>
      <c r="LLQ136" s="110"/>
      <c r="LLR136" s="110"/>
      <c r="LLS136" s="110"/>
      <c r="LLT136" s="110"/>
      <c r="LLU136" s="110"/>
      <c r="LLV136" s="110"/>
      <c r="LLW136" s="110"/>
      <c r="LLX136" s="110"/>
      <c r="LLY136" s="110"/>
      <c r="LLZ136" s="110"/>
      <c r="LMA136" s="110"/>
      <c r="LMB136" s="110"/>
      <c r="LMC136" s="110"/>
      <c r="LMD136" s="110"/>
      <c r="LME136" s="110"/>
      <c r="LMF136" s="110"/>
      <c r="LMG136" s="110"/>
      <c r="LMH136" s="110"/>
      <c r="LMI136" s="110"/>
      <c r="LMJ136" s="110"/>
      <c r="LMK136" s="110"/>
      <c r="LML136" s="110"/>
      <c r="LMM136" s="110"/>
      <c r="LMN136" s="110"/>
      <c r="LMO136" s="110"/>
      <c r="LMP136" s="110"/>
      <c r="LMQ136" s="110"/>
      <c r="LMR136" s="110"/>
      <c r="LMS136" s="110"/>
      <c r="LMT136" s="110"/>
      <c r="LMU136" s="110"/>
      <c r="LMV136" s="110"/>
      <c r="LMW136" s="110"/>
      <c r="LMX136" s="110"/>
      <c r="LMY136" s="110"/>
      <c r="LMZ136" s="110"/>
      <c r="LNA136" s="110"/>
      <c r="LNB136" s="110"/>
      <c r="LNC136" s="110"/>
      <c r="LND136" s="110"/>
      <c r="LNE136" s="110"/>
      <c r="LNF136" s="110"/>
      <c r="LNG136" s="110"/>
      <c r="LNH136" s="110"/>
      <c r="LNI136" s="110"/>
      <c r="LNJ136" s="110"/>
      <c r="LNK136" s="110"/>
      <c r="LNL136" s="110"/>
      <c r="LNM136" s="110"/>
      <c r="LNN136" s="110"/>
      <c r="LNO136" s="110"/>
      <c r="LNP136" s="110"/>
      <c r="LNQ136" s="110"/>
      <c r="LNR136" s="110"/>
      <c r="LNS136" s="110"/>
      <c r="LNT136" s="110"/>
      <c r="LNU136" s="110"/>
      <c r="LNV136" s="110"/>
      <c r="LNW136" s="110"/>
      <c r="LNX136" s="110"/>
      <c r="LNY136" s="110"/>
      <c r="LNZ136" s="110"/>
      <c r="LOA136" s="110"/>
      <c r="LOB136" s="110"/>
      <c r="LOC136" s="110"/>
      <c r="LOD136" s="110"/>
      <c r="LOE136" s="110"/>
      <c r="LOF136" s="110"/>
      <c r="LOG136" s="110"/>
      <c r="LOH136" s="110"/>
      <c r="LOI136" s="110"/>
      <c r="LOJ136" s="110"/>
      <c r="LOK136" s="110"/>
      <c r="LOL136" s="110"/>
      <c r="LOM136" s="110"/>
      <c r="LON136" s="110"/>
      <c r="LOO136" s="110"/>
      <c r="LOP136" s="110"/>
      <c r="LOQ136" s="110"/>
      <c r="LOR136" s="110"/>
      <c r="LOS136" s="110"/>
      <c r="LOT136" s="110"/>
      <c r="LOU136" s="110"/>
      <c r="LOV136" s="110"/>
      <c r="LOW136" s="110"/>
      <c r="LOX136" s="110"/>
      <c r="LOY136" s="110"/>
      <c r="LOZ136" s="110"/>
      <c r="LPA136" s="110"/>
      <c r="LPB136" s="110"/>
      <c r="LPC136" s="110"/>
      <c r="LPD136" s="110"/>
      <c r="LPE136" s="110"/>
      <c r="LPF136" s="110"/>
      <c r="LPG136" s="110"/>
      <c r="LPH136" s="110"/>
      <c r="LPI136" s="110"/>
      <c r="LPJ136" s="110"/>
      <c r="LPK136" s="110"/>
      <c r="LPL136" s="110"/>
      <c r="LPM136" s="110"/>
      <c r="LPN136" s="110"/>
      <c r="LPO136" s="110"/>
      <c r="LPP136" s="110"/>
      <c r="LPQ136" s="110"/>
      <c r="LPR136" s="110"/>
      <c r="LPS136" s="110"/>
      <c r="LPT136" s="110"/>
      <c r="LPU136" s="110"/>
      <c r="LPV136" s="110"/>
      <c r="LPW136" s="110"/>
      <c r="LPX136" s="110"/>
      <c r="LPY136" s="110"/>
      <c r="LPZ136" s="110"/>
      <c r="LQA136" s="110"/>
      <c r="LQB136" s="110"/>
      <c r="LQC136" s="110"/>
      <c r="LQD136" s="110"/>
      <c r="LQE136" s="110"/>
      <c r="LQF136" s="110"/>
      <c r="LQG136" s="110"/>
      <c r="LQH136" s="110"/>
      <c r="LQI136" s="110"/>
      <c r="LQJ136" s="110"/>
      <c r="LQK136" s="110"/>
      <c r="LQL136" s="110"/>
      <c r="LQM136" s="110"/>
      <c r="LQN136" s="110"/>
      <c r="LQO136" s="110"/>
      <c r="LQP136" s="110"/>
      <c r="LQQ136" s="110"/>
      <c r="LQR136" s="110"/>
      <c r="LQS136" s="110"/>
      <c r="LQT136" s="110"/>
      <c r="LQU136" s="110"/>
      <c r="LQV136" s="110"/>
      <c r="LQW136" s="110"/>
      <c r="LQX136" s="110"/>
      <c r="LQY136" s="110"/>
      <c r="LQZ136" s="110"/>
      <c r="LRA136" s="110"/>
      <c r="LRB136" s="110"/>
      <c r="LRC136" s="110"/>
      <c r="LRD136" s="110"/>
      <c r="LRE136" s="110"/>
      <c r="LRF136" s="110"/>
      <c r="LRG136" s="110"/>
      <c r="LRH136" s="110"/>
      <c r="LRI136" s="110"/>
      <c r="LRJ136" s="110"/>
      <c r="LRK136" s="110"/>
      <c r="LRL136" s="110"/>
      <c r="LRM136" s="110"/>
      <c r="LRN136" s="110"/>
      <c r="LRO136" s="110"/>
      <c r="LRP136" s="110"/>
      <c r="LRQ136" s="110"/>
      <c r="LRR136" s="110"/>
      <c r="LRS136" s="110"/>
      <c r="LRT136" s="110"/>
      <c r="LRU136" s="110"/>
      <c r="LRV136" s="110"/>
      <c r="LRW136" s="110"/>
      <c r="LRX136" s="110"/>
      <c r="LRY136" s="110"/>
      <c r="LRZ136" s="110"/>
      <c r="LSA136" s="110"/>
      <c r="LSB136" s="110"/>
      <c r="LSC136" s="110"/>
      <c r="LSD136" s="110"/>
      <c r="LSE136" s="110"/>
      <c r="LSF136" s="110"/>
      <c r="LSG136" s="110"/>
      <c r="LSH136" s="110"/>
      <c r="LSI136" s="110"/>
      <c r="LSJ136" s="110"/>
      <c r="LSK136" s="110"/>
      <c r="LSL136" s="110"/>
      <c r="LSM136" s="110"/>
      <c r="LSN136" s="110"/>
      <c r="LSO136" s="110"/>
      <c r="LSP136" s="110"/>
      <c r="LSQ136" s="110"/>
      <c r="LSR136" s="110"/>
      <c r="LSS136" s="110"/>
      <c r="LST136" s="110"/>
      <c r="LSU136" s="110"/>
      <c r="LSV136" s="110"/>
      <c r="LSW136" s="110"/>
      <c r="LSX136" s="110"/>
      <c r="LSY136" s="110"/>
      <c r="LSZ136" s="110"/>
      <c r="LTA136" s="110"/>
      <c r="LTB136" s="110"/>
      <c r="LTC136" s="110"/>
      <c r="LTD136" s="110"/>
      <c r="LTE136" s="110"/>
      <c r="LTF136" s="110"/>
      <c r="LTG136" s="110"/>
      <c r="LTH136" s="110"/>
      <c r="LTI136" s="110"/>
      <c r="LTJ136" s="110"/>
      <c r="LTK136" s="110"/>
      <c r="LTL136" s="110"/>
      <c r="LTM136" s="110"/>
      <c r="LTN136" s="110"/>
      <c r="LTO136" s="110"/>
      <c r="LTP136" s="110"/>
      <c r="LTQ136" s="110"/>
      <c r="LTR136" s="110"/>
      <c r="LTS136" s="110"/>
      <c r="LTT136" s="110"/>
      <c r="LTU136" s="110"/>
      <c r="LTV136" s="110"/>
      <c r="LTW136" s="110"/>
      <c r="LTX136" s="110"/>
      <c r="LTY136" s="110"/>
      <c r="LTZ136" s="110"/>
      <c r="LUA136" s="110"/>
      <c r="LUB136" s="110"/>
      <c r="LUC136" s="110"/>
      <c r="LUD136" s="110"/>
      <c r="LUE136" s="110"/>
      <c r="LUF136" s="110"/>
      <c r="LUG136" s="110"/>
      <c r="LUH136" s="110"/>
      <c r="LUI136" s="110"/>
      <c r="LUJ136" s="110"/>
      <c r="LUK136" s="110"/>
      <c r="LUL136" s="110"/>
      <c r="LUM136" s="110"/>
      <c r="LUN136" s="110"/>
      <c r="LUO136" s="110"/>
      <c r="LUP136" s="110"/>
      <c r="LUQ136" s="110"/>
      <c r="LUR136" s="110"/>
      <c r="LUS136" s="110"/>
      <c r="LUT136" s="110"/>
      <c r="LUU136" s="110"/>
      <c r="LUV136" s="110"/>
      <c r="LUW136" s="110"/>
      <c r="LUX136" s="110"/>
      <c r="LUY136" s="110"/>
      <c r="LUZ136" s="110"/>
      <c r="LVA136" s="110"/>
      <c r="LVB136" s="110"/>
      <c r="LVC136" s="110"/>
      <c r="LVD136" s="110"/>
      <c r="LVE136" s="110"/>
      <c r="LVF136" s="110"/>
      <c r="LVG136" s="110"/>
      <c r="LVH136" s="110"/>
      <c r="LVI136" s="110"/>
      <c r="LVJ136" s="110"/>
      <c r="LVK136" s="110"/>
      <c r="LVL136" s="110"/>
      <c r="LVM136" s="110"/>
      <c r="LVN136" s="110"/>
      <c r="LVO136" s="110"/>
      <c r="LVP136" s="110"/>
      <c r="LVQ136" s="110"/>
      <c r="LVR136" s="110"/>
      <c r="LVS136" s="110"/>
      <c r="LVT136" s="110"/>
      <c r="LVU136" s="110"/>
      <c r="LVV136" s="110"/>
      <c r="LVW136" s="110"/>
      <c r="LVX136" s="110"/>
      <c r="LVY136" s="110"/>
      <c r="LVZ136" s="110"/>
      <c r="LWA136" s="110"/>
      <c r="LWB136" s="110"/>
      <c r="LWC136" s="110"/>
      <c r="LWD136" s="110"/>
      <c r="LWE136" s="110"/>
      <c r="LWF136" s="110"/>
      <c r="LWG136" s="110"/>
      <c r="LWH136" s="110"/>
      <c r="LWI136" s="110"/>
      <c r="LWJ136" s="110"/>
      <c r="LWK136" s="110"/>
      <c r="LWL136" s="110"/>
      <c r="LWM136" s="110"/>
      <c r="LWN136" s="110"/>
      <c r="LWO136" s="110"/>
      <c r="LWP136" s="110"/>
      <c r="LWQ136" s="110"/>
      <c r="LWR136" s="110"/>
      <c r="LWS136" s="110"/>
      <c r="LWT136" s="110"/>
      <c r="LWU136" s="110"/>
      <c r="LWV136" s="110"/>
      <c r="LWW136" s="110"/>
      <c r="LWX136" s="110"/>
      <c r="LWY136" s="110"/>
      <c r="LWZ136" s="110"/>
      <c r="LXA136" s="110"/>
      <c r="LXB136" s="110"/>
      <c r="LXC136" s="110"/>
      <c r="LXD136" s="110"/>
      <c r="LXE136" s="110"/>
      <c r="LXF136" s="110"/>
      <c r="LXG136" s="110"/>
      <c r="LXH136" s="110"/>
      <c r="LXI136" s="110"/>
      <c r="LXJ136" s="110"/>
      <c r="LXK136" s="110"/>
      <c r="LXL136" s="110"/>
      <c r="LXM136" s="110"/>
      <c r="LXN136" s="110"/>
      <c r="LXO136" s="110"/>
      <c r="LXP136" s="110"/>
      <c r="LXQ136" s="110"/>
      <c r="LXR136" s="110"/>
      <c r="LXS136" s="110"/>
      <c r="LXT136" s="110"/>
      <c r="LXU136" s="110"/>
      <c r="LXV136" s="110"/>
      <c r="LXW136" s="110"/>
      <c r="LXX136" s="110"/>
      <c r="LXY136" s="110"/>
      <c r="LXZ136" s="110"/>
      <c r="LYA136" s="110"/>
      <c r="LYB136" s="110"/>
      <c r="LYC136" s="110"/>
      <c r="LYD136" s="110"/>
      <c r="LYE136" s="110"/>
      <c r="LYF136" s="110"/>
      <c r="LYG136" s="110"/>
      <c r="LYH136" s="110"/>
      <c r="LYI136" s="110"/>
      <c r="LYJ136" s="110"/>
      <c r="LYK136" s="110"/>
      <c r="LYL136" s="110"/>
      <c r="LYM136" s="110"/>
      <c r="LYN136" s="110"/>
      <c r="LYO136" s="110"/>
      <c r="LYP136" s="110"/>
      <c r="LYQ136" s="110"/>
      <c r="LYR136" s="110"/>
      <c r="LYS136" s="110"/>
      <c r="LYT136" s="110"/>
      <c r="LYU136" s="110"/>
      <c r="LYV136" s="110"/>
      <c r="LYW136" s="110"/>
      <c r="LYX136" s="110"/>
      <c r="LYY136" s="110"/>
      <c r="LYZ136" s="110"/>
      <c r="LZA136" s="110"/>
      <c r="LZB136" s="110"/>
      <c r="LZC136" s="110"/>
      <c r="LZD136" s="110"/>
      <c r="LZE136" s="110"/>
      <c r="LZF136" s="110"/>
      <c r="LZG136" s="110"/>
      <c r="LZH136" s="110"/>
      <c r="LZI136" s="110"/>
      <c r="LZJ136" s="110"/>
      <c r="LZK136" s="110"/>
      <c r="LZL136" s="110"/>
      <c r="LZM136" s="110"/>
      <c r="LZN136" s="110"/>
      <c r="LZO136" s="110"/>
      <c r="LZP136" s="110"/>
      <c r="LZQ136" s="110"/>
      <c r="LZR136" s="110"/>
      <c r="LZS136" s="110"/>
      <c r="LZT136" s="110"/>
      <c r="LZU136" s="110"/>
      <c r="LZV136" s="110"/>
      <c r="LZW136" s="110"/>
      <c r="LZX136" s="110"/>
      <c r="LZY136" s="110"/>
      <c r="LZZ136" s="110"/>
      <c r="MAA136" s="110"/>
      <c r="MAB136" s="110"/>
      <c r="MAC136" s="110"/>
      <c r="MAD136" s="110"/>
      <c r="MAE136" s="110"/>
      <c r="MAF136" s="110"/>
      <c r="MAG136" s="110"/>
      <c r="MAH136" s="110"/>
      <c r="MAI136" s="110"/>
      <c r="MAJ136" s="110"/>
      <c r="MAK136" s="110"/>
      <c r="MAL136" s="110"/>
      <c r="MAM136" s="110"/>
      <c r="MAN136" s="110"/>
      <c r="MAO136" s="110"/>
      <c r="MAP136" s="110"/>
      <c r="MAQ136" s="110"/>
      <c r="MAR136" s="110"/>
      <c r="MAS136" s="110"/>
      <c r="MAT136" s="110"/>
      <c r="MAU136" s="110"/>
      <c r="MAV136" s="110"/>
      <c r="MAW136" s="110"/>
      <c r="MAX136" s="110"/>
      <c r="MAY136" s="110"/>
      <c r="MAZ136" s="110"/>
      <c r="MBA136" s="110"/>
      <c r="MBB136" s="110"/>
      <c r="MBC136" s="110"/>
      <c r="MBD136" s="110"/>
      <c r="MBE136" s="110"/>
      <c r="MBF136" s="110"/>
      <c r="MBG136" s="110"/>
      <c r="MBH136" s="110"/>
      <c r="MBI136" s="110"/>
      <c r="MBJ136" s="110"/>
      <c r="MBK136" s="110"/>
      <c r="MBL136" s="110"/>
      <c r="MBM136" s="110"/>
      <c r="MBN136" s="110"/>
      <c r="MBO136" s="110"/>
      <c r="MBP136" s="110"/>
      <c r="MBQ136" s="110"/>
      <c r="MBR136" s="110"/>
      <c r="MBS136" s="110"/>
      <c r="MBT136" s="110"/>
      <c r="MBU136" s="110"/>
      <c r="MBV136" s="110"/>
      <c r="MBW136" s="110"/>
      <c r="MBX136" s="110"/>
      <c r="MBY136" s="110"/>
      <c r="MBZ136" s="110"/>
      <c r="MCA136" s="110"/>
      <c r="MCB136" s="110"/>
      <c r="MCC136" s="110"/>
      <c r="MCD136" s="110"/>
      <c r="MCE136" s="110"/>
      <c r="MCF136" s="110"/>
      <c r="MCG136" s="110"/>
      <c r="MCH136" s="110"/>
      <c r="MCI136" s="110"/>
      <c r="MCJ136" s="110"/>
      <c r="MCK136" s="110"/>
      <c r="MCL136" s="110"/>
      <c r="MCM136" s="110"/>
      <c r="MCN136" s="110"/>
      <c r="MCO136" s="110"/>
      <c r="MCP136" s="110"/>
      <c r="MCQ136" s="110"/>
      <c r="MCR136" s="110"/>
      <c r="MCS136" s="110"/>
      <c r="MCT136" s="110"/>
      <c r="MCU136" s="110"/>
      <c r="MCV136" s="110"/>
      <c r="MCW136" s="110"/>
      <c r="MCX136" s="110"/>
      <c r="MCY136" s="110"/>
      <c r="MCZ136" s="110"/>
      <c r="MDA136" s="110"/>
      <c r="MDB136" s="110"/>
      <c r="MDC136" s="110"/>
      <c r="MDD136" s="110"/>
      <c r="MDE136" s="110"/>
      <c r="MDF136" s="110"/>
      <c r="MDG136" s="110"/>
      <c r="MDH136" s="110"/>
      <c r="MDI136" s="110"/>
      <c r="MDJ136" s="110"/>
      <c r="MDK136" s="110"/>
      <c r="MDL136" s="110"/>
      <c r="MDM136" s="110"/>
      <c r="MDN136" s="110"/>
      <c r="MDO136" s="110"/>
      <c r="MDP136" s="110"/>
      <c r="MDQ136" s="110"/>
      <c r="MDR136" s="110"/>
      <c r="MDS136" s="110"/>
      <c r="MDT136" s="110"/>
      <c r="MDU136" s="110"/>
      <c r="MDV136" s="110"/>
      <c r="MDW136" s="110"/>
      <c r="MDX136" s="110"/>
      <c r="MDY136" s="110"/>
      <c r="MDZ136" s="110"/>
      <c r="MEA136" s="110"/>
      <c r="MEB136" s="110"/>
      <c r="MEC136" s="110"/>
      <c r="MED136" s="110"/>
      <c r="MEE136" s="110"/>
      <c r="MEF136" s="110"/>
      <c r="MEG136" s="110"/>
      <c r="MEH136" s="110"/>
      <c r="MEI136" s="110"/>
      <c r="MEJ136" s="110"/>
      <c r="MEK136" s="110"/>
      <c r="MEL136" s="110"/>
      <c r="MEM136" s="110"/>
      <c r="MEN136" s="110"/>
      <c r="MEO136" s="110"/>
      <c r="MEP136" s="110"/>
      <c r="MEQ136" s="110"/>
      <c r="MER136" s="110"/>
      <c r="MES136" s="110"/>
      <c r="MET136" s="110"/>
      <c r="MEU136" s="110"/>
      <c r="MEV136" s="110"/>
      <c r="MEW136" s="110"/>
      <c r="MEX136" s="110"/>
      <c r="MEY136" s="110"/>
      <c r="MEZ136" s="110"/>
      <c r="MFA136" s="110"/>
      <c r="MFB136" s="110"/>
      <c r="MFC136" s="110"/>
      <c r="MFD136" s="110"/>
      <c r="MFE136" s="110"/>
      <c r="MFF136" s="110"/>
      <c r="MFG136" s="110"/>
      <c r="MFH136" s="110"/>
      <c r="MFI136" s="110"/>
      <c r="MFJ136" s="110"/>
      <c r="MFK136" s="110"/>
      <c r="MFL136" s="110"/>
      <c r="MFM136" s="110"/>
      <c r="MFN136" s="110"/>
      <c r="MFO136" s="110"/>
      <c r="MFP136" s="110"/>
      <c r="MFQ136" s="110"/>
      <c r="MFR136" s="110"/>
      <c r="MFS136" s="110"/>
      <c r="MFT136" s="110"/>
      <c r="MFU136" s="110"/>
      <c r="MFV136" s="110"/>
      <c r="MFW136" s="110"/>
      <c r="MFX136" s="110"/>
      <c r="MFY136" s="110"/>
      <c r="MFZ136" s="110"/>
      <c r="MGA136" s="110"/>
      <c r="MGB136" s="110"/>
      <c r="MGC136" s="110"/>
      <c r="MGD136" s="110"/>
      <c r="MGE136" s="110"/>
      <c r="MGF136" s="110"/>
      <c r="MGG136" s="110"/>
      <c r="MGH136" s="110"/>
      <c r="MGI136" s="110"/>
      <c r="MGJ136" s="110"/>
      <c r="MGK136" s="110"/>
      <c r="MGL136" s="110"/>
      <c r="MGM136" s="110"/>
      <c r="MGN136" s="110"/>
      <c r="MGO136" s="110"/>
      <c r="MGP136" s="110"/>
      <c r="MGQ136" s="110"/>
      <c r="MGR136" s="110"/>
      <c r="MGS136" s="110"/>
      <c r="MGT136" s="110"/>
      <c r="MGU136" s="110"/>
      <c r="MGV136" s="110"/>
      <c r="MGW136" s="110"/>
      <c r="MGX136" s="110"/>
      <c r="MGY136" s="110"/>
      <c r="MGZ136" s="110"/>
      <c r="MHA136" s="110"/>
      <c r="MHB136" s="110"/>
      <c r="MHC136" s="110"/>
      <c r="MHD136" s="110"/>
      <c r="MHE136" s="110"/>
      <c r="MHF136" s="110"/>
      <c r="MHG136" s="110"/>
      <c r="MHH136" s="110"/>
      <c r="MHI136" s="110"/>
      <c r="MHJ136" s="110"/>
      <c r="MHK136" s="110"/>
      <c r="MHL136" s="110"/>
      <c r="MHM136" s="110"/>
      <c r="MHN136" s="110"/>
      <c r="MHO136" s="110"/>
      <c r="MHP136" s="110"/>
      <c r="MHQ136" s="110"/>
      <c r="MHR136" s="110"/>
      <c r="MHS136" s="110"/>
      <c r="MHT136" s="110"/>
      <c r="MHU136" s="110"/>
      <c r="MHV136" s="110"/>
      <c r="MHW136" s="110"/>
      <c r="MHX136" s="110"/>
      <c r="MHY136" s="110"/>
      <c r="MHZ136" s="110"/>
      <c r="MIA136" s="110"/>
      <c r="MIB136" s="110"/>
      <c r="MIC136" s="110"/>
      <c r="MID136" s="110"/>
      <c r="MIE136" s="110"/>
      <c r="MIF136" s="110"/>
      <c r="MIG136" s="110"/>
      <c r="MIH136" s="110"/>
      <c r="MII136" s="110"/>
      <c r="MIJ136" s="110"/>
      <c r="MIK136" s="110"/>
      <c r="MIL136" s="110"/>
      <c r="MIM136" s="110"/>
      <c r="MIN136" s="110"/>
      <c r="MIO136" s="110"/>
      <c r="MIP136" s="110"/>
      <c r="MIQ136" s="110"/>
      <c r="MIR136" s="110"/>
      <c r="MIS136" s="110"/>
      <c r="MIT136" s="110"/>
      <c r="MIU136" s="110"/>
      <c r="MIV136" s="110"/>
      <c r="MIW136" s="110"/>
      <c r="MIX136" s="110"/>
      <c r="MIY136" s="110"/>
      <c r="MIZ136" s="110"/>
      <c r="MJA136" s="110"/>
      <c r="MJB136" s="110"/>
      <c r="MJC136" s="110"/>
      <c r="MJD136" s="110"/>
      <c r="MJE136" s="110"/>
      <c r="MJF136" s="110"/>
      <c r="MJG136" s="110"/>
      <c r="MJH136" s="110"/>
      <c r="MJI136" s="110"/>
      <c r="MJJ136" s="110"/>
      <c r="MJK136" s="110"/>
      <c r="MJL136" s="110"/>
      <c r="MJM136" s="110"/>
      <c r="MJN136" s="110"/>
      <c r="MJO136" s="110"/>
      <c r="MJP136" s="110"/>
      <c r="MJQ136" s="110"/>
      <c r="MJR136" s="110"/>
      <c r="MJS136" s="110"/>
      <c r="MJT136" s="110"/>
      <c r="MJU136" s="110"/>
      <c r="MJV136" s="110"/>
      <c r="MJW136" s="110"/>
      <c r="MJX136" s="110"/>
      <c r="MJY136" s="110"/>
      <c r="MJZ136" s="110"/>
      <c r="MKA136" s="110"/>
      <c r="MKB136" s="110"/>
      <c r="MKC136" s="110"/>
      <c r="MKD136" s="110"/>
      <c r="MKE136" s="110"/>
      <c r="MKF136" s="110"/>
      <c r="MKG136" s="110"/>
      <c r="MKH136" s="110"/>
      <c r="MKI136" s="110"/>
      <c r="MKJ136" s="110"/>
      <c r="MKK136" s="110"/>
      <c r="MKL136" s="110"/>
      <c r="MKM136" s="110"/>
      <c r="MKN136" s="110"/>
      <c r="MKO136" s="110"/>
      <c r="MKP136" s="110"/>
      <c r="MKQ136" s="110"/>
      <c r="MKR136" s="110"/>
      <c r="MKS136" s="110"/>
      <c r="MKT136" s="110"/>
      <c r="MKU136" s="110"/>
      <c r="MKV136" s="110"/>
      <c r="MKW136" s="110"/>
      <c r="MKX136" s="110"/>
      <c r="MKY136" s="110"/>
      <c r="MKZ136" s="110"/>
      <c r="MLA136" s="110"/>
      <c r="MLB136" s="110"/>
      <c r="MLC136" s="110"/>
      <c r="MLD136" s="110"/>
      <c r="MLE136" s="110"/>
      <c r="MLF136" s="110"/>
      <c r="MLG136" s="110"/>
      <c r="MLH136" s="110"/>
      <c r="MLI136" s="110"/>
      <c r="MLJ136" s="110"/>
      <c r="MLK136" s="110"/>
      <c r="MLL136" s="110"/>
      <c r="MLM136" s="110"/>
      <c r="MLN136" s="110"/>
      <c r="MLO136" s="110"/>
      <c r="MLP136" s="110"/>
      <c r="MLQ136" s="110"/>
      <c r="MLR136" s="110"/>
      <c r="MLS136" s="110"/>
      <c r="MLT136" s="110"/>
      <c r="MLU136" s="110"/>
      <c r="MLV136" s="110"/>
      <c r="MLW136" s="110"/>
      <c r="MLX136" s="110"/>
      <c r="MLY136" s="110"/>
      <c r="MLZ136" s="110"/>
      <c r="MMA136" s="110"/>
      <c r="MMB136" s="110"/>
      <c r="MMC136" s="110"/>
      <c r="MMD136" s="110"/>
      <c r="MME136" s="110"/>
      <c r="MMF136" s="110"/>
      <c r="MMG136" s="110"/>
      <c r="MMH136" s="110"/>
      <c r="MMI136" s="110"/>
      <c r="MMJ136" s="110"/>
      <c r="MMK136" s="110"/>
      <c r="MML136" s="110"/>
      <c r="MMM136" s="110"/>
      <c r="MMN136" s="110"/>
      <c r="MMO136" s="110"/>
      <c r="MMP136" s="110"/>
      <c r="MMQ136" s="110"/>
      <c r="MMR136" s="110"/>
      <c r="MMS136" s="110"/>
      <c r="MMT136" s="110"/>
      <c r="MMU136" s="110"/>
      <c r="MMV136" s="110"/>
      <c r="MMW136" s="110"/>
      <c r="MMX136" s="110"/>
      <c r="MMY136" s="110"/>
      <c r="MMZ136" s="110"/>
      <c r="MNA136" s="110"/>
      <c r="MNB136" s="110"/>
      <c r="MNC136" s="110"/>
      <c r="MND136" s="110"/>
      <c r="MNE136" s="110"/>
      <c r="MNF136" s="110"/>
      <c r="MNG136" s="110"/>
      <c r="MNH136" s="110"/>
      <c r="MNI136" s="110"/>
      <c r="MNJ136" s="110"/>
      <c r="MNK136" s="110"/>
      <c r="MNL136" s="110"/>
      <c r="MNM136" s="110"/>
      <c r="MNN136" s="110"/>
      <c r="MNO136" s="110"/>
      <c r="MNP136" s="110"/>
      <c r="MNQ136" s="110"/>
      <c r="MNR136" s="110"/>
      <c r="MNS136" s="110"/>
      <c r="MNT136" s="110"/>
      <c r="MNU136" s="110"/>
      <c r="MNV136" s="110"/>
      <c r="MNW136" s="110"/>
      <c r="MNX136" s="110"/>
      <c r="MNY136" s="110"/>
      <c r="MNZ136" s="110"/>
      <c r="MOA136" s="110"/>
      <c r="MOB136" s="110"/>
      <c r="MOC136" s="110"/>
      <c r="MOD136" s="110"/>
      <c r="MOE136" s="110"/>
      <c r="MOF136" s="110"/>
      <c r="MOG136" s="110"/>
      <c r="MOH136" s="110"/>
      <c r="MOI136" s="110"/>
      <c r="MOJ136" s="110"/>
      <c r="MOK136" s="110"/>
      <c r="MOL136" s="110"/>
      <c r="MOM136" s="110"/>
      <c r="MON136" s="110"/>
      <c r="MOO136" s="110"/>
      <c r="MOP136" s="110"/>
      <c r="MOQ136" s="110"/>
      <c r="MOR136" s="110"/>
      <c r="MOS136" s="110"/>
      <c r="MOT136" s="110"/>
      <c r="MOU136" s="110"/>
      <c r="MOV136" s="110"/>
      <c r="MOW136" s="110"/>
      <c r="MOX136" s="110"/>
      <c r="MOY136" s="110"/>
      <c r="MOZ136" s="110"/>
      <c r="MPA136" s="110"/>
      <c r="MPB136" s="110"/>
      <c r="MPC136" s="110"/>
      <c r="MPD136" s="110"/>
      <c r="MPE136" s="110"/>
      <c r="MPF136" s="110"/>
      <c r="MPG136" s="110"/>
      <c r="MPH136" s="110"/>
      <c r="MPI136" s="110"/>
      <c r="MPJ136" s="110"/>
      <c r="MPK136" s="110"/>
      <c r="MPL136" s="110"/>
      <c r="MPM136" s="110"/>
      <c r="MPN136" s="110"/>
      <c r="MPO136" s="110"/>
      <c r="MPP136" s="110"/>
      <c r="MPQ136" s="110"/>
      <c r="MPR136" s="110"/>
      <c r="MPS136" s="110"/>
      <c r="MPT136" s="110"/>
      <c r="MPU136" s="110"/>
      <c r="MPV136" s="110"/>
      <c r="MPW136" s="110"/>
      <c r="MPX136" s="110"/>
      <c r="MPY136" s="110"/>
      <c r="MPZ136" s="110"/>
      <c r="MQA136" s="110"/>
      <c r="MQB136" s="110"/>
      <c r="MQC136" s="110"/>
      <c r="MQD136" s="110"/>
      <c r="MQE136" s="110"/>
      <c r="MQF136" s="110"/>
      <c r="MQG136" s="110"/>
      <c r="MQH136" s="110"/>
      <c r="MQI136" s="110"/>
      <c r="MQJ136" s="110"/>
      <c r="MQK136" s="110"/>
      <c r="MQL136" s="110"/>
      <c r="MQM136" s="110"/>
      <c r="MQN136" s="110"/>
      <c r="MQO136" s="110"/>
      <c r="MQP136" s="110"/>
      <c r="MQQ136" s="110"/>
      <c r="MQR136" s="110"/>
      <c r="MQS136" s="110"/>
      <c r="MQT136" s="110"/>
      <c r="MQU136" s="110"/>
      <c r="MQV136" s="110"/>
      <c r="MQW136" s="110"/>
      <c r="MQX136" s="110"/>
      <c r="MQY136" s="110"/>
      <c r="MQZ136" s="110"/>
      <c r="MRA136" s="110"/>
      <c r="MRB136" s="110"/>
      <c r="MRC136" s="110"/>
      <c r="MRD136" s="110"/>
      <c r="MRE136" s="110"/>
      <c r="MRF136" s="110"/>
      <c r="MRG136" s="110"/>
      <c r="MRH136" s="110"/>
      <c r="MRI136" s="110"/>
      <c r="MRJ136" s="110"/>
      <c r="MRK136" s="110"/>
      <c r="MRL136" s="110"/>
      <c r="MRM136" s="110"/>
      <c r="MRN136" s="110"/>
      <c r="MRO136" s="110"/>
      <c r="MRP136" s="110"/>
      <c r="MRQ136" s="110"/>
      <c r="MRR136" s="110"/>
      <c r="MRS136" s="110"/>
      <c r="MRT136" s="110"/>
      <c r="MRU136" s="110"/>
      <c r="MRV136" s="110"/>
      <c r="MRW136" s="110"/>
      <c r="MRX136" s="110"/>
      <c r="MRY136" s="110"/>
      <c r="MRZ136" s="110"/>
      <c r="MSA136" s="110"/>
      <c r="MSB136" s="110"/>
      <c r="MSC136" s="110"/>
      <c r="MSD136" s="110"/>
      <c r="MSE136" s="110"/>
      <c r="MSF136" s="110"/>
      <c r="MSG136" s="110"/>
      <c r="MSH136" s="110"/>
      <c r="MSI136" s="110"/>
      <c r="MSJ136" s="110"/>
      <c r="MSK136" s="110"/>
      <c r="MSL136" s="110"/>
      <c r="MSM136" s="110"/>
      <c r="MSN136" s="110"/>
      <c r="MSO136" s="110"/>
      <c r="MSP136" s="110"/>
      <c r="MSQ136" s="110"/>
      <c r="MSR136" s="110"/>
      <c r="MSS136" s="110"/>
      <c r="MST136" s="110"/>
      <c r="MSU136" s="110"/>
      <c r="MSV136" s="110"/>
      <c r="MSW136" s="110"/>
      <c r="MSX136" s="110"/>
      <c r="MSY136" s="110"/>
      <c r="MSZ136" s="110"/>
      <c r="MTA136" s="110"/>
      <c r="MTB136" s="110"/>
      <c r="MTC136" s="110"/>
      <c r="MTD136" s="110"/>
      <c r="MTE136" s="110"/>
      <c r="MTF136" s="110"/>
      <c r="MTG136" s="110"/>
      <c r="MTH136" s="110"/>
      <c r="MTI136" s="110"/>
      <c r="MTJ136" s="110"/>
      <c r="MTK136" s="110"/>
      <c r="MTL136" s="110"/>
      <c r="MTM136" s="110"/>
      <c r="MTN136" s="110"/>
      <c r="MTO136" s="110"/>
      <c r="MTP136" s="110"/>
      <c r="MTQ136" s="110"/>
      <c r="MTR136" s="110"/>
      <c r="MTS136" s="110"/>
      <c r="MTT136" s="110"/>
      <c r="MTU136" s="110"/>
      <c r="MTV136" s="110"/>
      <c r="MTW136" s="110"/>
      <c r="MTX136" s="110"/>
      <c r="MTY136" s="110"/>
      <c r="MTZ136" s="110"/>
      <c r="MUA136" s="110"/>
      <c r="MUB136" s="110"/>
      <c r="MUC136" s="110"/>
      <c r="MUD136" s="110"/>
      <c r="MUE136" s="110"/>
      <c r="MUF136" s="110"/>
      <c r="MUG136" s="110"/>
      <c r="MUH136" s="110"/>
      <c r="MUI136" s="110"/>
      <c r="MUJ136" s="110"/>
      <c r="MUK136" s="110"/>
      <c r="MUL136" s="110"/>
      <c r="MUM136" s="110"/>
      <c r="MUN136" s="110"/>
      <c r="MUO136" s="110"/>
      <c r="MUP136" s="110"/>
      <c r="MUQ136" s="110"/>
      <c r="MUR136" s="110"/>
      <c r="MUS136" s="110"/>
      <c r="MUT136" s="110"/>
      <c r="MUU136" s="110"/>
      <c r="MUV136" s="110"/>
      <c r="MUW136" s="110"/>
      <c r="MUX136" s="110"/>
      <c r="MUY136" s="110"/>
      <c r="MUZ136" s="110"/>
      <c r="MVA136" s="110"/>
      <c r="MVB136" s="110"/>
      <c r="MVC136" s="110"/>
      <c r="MVD136" s="110"/>
      <c r="MVE136" s="110"/>
      <c r="MVF136" s="110"/>
      <c r="MVG136" s="110"/>
      <c r="MVH136" s="110"/>
      <c r="MVI136" s="110"/>
      <c r="MVJ136" s="110"/>
      <c r="MVK136" s="110"/>
      <c r="MVL136" s="110"/>
      <c r="MVM136" s="110"/>
      <c r="MVN136" s="110"/>
      <c r="MVO136" s="110"/>
      <c r="MVP136" s="110"/>
      <c r="MVQ136" s="110"/>
      <c r="MVR136" s="110"/>
      <c r="MVS136" s="110"/>
      <c r="MVT136" s="110"/>
      <c r="MVU136" s="110"/>
      <c r="MVV136" s="110"/>
      <c r="MVW136" s="110"/>
      <c r="MVX136" s="110"/>
      <c r="MVY136" s="110"/>
      <c r="MVZ136" s="110"/>
      <c r="MWA136" s="110"/>
      <c r="MWB136" s="110"/>
      <c r="MWC136" s="110"/>
      <c r="MWD136" s="110"/>
      <c r="MWE136" s="110"/>
      <c r="MWF136" s="110"/>
      <c r="MWG136" s="110"/>
      <c r="MWH136" s="110"/>
      <c r="MWI136" s="110"/>
      <c r="MWJ136" s="110"/>
      <c r="MWK136" s="110"/>
      <c r="MWL136" s="110"/>
      <c r="MWM136" s="110"/>
      <c r="MWN136" s="110"/>
      <c r="MWO136" s="110"/>
      <c r="MWP136" s="110"/>
      <c r="MWQ136" s="110"/>
      <c r="MWR136" s="110"/>
      <c r="MWS136" s="110"/>
      <c r="MWT136" s="110"/>
      <c r="MWU136" s="110"/>
      <c r="MWV136" s="110"/>
      <c r="MWW136" s="110"/>
      <c r="MWX136" s="110"/>
      <c r="MWY136" s="110"/>
      <c r="MWZ136" s="110"/>
      <c r="MXA136" s="110"/>
      <c r="MXB136" s="110"/>
      <c r="MXC136" s="110"/>
      <c r="MXD136" s="110"/>
      <c r="MXE136" s="110"/>
      <c r="MXF136" s="110"/>
      <c r="MXG136" s="110"/>
      <c r="MXH136" s="110"/>
      <c r="MXI136" s="110"/>
      <c r="MXJ136" s="110"/>
      <c r="MXK136" s="110"/>
      <c r="MXL136" s="110"/>
      <c r="MXM136" s="110"/>
      <c r="MXN136" s="110"/>
      <c r="MXO136" s="110"/>
      <c r="MXP136" s="110"/>
      <c r="MXQ136" s="110"/>
      <c r="MXR136" s="110"/>
      <c r="MXS136" s="110"/>
      <c r="MXT136" s="110"/>
      <c r="MXU136" s="110"/>
      <c r="MXV136" s="110"/>
      <c r="MXW136" s="110"/>
      <c r="MXX136" s="110"/>
      <c r="MXY136" s="110"/>
      <c r="MXZ136" s="110"/>
      <c r="MYA136" s="110"/>
      <c r="MYB136" s="110"/>
      <c r="MYC136" s="110"/>
      <c r="MYD136" s="110"/>
      <c r="MYE136" s="110"/>
      <c r="MYF136" s="110"/>
      <c r="MYG136" s="110"/>
      <c r="MYH136" s="110"/>
      <c r="MYI136" s="110"/>
      <c r="MYJ136" s="110"/>
      <c r="MYK136" s="110"/>
      <c r="MYL136" s="110"/>
      <c r="MYM136" s="110"/>
      <c r="MYN136" s="110"/>
      <c r="MYO136" s="110"/>
      <c r="MYP136" s="110"/>
      <c r="MYQ136" s="110"/>
      <c r="MYR136" s="110"/>
      <c r="MYS136" s="110"/>
      <c r="MYT136" s="110"/>
      <c r="MYU136" s="110"/>
      <c r="MYV136" s="110"/>
      <c r="MYW136" s="110"/>
      <c r="MYX136" s="110"/>
      <c r="MYY136" s="110"/>
      <c r="MYZ136" s="110"/>
      <c r="MZA136" s="110"/>
      <c r="MZB136" s="110"/>
      <c r="MZC136" s="110"/>
      <c r="MZD136" s="110"/>
      <c r="MZE136" s="110"/>
      <c r="MZF136" s="110"/>
      <c r="MZG136" s="110"/>
      <c r="MZH136" s="110"/>
      <c r="MZI136" s="110"/>
      <c r="MZJ136" s="110"/>
      <c r="MZK136" s="110"/>
      <c r="MZL136" s="110"/>
      <c r="MZM136" s="110"/>
      <c r="MZN136" s="110"/>
      <c r="MZO136" s="110"/>
      <c r="MZP136" s="110"/>
      <c r="MZQ136" s="110"/>
      <c r="MZR136" s="110"/>
      <c r="MZS136" s="110"/>
      <c r="MZT136" s="110"/>
      <c r="MZU136" s="110"/>
      <c r="MZV136" s="110"/>
      <c r="MZW136" s="110"/>
      <c r="MZX136" s="110"/>
      <c r="MZY136" s="110"/>
      <c r="MZZ136" s="110"/>
      <c r="NAA136" s="110"/>
      <c r="NAB136" s="110"/>
      <c r="NAC136" s="110"/>
      <c r="NAD136" s="110"/>
      <c r="NAE136" s="110"/>
      <c r="NAF136" s="110"/>
      <c r="NAG136" s="110"/>
      <c r="NAH136" s="110"/>
      <c r="NAI136" s="110"/>
      <c r="NAJ136" s="110"/>
      <c r="NAK136" s="110"/>
      <c r="NAL136" s="110"/>
      <c r="NAM136" s="110"/>
      <c r="NAN136" s="110"/>
      <c r="NAO136" s="110"/>
      <c r="NAP136" s="110"/>
      <c r="NAQ136" s="110"/>
      <c r="NAR136" s="110"/>
      <c r="NAS136" s="110"/>
      <c r="NAT136" s="110"/>
      <c r="NAU136" s="110"/>
      <c r="NAV136" s="110"/>
      <c r="NAW136" s="110"/>
      <c r="NAX136" s="110"/>
      <c r="NAY136" s="110"/>
      <c r="NAZ136" s="110"/>
      <c r="NBA136" s="110"/>
      <c r="NBB136" s="110"/>
      <c r="NBC136" s="110"/>
      <c r="NBD136" s="110"/>
      <c r="NBE136" s="110"/>
      <c r="NBF136" s="110"/>
      <c r="NBG136" s="110"/>
      <c r="NBH136" s="110"/>
      <c r="NBI136" s="110"/>
      <c r="NBJ136" s="110"/>
      <c r="NBK136" s="110"/>
      <c r="NBL136" s="110"/>
      <c r="NBM136" s="110"/>
      <c r="NBN136" s="110"/>
      <c r="NBO136" s="110"/>
      <c r="NBP136" s="110"/>
      <c r="NBQ136" s="110"/>
      <c r="NBR136" s="110"/>
      <c r="NBS136" s="110"/>
      <c r="NBT136" s="110"/>
      <c r="NBU136" s="110"/>
      <c r="NBV136" s="110"/>
      <c r="NBW136" s="110"/>
      <c r="NBX136" s="110"/>
      <c r="NBY136" s="110"/>
      <c r="NBZ136" s="110"/>
      <c r="NCA136" s="110"/>
      <c r="NCB136" s="110"/>
      <c r="NCC136" s="110"/>
      <c r="NCD136" s="110"/>
      <c r="NCE136" s="110"/>
      <c r="NCF136" s="110"/>
      <c r="NCG136" s="110"/>
      <c r="NCH136" s="110"/>
      <c r="NCI136" s="110"/>
      <c r="NCJ136" s="110"/>
      <c r="NCK136" s="110"/>
      <c r="NCL136" s="110"/>
      <c r="NCM136" s="110"/>
      <c r="NCN136" s="110"/>
      <c r="NCO136" s="110"/>
      <c r="NCP136" s="110"/>
      <c r="NCQ136" s="110"/>
      <c r="NCR136" s="110"/>
      <c r="NCS136" s="110"/>
      <c r="NCT136" s="110"/>
      <c r="NCU136" s="110"/>
      <c r="NCV136" s="110"/>
      <c r="NCW136" s="110"/>
      <c r="NCX136" s="110"/>
      <c r="NCY136" s="110"/>
      <c r="NCZ136" s="110"/>
      <c r="NDA136" s="110"/>
      <c r="NDB136" s="110"/>
      <c r="NDC136" s="110"/>
      <c r="NDD136" s="110"/>
      <c r="NDE136" s="110"/>
      <c r="NDF136" s="110"/>
      <c r="NDG136" s="110"/>
      <c r="NDH136" s="110"/>
      <c r="NDI136" s="110"/>
      <c r="NDJ136" s="110"/>
      <c r="NDK136" s="110"/>
      <c r="NDL136" s="110"/>
      <c r="NDM136" s="110"/>
      <c r="NDN136" s="110"/>
      <c r="NDO136" s="110"/>
      <c r="NDP136" s="110"/>
      <c r="NDQ136" s="110"/>
      <c r="NDR136" s="110"/>
      <c r="NDS136" s="110"/>
      <c r="NDT136" s="110"/>
      <c r="NDU136" s="110"/>
      <c r="NDV136" s="110"/>
      <c r="NDW136" s="110"/>
      <c r="NDX136" s="110"/>
      <c r="NDY136" s="110"/>
      <c r="NDZ136" s="110"/>
      <c r="NEA136" s="110"/>
      <c r="NEB136" s="110"/>
      <c r="NEC136" s="110"/>
      <c r="NED136" s="110"/>
      <c r="NEE136" s="110"/>
      <c r="NEF136" s="110"/>
      <c r="NEG136" s="110"/>
      <c r="NEH136" s="110"/>
      <c r="NEI136" s="110"/>
      <c r="NEJ136" s="110"/>
      <c r="NEK136" s="110"/>
      <c r="NEL136" s="110"/>
      <c r="NEM136" s="110"/>
      <c r="NEN136" s="110"/>
      <c r="NEO136" s="110"/>
      <c r="NEP136" s="110"/>
      <c r="NEQ136" s="110"/>
      <c r="NER136" s="110"/>
      <c r="NES136" s="110"/>
      <c r="NET136" s="110"/>
      <c r="NEU136" s="110"/>
      <c r="NEV136" s="110"/>
      <c r="NEW136" s="110"/>
      <c r="NEX136" s="110"/>
      <c r="NEY136" s="110"/>
      <c r="NEZ136" s="110"/>
      <c r="NFA136" s="110"/>
      <c r="NFB136" s="110"/>
      <c r="NFC136" s="110"/>
      <c r="NFD136" s="110"/>
      <c r="NFE136" s="110"/>
      <c r="NFF136" s="110"/>
      <c r="NFG136" s="110"/>
      <c r="NFH136" s="110"/>
      <c r="NFI136" s="110"/>
      <c r="NFJ136" s="110"/>
      <c r="NFK136" s="110"/>
      <c r="NFL136" s="110"/>
      <c r="NFM136" s="110"/>
      <c r="NFN136" s="110"/>
      <c r="NFO136" s="110"/>
      <c r="NFP136" s="110"/>
      <c r="NFQ136" s="110"/>
      <c r="NFR136" s="110"/>
      <c r="NFS136" s="110"/>
      <c r="NFT136" s="110"/>
      <c r="NFU136" s="110"/>
      <c r="NFV136" s="110"/>
      <c r="NFW136" s="110"/>
      <c r="NFX136" s="110"/>
      <c r="NFY136" s="110"/>
      <c r="NFZ136" s="110"/>
      <c r="NGA136" s="110"/>
      <c r="NGB136" s="110"/>
      <c r="NGC136" s="110"/>
      <c r="NGD136" s="110"/>
      <c r="NGE136" s="110"/>
      <c r="NGF136" s="110"/>
      <c r="NGG136" s="110"/>
      <c r="NGH136" s="110"/>
      <c r="NGI136" s="110"/>
      <c r="NGJ136" s="110"/>
      <c r="NGK136" s="110"/>
      <c r="NGL136" s="110"/>
      <c r="NGM136" s="110"/>
      <c r="NGN136" s="110"/>
      <c r="NGO136" s="110"/>
      <c r="NGP136" s="110"/>
      <c r="NGQ136" s="110"/>
      <c r="NGR136" s="110"/>
      <c r="NGS136" s="110"/>
      <c r="NGT136" s="110"/>
      <c r="NGU136" s="110"/>
      <c r="NGV136" s="110"/>
      <c r="NGW136" s="110"/>
      <c r="NGX136" s="110"/>
      <c r="NGY136" s="110"/>
      <c r="NGZ136" s="110"/>
      <c r="NHA136" s="110"/>
      <c r="NHB136" s="110"/>
      <c r="NHC136" s="110"/>
      <c r="NHD136" s="110"/>
      <c r="NHE136" s="110"/>
      <c r="NHF136" s="110"/>
      <c r="NHG136" s="110"/>
      <c r="NHH136" s="110"/>
      <c r="NHI136" s="110"/>
      <c r="NHJ136" s="110"/>
      <c r="NHK136" s="110"/>
      <c r="NHL136" s="110"/>
      <c r="NHM136" s="110"/>
      <c r="NHN136" s="110"/>
      <c r="NHO136" s="110"/>
      <c r="NHP136" s="110"/>
      <c r="NHQ136" s="110"/>
      <c r="NHR136" s="110"/>
      <c r="NHS136" s="110"/>
      <c r="NHT136" s="110"/>
      <c r="NHU136" s="110"/>
      <c r="NHV136" s="110"/>
      <c r="NHW136" s="110"/>
      <c r="NHX136" s="110"/>
      <c r="NHY136" s="110"/>
      <c r="NHZ136" s="110"/>
      <c r="NIA136" s="110"/>
      <c r="NIB136" s="110"/>
      <c r="NIC136" s="110"/>
      <c r="NID136" s="110"/>
      <c r="NIE136" s="110"/>
      <c r="NIF136" s="110"/>
      <c r="NIG136" s="110"/>
      <c r="NIH136" s="110"/>
      <c r="NII136" s="110"/>
      <c r="NIJ136" s="110"/>
      <c r="NIK136" s="110"/>
      <c r="NIL136" s="110"/>
      <c r="NIM136" s="110"/>
      <c r="NIN136" s="110"/>
      <c r="NIO136" s="110"/>
      <c r="NIP136" s="110"/>
      <c r="NIQ136" s="110"/>
      <c r="NIR136" s="110"/>
      <c r="NIS136" s="110"/>
      <c r="NIT136" s="110"/>
      <c r="NIU136" s="110"/>
      <c r="NIV136" s="110"/>
      <c r="NIW136" s="110"/>
      <c r="NIX136" s="110"/>
      <c r="NIY136" s="110"/>
      <c r="NIZ136" s="110"/>
      <c r="NJA136" s="110"/>
      <c r="NJB136" s="110"/>
      <c r="NJC136" s="110"/>
      <c r="NJD136" s="110"/>
      <c r="NJE136" s="110"/>
      <c r="NJF136" s="110"/>
      <c r="NJG136" s="110"/>
      <c r="NJH136" s="110"/>
      <c r="NJI136" s="110"/>
      <c r="NJJ136" s="110"/>
      <c r="NJK136" s="110"/>
      <c r="NJL136" s="110"/>
      <c r="NJM136" s="110"/>
      <c r="NJN136" s="110"/>
      <c r="NJO136" s="110"/>
      <c r="NJP136" s="110"/>
      <c r="NJQ136" s="110"/>
      <c r="NJR136" s="110"/>
      <c r="NJS136" s="110"/>
      <c r="NJT136" s="110"/>
      <c r="NJU136" s="110"/>
      <c r="NJV136" s="110"/>
      <c r="NJW136" s="110"/>
      <c r="NJX136" s="110"/>
      <c r="NJY136" s="110"/>
      <c r="NJZ136" s="110"/>
      <c r="NKA136" s="110"/>
      <c r="NKB136" s="110"/>
      <c r="NKC136" s="110"/>
      <c r="NKD136" s="110"/>
      <c r="NKE136" s="110"/>
      <c r="NKF136" s="110"/>
      <c r="NKG136" s="110"/>
      <c r="NKH136" s="110"/>
      <c r="NKI136" s="110"/>
      <c r="NKJ136" s="110"/>
      <c r="NKK136" s="110"/>
      <c r="NKL136" s="110"/>
      <c r="NKM136" s="110"/>
      <c r="NKN136" s="110"/>
      <c r="NKO136" s="110"/>
      <c r="NKP136" s="110"/>
      <c r="NKQ136" s="110"/>
      <c r="NKR136" s="110"/>
      <c r="NKS136" s="110"/>
      <c r="NKT136" s="110"/>
      <c r="NKU136" s="110"/>
      <c r="NKV136" s="110"/>
      <c r="NKW136" s="110"/>
      <c r="NKX136" s="110"/>
      <c r="NKY136" s="110"/>
      <c r="NKZ136" s="110"/>
      <c r="NLA136" s="110"/>
      <c r="NLB136" s="110"/>
      <c r="NLC136" s="110"/>
      <c r="NLD136" s="110"/>
      <c r="NLE136" s="110"/>
      <c r="NLF136" s="110"/>
      <c r="NLG136" s="110"/>
      <c r="NLH136" s="110"/>
      <c r="NLI136" s="110"/>
      <c r="NLJ136" s="110"/>
      <c r="NLK136" s="110"/>
      <c r="NLL136" s="110"/>
      <c r="NLM136" s="110"/>
      <c r="NLN136" s="110"/>
      <c r="NLO136" s="110"/>
      <c r="NLP136" s="110"/>
      <c r="NLQ136" s="110"/>
      <c r="NLR136" s="110"/>
      <c r="NLS136" s="110"/>
      <c r="NLT136" s="110"/>
      <c r="NLU136" s="110"/>
      <c r="NLV136" s="110"/>
      <c r="NLW136" s="110"/>
      <c r="NLX136" s="110"/>
      <c r="NLY136" s="110"/>
      <c r="NLZ136" s="110"/>
      <c r="NMA136" s="110"/>
      <c r="NMB136" s="110"/>
      <c r="NMC136" s="110"/>
      <c r="NMD136" s="110"/>
      <c r="NME136" s="110"/>
      <c r="NMF136" s="110"/>
      <c r="NMG136" s="110"/>
      <c r="NMH136" s="110"/>
      <c r="NMI136" s="110"/>
      <c r="NMJ136" s="110"/>
      <c r="NMK136" s="110"/>
      <c r="NML136" s="110"/>
      <c r="NMM136" s="110"/>
      <c r="NMN136" s="110"/>
      <c r="NMO136" s="110"/>
      <c r="NMP136" s="110"/>
      <c r="NMQ136" s="110"/>
      <c r="NMR136" s="110"/>
      <c r="NMS136" s="110"/>
      <c r="NMT136" s="110"/>
      <c r="NMU136" s="110"/>
      <c r="NMV136" s="110"/>
      <c r="NMW136" s="110"/>
      <c r="NMX136" s="110"/>
      <c r="NMY136" s="110"/>
      <c r="NMZ136" s="110"/>
      <c r="NNA136" s="110"/>
      <c r="NNB136" s="110"/>
      <c r="NNC136" s="110"/>
      <c r="NND136" s="110"/>
      <c r="NNE136" s="110"/>
      <c r="NNF136" s="110"/>
      <c r="NNG136" s="110"/>
      <c r="NNH136" s="110"/>
      <c r="NNI136" s="110"/>
      <c r="NNJ136" s="110"/>
      <c r="NNK136" s="110"/>
      <c r="NNL136" s="110"/>
      <c r="NNM136" s="110"/>
      <c r="NNN136" s="110"/>
      <c r="NNO136" s="110"/>
      <c r="NNP136" s="110"/>
      <c r="NNQ136" s="110"/>
      <c r="NNR136" s="110"/>
      <c r="NNS136" s="110"/>
      <c r="NNT136" s="110"/>
      <c r="NNU136" s="110"/>
      <c r="NNV136" s="110"/>
      <c r="NNW136" s="110"/>
      <c r="NNX136" s="110"/>
      <c r="NNY136" s="110"/>
      <c r="NNZ136" s="110"/>
      <c r="NOA136" s="110"/>
      <c r="NOB136" s="110"/>
      <c r="NOC136" s="110"/>
      <c r="NOD136" s="110"/>
      <c r="NOE136" s="110"/>
      <c r="NOF136" s="110"/>
      <c r="NOG136" s="110"/>
      <c r="NOH136" s="110"/>
      <c r="NOI136" s="110"/>
      <c r="NOJ136" s="110"/>
      <c r="NOK136" s="110"/>
      <c r="NOL136" s="110"/>
      <c r="NOM136" s="110"/>
      <c r="NON136" s="110"/>
      <c r="NOO136" s="110"/>
      <c r="NOP136" s="110"/>
      <c r="NOQ136" s="110"/>
      <c r="NOR136" s="110"/>
      <c r="NOS136" s="110"/>
      <c r="NOT136" s="110"/>
      <c r="NOU136" s="110"/>
      <c r="NOV136" s="110"/>
      <c r="NOW136" s="110"/>
      <c r="NOX136" s="110"/>
      <c r="NOY136" s="110"/>
      <c r="NOZ136" s="110"/>
      <c r="NPA136" s="110"/>
      <c r="NPB136" s="110"/>
      <c r="NPC136" s="110"/>
      <c r="NPD136" s="110"/>
      <c r="NPE136" s="110"/>
      <c r="NPF136" s="110"/>
      <c r="NPG136" s="110"/>
      <c r="NPH136" s="110"/>
      <c r="NPI136" s="110"/>
      <c r="NPJ136" s="110"/>
      <c r="NPK136" s="110"/>
      <c r="NPL136" s="110"/>
      <c r="NPM136" s="110"/>
      <c r="NPN136" s="110"/>
      <c r="NPO136" s="110"/>
      <c r="NPP136" s="110"/>
      <c r="NPQ136" s="110"/>
      <c r="NPR136" s="110"/>
      <c r="NPS136" s="110"/>
      <c r="NPT136" s="110"/>
      <c r="NPU136" s="110"/>
      <c r="NPV136" s="110"/>
      <c r="NPW136" s="110"/>
      <c r="NPX136" s="110"/>
      <c r="NPY136" s="110"/>
      <c r="NPZ136" s="110"/>
      <c r="NQA136" s="110"/>
      <c r="NQB136" s="110"/>
      <c r="NQC136" s="110"/>
      <c r="NQD136" s="110"/>
      <c r="NQE136" s="110"/>
      <c r="NQF136" s="110"/>
      <c r="NQG136" s="110"/>
      <c r="NQH136" s="110"/>
      <c r="NQI136" s="110"/>
      <c r="NQJ136" s="110"/>
      <c r="NQK136" s="110"/>
      <c r="NQL136" s="110"/>
      <c r="NQM136" s="110"/>
      <c r="NQN136" s="110"/>
      <c r="NQO136" s="110"/>
      <c r="NQP136" s="110"/>
      <c r="NQQ136" s="110"/>
      <c r="NQR136" s="110"/>
      <c r="NQS136" s="110"/>
      <c r="NQT136" s="110"/>
      <c r="NQU136" s="110"/>
      <c r="NQV136" s="110"/>
      <c r="NQW136" s="110"/>
      <c r="NQX136" s="110"/>
      <c r="NQY136" s="110"/>
      <c r="NQZ136" s="110"/>
      <c r="NRA136" s="110"/>
      <c r="NRB136" s="110"/>
      <c r="NRC136" s="110"/>
      <c r="NRD136" s="110"/>
      <c r="NRE136" s="110"/>
      <c r="NRF136" s="110"/>
      <c r="NRG136" s="110"/>
      <c r="NRH136" s="110"/>
      <c r="NRI136" s="110"/>
      <c r="NRJ136" s="110"/>
      <c r="NRK136" s="110"/>
      <c r="NRL136" s="110"/>
      <c r="NRM136" s="110"/>
      <c r="NRN136" s="110"/>
      <c r="NRO136" s="110"/>
      <c r="NRP136" s="110"/>
      <c r="NRQ136" s="110"/>
      <c r="NRR136" s="110"/>
      <c r="NRS136" s="110"/>
      <c r="NRT136" s="110"/>
      <c r="NRU136" s="110"/>
      <c r="NRV136" s="110"/>
      <c r="NRW136" s="110"/>
      <c r="NRX136" s="110"/>
      <c r="NRY136" s="110"/>
      <c r="NRZ136" s="110"/>
      <c r="NSA136" s="110"/>
      <c r="NSB136" s="110"/>
      <c r="NSC136" s="110"/>
      <c r="NSD136" s="110"/>
      <c r="NSE136" s="110"/>
      <c r="NSF136" s="110"/>
      <c r="NSG136" s="110"/>
      <c r="NSH136" s="110"/>
      <c r="NSI136" s="110"/>
      <c r="NSJ136" s="110"/>
      <c r="NSK136" s="110"/>
      <c r="NSL136" s="110"/>
      <c r="NSM136" s="110"/>
      <c r="NSN136" s="110"/>
      <c r="NSO136" s="110"/>
      <c r="NSP136" s="110"/>
      <c r="NSQ136" s="110"/>
      <c r="NSR136" s="110"/>
      <c r="NSS136" s="110"/>
      <c r="NST136" s="110"/>
      <c r="NSU136" s="110"/>
      <c r="NSV136" s="110"/>
      <c r="NSW136" s="110"/>
      <c r="NSX136" s="110"/>
      <c r="NSY136" s="110"/>
      <c r="NSZ136" s="110"/>
      <c r="NTA136" s="110"/>
      <c r="NTB136" s="110"/>
      <c r="NTC136" s="110"/>
      <c r="NTD136" s="110"/>
      <c r="NTE136" s="110"/>
      <c r="NTF136" s="110"/>
      <c r="NTG136" s="110"/>
      <c r="NTH136" s="110"/>
      <c r="NTI136" s="110"/>
      <c r="NTJ136" s="110"/>
      <c r="NTK136" s="110"/>
      <c r="NTL136" s="110"/>
      <c r="NTM136" s="110"/>
      <c r="NTN136" s="110"/>
      <c r="NTO136" s="110"/>
      <c r="NTP136" s="110"/>
      <c r="NTQ136" s="110"/>
      <c r="NTR136" s="110"/>
      <c r="NTS136" s="110"/>
      <c r="NTT136" s="110"/>
      <c r="NTU136" s="110"/>
      <c r="NTV136" s="110"/>
      <c r="NTW136" s="110"/>
      <c r="NTX136" s="110"/>
      <c r="NTY136" s="110"/>
      <c r="NTZ136" s="110"/>
      <c r="NUA136" s="110"/>
      <c r="NUB136" s="110"/>
      <c r="NUC136" s="110"/>
      <c r="NUD136" s="110"/>
      <c r="NUE136" s="110"/>
      <c r="NUF136" s="110"/>
      <c r="NUG136" s="110"/>
      <c r="NUH136" s="110"/>
      <c r="NUI136" s="110"/>
      <c r="NUJ136" s="110"/>
      <c r="NUK136" s="110"/>
      <c r="NUL136" s="110"/>
      <c r="NUM136" s="110"/>
      <c r="NUN136" s="110"/>
      <c r="NUO136" s="110"/>
      <c r="NUP136" s="110"/>
      <c r="NUQ136" s="110"/>
      <c r="NUR136" s="110"/>
      <c r="NUS136" s="110"/>
      <c r="NUT136" s="110"/>
      <c r="NUU136" s="110"/>
      <c r="NUV136" s="110"/>
      <c r="NUW136" s="110"/>
      <c r="NUX136" s="110"/>
      <c r="NUY136" s="110"/>
      <c r="NUZ136" s="110"/>
      <c r="NVA136" s="110"/>
      <c r="NVB136" s="110"/>
      <c r="NVC136" s="110"/>
      <c r="NVD136" s="110"/>
      <c r="NVE136" s="110"/>
      <c r="NVF136" s="110"/>
      <c r="NVG136" s="110"/>
      <c r="NVH136" s="110"/>
      <c r="NVI136" s="110"/>
      <c r="NVJ136" s="110"/>
      <c r="NVK136" s="110"/>
      <c r="NVL136" s="110"/>
      <c r="NVM136" s="110"/>
      <c r="NVN136" s="110"/>
      <c r="NVO136" s="110"/>
      <c r="NVP136" s="110"/>
      <c r="NVQ136" s="110"/>
      <c r="NVR136" s="110"/>
      <c r="NVS136" s="110"/>
      <c r="NVT136" s="110"/>
      <c r="NVU136" s="110"/>
      <c r="NVV136" s="110"/>
      <c r="NVW136" s="110"/>
      <c r="NVX136" s="110"/>
      <c r="NVY136" s="110"/>
      <c r="NVZ136" s="110"/>
      <c r="NWA136" s="110"/>
      <c r="NWB136" s="110"/>
      <c r="NWC136" s="110"/>
      <c r="NWD136" s="110"/>
      <c r="NWE136" s="110"/>
      <c r="NWF136" s="110"/>
      <c r="NWG136" s="110"/>
      <c r="NWH136" s="110"/>
      <c r="NWI136" s="110"/>
      <c r="NWJ136" s="110"/>
      <c r="NWK136" s="110"/>
      <c r="NWL136" s="110"/>
      <c r="NWM136" s="110"/>
      <c r="NWN136" s="110"/>
      <c r="NWO136" s="110"/>
      <c r="NWP136" s="110"/>
      <c r="NWQ136" s="110"/>
      <c r="NWR136" s="110"/>
      <c r="NWS136" s="110"/>
      <c r="NWT136" s="110"/>
      <c r="NWU136" s="110"/>
      <c r="NWV136" s="110"/>
      <c r="NWW136" s="110"/>
      <c r="NWX136" s="110"/>
      <c r="NWY136" s="110"/>
      <c r="NWZ136" s="110"/>
      <c r="NXA136" s="110"/>
      <c r="NXB136" s="110"/>
      <c r="NXC136" s="110"/>
      <c r="NXD136" s="110"/>
      <c r="NXE136" s="110"/>
      <c r="NXF136" s="110"/>
      <c r="NXG136" s="110"/>
      <c r="NXH136" s="110"/>
      <c r="NXI136" s="110"/>
      <c r="NXJ136" s="110"/>
      <c r="NXK136" s="110"/>
      <c r="NXL136" s="110"/>
      <c r="NXM136" s="110"/>
      <c r="NXN136" s="110"/>
      <c r="NXO136" s="110"/>
      <c r="NXP136" s="110"/>
      <c r="NXQ136" s="110"/>
      <c r="NXR136" s="110"/>
      <c r="NXS136" s="110"/>
      <c r="NXT136" s="110"/>
      <c r="NXU136" s="110"/>
      <c r="NXV136" s="110"/>
      <c r="NXW136" s="110"/>
      <c r="NXX136" s="110"/>
      <c r="NXY136" s="110"/>
      <c r="NXZ136" s="110"/>
      <c r="NYA136" s="110"/>
      <c r="NYB136" s="110"/>
      <c r="NYC136" s="110"/>
      <c r="NYD136" s="110"/>
      <c r="NYE136" s="110"/>
      <c r="NYF136" s="110"/>
      <c r="NYG136" s="110"/>
      <c r="NYH136" s="110"/>
      <c r="NYI136" s="110"/>
      <c r="NYJ136" s="110"/>
      <c r="NYK136" s="110"/>
      <c r="NYL136" s="110"/>
      <c r="NYM136" s="110"/>
      <c r="NYN136" s="110"/>
      <c r="NYO136" s="110"/>
      <c r="NYP136" s="110"/>
      <c r="NYQ136" s="110"/>
      <c r="NYR136" s="110"/>
      <c r="NYS136" s="110"/>
      <c r="NYT136" s="110"/>
      <c r="NYU136" s="110"/>
      <c r="NYV136" s="110"/>
      <c r="NYW136" s="110"/>
      <c r="NYX136" s="110"/>
      <c r="NYY136" s="110"/>
      <c r="NYZ136" s="110"/>
      <c r="NZA136" s="110"/>
      <c r="NZB136" s="110"/>
      <c r="NZC136" s="110"/>
      <c r="NZD136" s="110"/>
      <c r="NZE136" s="110"/>
      <c r="NZF136" s="110"/>
      <c r="NZG136" s="110"/>
      <c r="NZH136" s="110"/>
      <c r="NZI136" s="110"/>
      <c r="NZJ136" s="110"/>
      <c r="NZK136" s="110"/>
      <c r="NZL136" s="110"/>
      <c r="NZM136" s="110"/>
      <c r="NZN136" s="110"/>
      <c r="NZO136" s="110"/>
      <c r="NZP136" s="110"/>
      <c r="NZQ136" s="110"/>
      <c r="NZR136" s="110"/>
      <c r="NZS136" s="110"/>
      <c r="NZT136" s="110"/>
      <c r="NZU136" s="110"/>
      <c r="NZV136" s="110"/>
      <c r="NZW136" s="110"/>
      <c r="NZX136" s="110"/>
      <c r="NZY136" s="110"/>
      <c r="NZZ136" s="110"/>
      <c r="OAA136" s="110"/>
      <c r="OAB136" s="110"/>
      <c r="OAC136" s="110"/>
      <c r="OAD136" s="110"/>
      <c r="OAE136" s="110"/>
      <c r="OAF136" s="110"/>
      <c r="OAG136" s="110"/>
      <c r="OAH136" s="110"/>
      <c r="OAI136" s="110"/>
      <c r="OAJ136" s="110"/>
      <c r="OAK136" s="110"/>
      <c r="OAL136" s="110"/>
      <c r="OAM136" s="110"/>
      <c r="OAN136" s="110"/>
      <c r="OAO136" s="110"/>
      <c r="OAP136" s="110"/>
      <c r="OAQ136" s="110"/>
      <c r="OAR136" s="110"/>
      <c r="OAS136" s="110"/>
      <c r="OAT136" s="110"/>
      <c r="OAU136" s="110"/>
      <c r="OAV136" s="110"/>
      <c r="OAW136" s="110"/>
      <c r="OAX136" s="110"/>
      <c r="OAY136" s="110"/>
      <c r="OAZ136" s="110"/>
      <c r="OBA136" s="110"/>
      <c r="OBB136" s="110"/>
      <c r="OBC136" s="110"/>
      <c r="OBD136" s="110"/>
      <c r="OBE136" s="110"/>
      <c r="OBF136" s="110"/>
      <c r="OBG136" s="110"/>
      <c r="OBH136" s="110"/>
      <c r="OBI136" s="110"/>
      <c r="OBJ136" s="110"/>
      <c r="OBK136" s="110"/>
      <c r="OBL136" s="110"/>
      <c r="OBM136" s="110"/>
      <c r="OBN136" s="110"/>
      <c r="OBO136" s="110"/>
      <c r="OBP136" s="110"/>
      <c r="OBQ136" s="110"/>
      <c r="OBR136" s="110"/>
      <c r="OBS136" s="110"/>
      <c r="OBT136" s="110"/>
      <c r="OBU136" s="110"/>
      <c r="OBV136" s="110"/>
      <c r="OBW136" s="110"/>
      <c r="OBX136" s="110"/>
      <c r="OBY136" s="110"/>
      <c r="OBZ136" s="110"/>
      <c r="OCA136" s="110"/>
      <c r="OCB136" s="110"/>
      <c r="OCC136" s="110"/>
      <c r="OCD136" s="110"/>
      <c r="OCE136" s="110"/>
      <c r="OCF136" s="110"/>
      <c r="OCG136" s="110"/>
      <c r="OCH136" s="110"/>
      <c r="OCI136" s="110"/>
      <c r="OCJ136" s="110"/>
      <c r="OCK136" s="110"/>
      <c r="OCL136" s="110"/>
      <c r="OCM136" s="110"/>
      <c r="OCN136" s="110"/>
      <c r="OCO136" s="110"/>
      <c r="OCP136" s="110"/>
      <c r="OCQ136" s="110"/>
      <c r="OCR136" s="110"/>
      <c r="OCS136" s="110"/>
      <c r="OCT136" s="110"/>
      <c r="OCU136" s="110"/>
      <c r="OCV136" s="110"/>
      <c r="OCW136" s="110"/>
      <c r="OCX136" s="110"/>
      <c r="OCY136" s="110"/>
      <c r="OCZ136" s="110"/>
      <c r="ODA136" s="110"/>
      <c r="ODB136" s="110"/>
      <c r="ODC136" s="110"/>
      <c r="ODD136" s="110"/>
      <c r="ODE136" s="110"/>
      <c r="ODF136" s="110"/>
      <c r="ODG136" s="110"/>
      <c r="ODH136" s="110"/>
      <c r="ODI136" s="110"/>
      <c r="ODJ136" s="110"/>
      <c r="ODK136" s="110"/>
      <c r="ODL136" s="110"/>
      <c r="ODM136" s="110"/>
      <c r="ODN136" s="110"/>
      <c r="ODO136" s="110"/>
      <c r="ODP136" s="110"/>
      <c r="ODQ136" s="110"/>
      <c r="ODR136" s="110"/>
      <c r="ODS136" s="110"/>
      <c r="ODT136" s="110"/>
      <c r="ODU136" s="110"/>
      <c r="ODV136" s="110"/>
      <c r="ODW136" s="110"/>
      <c r="ODX136" s="110"/>
      <c r="ODY136" s="110"/>
      <c r="ODZ136" s="110"/>
      <c r="OEA136" s="110"/>
      <c r="OEB136" s="110"/>
      <c r="OEC136" s="110"/>
      <c r="OED136" s="110"/>
      <c r="OEE136" s="110"/>
      <c r="OEF136" s="110"/>
      <c r="OEG136" s="110"/>
      <c r="OEH136" s="110"/>
      <c r="OEI136" s="110"/>
      <c r="OEJ136" s="110"/>
      <c r="OEK136" s="110"/>
      <c r="OEL136" s="110"/>
      <c r="OEM136" s="110"/>
      <c r="OEN136" s="110"/>
      <c r="OEO136" s="110"/>
      <c r="OEP136" s="110"/>
      <c r="OEQ136" s="110"/>
      <c r="OER136" s="110"/>
      <c r="OES136" s="110"/>
      <c r="OET136" s="110"/>
      <c r="OEU136" s="110"/>
      <c r="OEV136" s="110"/>
      <c r="OEW136" s="110"/>
      <c r="OEX136" s="110"/>
      <c r="OEY136" s="110"/>
      <c r="OEZ136" s="110"/>
      <c r="OFA136" s="110"/>
      <c r="OFB136" s="110"/>
      <c r="OFC136" s="110"/>
      <c r="OFD136" s="110"/>
      <c r="OFE136" s="110"/>
      <c r="OFF136" s="110"/>
      <c r="OFG136" s="110"/>
      <c r="OFH136" s="110"/>
      <c r="OFI136" s="110"/>
      <c r="OFJ136" s="110"/>
      <c r="OFK136" s="110"/>
      <c r="OFL136" s="110"/>
      <c r="OFM136" s="110"/>
      <c r="OFN136" s="110"/>
      <c r="OFO136" s="110"/>
      <c r="OFP136" s="110"/>
      <c r="OFQ136" s="110"/>
      <c r="OFR136" s="110"/>
      <c r="OFS136" s="110"/>
      <c r="OFT136" s="110"/>
      <c r="OFU136" s="110"/>
      <c r="OFV136" s="110"/>
      <c r="OFW136" s="110"/>
      <c r="OFX136" s="110"/>
      <c r="OFY136" s="110"/>
      <c r="OFZ136" s="110"/>
      <c r="OGA136" s="110"/>
      <c r="OGB136" s="110"/>
      <c r="OGC136" s="110"/>
      <c r="OGD136" s="110"/>
      <c r="OGE136" s="110"/>
      <c r="OGF136" s="110"/>
      <c r="OGG136" s="110"/>
      <c r="OGH136" s="110"/>
      <c r="OGI136" s="110"/>
      <c r="OGJ136" s="110"/>
      <c r="OGK136" s="110"/>
      <c r="OGL136" s="110"/>
      <c r="OGM136" s="110"/>
      <c r="OGN136" s="110"/>
      <c r="OGO136" s="110"/>
      <c r="OGP136" s="110"/>
      <c r="OGQ136" s="110"/>
      <c r="OGR136" s="110"/>
      <c r="OGS136" s="110"/>
      <c r="OGT136" s="110"/>
      <c r="OGU136" s="110"/>
      <c r="OGV136" s="110"/>
      <c r="OGW136" s="110"/>
      <c r="OGX136" s="110"/>
      <c r="OGY136" s="110"/>
      <c r="OGZ136" s="110"/>
      <c r="OHA136" s="110"/>
      <c r="OHB136" s="110"/>
      <c r="OHC136" s="110"/>
      <c r="OHD136" s="110"/>
      <c r="OHE136" s="110"/>
      <c r="OHF136" s="110"/>
      <c r="OHG136" s="110"/>
      <c r="OHH136" s="110"/>
      <c r="OHI136" s="110"/>
      <c r="OHJ136" s="110"/>
      <c r="OHK136" s="110"/>
      <c r="OHL136" s="110"/>
      <c r="OHM136" s="110"/>
      <c r="OHN136" s="110"/>
      <c r="OHO136" s="110"/>
      <c r="OHP136" s="110"/>
      <c r="OHQ136" s="110"/>
      <c r="OHR136" s="110"/>
      <c r="OHS136" s="110"/>
      <c r="OHT136" s="110"/>
      <c r="OHU136" s="110"/>
      <c r="OHV136" s="110"/>
      <c r="OHW136" s="110"/>
      <c r="OHX136" s="110"/>
      <c r="OHY136" s="110"/>
      <c r="OHZ136" s="110"/>
      <c r="OIA136" s="110"/>
      <c r="OIB136" s="110"/>
      <c r="OIC136" s="110"/>
      <c r="OID136" s="110"/>
      <c r="OIE136" s="110"/>
      <c r="OIF136" s="110"/>
      <c r="OIG136" s="110"/>
      <c r="OIH136" s="110"/>
      <c r="OII136" s="110"/>
      <c r="OIJ136" s="110"/>
      <c r="OIK136" s="110"/>
      <c r="OIL136" s="110"/>
      <c r="OIM136" s="110"/>
      <c r="OIN136" s="110"/>
      <c r="OIO136" s="110"/>
      <c r="OIP136" s="110"/>
      <c r="OIQ136" s="110"/>
      <c r="OIR136" s="110"/>
      <c r="OIS136" s="110"/>
      <c r="OIT136" s="110"/>
      <c r="OIU136" s="110"/>
      <c r="OIV136" s="110"/>
      <c r="OIW136" s="110"/>
      <c r="OIX136" s="110"/>
      <c r="OIY136" s="110"/>
      <c r="OIZ136" s="110"/>
      <c r="OJA136" s="110"/>
      <c r="OJB136" s="110"/>
      <c r="OJC136" s="110"/>
      <c r="OJD136" s="110"/>
      <c r="OJE136" s="110"/>
      <c r="OJF136" s="110"/>
      <c r="OJG136" s="110"/>
      <c r="OJH136" s="110"/>
      <c r="OJI136" s="110"/>
      <c r="OJJ136" s="110"/>
      <c r="OJK136" s="110"/>
      <c r="OJL136" s="110"/>
      <c r="OJM136" s="110"/>
      <c r="OJN136" s="110"/>
      <c r="OJO136" s="110"/>
      <c r="OJP136" s="110"/>
      <c r="OJQ136" s="110"/>
      <c r="OJR136" s="110"/>
      <c r="OJS136" s="110"/>
      <c r="OJT136" s="110"/>
      <c r="OJU136" s="110"/>
      <c r="OJV136" s="110"/>
      <c r="OJW136" s="110"/>
      <c r="OJX136" s="110"/>
      <c r="OJY136" s="110"/>
      <c r="OJZ136" s="110"/>
      <c r="OKA136" s="110"/>
      <c r="OKB136" s="110"/>
      <c r="OKC136" s="110"/>
      <c r="OKD136" s="110"/>
      <c r="OKE136" s="110"/>
      <c r="OKF136" s="110"/>
      <c r="OKG136" s="110"/>
      <c r="OKH136" s="110"/>
      <c r="OKI136" s="110"/>
      <c r="OKJ136" s="110"/>
      <c r="OKK136" s="110"/>
      <c r="OKL136" s="110"/>
      <c r="OKM136" s="110"/>
      <c r="OKN136" s="110"/>
      <c r="OKO136" s="110"/>
      <c r="OKP136" s="110"/>
      <c r="OKQ136" s="110"/>
      <c r="OKR136" s="110"/>
      <c r="OKS136" s="110"/>
      <c r="OKT136" s="110"/>
      <c r="OKU136" s="110"/>
      <c r="OKV136" s="110"/>
      <c r="OKW136" s="110"/>
      <c r="OKX136" s="110"/>
      <c r="OKY136" s="110"/>
      <c r="OKZ136" s="110"/>
      <c r="OLA136" s="110"/>
      <c r="OLB136" s="110"/>
      <c r="OLC136" s="110"/>
      <c r="OLD136" s="110"/>
      <c r="OLE136" s="110"/>
      <c r="OLF136" s="110"/>
      <c r="OLG136" s="110"/>
      <c r="OLH136" s="110"/>
      <c r="OLI136" s="110"/>
      <c r="OLJ136" s="110"/>
      <c r="OLK136" s="110"/>
      <c r="OLL136" s="110"/>
      <c r="OLM136" s="110"/>
      <c r="OLN136" s="110"/>
      <c r="OLO136" s="110"/>
      <c r="OLP136" s="110"/>
      <c r="OLQ136" s="110"/>
      <c r="OLR136" s="110"/>
      <c r="OLS136" s="110"/>
      <c r="OLT136" s="110"/>
      <c r="OLU136" s="110"/>
      <c r="OLV136" s="110"/>
      <c r="OLW136" s="110"/>
      <c r="OLX136" s="110"/>
      <c r="OLY136" s="110"/>
      <c r="OLZ136" s="110"/>
      <c r="OMA136" s="110"/>
      <c r="OMB136" s="110"/>
      <c r="OMC136" s="110"/>
      <c r="OMD136" s="110"/>
      <c r="OME136" s="110"/>
      <c r="OMF136" s="110"/>
      <c r="OMG136" s="110"/>
      <c r="OMH136" s="110"/>
      <c r="OMI136" s="110"/>
      <c r="OMJ136" s="110"/>
      <c r="OMK136" s="110"/>
      <c r="OML136" s="110"/>
      <c r="OMM136" s="110"/>
      <c r="OMN136" s="110"/>
      <c r="OMO136" s="110"/>
      <c r="OMP136" s="110"/>
      <c r="OMQ136" s="110"/>
      <c r="OMR136" s="110"/>
      <c r="OMS136" s="110"/>
      <c r="OMT136" s="110"/>
      <c r="OMU136" s="110"/>
      <c r="OMV136" s="110"/>
      <c r="OMW136" s="110"/>
      <c r="OMX136" s="110"/>
      <c r="OMY136" s="110"/>
      <c r="OMZ136" s="110"/>
      <c r="ONA136" s="110"/>
      <c r="ONB136" s="110"/>
      <c r="ONC136" s="110"/>
      <c r="OND136" s="110"/>
      <c r="ONE136" s="110"/>
      <c r="ONF136" s="110"/>
      <c r="ONG136" s="110"/>
      <c r="ONH136" s="110"/>
      <c r="ONI136" s="110"/>
      <c r="ONJ136" s="110"/>
      <c r="ONK136" s="110"/>
      <c r="ONL136" s="110"/>
      <c r="ONM136" s="110"/>
      <c r="ONN136" s="110"/>
      <c r="ONO136" s="110"/>
      <c r="ONP136" s="110"/>
      <c r="ONQ136" s="110"/>
      <c r="ONR136" s="110"/>
      <c r="ONS136" s="110"/>
      <c r="ONT136" s="110"/>
      <c r="ONU136" s="110"/>
      <c r="ONV136" s="110"/>
      <c r="ONW136" s="110"/>
      <c r="ONX136" s="110"/>
      <c r="ONY136" s="110"/>
      <c r="ONZ136" s="110"/>
      <c r="OOA136" s="110"/>
      <c r="OOB136" s="110"/>
      <c r="OOC136" s="110"/>
      <c r="OOD136" s="110"/>
      <c r="OOE136" s="110"/>
      <c r="OOF136" s="110"/>
      <c r="OOG136" s="110"/>
      <c r="OOH136" s="110"/>
      <c r="OOI136" s="110"/>
      <c r="OOJ136" s="110"/>
      <c r="OOK136" s="110"/>
      <c r="OOL136" s="110"/>
      <c r="OOM136" s="110"/>
      <c r="OON136" s="110"/>
      <c r="OOO136" s="110"/>
      <c r="OOP136" s="110"/>
      <c r="OOQ136" s="110"/>
      <c r="OOR136" s="110"/>
      <c r="OOS136" s="110"/>
      <c r="OOT136" s="110"/>
      <c r="OOU136" s="110"/>
      <c r="OOV136" s="110"/>
      <c r="OOW136" s="110"/>
      <c r="OOX136" s="110"/>
      <c r="OOY136" s="110"/>
      <c r="OOZ136" s="110"/>
      <c r="OPA136" s="110"/>
      <c r="OPB136" s="110"/>
      <c r="OPC136" s="110"/>
      <c r="OPD136" s="110"/>
      <c r="OPE136" s="110"/>
      <c r="OPF136" s="110"/>
      <c r="OPG136" s="110"/>
      <c r="OPH136" s="110"/>
      <c r="OPI136" s="110"/>
      <c r="OPJ136" s="110"/>
      <c r="OPK136" s="110"/>
      <c r="OPL136" s="110"/>
      <c r="OPM136" s="110"/>
      <c r="OPN136" s="110"/>
      <c r="OPO136" s="110"/>
      <c r="OPP136" s="110"/>
      <c r="OPQ136" s="110"/>
      <c r="OPR136" s="110"/>
      <c r="OPS136" s="110"/>
      <c r="OPT136" s="110"/>
      <c r="OPU136" s="110"/>
      <c r="OPV136" s="110"/>
      <c r="OPW136" s="110"/>
      <c r="OPX136" s="110"/>
      <c r="OPY136" s="110"/>
      <c r="OPZ136" s="110"/>
      <c r="OQA136" s="110"/>
      <c r="OQB136" s="110"/>
      <c r="OQC136" s="110"/>
      <c r="OQD136" s="110"/>
      <c r="OQE136" s="110"/>
      <c r="OQF136" s="110"/>
      <c r="OQG136" s="110"/>
      <c r="OQH136" s="110"/>
      <c r="OQI136" s="110"/>
      <c r="OQJ136" s="110"/>
      <c r="OQK136" s="110"/>
      <c r="OQL136" s="110"/>
      <c r="OQM136" s="110"/>
      <c r="OQN136" s="110"/>
      <c r="OQO136" s="110"/>
      <c r="OQP136" s="110"/>
      <c r="OQQ136" s="110"/>
      <c r="OQR136" s="110"/>
      <c r="OQS136" s="110"/>
      <c r="OQT136" s="110"/>
      <c r="OQU136" s="110"/>
      <c r="OQV136" s="110"/>
      <c r="OQW136" s="110"/>
      <c r="OQX136" s="110"/>
      <c r="OQY136" s="110"/>
      <c r="OQZ136" s="110"/>
      <c r="ORA136" s="110"/>
      <c r="ORB136" s="110"/>
      <c r="ORC136" s="110"/>
      <c r="ORD136" s="110"/>
      <c r="ORE136" s="110"/>
      <c r="ORF136" s="110"/>
      <c r="ORG136" s="110"/>
      <c r="ORH136" s="110"/>
      <c r="ORI136" s="110"/>
      <c r="ORJ136" s="110"/>
      <c r="ORK136" s="110"/>
      <c r="ORL136" s="110"/>
      <c r="ORM136" s="110"/>
      <c r="ORN136" s="110"/>
      <c r="ORO136" s="110"/>
      <c r="ORP136" s="110"/>
      <c r="ORQ136" s="110"/>
      <c r="ORR136" s="110"/>
      <c r="ORS136" s="110"/>
      <c r="ORT136" s="110"/>
      <c r="ORU136" s="110"/>
      <c r="ORV136" s="110"/>
      <c r="ORW136" s="110"/>
      <c r="ORX136" s="110"/>
      <c r="ORY136" s="110"/>
      <c r="ORZ136" s="110"/>
      <c r="OSA136" s="110"/>
      <c r="OSB136" s="110"/>
      <c r="OSC136" s="110"/>
      <c r="OSD136" s="110"/>
      <c r="OSE136" s="110"/>
      <c r="OSF136" s="110"/>
      <c r="OSG136" s="110"/>
      <c r="OSH136" s="110"/>
      <c r="OSI136" s="110"/>
      <c r="OSJ136" s="110"/>
      <c r="OSK136" s="110"/>
      <c r="OSL136" s="110"/>
      <c r="OSM136" s="110"/>
      <c r="OSN136" s="110"/>
      <c r="OSO136" s="110"/>
      <c r="OSP136" s="110"/>
      <c r="OSQ136" s="110"/>
      <c r="OSR136" s="110"/>
      <c r="OSS136" s="110"/>
      <c r="OST136" s="110"/>
      <c r="OSU136" s="110"/>
      <c r="OSV136" s="110"/>
      <c r="OSW136" s="110"/>
      <c r="OSX136" s="110"/>
      <c r="OSY136" s="110"/>
      <c r="OSZ136" s="110"/>
      <c r="OTA136" s="110"/>
      <c r="OTB136" s="110"/>
      <c r="OTC136" s="110"/>
      <c r="OTD136" s="110"/>
      <c r="OTE136" s="110"/>
      <c r="OTF136" s="110"/>
      <c r="OTG136" s="110"/>
      <c r="OTH136" s="110"/>
      <c r="OTI136" s="110"/>
      <c r="OTJ136" s="110"/>
      <c r="OTK136" s="110"/>
      <c r="OTL136" s="110"/>
      <c r="OTM136" s="110"/>
      <c r="OTN136" s="110"/>
      <c r="OTO136" s="110"/>
      <c r="OTP136" s="110"/>
      <c r="OTQ136" s="110"/>
      <c r="OTR136" s="110"/>
      <c r="OTS136" s="110"/>
      <c r="OTT136" s="110"/>
      <c r="OTU136" s="110"/>
      <c r="OTV136" s="110"/>
      <c r="OTW136" s="110"/>
      <c r="OTX136" s="110"/>
      <c r="OTY136" s="110"/>
      <c r="OTZ136" s="110"/>
      <c r="OUA136" s="110"/>
      <c r="OUB136" s="110"/>
      <c r="OUC136" s="110"/>
      <c r="OUD136" s="110"/>
      <c r="OUE136" s="110"/>
      <c r="OUF136" s="110"/>
      <c r="OUG136" s="110"/>
      <c r="OUH136" s="110"/>
      <c r="OUI136" s="110"/>
      <c r="OUJ136" s="110"/>
      <c r="OUK136" s="110"/>
      <c r="OUL136" s="110"/>
      <c r="OUM136" s="110"/>
      <c r="OUN136" s="110"/>
      <c r="OUO136" s="110"/>
      <c r="OUP136" s="110"/>
      <c r="OUQ136" s="110"/>
      <c r="OUR136" s="110"/>
      <c r="OUS136" s="110"/>
      <c r="OUT136" s="110"/>
      <c r="OUU136" s="110"/>
      <c r="OUV136" s="110"/>
      <c r="OUW136" s="110"/>
      <c r="OUX136" s="110"/>
      <c r="OUY136" s="110"/>
      <c r="OUZ136" s="110"/>
      <c r="OVA136" s="110"/>
      <c r="OVB136" s="110"/>
      <c r="OVC136" s="110"/>
      <c r="OVD136" s="110"/>
      <c r="OVE136" s="110"/>
      <c r="OVF136" s="110"/>
      <c r="OVG136" s="110"/>
      <c r="OVH136" s="110"/>
      <c r="OVI136" s="110"/>
      <c r="OVJ136" s="110"/>
      <c r="OVK136" s="110"/>
      <c r="OVL136" s="110"/>
      <c r="OVM136" s="110"/>
      <c r="OVN136" s="110"/>
      <c r="OVO136" s="110"/>
      <c r="OVP136" s="110"/>
      <c r="OVQ136" s="110"/>
      <c r="OVR136" s="110"/>
      <c r="OVS136" s="110"/>
      <c r="OVT136" s="110"/>
      <c r="OVU136" s="110"/>
      <c r="OVV136" s="110"/>
      <c r="OVW136" s="110"/>
      <c r="OVX136" s="110"/>
      <c r="OVY136" s="110"/>
      <c r="OVZ136" s="110"/>
      <c r="OWA136" s="110"/>
      <c r="OWB136" s="110"/>
      <c r="OWC136" s="110"/>
      <c r="OWD136" s="110"/>
      <c r="OWE136" s="110"/>
      <c r="OWF136" s="110"/>
      <c r="OWG136" s="110"/>
      <c r="OWH136" s="110"/>
      <c r="OWI136" s="110"/>
      <c r="OWJ136" s="110"/>
      <c r="OWK136" s="110"/>
      <c r="OWL136" s="110"/>
      <c r="OWM136" s="110"/>
      <c r="OWN136" s="110"/>
      <c r="OWO136" s="110"/>
      <c r="OWP136" s="110"/>
      <c r="OWQ136" s="110"/>
      <c r="OWR136" s="110"/>
      <c r="OWS136" s="110"/>
      <c r="OWT136" s="110"/>
      <c r="OWU136" s="110"/>
      <c r="OWV136" s="110"/>
      <c r="OWW136" s="110"/>
      <c r="OWX136" s="110"/>
      <c r="OWY136" s="110"/>
      <c r="OWZ136" s="110"/>
      <c r="OXA136" s="110"/>
      <c r="OXB136" s="110"/>
      <c r="OXC136" s="110"/>
      <c r="OXD136" s="110"/>
      <c r="OXE136" s="110"/>
      <c r="OXF136" s="110"/>
      <c r="OXG136" s="110"/>
      <c r="OXH136" s="110"/>
      <c r="OXI136" s="110"/>
      <c r="OXJ136" s="110"/>
      <c r="OXK136" s="110"/>
      <c r="OXL136" s="110"/>
      <c r="OXM136" s="110"/>
      <c r="OXN136" s="110"/>
      <c r="OXO136" s="110"/>
      <c r="OXP136" s="110"/>
      <c r="OXQ136" s="110"/>
      <c r="OXR136" s="110"/>
      <c r="OXS136" s="110"/>
      <c r="OXT136" s="110"/>
      <c r="OXU136" s="110"/>
      <c r="OXV136" s="110"/>
      <c r="OXW136" s="110"/>
      <c r="OXX136" s="110"/>
      <c r="OXY136" s="110"/>
      <c r="OXZ136" s="110"/>
      <c r="OYA136" s="110"/>
      <c r="OYB136" s="110"/>
      <c r="OYC136" s="110"/>
      <c r="OYD136" s="110"/>
      <c r="OYE136" s="110"/>
      <c r="OYF136" s="110"/>
      <c r="OYG136" s="110"/>
      <c r="OYH136" s="110"/>
      <c r="OYI136" s="110"/>
      <c r="OYJ136" s="110"/>
      <c r="OYK136" s="110"/>
      <c r="OYL136" s="110"/>
      <c r="OYM136" s="110"/>
      <c r="OYN136" s="110"/>
      <c r="OYO136" s="110"/>
      <c r="OYP136" s="110"/>
      <c r="OYQ136" s="110"/>
      <c r="OYR136" s="110"/>
      <c r="OYS136" s="110"/>
      <c r="OYT136" s="110"/>
      <c r="OYU136" s="110"/>
      <c r="OYV136" s="110"/>
      <c r="OYW136" s="110"/>
      <c r="OYX136" s="110"/>
      <c r="OYY136" s="110"/>
      <c r="OYZ136" s="110"/>
      <c r="OZA136" s="110"/>
      <c r="OZB136" s="110"/>
      <c r="OZC136" s="110"/>
      <c r="OZD136" s="110"/>
      <c r="OZE136" s="110"/>
      <c r="OZF136" s="110"/>
      <c r="OZG136" s="110"/>
      <c r="OZH136" s="110"/>
      <c r="OZI136" s="110"/>
      <c r="OZJ136" s="110"/>
      <c r="OZK136" s="110"/>
      <c r="OZL136" s="110"/>
      <c r="OZM136" s="110"/>
      <c r="OZN136" s="110"/>
      <c r="OZO136" s="110"/>
      <c r="OZP136" s="110"/>
      <c r="OZQ136" s="110"/>
      <c r="OZR136" s="110"/>
      <c r="OZS136" s="110"/>
      <c r="OZT136" s="110"/>
      <c r="OZU136" s="110"/>
      <c r="OZV136" s="110"/>
      <c r="OZW136" s="110"/>
      <c r="OZX136" s="110"/>
      <c r="OZY136" s="110"/>
      <c r="OZZ136" s="110"/>
      <c r="PAA136" s="110"/>
      <c r="PAB136" s="110"/>
      <c r="PAC136" s="110"/>
      <c r="PAD136" s="110"/>
      <c r="PAE136" s="110"/>
      <c r="PAF136" s="110"/>
      <c r="PAG136" s="110"/>
      <c r="PAH136" s="110"/>
      <c r="PAI136" s="110"/>
      <c r="PAJ136" s="110"/>
      <c r="PAK136" s="110"/>
      <c r="PAL136" s="110"/>
      <c r="PAM136" s="110"/>
      <c r="PAN136" s="110"/>
      <c r="PAO136" s="110"/>
      <c r="PAP136" s="110"/>
      <c r="PAQ136" s="110"/>
      <c r="PAR136" s="110"/>
      <c r="PAS136" s="110"/>
      <c r="PAT136" s="110"/>
      <c r="PAU136" s="110"/>
      <c r="PAV136" s="110"/>
      <c r="PAW136" s="110"/>
      <c r="PAX136" s="110"/>
      <c r="PAY136" s="110"/>
      <c r="PAZ136" s="110"/>
      <c r="PBA136" s="110"/>
      <c r="PBB136" s="110"/>
      <c r="PBC136" s="110"/>
      <c r="PBD136" s="110"/>
      <c r="PBE136" s="110"/>
      <c r="PBF136" s="110"/>
      <c r="PBG136" s="110"/>
      <c r="PBH136" s="110"/>
      <c r="PBI136" s="110"/>
      <c r="PBJ136" s="110"/>
      <c r="PBK136" s="110"/>
      <c r="PBL136" s="110"/>
      <c r="PBM136" s="110"/>
      <c r="PBN136" s="110"/>
      <c r="PBO136" s="110"/>
      <c r="PBP136" s="110"/>
      <c r="PBQ136" s="110"/>
      <c r="PBR136" s="110"/>
      <c r="PBS136" s="110"/>
      <c r="PBT136" s="110"/>
      <c r="PBU136" s="110"/>
      <c r="PBV136" s="110"/>
      <c r="PBW136" s="110"/>
      <c r="PBX136" s="110"/>
      <c r="PBY136" s="110"/>
      <c r="PBZ136" s="110"/>
      <c r="PCA136" s="110"/>
      <c r="PCB136" s="110"/>
      <c r="PCC136" s="110"/>
      <c r="PCD136" s="110"/>
      <c r="PCE136" s="110"/>
      <c r="PCF136" s="110"/>
      <c r="PCG136" s="110"/>
      <c r="PCH136" s="110"/>
      <c r="PCI136" s="110"/>
      <c r="PCJ136" s="110"/>
      <c r="PCK136" s="110"/>
      <c r="PCL136" s="110"/>
      <c r="PCM136" s="110"/>
      <c r="PCN136" s="110"/>
      <c r="PCO136" s="110"/>
      <c r="PCP136" s="110"/>
      <c r="PCQ136" s="110"/>
      <c r="PCR136" s="110"/>
      <c r="PCS136" s="110"/>
      <c r="PCT136" s="110"/>
      <c r="PCU136" s="110"/>
      <c r="PCV136" s="110"/>
      <c r="PCW136" s="110"/>
      <c r="PCX136" s="110"/>
      <c r="PCY136" s="110"/>
      <c r="PCZ136" s="110"/>
      <c r="PDA136" s="110"/>
      <c r="PDB136" s="110"/>
      <c r="PDC136" s="110"/>
      <c r="PDD136" s="110"/>
      <c r="PDE136" s="110"/>
      <c r="PDF136" s="110"/>
      <c r="PDG136" s="110"/>
      <c r="PDH136" s="110"/>
      <c r="PDI136" s="110"/>
      <c r="PDJ136" s="110"/>
      <c r="PDK136" s="110"/>
      <c r="PDL136" s="110"/>
      <c r="PDM136" s="110"/>
      <c r="PDN136" s="110"/>
      <c r="PDO136" s="110"/>
      <c r="PDP136" s="110"/>
      <c r="PDQ136" s="110"/>
      <c r="PDR136" s="110"/>
      <c r="PDS136" s="110"/>
      <c r="PDT136" s="110"/>
      <c r="PDU136" s="110"/>
      <c r="PDV136" s="110"/>
      <c r="PDW136" s="110"/>
      <c r="PDX136" s="110"/>
      <c r="PDY136" s="110"/>
      <c r="PDZ136" s="110"/>
      <c r="PEA136" s="110"/>
      <c r="PEB136" s="110"/>
      <c r="PEC136" s="110"/>
      <c r="PED136" s="110"/>
      <c r="PEE136" s="110"/>
      <c r="PEF136" s="110"/>
      <c r="PEG136" s="110"/>
      <c r="PEH136" s="110"/>
      <c r="PEI136" s="110"/>
      <c r="PEJ136" s="110"/>
      <c r="PEK136" s="110"/>
      <c r="PEL136" s="110"/>
      <c r="PEM136" s="110"/>
      <c r="PEN136" s="110"/>
      <c r="PEO136" s="110"/>
      <c r="PEP136" s="110"/>
      <c r="PEQ136" s="110"/>
      <c r="PER136" s="110"/>
      <c r="PES136" s="110"/>
      <c r="PET136" s="110"/>
      <c r="PEU136" s="110"/>
      <c r="PEV136" s="110"/>
      <c r="PEW136" s="110"/>
      <c r="PEX136" s="110"/>
      <c r="PEY136" s="110"/>
      <c r="PEZ136" s="110"/>
      <c r="PFA136" s="110"/>
      <c r="PFB136" s="110"/>
      <c r="PFC136" s="110"/>
      <c r="PFD136" s="110"/>
      <c r="PFE136" s="110"/>
      <c r="PFF136" s="110"/>
      <c r="PFG136" s="110"/>
      <c r="PFH136" s="110"/>
      <c r="PFI136" s="110"/>
      <c r="PFJ136" s="110"/>
      <c r="PFK136" s="110"/>
      <c r="PFL136" s="110"/>
      <c r="PFM136" s="110"/>
      <c r="PFN136" s="110"/>
      <c r="PFO136" s="110"/>
      <c r="PFP136" s="110"/>
      <c r="PFQ136" s="110"/>
      <c r="PFR136" s="110"/>
      <c r="PFS136" s="110"/>
      <c r="PFT136" s="110"/>
      <c r="PFU136" s="110"/>
      <c r="PFV136" s="110"/>
      <c r="PFW136" s="110"/>
      <c r="PFX136" s="110"/>
      <c r="PFY136" s="110"/>
      <c r="PFZ136" s="110"/>
      <c r="PGA136" s="110"/>
      <c r="PGB136" s="110"/>
      <c r="PGC136" s="110"/>
      <c r="PGD136" s="110"/>
      <c r="PGE136" s="110"/>
      <c r="PGF136" s="110"/>
      <c r="PGG136" s="110"/>
      <c r="PGH136" s="110"/>
      <c r="PGI136" s="110"/>
      <c r="PGJ136" s="110"/>
      <c r="PGK136" s="110"/>
      <c r="PGL136" s="110"/>
      <c r="PGM136" s="110"/>
      <c r="PGN136" s="110"/>
      <c r="PGO136" s="110"/>
      <c r="PGP136" s="110"/>
      <c r="PGQ136" s="110"/>
      <c r="PGR136" s="110"/>
      <c r="PGS136" s="110"/>
      <c r="PGT136" s="110"/>
      <c r="PGU136" s="110"/>
      <c r="PGV136" s="110"/>
      <c r="PGW136" s="110"/>
      <c r="PGX136" s="110"/>
      <c r="PGY136" s="110"/>
      <c r="PGZ136" s="110"/>
      <c r="PHA136" s="110"/>
      <c r="PHB136" s="110"/>
      <c r="PHC136" s="110"/>
      <c r="PHD136" s="110"/>
      <c r="PHE136" s="110"/>
      <c r="PHF136" s="110"/>
      <c r="PHG136" s="110"/>
      <c r="PHH136" s="110"/>
      <c r="PHI136" s="110"/>
      <c r="PHJ136" s="110"/>
      <c r="PHK136" s="110"/>
      <c r="PHL136" s="110"/>
      <c r="PHM136" s="110"/>
      <c r="PHN136" s="110"/>
      <c r="PHO136" s="110"/>
      <c r="PHP136" s="110"/>
      <c r="PHQ136" s="110"/>
      <c r="PHR136" s="110"/>
      <c r="PHS136" s="110"/>
      <c r="PHT136" s="110"/>
      <c r="PHU136" s="110"/>
      <c r="PHV136" s="110"/>
      <c r="PHW136" s="110"/>
      <c r="PHX136" s="110"/>
      <c r="PHY136" s="110"/>
      <c r="PHZ136" s="110"/>
      <c r="PIA136" s="110"/>
      <c r="PIB136" s="110"/>
      <c r="PIC136" s="110"/>
      <c r="PID136" s="110"/>
      <c r="PIE136" s="110"/>
      <c r="PIF136" s="110"/>
      <c r="PIG136" s="110"/>
      <c r="PIH136" s="110"/>
      <c r="PII136" s="110"/>
      <c r="PIJ136" s="110"/>
      <c r="PIK136" s="110"/>
      <c r="PIL136" s="110"/>
      <c r="PIM136" s="110"/>
      <c r="PIN136" s="110"/>
      <c r="PIO136" s="110"/>
      <c r="PIP136" s="110"/>
      <c r="PIQ136" s="110"/>
      <c r="PIR136" s="110"/>
      <c r="PIS136" s="110"/>
      <c r="PIT136" s="110"/>
      <c r="PIU136" s="110"/>
      <c r="PIV136" s="110"/>
      <c r="PIW136" s="110"/>
      <c r="PIX136" s="110"/>
      <c r="PIY136" s="110"/>
      <c r="PIZ136" s="110"/>
      <c r="PJA136" s="110"/>
      <c r="PJB136" s="110"/>
      <c r="PJC136" s="110"/>
      <c r="PJD136" s="110"/>
      <c r="PJE136" s="110"/>
      <c r="PJF136" s="110"/>
      <c r="PJG136" s="110"/>
      <c r="PJH136" s="110"/>
      <c r="PJI136" s="110"/>
      <c r="PJJ136" s="110"/>
      <c r="PJK136" s="110"/>
      <c r="PJL136" s="110"/>
      <c r="PJM136" s="110"/>
      <c r="PJN136" s="110"/>
      <c r="PJO136" s="110"/>
      <c r="PJP136" s="110"/>
      <c r="PJQ136" s="110"/>
      <c r="PJR136" s="110"/>
      <c r="PJS136" s="110"/>
      <c r="PJT136" s="110"/>
      <c r="PJU136" s="110"/>
      <c r="PJV136" s="110"/>
      <c r="PJW136" s="110"/>
      <c r="PJX136" s="110"/>
      <c r="PJY136" s="110"/>
      <c r="PJZ136" s="110"/>
      <c r="PKA136" s="110"/>
      <c r="PKB136" s="110"/>
      <c r="PKC136" s="110"/>
      <c r="PKD136" s="110"/>
      <c r="PKE136" s="110"/>
      <c r="PKF136" s="110"/>
      <c r="PKG136" s="110"/>
      <c r="PKH136" s="110"/>
      <c r="PKI136" s="110"/>
      <c r="PKJ136" s="110"/>
      <c r="PKK136" s="110"/>
      <c r="PKL136" s="110"/>
      <c r="PKM136" s="110"/>
      <c r="PKN136" s="110"/>
      <c r="PKO136" s="110"/>
      <c r="PKP136" s="110"/>
      <c r="PKQ136" s="110"/>
      <c r="PKR136" s="110"/>
      <c r="PKS136" s="110"/>
      <c r="PKT136" s="110"/>
      <c r="PKU136" s="110"/>
      <c r="PKV136" s="110"/>
      <c r="PKW136" s="110"/>
      <c r="PKX136" s="110"/>
      <c r="PKY136" s="110"/>
      <c r="PKZ136" s="110"/>
      <c r="PLA136" s="110"/>
      <c r="PLB136" s="110"/>
      <c r="PLC136" s="110"/>
      <c r="PLD136" s="110"/>
      <c r="PLE136" s="110"/>
      <c r="PLF136" s="110"/>
      <c r="PLG136" s="110"/>
      <c r="PLH136" s="110"/>
      <c r="PLI136" s="110"/>
      <c r="PLJ136" s="110"/>
      <c r="PLK136" s="110"/>
      <c r="PLL136" s="110"/>
      <c r="PLM136" s="110"/>
      <c r="PLN136" s="110"/>
      <c r="PLO136" s="110"/>
      <c r="PLP136" s="110"/>
      <c r="PLQ136" s="110"/>
      <c r="PLR136" s="110"/>
      <c r="PLS136" s="110"/>
      <c r="PLT136" s="110"/>
      <c r="PLU136" s="110"/>
      <c r="PLV136" s="110"/>
      <c r="PLW136" s="110"/>
      <c r="PLX136" s="110"/>
      <c r="PLY136" s="110"/>
      <c r="PLZ136" s="110"/>
      <c r="PMA136" s="110"/>
      <c r="PMB136" s="110"/>
      <c r="PMC136" s="110"/>
      <c r="PMD136" s="110"/>
      <c r="PME136" s="110"/>
      <c r="PMF136" s="110"/>
      <c r="PMG136" s="110"/>
      <c r="PMH136" s="110"/>
      <c r="PMI136" s="110"/>
      <c r="PMJ136" s="110"/>
      <c r="PMK136" s="110"/>
      <c r="PML136" s="110"/>
      <c r="PMM136" s="110"/>
      <c r="PMN136" s="110"/>
      <c r="PMO136" s="110"/>
      <c r="PMP136" s="110"/>
      <c r="PMQ136" s="110"/>
      <c r="PMR136" s="110"/>
      <c r="PMS136" s="110"/>
      <c r="PMT136" s="110"/>
      <c r="PMU136" s="110"/>
      <c r="PMV136" s="110"/>
      <c r="PMW136" s="110"/>
      <c r="PMX136" s="110"/>
      <c r="PMY136" s="110"/>
      <c r="PMZ136" s="110"/>
      <c r="PNA136" s="110"/>
      <c r="PNB136" s="110"/>
      <c r="PNC136" s="110"/>
      <c r="PND136" s="110"/>
      <c r="PNE136" s="110"/>
      <c r="PNF136" s="110"/>
      <c r="PNG136" s="110"/>
      <c r="PNH136" s="110"/>
      <c r="PNI136" s="110"/>
      <c r="PNJ136" s="110"/>
      <c r="PNK136" s="110"/>
      <c r="PNL136" s="110"/>
      <c r="PNM136" s="110"/>
      <c r="PNN136" s="110"/>
      <c r="PNO136" s="110"/>
      <c r="PNP136" s="110"/>
      <c r="PNQ136" s="110"/>
      <c r="PNR136" s="110"/>
      <c r="PNS136" s="110"/>
      <c r="PNT136" s="110"/>
      <c r="PNU136" s="110"/>
      <c r="PNV136" s="110"/>
      <c r="PNW136" s="110"/>
      <c r="PNX136" s="110"/>
      <c r="PNY136" s="110"/>
      <c r="PNZ136" s="110"/>
      <c r="POA136" s="110"/>
      <c r="POB136" s="110"/>
      <c r="POC136" s="110"/>
      <c r="POD136" s="110"/>
      <c r="POE136" s="110"/>
      <c r="POF136" s="110"/>
      <c r="POG136" s="110"/>
      <c r="POH136" s="110"/>
      <c r="POI136" s="110"/>
      <c r="POJ136" s="110"/>
      <c r="POK136" s="110"/>
      <c r="POL136" s="110"/>
      <c r="POM136" s="110"/>
      <c r="PON136" s="110"/>
      <c r="POO136" s="110"/>
      <c r="POP136" s="110"/>
      <c r="POQ136" s="110"/>
      <c r="POR136" s="110"/>
      <c r="POS136" s="110"/>
      <c r="POT136" s="110"/>
      <c r="POU136" s="110"/>
      <c r="POV136" s="110"/>
      <c r="POW136" s="110"/>
      <c r="POX136" s="110"/>
      <c r="POY136" s="110"/>
      <c r="POZ136" s="110"/>
      <c r="PPA136" s="110"/>
      <c r="PPB136" s="110"/>
      <c r="PPC136" s="110"/>
      <c r="PPD136" s="110"/>
      <c r="PPE136" s="110"/>
      <c r="PPF136" s="110"/>
      <c r="PPG136" s="110"/>
      <c r="PPH136" s="110"/>
      <c r="PPI136" s="110"/>
      <c r="PPJ136" s="110"/>
      <c r="PPK136" s="110"/>
      <c r="PPL136" s="110"/>
      <c r="PPM136" s="110"/>
      <c r="PPN136" s="110"/>
      <c r="PPO136" s="110"/>
      <c r="PPP136" s="110"/>
      <c r="PPQ136" s="110"/>
      <c r="PPR136" s="110"/>
      <c r="PPS136" s="110"/>
      <c r="PPT136" s="110"/>
      <c r="PPU136" s="110"/>
      <c r="PPV136" s="110"/>
      <c r="PPW136" s="110"/>
      <c r="PPX136" s="110"/>
      <c r="PPY136" s="110"/>
      <c r="PPZ136" s="110"/>
      <c r="PQA136" s="110"/>
      <c r="PQB136" s="110"/>
      <c r="PQC136" s="110"/>
      <c r="PQD136" s="110"/>
      <c r="PQE136" s="110"/>
      <c r="PQF136" s="110"/>
      <c r="PQG136" s="110"/>
      <c r="PQH136" s="110"/>
      <c r="PQI136" s="110"/>
      <c r="PQJ136" s="110"/>
      <c r="PQK136" s="110"/>
      <c r="PQL136" s="110"/>
      <c r="PQM136" s="110"/>
      <c r="PQN136" s="110"/>
      <c r="PQO136" s="110"/>
      <c r="PQP136" s="110"/>
      <c r="PQQ136" s="110"/>
      <c r="PQR136" s="110"/>
      <c r="PQS136" s="110"/>
      <c r="PQT136" s="110"/>
      <c r="PQU136" s="110"/>
      <c r="PQV136" s="110"/>
      <c r="PQW136" s="110"/>
      <c r="PQX136" s="110"/>
      <c r="PQY136" s="110"/>
      <c r="PQZ136" s="110"/>
      <c r="PRA136" s="110"/>
      <c r="PRB136" s="110"/>
      <c r="PRC136" s="110"/>
      <c r="PRD136" s="110"/>
      <c r="PRE136" s="110"/>
      <c r="PRF136" s="110"/>
      <c r="PRG136" s="110"/>
      <c r="PRH136" s="110"/>
      <c r="PRI136" s="110"/>
      <c r="PRJ136" s="110"/>
      <c r="PRK136" s="110"/>
      <c r="PRL136" s="110"/>
      <c r="PRM136" s="110"/>
      <c r="PRN136" s="110"/>
      <c r="PRO136" s="110"/>
      <c r="PRP136" s="110"/>
      <c r="PRQ136" s="110"/>
      <c r="PRR136" s="110"/>
      <c r="PRS136" s="110"/>
      <c r="PRT136" s="110"/>
      <c r="PRU136" s="110"/>
      <c r="PRV136" s="110"/>
      <c r="PRW136" s="110"/>
      <c r="PRX136" s="110"/>
      <c r="PRY136" s="110"/>
      <c r="PRZ136" s="110"/>
      <c r="PSA136" s="110"/>
      <c r="PSB136" s="110"/>
      <c r="PSC136" s="110"/>
      <c r="PSD136" s="110"/>
      <c r="PSE136" s="110"/>
      <c r="PSF136" s="110"/>
      <c r="PSG136" s="110"/>
      <c r="PSH136" s="110"/>
      <c r="PSI136" s="110"/>
      <c r="PSJ136" s="110"/>
      <c r="PSK136" s="110"/>
      <c r="PSL136" s="110"/>
      <c r="PSM136" s="110"/>
      <c r="PSN136" s="110"/>
      <c r="PSO136" s="110"/>
      <c r="PSP136" s="110"/>
      <c r="PSQ136" s="110"/>
      <c r="PSR136" s="110"/>
      <c r="PSS136" s="110"/>
      <c r="PST136" s="110"/>
      <c r="PSU136" s="110"/>
      <c r="PSV136" s="110"/>
      <c r="PSW136" s="110"/>
      <c r="PSX136" s="110"/>
      <c r="PSY136" s="110"/>
      <c r="PSZ136" s="110"/>
      <c r="PTA136" s="110"/>
      <c r="PTB136" s="110"/>
      <c r="PTC136" s="110"/>
      <c r="PTD136" s="110"/>
      <c r="PTE136" s="110"/>
      <c r="PTF136" s="110"/>
      <c r="PTG136" s="110"/>
      <c r="PTH136" s="110"/>
      <c r="PTI136" s="110"/>
      <c r="PTJ136" s="110"/>
      <c r="PTK136" s="110"/>
      <c r="PTL136" s="110"/>
      <c r="PTM136" s="110"/>
      <c r="PTN136" s="110"/>
      <c r="PTO136" s="110"/>
      <c r="PTP136" s="110"/>
      <c r="PTQ136" s="110"/>
      <c r="PTR136" s="110"/>
      <c r="PTS136" s="110"/>
      <c r="PTT136" s="110"/>
      <c r="PTU136" s="110"/>
      <c r="PTV136" s="110"/>
      <c r="PTW136" s="110"/>
      <c r="PTX136" s="110"/>
      <c r="PTY136" s="110"/>
      <c r="PTZ136" s="110"/>
      <c r="PUA136" s="110"/>
      <c r="PUB136" s="110"/>
      <c r="PUC136" s="110"/>
      <c r="PUD136" s="110"/>
      <c r="PUE136" s="110"/>
      <c r="PUF136" s="110"/>
      <c r="PUG136" s="110"/>
      <c r="PUH136" s="110"/>
      <c r="PUI136" s="110"/>
      <c r="PUJ136" s="110"/>
      <c r="PUK136" s="110"/>
      <c r="PUL136" s="110"/>
      <c r="PUM136" s="110"/>
      <c r="PUN136" s="110"/>
      <c r="PUO136" s="110"/>
      <c r="PUP136" s="110"/>
      <c r="PUQ136" s="110"/>
      <c r="PUR136" s="110"/>
      <c r="PUS136" s="110"/>
      <c r="PUT136" s="110"/>
      <c r="PUU136" s="110"/>
      <c r="PUV136" s="110"/>
      <c r="PUW136" s="110"/>
      <c r="PUX136" s="110"/>
      <c r="PUY136" s="110"/>
      <c r="PUZ136" s="110"/>
      <c r="PVA136" s="110"/>
      <c r="PVB136" s="110"/>
      <c r="PVC136" s="110"/>
      <c r="PVD136" s="110"/>
      <c r="PVE136" s="110"/>
      <c r="PVF136" s="110"/>
      <c r="PVG136" s="110"/>
      <c r="PVH136" s="110"/>
      <c r="PVI136" s="110"/>
      <c r="PVJ136" s="110"/>
      <c r="PVK136" s="110"/>
      <c r="PVL136" s="110"/>
      <c r="PVM136" s="110"/>
      <c r="PVN136" s="110"/>
      <c r="PVO136" s="110"/>
      <c r="PVP136" s="110"/>
      <c r="PVQ136" s="110"/>
      <c r="PVR136" s="110"/>
      <c r="PVS136" s="110"/>
      <c r="PVT136" s="110"/>
      <c r="PVU136" s="110"/>
      <c r="PVV136" s="110"/>
      <c r="PVW136" s="110"/>
      <c r="PVX136" s="110"/>
      <c r="PVY136" s="110"/>
      <c r="PVZ136" s="110"/>
      <c r="PWA136" s="110"/>
      <c r="PWB136" s="110"/>
      <c r="PWC136" s="110"/>
      <c r="PWD136" s="110"/>
      <c r="PWE136" s="110"/>
      <c r="PWF136" s="110"/>
      <c r="PWG136" s="110"/>
      <c r="PWH136" s="110"/>
      <c r="PWI136" s="110"/>
      <c r="PWJ136" s="110"/>
      <c r="PWK136" s="110"/>
      <c r="PWL136" s="110"/>
      <c r="PWM136" s="110"/>
      <c r="PWN136" s="110"/>
      <c r="PWO136" s="110"/>
      <c r="PWP136" s="110"/>
      <c r="PWQ136" s="110"/>
      <c r="PWR136" s="110"/>
      <c r="PWS136" s="110"/>
      <c r="PWT136" s="110"/>
      <c r="PWU136" s="110"/>
      <c r="PWV136" s="110"/>
      <c r="PWW136" s="110"/>
      <c r="PWX136" s="110"/>
      <c r="PWY136" s="110"/>
      <c r="PWZ136" s="110"/>
      <c r="PXA136" s="110"/>
      <c r="PXB136" s="110"/>
      <c r="PXC136" s="110"/>
      <c r="PXD136" s="110"/>
      <c r="PXE136" s="110"/>
      <c r="PXF136" s="110"/>
      <c r="PXG136" s="110"/>
      <c r="PXH136" s="110"/>
      <c r="PXI136" s="110"/>
      <c r="PXJ136" s="110"/>
      <c r="PXK136" s="110"/>
      <c r="PXL136" s="110"/>
      <c r="PXM136" s="110"/>
      <c r="PXN136" s="110"/>
      <c r="PXO136" s="110"/>
      <c r="PXP136" s="110"/>
      <c r="PXQ136" s="110"/>
      <c r="PXR136" s="110"/>
      <c r="PXS136" s="110"/>
      <c r="PXT136" s="110"/>
      <c r="PXU136" s="110"/>
      <c r="PXV136" s="110"/>
      <c r="PXW136" s="110"/>
      <c r="PXX136" s="110"/>
      <c r="PXY136" s="110"/>
      <c r="PXZ136" s="110"/>
      <c r="PYA136" s="110"/>
      <c r="PYB136" s="110"/>
      <c r="PYC136" s="110"/>
      <c r="PYD136" s="110"/>
      <c r="PYE136" s="110"/>
      <c r="PYF136" s="110"/>
      <c r="PYG136" s="110"/>
      <c r="PYH136" s="110"/>
      <c r="PYI136" s="110"/>
      <c r="PYJ136" s="110"/>
      <c r="PYK136" s="110"/>
      <c r="PYL136" s="110"/>
      <c r="PYM136" s="110"/>
      <c r="PYN136" s="110"/>
      <c r="PYO136" s="110"/>
      <c r="PYP136" s="110"/>
      <c r="PYQ136" s="110"/>
      <c r="PYR136" s="110"/>
      <c r="PYS136" s="110"/>
      <c r="PYT136" s="110"/>
      <c r="PYU136" s="110"/>
      <c r="PYV136" s="110"/>
      <c r="PYW136" s="110"/>
      <c r="PYX136" s="110"/>
      <c r="PYY136" s="110"/>
      <c r="PYZ136" s="110"/>
      <c r="PZA136" s="110"/>
      <c r="PZB136" s="110"/>
      <c r="PZC136" s="110"/>
      <c r="PZD136" s="110"/>
      <c r="PZE136" s="110"/>
      <c r="PZF136" s="110"/>
      <c r="PZG136" s="110"/>
      <c r="PZH136" s="110"/>
      <c r="PZI136" s="110"/>
      <c r="PZJ136" s="110"/>
      <c r="PZK136" s="110"/>
      <c r="PZL136" s="110"/>
      <c r="PZM136" s="110"/>
      <c r="PZN136" s="110"/>
      <c r="PZO136" s="110"/>
      <c r="PZP136" s="110"/>
      <c r="PZQ136" s="110"/>
      <c r="PZR136" s="110"/>
      <c r="PZS136" s="110"/>
      <c r="PZT136" s="110"/>
      <c r="PZU136" s="110"/>
      <c r="PZV136" s="110"/>
      <c r="PZW136" s="110"/>
      <c r="PZX136" s="110"/>
      <c r="PZY136" s="110"/>
      <c r="PZZ136" s="110"/>
      <c r="QAA136" s="110"/>
      <c r="QAB136" s="110"/>
      <c r="QAC136" s="110"/>
      <c r="QAD136" s="110"/>
      <c r="QAE136" s="110"/>
      <c r="QAF136" s="110"/>
      <c r="QAG136" s="110"/>
      <c r="QAH136" s="110"/>
      <c r="QAI136" s="110"/>
      <c r="QAJ136" s="110"/>
      <c r="QAK136" s="110"/>
      <c r="QAL136" s="110"/>
      <c r="QAM136" s="110"/>
      <c r="QAN136" s="110"/>
      <c r="QAO136" s="110"/>
      <c r="QAP136" s="110"/>
      <c r="QAQ136" s="110"/>
      <c r="QAR136" s="110"/>
      <c r="QAS136" s="110"/>
      <c r="QAT136" s="110"/>
      <c r="QAU136" s="110"/>
      <c r="QAV136" s="110"/>
      <c r="QAW136" s="110"/>
      <c r="QAX136" s="110"/>
      <c r="QAY136" s="110"/>
      <c r="QAZ136" s="110"/>
      <c r="QBA136" s="110"/>
      <c r="QBB136" s="110"/>
      <c r="QBC136" s="110"/>
      <c r="QBD136" s="110"/>
      <c r="QBE136" s="110"/>
      <c r="QBF136" s="110"/>
      <c r="QBG136" s="110"/>
      <c r="QBH136" s="110"/>
      <c r="QBI136" s="110"/>
      <c r="QBJ136" s="110"/>
      <c r="QBK136" s="110"/>
      <c r="QBL136" s="110"/>
      <c r="QBM136" s="110"/>
      <c r="QBN136" s="110"/>
      <c r="QBO136" s="110"/>
      <c r="QBP136" s="110"/>
      <c r="QBQ136" s="110"/>
      <c r="QBR136" s="110"/>
      <c r="QBS136" s="110"/>
      <c r="QBT136" s="110"/>
      <c r="QBU136" s="110"/>
      <c r="QBV136" s="110"/>
      <c r="QBW136" s="110"/>
      <c r="QBX136" s="110"/>
      <c r="QBY136" s="110"/>
      <c r="QBZ136" s="110"/>
      <c r="QCA136" s="110"/>
      <c r="QCB136" s="110"/>
      <c r="QCC136" s="110"/>
      <c r="QCD136" s="110"/>
      <c r="QCE136" s="110"/>
      <c r="QCF136" s="110"/>
      <c r="QCG136" s="110"/>
      <c r="QCH136" s="110"/>
      <c r="QCI136" s="110"/>
      <c r="QCJ136" s="110"/>
      <c r="QCK136" s="110"/>
      <c r="QCL136" s="110"/>
      <c r="QCM136" s="110"/>
      <c r="QCN136" s="110"/>
      <c r="QCO136" s="110"/>
      <c r="QCP136" s="110"/>
      <c r="QCQ136" s="110"/>
      <c r="QCR136" s="110"/>
      <c r="QCS136" s="110"/>
      <c r="QCT136" s="110"/>
      <c r="QCU136" s="110"/>
      <c r="QCV136" s="110"/>
      <c r="QCW136" s="110"/>
      <c r="QCX136" s="110"/>
      <c r="QCY136" s="110"/>
      <c r="QCZ136" s="110"/>
      <c r="QDA136" s="110"/>
      <c r="QDB136" s="110"/>
      <c r="QDC136" s="110"/>
      <c r="QDD136" s="110"/>
      <c r="QDE136" s="110"/>
      <c r="QDF136" s="110"/>
      <c r="QDG136" s="110"/>
      <c r="QDH136" s="110"/>
      <c r="QDI136" s="110"/>
      <c r="QDJ136" s="110"/>
      <c r="QDK136" s="110"/>
      <c r="QDL136" s="110"/>
      <c r="QDM136" s="110"/>
      <c r="QDN136" s="110"/>
      <c r="QDO136" s="110"/>
      <c r="QDP136" s="110"/>
      <c r="QDQ136" s="110"/>
      <c r="QDR136" s="110"/>
      <c r="QDS136" s="110"/>
      <c r="QDT136" s="110"/>
      <c r="QDU136" s="110"/>
      <c r="QDV136" s="110"/>
      <c r="QDW136" s="110"/>
      <c r="QDX136" s="110"/>
      <c r="QDY136" s="110"/>
      <c r="QDZ136" s="110"/>
      <c r="QEA136" s="110"/>
      <c r="QEB136" s="110"/>
      <c r="QEC136" s="110"/>
      <c r="QED136" s="110"/>
      <c r="QEE136" s="110"/>
      <c r="QEF136" s="110"/>
      <c r="QEG136" s="110"/>
      <c r="QEH136" s="110"/>
      <c r="QEI136" s="110"/>
      <c r="QEJ136" s="110"/>
      <c r="QEK136" s="110"/>
      <c r="QEL136" s="110"/>
      <c r="QEM136" s="110"/>
      <c r="QEN136" s="110"/>
      <c r="QEO136" s="110"/>
      <c r="QEP136" s="110"/>
      <c r="QEQ136" s="110"/>
      <c r="QER136" s="110"/>
      <c r="QES136" s="110"/>
      <c r="QET136" s="110"/>
      <c r="QEU136" s="110"/>
      <c r="QEV136" s="110"/>
      <c r="QEW136" s="110"/>
      <c r="QEX136" s="110"/>
      <c r="QEY136" s="110"/>
      <c r="QEZ136" s="110"/>
      <c r="QFA136" s="110"/>
      <c r="QFB136" s="110"/>
      <c r="QFC136" s="110"/>
      <c r="QFD136" s="110"/>
      <c r="QFE136" s="110"/>
      <c r="QFF136" s="110"/>
      <c r="QFG136" s="110"/>
      <c r="QFH136" s="110"/>
      <c r="QFI136" s="110"/>
      <c r="QFJ136" s="110"/>
      <c r="QFK136" s="110"/>
      <c r="QFL136" s="110"/>
      <c r="QFM136" s="110"/>
      <c r="QFN136" s="110"/>
      <c r="QFO136" s="110"/>
      <c r="QFP136" s="110"/>
      <c r="QFQ136" s="110"/>
      <c r="QFR136" s="110"/>
      <c r="QFS136" s="110"/>
      <c r="QFT136" s="110"/>
      <c r="QFU136" s="110"/>
      <c r="QFV136" s="110"/>
      <c r="QFW136" s="110"/>
      <c r="QFX136" s="110"/>
      <c r="QFY136" s="110"/>
      <c r="QFZ136" s="110"/>
      <c r="QGA136" s="110"/>
      <c r="QGB136" s="110"/>
      <c r="QGC136" s="110"/>
      <c r="QGD136" s="110"/>
      <c r="QGE136" s="110"/>
      <c r="QGF136" s="110"/>
      <c r="QGG136" s="110"/>
      <c r="QGH136" s="110"/>
      <c r="QGI136" s="110"/>
      <c r="QGJ136" s="110"/>
      <c r="QGK136" s="110"/>
      <c r="QGL136" s="110"/>
      <c r="QGM136" s="110"/>
      <c r="QGN136" s="110"/>
      <c r="QGO136" s="110"/>
      <c r="QGP136" s="110"/>
      <c r="QGQ136" s="110"/>
      <c r="QGR136" s="110"/>
      <c r="QGS136" s="110"/>
      <c r="QGT136" s="110"/>
      <c r="QGU136" s="110"/>
      <c r="QGV136" s="110"/>
      <c r="QGW136" s="110"/>
      <c r="QGX136" s="110"/>
      <c r="QGY136" s="110"/>
      <c r="QGZ136" s="110"/>
      <c r="QHA136" s="110"/>
      <c r="QHB136" s="110"/>
      <c r="QHC136" s="110"/>
      <c r="QHD136" s="110"/>
      <c r="QHE136" s="110"/>
      <c r="QHF136" s="110"/>
      <c r="QHG136" s="110"/>
      <c r="QHH136" s="110"/>
      <c r="QHI136" s="110"/>
      <c r="QHJ136" s="110"/>
      <c r="QHK136" s="110"/>
      <c r="QHL136" s="110"/>
      <c r="QHM136" s="110"/>
      <c r="QHN136" s="110"/>
      <c r="QHO136" s="110"/>
      <c r="QHP136" s="110"/>
      <c r="QHQ136" s="110"/>
      <c r="QHR136" s="110"/>
      <c r="QHS136" s="110"/>
      <c r="QHT136" s="110"/>
      <c r="QHU136" s="110"/>
      <c r="QHV136" s="110"/>
      <c r="QHW136" s="110"/>
      <c r="QHX136" s="110"/>
      <c r="QHY136" s="110"/>
      <c r="QHZ136" s="110"/>
      <c r="QIA136" s="110"/>
      <c r="QIB136" s="110"/>
      <c r="QIC136" s="110"/>
      <c r="QID136" s="110"/>
      <c r="QIE136" s="110"/>
      <c r="QIF136" s="110"/>
      <c r="QIG136" s="110"/>
      <c r="QIH136" s="110"/>
      <c r="QII136" s="110"/>
      <c r="QIJ136" s="110"/>
      <c r="QIK136" s="110"/>
      <c r="QIL136" s="110"/>
      <c r="QIM136" s="110"/>
      <c r="QIN136" s="110"/>
      <c r="QIO136" s="110"/>
      <c r="QIP136" s="110"/>
      <c r="QIQ136" s="110"/>
      <c r="QIR136" s="110"/>
      <c r="QIS136" s="110"/>
      <c r="QIT136" s="110"/>
      <c r="QIU136" s="110"/>
      <c r="QIV136" s="110"/>
      <c r="QIW136" s="110"/>
      <c r="QIX136" s="110"/>
      <c r="QIY136" s="110"/>
      <c r="QIZ136" s="110"/>
      <c r="QJA136" s="110"/>
      <c r="QJB136" s="110"/>
      <c r="QJC136" s="110"/>
      <c r="QJD136" s="110"/>
      <c r="QJE136" s="110"/>
      <c r="QJF136" s="110"/>
      <c r="QJG136" s="110"/>
      <c r="QJH136" s="110"/>
      <c r="QJI136" s="110"/>
      <c r="QJJ136" s="110"/>
      <c r="QJK136" s="110"/>
      <c r="QJL136" s="110"/>
      <c r="QJM136" s="110"/>
      <c r="QJN136" s="110"/>
      <c r="QJO136" s="110"/>
      <c r="QJP136" s="110"/>
      <c r="QJQ136" s="110"/>
      <c r="QJR136" s="110"/>
      <c r="QJS136" s="110"/>
      <c r="QJT136" s="110"/>
      <c r="QJU136" s="110"/>
      <c r="QJV136" s="110"/>
      <c r="QJW136" s="110"/>
      <c r="QJX136" s="110"/>
      <c r="QJY136" s="110"/>
      <c r="QJZ136" s="110"/>
      <c r="QKA136" s="110"/>
      <c r="QKB136" s="110"/>
      <c r="QKC136" s="110"/>
      <c r="QKD136" s="110"/>
      <c r="QKE136" s="110"/>
      <c r="QKF136" s="110"/>
      <c r="QKG136" s="110"/>
      <c r="QKH136" s="110"/>
      <c r="QKI136" s="110"/>
      <c r="QKJ136" s="110"/>
      <c r="QKK136" s="110"/>
      <c r="QKL136" s="110"/>
      <c r="QKM136" s="110"/>
      <c r="QKN136" s="110"/>
      <c r="QKO136" s="110"/>
      <c r="QKP136" s="110"/>
      <c r="QKQ136" s="110"/>
      <c r="QKR136" s="110"/>
      <c r="QKS136" s="110"/>
      <c r="QKT136" s="110"/>
      <c r="QKU136" s="110"/>
      <c r="QKV136" s="110"/>
      <c r="QKW136" s="110"/>
      <c r="QKX136" s="110"/>
      <c r="QKY136" s="110"/>
      <c r="QKZ136" s="110"/>
      <c r="QLA136" s="110"/>
      <c r="QLB136" s="110"/>
      <c r="QLC136" s="110"/>
      <c r="QLD136" s="110"/>
      <c r="QLE136" s="110"/>
      <c r="QLF136" s="110"/>
      <c r="QLG136" s="110"/>
      <c r="QLH136" s="110"/>
      <c r="QLI136" s="110"/>
      <c r="QLJ136" s="110"/>
      <c r="QLK136" s="110"/>
      <c r="QLL136" s="110"/>
      <c r="QLM136" s="110"/>
      <c r="QLN136" s="110"/>
      <c r="QLO136" s="110"/>
      <c r="QLP136" s="110"/>
      <c r="QLQ136" s="110"/>
      <c r="QLR136" s="110"/>
      <c r="QLS136" s="110"/>
      <c r="QLT136" s="110"/>
      <c r="QLU136" s="110"/>
      <c r="QLV136" s="110"/>
      <c r="QLW136" s="110"/>
      <c r="QLX136" s="110"/>
      <c r="QLY136" s="110"/>
      <c r="QLZ136" s="110"/>
      <c r="QMA136" s="110"/>
      <c r="QMB136" s="110"/>
      <c r="QMC136" s="110"/>
      <c r="QMD136" s="110"/>
      <c r="QME136" s="110"/>
      <c r="QMF136" s="110"/>
      <c r="QMG136" s="110"/>
      <c r="QMH136" s="110"/>
      <c r="QMI136" s="110"/>
      <c r="QMJ136" s="110"/>
      <c r="QMK136" s="110"/>
      <c r="QML136" s="110"/>
      <c r="QMM136" s="110"/>
      <c r="QMN136" s="110"/>
      <c r="QMO136" s="110"/>
      <c r="QMP136" s="110"/>
      <c r="QMQ136" s="110"/>
      <c r="QMR136" s="110"/>
      <c r="QMS136" s="110"/>
      <c r="QMT136" s="110"/>
      <c r="QMU136" s="110"/>
      <c r="QMV136" s="110"/>
      <c r="QMW136" s="110"/>
      <c r="QMX136" s="110"/>
      <c r="QMY136" s="110"/>
      <c r="QMZ136" s="110"/>
      <c r="QNA136" s="110"/>
      <c r="QNB136" s="110"/>
      <c r="QNC136" s="110"/>
      <c r="QND136" s="110"/>
      <c r="QNE136" s="110"/>
      <c r="QNF136" s="110"/>
      <c r="QNG136" s="110"/>
      <c r="QNH136" s="110"/>
      <c r="QNI136" s="110"/>
      <c r="QNJ136" s="110"/>
      <c r="QNK136" s="110"/>
      <c r="QNL136" s="110"/>
      <c r="QNM136" s="110"/>
      <c r="QNN136" s="110"/>
      <c r="QNO136" s="110"/>
      <c r="QNP136" s="110"/>
      <c r="QNQ136" s="110"/>
      <c r="QNR136" s="110"/>
      <c r="QNS136" s="110"/>
      <c r="QNT136" s="110"/>
      <c r="QNU136" s="110"/>
      <c r="QNV136" s="110"/>
      <c r="QNW136" s="110"/>
      <c r="QNX136" s="110"/>
      <c r="QNY136" s="110"/>
      <c r="QNZ136" s="110"/>
      <c r="QOA136" s="110"/>
      <c r="QOB136" s="110"/>
      <c r="QOC136" s="110"/>
      <c r="QOD136" s="110"/>
      <c r="QOE136" s="110"/>
      <c r="QOF136" s="110"/>
      <c r="QOG136" s="110"/>
      <c r="QOH136" s="110"/>
      <c r="QOI136" s="110"/>
      <c r="QOJ136" s="110"/>
      <c r="QOK136" s="110"/>
      <c r="QOL136" s="110"/>
      <c r="QOM136" s="110"/>
      <c r="QON136" s="110"/>
      <c r="QOO136" s="110"/>
      <c r="QOP136" s="110"/>
      <c r="QOQ136" s="110"/>
      <c r="QOR136" s="110"/>
      <c r="QOS136" s="110"/>
      <c r="QOT136" s="110"/>
      <c r="QOU136" s="110"/>
      <c r="QOV136" s="110"/>
      <c r="QOW136" s="110"/>
      <c r="QOX136" s="110"/>
      <c r="QOY136" s="110"/>
      <c r="QOZ136" s="110"/>
      <c r="QPA136" s="110"/>
      <c r="QPB136" s="110"/>
      <c r="QPC136" s="110"/>
      <c r="QPD136" s="110"/>
      <c r="QPE136" s="110"/>
      <c r="QPF136" s="110"/>
      <c r="QPG136" s="110"/>
      <c r="QPH136" s="110"/>
      <c r="QPI136" s="110"/>
      <c r="QPJ136" s="110"/>
      <c r="QPK136" s="110"/>
      <c r="QPL136" s="110"/>
      <c r="QPM136" s="110"/>
      <c r="QPN136" s="110"/>
      <c r="QPO136" s="110"/>
      <c r="QPP136" s="110"/>
      <c r="QPQ136" s="110"/>
      <c r="QPR136" s="110"/>
      <c r="QPS136" s="110"/>
      <c r="QPT136" s="110"/>
      <c r="QPU136" s="110"/>
      <c r="QPV136" s="110"/>
      <c r="QPW136" s="110"/>
      <c r="QPX136" s="110"/>
      <c r="QPY136" s="110"/>
      <c r="QPZ136" s="110"/>
      <c r="QQA136" s="110"/>
      <c r="QQB136" s="110"/>
      <c r="QQC136" s="110"/>
      <c r="QQD136" s="110"/>
      <c r="QQE136" s="110"/>
      <c r="QQF136" s="110"/>
      <c r="QQG136" s="110"/>
      <c r="QQH136" s="110"/>
      <c r="QQI136" s="110"/>
      <c r="QQJ136" s="110"/>
      <c r="QQK136" s="110"/>
      <c r="QQL136" s="110"/>
      <c r="QQM136" s="110"/>
      <c r="QQN136" s="110"/>
      <c r="QQO136" s="110"/>
      <c r="QQP136" s="110"/>
      <c r="QQQ136" s="110"/>
      <c r="QQR136" s="110"/>
      <c r="QQS136" s="110"/>
      <c r="QQT136" s="110"/>
      <c r="QQU136" s="110"/>
      <c r="QQV136" s="110"/>
      <c r="QQW136" s="110"/>
      <c r="QQX136" s="110"/>
      <c r="QQY136" s="110"/>
      <c r="QQZ136" s="110"/>
      <c r="QRA136" s="110"/>
      <c r="QRB136" s="110"/>
      <c r="QRC136" s="110"/>
      <c r="QRD136" s="110"/>
      <c r="QRE136" s="110"/>
      <c r="QRF136" s="110"/>
      <c r="QRG136" s="110"/>
      <c r="QRH136" s="110"/>
      <c r="QRI136" s="110"/>
      <c r="QRJ136" s="110"/>
      <c r="QRK136" s="110"/>
      <c r="QRL136" s="110"/>
      <c r="QRM136" s="110"/>
      <c r="QRN136" s="110"/>
      <c r="QRO136" s="110"/>
      <c r="QRP136" s="110"/>
      <c r="QRQ136" s="110"/>
      <c r="QRR136" s="110"/>
      <c r="QRS136" s="110"/>
      <c r="QRT136" s="110"/>
      <c r="QRU136" s="110"/>
      <c r="QRV136" s="110"/>
      <c r="QRW136" s="110"/>
      <c r="QRX136" s="110"/>
      <c r="QRY136" s="110"/>
      <c r="QRZ136" s="110"/>
      <c r="QSA136" s="110"/>
      <c r="QSB136" s="110"/>
      <c r="QSC136" s="110"/>
      <c r="QSD136" s="110"/>
      <c r="QSE136" s="110"/>
      <c r="QSF136" s="110"/>
      <c r="QSG136" s="110"/>
      <c r="QSH136" s="110"/>
      <c r="QSI136" s="110"/>
      <c r="QSJ136" s="110"/>
      <c r="QSK136" s="110"/>
      <c r="QSL136" s="110"/>
      <c r="QSM136" s="110"/>
      <c r="QSN136" s="110"/>
      <c r="QSO136" s="110"/>
      <c r="QSP136" s="110"/>
      <c r="QSQ136" s="110"/>
      <c r="QSR136" s="110"/>
      <c r="QSS136" s="110"/>
      <c r="QST136" s="110"/>
      <c r="QSU136" s="110"/>
      <c r="QSV136" s="110"/>
      <c r="QSW136" s="110"/>
      <c r="QSX136" s="110"/>
      <c r="QSY136" s="110"/>
      <c r="QSZ136" s="110"/>
      <c r="QTA136" s="110"/>
      <c r="QTB136" s="110"/>
      <c r="QTC136" s="110"/>
      <c r="QTD136" s="110"/>
      <c r="QTE136" s="110"/>
      <c r="QTF136" s="110"/>
      <c r="QTG136" s="110"/>
      <c r="QTH136" s="110"/>
      <c r="QTI136" s="110"/>
      <c r="QTJ136" s="110"/>
      <c r="QTK136" s="110"/>
      <c r="QTL136" s="110"/>
      <c r="QTM136" s="110"/>
      <c r="QTN136" s="110"/>
      <c r="QTO136" s="110"/>
      <c r="QTP136" s="110"/>
      <c r="QTQ136" s="110"/>
      <c r="QTR136" s="110"/>
      <c r="QTS136" s="110"/>
      <c r="QTT136" s="110"/>
      <c r="QTU136" s="110"/>
      <c r="QTV136" s="110"/>
      <c r="QTW136" s="110"/>
      <c r="QTX136" s="110"/>
      <c r="QTY136" s="110"/>
      <c r="QTZ136" s="110"/>
      <c r="QUA136" s="110"/>
      <c r="QUB136" s="110"/>
      <c r="QUC136" s="110"/>
      <c r="QUD136" s="110"/>
      <c r="QUE136" s="110"/>
      <c r="QUF136" s="110"/>
      <c r="QUG136" s="110"/>
      <c r="QUH136" s="110"/>
      <c r="QUI136" s="110"/>
      <c r="QUJ136" s="110"/>
      <c r="QUK136" s="110"/>
      <c r="QUL136" s="110"/>
      <c r="QUM136" s="110"/>
      <c r="QUN136" s="110"/>
      <c r="QUO136" s="110"/>
      <c r="QUP136" s="110"/>
      <c r="QUQ136" s="110"/>
      <c r="QUR136" s="110"/>
      <c r="QUS136" s="110"/>
      <c r="QUT136" s="110"/>
      <c r="QUU136" s="110"/>
      <c r="QUV136" s="110"/>
      <c r="QUW136" s="110"/>
      <c r="QUX136" s="110"/>
      <c r="QUY136" s="110"/>
      <c r="QUZ136" s="110"/>
      <c r="QVA136" s="110"/>
      <c r="QVB136" s="110"/>
      <c r="QVC136" s="110"/>
      <c r="QVD136" s="110"/>
      <c r="QVE136" s="110"/>
      <c r="QVF136" s="110"/>
      <c r="QVG136" s="110"/>
      <c r="QVH136" s="110"/>
      <c r="QVI136" s="110"/>
      <c r="QVJ136" s="110"/>
      <c r="QVK136" s="110"/>
      <c r="QVL136" s="110"/>
      <c r="QVM136" s="110"/>
      <c r="QVN136" s="110"/>
      <c r="QVO136" s="110"/>
      <c r="QVP136" s="110"/>
      <c r="QVQ136" s="110"/>
      <c r="QVR136" s="110"/>
      <c r="QVS136" s="110"/>
      <c r="QVT136" s="110"/>
      <c r="QVU136" s="110"/>
      <c r="QVV136" s="110"/>
      <c r="QVW136" s="110"/>
      <c r="QVX136" s="110"/>
      <c r="QVY136" s="110"/>
      <c r="QVZ136" s="110"/>
      <c r="QWA136" s="110"/>
      <c r="QWB136" s="110"/>
      <c r="QWC136" s="110"/>
      <c r="QWD136" s="110"/>
      <c r="QWE136" s="110"/>
      <c r="QWF136" s="110"/>
      <c r="QWG136" s="110"/>
      <c r="QWH136" s="110"/>
      <c r="QWI136" s="110"/>
      <c r="QWJ136" s="110"/>
      <c r="QWK136" s="110"/>
      <c r="QWL136" s="110"/>
      <c r="QWM136" s="110"/>
      <c r="QWN136" s="110"/>
      <c r="QWO136" s="110"/>
      <c r="QWP136" s="110"/>
      <c r="QWQ136" s="110"/>
      <c r="QWR136" s="110"/>
      <c r="QWS136" s="110"/>
      <c r="QWT136" s="110"/>
      <c r="QWU136" s="110"/>
      <c r="QWV136" s="110"/>
      <c r="QWW136" s="110"/>
      <c r="QWX136" s="110"/>
      <c r="QWY136" s="110"/>
      <c r="QWZ136" s="110"/>
      <c r="QXA136" s="110"/>
      <c r="QXB136" s="110"/>
      <c r="QXC136" s="110"/>
      <c r="QXD136" s="110"/>
      <c r="QXE136" s="110"/>
      <c r="QXF136" s="110"/>
      <c r="QXG136" s="110"/>
      <c r="QXH136" s="110"/>
      <c r="QXI136" s="110"/>
      <c r="QXJ136" s="110"/>
      <c r="QXK136" s="110"/>
      <c r="QXL136" s="110"/>
      <c r="QXM136" s="110"/>
      <c r="QXN136" s="110"/>
      <c r="QXO136" s="110"/>
      <c r="QXP136" s="110"/>
      <c r="QXQ136" s="110"/>
      <c r="QXR136" s="110"/>
      <c r="QXS136" s="110"/>
      <c r="QXT136" s="110"/>
      <c r="QXU136" s="110"/>
      <c r="QXV136" s="110"/>
      <c r="QXW136" s="110"/>
      <c r="QXX136" s="110"/>
      <c r="QXY136" s="110"/>
      <c r="QXZ136" s="110"/>
      <c r="QYA136" s="110"/>
      <c r="QYB136" s="110"/>
      <c r="QYC136" s="110"/>
      <c r="QYD136" s="110"/>
      <c r="QYE136" s="110"/>
      <c r="QYF136" s="110"/>
      <c r="QYG136" s="110"/>
      <c r="QYH136" s="110"/>
      <c r="QYI136" s="110"/>
      <c r="QYJ136" s="110"/>
      <c r="QYK136" s="110"/>
      <c r="QYL136" s="110"/>
      <c r="QYM136" s="110"/>
      <c r="QYN136" s="110"/>
      <c r="QYO136" s="110"/>
      <c r="QYP136" s="110"/>
      <c r="QYQ136" s="110"/>
      <c r="QYR136" s="110"/>
      <c r="QYS136" s="110"/>
      <c r="QYT136" s="110"/>
      <c r="QYU136" s="110"/>
      <c r="QYV136" s="110"/>
      <c r="QYW136" s="110"/>
      <c r="QYX136" s="110"/>
      <c r="QYY136" s="110"/>
      <c r="QYZ136" s="110"/>
      <c r="QZA136" s="110"/>
      <c r="QZB136" s="110"/>
      <c r="QZC136" s="110"/>
      <c r="QZD136" s="110"/>
      <c r="QZE136" s="110"/>
      <c r="QZF136" s="110"/>
      <c r="QZG136" s="110"/>
      <c r="QZH136" s="110"/>
      <c r="QZI136" s="110"/>
      <c r="QZJ136" s="110"/>
      <c r="QZK136" s="110"/>
      <c r="QZL136" s="110"/>
      <c r="QZM136" s="110"/>
      <c r="QZN136" s="110"/>
      <c r="QZO136" s="110"/>
      <c r="QZP136" s="110"/>
      <c r="QZQ136" s="110"/>
      <c r="QZR136" s="110"/>
      <c r="QZS136" s="110"/>
      <c r="QZT136" s="110"/>
      <c r="QZU136" s="110"/>
      <c r="QZV136" s="110"/>
      <c r="QZW136" s="110"/>
      <c r="QZX136" s="110"/>
      <c r="QZY136" s="110"/>
      <c r="QZZ136" s="110"/>
      <c r="RAA136" s="110"/>
      <c r="RAB136" s="110"/>
      <c r="RAC136" s="110"/>
      <c r="RAD136" s="110"/>
      <c r="RAE136" s="110"/>
      <c r="RAF136" s="110"/>
      <c r="RAG136" s="110"/>
      <c r="RAH136" s="110"/>
      <c r="RAI136" s="110"/>
      <c r="RAJ136" s="110"/>
      <c r="RAK136" s="110"/>
      <c r="RAL136" s="110"/>
      <c r="RAM136" s="110"/>
      <c r="RAN136" s="110"/>
      <c r="RAO136" s="110"/>
      <c r="RAP136" s="110"/>
      <c r="RAQ136" s="110"/>
      <c r="RAR136" s="110"/>
      <c r="RAS136" s="110"/>
      <c r="RAT136" s="110"/>
      <c r="RAU136" s="110"/>
      <c r="RAV136" s="110"/>
      <c r="RAW136" s="110"/>
      <c r="RAX136" s="110"/>
      <c r="RAY136" s="110"/>
      <c r="RAZ136" s="110"/>
      <c r="RBA136" s="110"/>
      <c r="RBB136" s="110"/>
      <c r="RBC136" s="110"/>
      <c r="RBD136" s="110"/>
      <c r="RBE136" s="110"/>
      <c r="RBF136" s="110"/>
      <c r="RBG136" s="110"/>
      <c r="RBH136" s="110"/>
      <c r="RBI136" s="110"/>
      <c r="RBJ136" s="110"/>
      <c r="RBK136" s="110"/>
      <c r="RBL136" s="110"/>
      <c r="RBM136" s="110"/>
      <c r="RBN136" s="110"/>
      <c r="RBO136" s="110"/>
      <c r="RBP136" s="110"/>
      <c r="RBQ136" s="110"/>
      <c r="RBR136" s="110"/>
      <c r="RBS136" s="110"/>
      <c r="RBT136" s="110"/>
      <c r="RBU136" s="110"/>
      <c r="RBV136" s="110"/>
      <c r="RBW136" s="110"/>
      <c r="RBX136" s="110"/>
      <c r="RBY136" s="110"/>
      <c r="RBZ136" s="110"/>
      <c r="RCA136" s="110"/>
      <c r="RCB136" s="110"/>
      <c r="RCC136" s="110"/>
      <c r="RCD136" s="110"/>
      <c r="RCE136" s="110"/>
      <c r="RCF136" s="110"/>
      <c r="RCG136" s="110"/>
      <c r="RCH136" s="110"/>
      <c r="RCI136" s="110"/>
      <c r="RCJ136" s="110"/>
      <c r="RCK136" s="110"/>
      <c r="RCL136" s="110"/>
      <c r="RCM136" s="110"/>
      <c r="RCN136" s="110"/>
      <c r="RCO136" s="110"/>
      <c r="RCP136" s="110"/>
      <c r="RCQ136" s="110"/>
      <c r="RCR136" s="110"/>
      <c r="RCS136" s="110"/>
      <c r="RCT136" s="110"/>
      <c r="RCU136" s="110"/>
      <c r="RCV136" s="110"/>
      <c r="RCW136" s="110"/>
      <c r="RCX136" s="110"/>
      <c r="RCY136" s="110"/>
      <c r="RCZ136" s="110"/>
      <c r="RDA136" s="110"/>
      <c r="RDB136" s="110"/>
      <c r="RDC136" s="110"/>
      <c r="RDD136" s="110"/>
      <c r="RDE136" s="110"/>
      <c r="RDF136" s="110"/>
      <c r="RDG136" s="110"/>
      <c r="RDH136" s="110"/>
      <c r="RDI136" s="110"/>
      <c r="RDJ136" s="110"/>
      <c r="RDK136" s="110"/>
      <c r="RDL136" s="110"/>
      <c r="RDM136" s="110"/>
      <c r="RDN136" s="110"/>
      <c r="RDO136" s="110"/>
      <c r="RDP136" s="110"/>
      <c r="RDQ136" s="110"/>
      <c r="RDR136" s="110"/>
      <c r="RDS136" s="110"/>
      <c r="RDT136" s="110"/>
      <c r="RDU136" s="110"/>
      <c r="RDV136" s="110"/>
      <c r="RDW136" s="110"/>
      <c r="RDX136" s="110"/>
      <c r="RDY136" s="110"/>
      <c r="RDZ136" s="110"/>
      <c r="REA136" s="110"/>
      <c r="REB136" s="110"/>
      <c r="REC136" s="110"/>
      <c r="RED136" s="110"/>
      <c r="REE136" s="110"/>
      <c r="REF136" s="110"/>
      <c r="REG136" s="110"/>
      <c r="REH136" s="110"/>
      <c r="REI136" s="110"/>
      <c r="REJ136" s="110"/>
      <c r="REK136" s="110"/>
      <c r="REL136" s="110"/>
      <c r="REM136" s="110"/>
      <c r="REN136" s="110"/>
      <c r="REO136" s="110"/>
      <c r="REP136" s="110"/>
      <c r="REQ136" s="110"/>
      <c r="RER136" s="110"/>
      <c r="RES136" s="110"/>
      <c r="RET136" s="110"/>
      <c r="REU136" s="110"/>
      <c r="REV136" s="110"/>
      <c r="REW136" s="110"/>
      <c r="REX136" s="110"/>
      <c r="REY136" s="110"/>
      <c r="REZ136" s="110"/>
      <c r="RFA136" s="110"/>
      <c r="RFB136" s="110"/>
      <c r="RFC136" s="110"/>
      <c r="RFD136" s="110"/>
      <c r="RFE136" s="110"/>
      <c r="RFF136" s="110"/>
      <c r="RFG136" s="110"/>
      <c r="RFH136" s="110"/>
      <c r="RFI136" s="110"/>
      <c r="RFJ136" s="110"/>
      <c r="RFK136" s="110"/>
      <c r="RFL136" s="110"/>
      <c r="RFM136" s="110"/>
      <c r="RFN136" s="110"/>
      <c r="RFO136" s="110"/>
      <c r="RFP136" s="110"/>
      <c r="RFQ136" s="110"/>
      <c r="RFR136" s="110"/>
      <c r="RFS136" s="110"/>
      <c r="RFT136" s="110"/>
      <c r="RFU136" s="110"/>
      <c r="RFV136" s="110"/>
      <c r="RFW136" s="110"/>
      <c r="RFX136" s="110"/>
      <c r="RFY136" s="110"/>
      <c r="RFZ136" s="110"/>
      <c r="RGA136" s="110"/>
      <c r="RGB136" s="110"/>
      <c r="RGC136" s="110"/>
      <c r="RGD136" s="110"/>
      <c r="RGE136" s="110"/>
      <c r="RGF136" s="110"/>
      <c r="RGG136" s="110"/>
      <c r="RGH136" s="110"/>
      <c r="RGI136" s="110"/>
      <c r="RGJ136" s="110"/>
      <c r="RGK136" s="110"/>
      <c r="RGL136" s="110"/>
      <c r="RGM136" s="110"/>
      <c r="RGN136" s="110"/>
      <c r="RGO136" s="110"/>
      <c r="RGP136" s="110"/>
      <c r="RGQ136" s="110"/>
      <c r="RGR136" s="110"/>
      <c r="RGS136" s="110"/>
      <c r="RGT136" s="110"/>
      <c r="RGU136" s="110"/>
      <c r="RGV136" s="110"/>
      <c r="RGW136" s="110"/>
      <c r="RGX136" s="110"/>
      <c r="RGY136" s="110"/>
      <c r="RGZ136" s="110"/>
      <c r="RHA136" s="110"/>
      <c r="RHB136" s="110"/>
      <c r="RHC136" s="110"/>
      <c r="RHD136" s="110"/>
      <c r="RHE136" s="110"/>
      <c r="RHF136" s="110"/>
      <c r="RHG136" s="110"/>
      <c r="RHH136" s="110"/>
      <c r="RHI136" s="110"/>
      <c r="RHJ136" s="110"/>
      <c r="RHK136" s="110"/>
      <c r="RHL136" s="110"/>
      <c r="RHM136" s="110"/>
      <c r="RHN136" s="110"/>
      <c r="RHO136" s="110"/>
      <c r="RHP136" s="110"/>
      <c r="RHQ136" s="110"/>
      <c r="RHR136" s="110"/>
      <c r="RHS136" s="110"/>
      <c r="RHT136" s="110"/>
      <c r="RHU136" s="110"/>
      <c r="RHV136" s="110"/>
      <c r="RHW136" s="110"/>
      <c r="RHX136" s="110"/>
      <c r="RHY136" s="110"/>
      <c r="RHZ136" s="110"/>
      <c r="RIA136" s="110"/>
      <c r="RIB136" s="110"/>
      <c r="RIC136" s="110"/>
      <c r="RID136" s="110"/>
      <c r="RIE136" s="110"/>
      <c r="RIF136" s="110"/>
      <c r="RIG136" s="110"/>
      <c r="RIH136" s="110"/>
      <c r="RII136" s="110"/>
      <c r="RIJ136" s="110"/>
      <c r="RIK136" s="110"/>
      <c r="RIL136" s="110"/>
      <c r="RIM136" s="110"/>
      <c r="RIN136" s="110"/>
      <c r="RIO136" s="110"/>
      <c r="RIP136" s="110"/>
      <c r="RIQ136" s="110"/>
      <c r="RIR136" s="110"/>
      <c r="RIS136" s="110"/>
      <c r="RIT136" s="110"/>
      <c r="RIU136" s="110"/>
      <c r="RIV136" s="110"/>
      <c r="RIW136" s="110"/>
      <c r="RIX136" s="110"/>
      <c r="RIY136" s="110"/>
      <c r="RIZ136" s="110"/>
      <c r="RJA136" s="110"/>
      <c r="RJB136" s="110"/>
      <c r="RJC136" s="110"/>
      <c r="RJD136" s="110"/>
      <c r="RJE136" s="110"/>
      <c r="RJF136" s="110"/>
      <c r="RJG136" s="110"/>
      <c r="RJH136" s="110"/>
      <c r="RJI136" s="110"/>
      <c r="RJJ136" s="110"/>
      <c r="RJK136" s="110"/>
      <c r="RJL136" s="110"/>
      <c r="RJM136" s="110"/>
      <c r="RJN136" s="110"/>
      <c r="RJO136" s="110"/>
      <c r="RJP136" s="110"/>
      <c r="RJQ136" s="110"/>
      <c r="RJR136" s="110"/>
      <c r="RJS136" s="110"/>
      <c r="RJT136" s="110"/>
      <c r="RJU136" s="110"/>
      <c r="RJV136" s="110"/>
      <c r="RJW136" s="110"/>
      <c r="RJX136" s="110"/>
      <c r="RJY136" s="110"/>
      <c r="RJZ136" s="110"/>
      <c r="RKA136" s="110"/>
      <c r="RKB136" s="110"/>
      <c r="RKC136" s="110"/>
      <c r="RKD136" s="110"/>
      <c r="RKE136" s="110"/>
      <c r="RKF136" s="110"/>
      <c r="RKG136" s="110"/>
      <c r="RKH136" s="110"/>
      <c r="RKI136" s="110"/>
      <c r="RKJ136" s="110"/>
      <c r="RKK136" s="110"/>
      <c r="RKL136" s="110"/>
      <c r="RKM136" s="110"/>
      <c r="RKN136" s="110"/>
      <c r="RKO136" s="110"/>
      <c r="RKP136" s="110"/>
      <c r="RKQ136" s="110"/>
      <c r="RKR136" s="110"/>
      <c r="RKS136" s="110"/>
      <c r="RKT136" s="110"/>
      <c r="RKU136" s="110"/>
      <c r="RKV136" s="110"/>
      <c r="RKW136" s="110"/>
      <c r="RKX136" s="110"/>
      <c r="RKY136" s="110"/>
      <c r="RKZ136" s="110"/>
      <c r="RLA136" s="110"/>
      <c r="RLB136" s="110"/>
      <c r="RLC136" s="110"/>
      <c r="RLD136" s="110"/>
      <c r="RLE136" s="110"/>
      <c r="RLF136" s="110"/>
      <c r="RLG136" s="110"/>
      <c r="RLH136" s="110"/>
      <c r="RLI136" s="110"/>
      <c r="RLJ136" s="110"/>
      <c r="RLK136" s="110"/>
      <c r="RLL136" s="110"/>
      <c r="RLM136" s="110"/>
      <c r="RLN136" s="110"/>
      <c r="RLO136" s="110"/>
      <c r="RLP136" s="110"/>
      <c r="RLQ136" s="110"/>
      <c r="RLR136" s="110"/>
      <c r="RLS136" s="110"/>
      <c r="RLT136" s="110"/>
      <c r="RLU136" s="110"/>
      <c r="RLV136" s="110"/>
      <c r="RLW136" s="110"/>
      <c r="RLX136" s="110"/>
      <c r="RLY136" s="110"/>
      <c r="RLZ136" s="110"/>
      <c r="RMA136" s="110"/>
      <c r="RMB136" s="110"/>
      <c r="RMC136" s="110"/>
      <c r="RMD136" s="110"/>
      <c r="RME136" s="110"/>
      <c r="RMF136" s="110"/>
      <c r="RMG136" s="110"/>
      <c r="RMH136" s="110"/>
      <c r="RMI136" s="110"/>
      <c r="RMJ136" s="110"/>
      <c r="RMK136" s="110"/>
      <c r="RML136" s="110"/>
      <c r="RMM136" s="110"/>
      <c r="RMN136" s="110"/>
      <c r="RMO136" s="110"/>
      <c r="RMP136" s="110"/>
      <c r="RMQ136" s="110"/>
      <c r="RMR136" s="110"/>
      <c r="RMS136" s="110"/>
      <c r="RMT136" s="110"/>
      <c r="RMU136" s="110"/>
      <c r="RMV136" s="110"/>
      <c r="RMW136" s="110"/>
      <c r="RMX136" s="110"/>
      <c r="RMY136" s="110"/>
      <c r="RMZ136" s="110"/>
      <c r="RNA136" s="110"/>
      <c r="RNB136" s="110"/>
      <c r="RNC136" s="110"/>
      <c r="RND136" s="110"/>
      <c r="RNE136" s="110"/>
      <c r="RNF136" s="110"/>
      <c r="RNG136" s="110"/>
      <c r="RNH136" s="110"/>
      <c r="RNI136" s="110"/>
      <c r="RNJ136" s="110"/>
      <c r="RNK136" s="110"/>
      <c r="RNL136" s="110"/>
      <c r="RNM136" s="110"/>
      <c r="RNN136" s="110"/>
      <c r="RNO136" s="110"/>
      <c r="RNP136" s="110"/>
      <c r="RNQ136" s="110"/>
      <c r="RNR136" s="110"/>
      <c r="RNS136" s="110"/>
      <c r="RNT136" s="110"/>
      <c r="RNU136" s="110"/>
      <c r="RNV136" s="110"/>
      <c r="RNW136" s="110"/>
      <c r="RNX136" s="110"/>
      <c r="RNY136" s="110"/>
      <c r="RNZ136" s="110"/>
      <c r="ROA136" s="110"/>
      <c r="ROB136" s="110"/>
      <c r="ROC136" s="110"/>
      <c r="ROD136" s="110"/>
      <c r="ROE136" s="110"/>
      <c r="ROF136" s="110"/>
      <c r="ROG136" s="110"/>
      <c r="ROH136" s="110"/>
      <c r="ROI136" s="110"/>
      <c r="ROJ136" s="110"/>
      <c r="ROK136" s="110"/>
      <c r="ROL136" s="110"/>
      <c r="ROM136" s="110"/>
      <c r="RON136" s="110"/>
      <c r="ROO136" s="110"/>
      <c r="ROP136" s="110"/>
      <c r="ROQ136" s="110"/>
      <c r="ROR136" s="110"/>
      <c r="ROS136" s="110"/>
      <c r="ROT136" s="110"/>
      <c r="ROU136" s="110"/>
      <c r="ROV136" s="110"/>
      <c r="ROW136" s="110"/>
      <c r="ROX136" s="110"/>
      <c r="ROY136" s="110"/>
      <c r="ROZ136" s="110"/>
      <c r="RPA136" s="110"/>
      <c r="RPB136" s="110"/>
      <c r="RPC136" s="110"/>
      <c r="RPD136" s="110"/>
      <c r="RPE136" s="110"/>
      <c r="RPF136" s="110"/>
      <c r="RPG136" s="110"/>
      <c r="RPH136" s="110"/>
      <c r="RPI136" s="110"/>
      <c r="RPJ136" s="110"/>
      <c r="RPK136" s="110"/>
      <c r="RPL136" s="110"/>
      <c r="RPM136" s="110"/>
      <c r="RPN136" s="110"/>
      <c r="RPO136" s="110"/>
      <c r="RPP136" s="110"/>
      <c r="RPQ136" s="110"/>
      <c r="RPR136" s="110"/>
      <c r="RPS136" s="110"/>
      <c r="RPT136" s="110"/>
      <c r="RPU136" s="110"/>
      <c r="RPV136" s="110"/>
      <c r="RPW136" s="110"/>
      <c r="RPX136" s="110"/>
      <c r="RPY136" s="110"/>
      <c r="RPZ136" s="110"/>
      <c r="RQA136" s="110"/>
      <c r="RQB136" s="110"/>
      <c r="RQC136" s="110"/>
      <c r="RQD136" s="110"/>
      <c r="RQE136" s="110"/>
      <c r="RQF136" s="110"/>
      <c r="RQG136" s="110"/>
      <c r="RQH136" s="110"/>
      <c r="RQI136" s="110"/>
      <c r="RQJ136" s="110"/>
      <c r="RQK136" s="110"/>
      <c r="RQL136" s="110"/>
      <c r="RQM136" s="110"/>
      <c r="RQN136" s="110"/>
      <c r="RQO136" s="110"/>
      <c r="RQP136" s="110"/>
      <c r="RQQ136" s="110"/>
      <c r="RQR136" s="110"/>
      <c r="RQS136" s="110"/>
      <c r="RQT136" s="110"/>
      <c r="RQU136" s="110"/>
      <c r="RQV136" s="110"/>
      <c r="RQW136" s="110"/>
      <c r="RQX136" s="110"/>
      <c r="RQY136" s="110"/>
      <c r="RQZ136" s="110"/>
      <c r="RRA136" s="110"/>
      <c r="RRB136" s="110"/>
      <c r="RRC136" s="110"/>
      <c r="RRD136" s="110"/>
      <c r="RRE136" s="110"/>
      <c r="RRF136" s="110"/>
      <c r="RRG136" s="110"/>
      <c r="RRH136" s="110"/>
      <c r="RRI136" s="110"/>
      <c r="RRJ136" s="110"/>
      <c r="RRK136" s="110"/>
      <c r="RRL136" s="110"/>
      <c r="RRM136" s="110"/>
      <c r="RRN136" s="110"/>
      <c r="RRO136" s="110"/>
      <c r="RRP136" s="110"/>
      <c r="RRQ136" s="110"/>
      <c r="RRR136" s="110"/>
      <c r="RRS136" s="110"/>
      <c r="RRT136" s="110"/>
      <c r="RRU136" s="110"/>
      <c r="RRV136" s="110"/>
      <c r="RRW136" s="110"/>
      <c r="RRX136" s="110"/>
      <c r="RRY136" s="110"/>
      <c r="RRZ136" s="110"/>
      <c r="RSA136" s="110"/>
      <c r="RSB136" s="110"/>
      <c r="RSC136" s="110"/>
      <c r="RSD136" s="110"/>
      <c r="RSE136" s="110"/>
      <c r="RSF136" s="110"/>
      <c r="RSG136" s="110"/>
      <c r="RSH136" s="110"/>
      <c r="RSI136" s="110"/>
      <c r="RSJ136" s="110"/>
      <c r="RSK136" s="110"/>
      <c r="RSL136" s="110"/>
      <c r="RSM136" s="110"/>
      <c r="RSN136" s="110"/>
      <c r="RSO136" s="110"/>
      <c r="RSP136" s="110"/>
      <c r="RSQ136" s="110"/>
      <c r="RSR136" s="110"/>
      <c r="RSS136" s="110"/>
      <c r="RST136" s="110"/>
      <c r="RSU136" s="110"/>
      <c r="RSV136" s="110"/>
      <c r="RSW136" s="110"/>
      <c r="RSX136" s="110"/>
      <c r="RSY136" s="110"/>
      <c r="RSZ136" s="110"/>
      <c r="RTA136" s="110"/>
      <c r="RTB136" s="110"/>
      <c r="RTC136" s="110"/>
      <c r="RTD136" s="110"/>
      <c r="RTE136" s="110"/>
      <c r="RTF136" s="110"/>
      <c r="RTG136" s="110"/>
      <c r="RTH136" s="110"/>
      <c r="RTI136" s="110"/>
      <c r="RTJ136" s="110"/>
      <c r="RTK136" s="110"/>
      <c r="RTL136" s="110"/>
      <c r="RTM136" s="110"/>
      <c r="RTN136" s="110"/>
      <c r="RTO136" s="110"/>
      <c r="RTP136" s="110"/>
      <c r="RTQ136" s="110"/>
      <c r="RTR136" s="110"/>
      <c r="RTS136" s="110"/>
      <c r="RTT136" s="110"/>
      <c r="RTU136" s="110"/>
      <c r="RTV136" s="110"/>
      <c r="RTW136" s="110"/>
      <c r="RTX136" s="110"/>
      <c r="RTY136" s="110"/>
      <c r="RTZ136" s="110"/>
      <c r="RUA136" s="110"/>
      <c r="RUB136" s="110"/>
      <c r="RUC136" s="110"/>
      <c r="RUD136" s="110"/>
      <c r="RUE136" s="110"/>
      <c r="RUF136" s="110"/>
      <c r="RUG136" s="110"/>
      <c r="RUH136" s="110"/>
      <c r="RUI136" s="110"/>
      <c r="RUJ136" s="110"/>
      <c r="RUK136" s="110"/>
      <c r="RUL136" s="110"/>
      <c r="RUM136" s="110"/>
      <c r="RUN136" s="110"/>
      <c r="RUO136" s="110"/>
      <c r="RUP136" s="110"/>
      <c r="RUQ136" s="110"/>
      <c r="RUR136" s="110"/>
      <c r="RUS136" s="110"/>
      <c r="RUT136" s="110"/>
      <c r="RUU136" s="110"/>
      <c r="RUV136" s="110"/>
      <c r="RUW136" s="110"/>
      <c r="RUX136" s="110"/>
      <c r="RUY136" s="110"/>
      <c r="RUZ136" s="110"/>
      <c r="RVA136" s="110"/>
      <c r="RVB136" s="110"/>
      <c r="RVC136" s="110"/>
      <c r="RVD136" s="110"/>
      <c r="RVE136" s="110"/>
      <c r="RVF136" s="110"/>
      <c r="RVG136" s="110"/>
      <c r="RVH136" s="110"/>
      <c r="RVI136" s="110"/>
      <c r="RVJ136" s="110"/>
      <c r="RVK136" s="110"/>
      <c r="RVL136" s="110"/>
      <c r="RVM136" s="110"/>
      <c r="RVN136" s="110"/>
      <c r="RVO136" s="110"/>
      <c r="RVP136" s="110"/>
      <c r="RVQ136" s="110"/>
      <c r="RVR136" s="110"/>
      <c r="RVS136" s="110"/>
      <c r="RVT136" s="110"/>
      <c r="RVU136" s="110"/>
      <c r="RVV136" s="110"/>
      <c r="RVW136" s="110"/>
      <c r="RVX136" s="110"/>
      <c r="RVY136" s="110"/>
      <c r="RVZ136" s="110"/>
      <c r="RWA136" s="110"/>
      <c r="RWB136" s="110"/>
      <c r="RWC136" s="110"/>
      <c r="RWD136" s="110"/>
      <c r="RWE136" s="110"/>
      <c r="RWF136" s="110"/>
      <c r="RWG136" s="110"/>
      <c r="RWH136" s="110"/>
      <c r="RWI136" s="110"/>
      <c r="RWJ136" s="110"/>
      <c r="RWK136" s="110"/>
      <c r="RWL136" s="110"/>
      <c r="RWM136" s="110"/>
      <c r="RWN136" s="110"/>
      <c r="RWO136" s="110"/>
      <c r="RWP136" s="110"/>
      <c r="RWQ136" s="110"/>
      <c r="RWR136" s="110"/>
      <c r="RWS136" s="110"/>
      <c r="RWT136" s="110"/>
      <c r="RWU136" s="110"/>
      <c r="RWV136" s="110"/>
      <c r="RWW136" s="110"/>
      <c r="RWX136" s="110"/>
      <c r="RWY136" s="110"/>
      <c r="RWZ136" s="110"/>
      <c r="RXA136" s="110"/>
      <c r="RXB136" s="110"/>
      <c r="RXC136" s="110"/>
      <c r="RXD136" s="110"/>
      <c r="RXE136" s="110"/>
      <c r="RXF136" s="110"/>
      <c r="RXG136" s="110"/>
      <c r="RXH136" s="110"/>
      <c r="RXI136" s="110"/>
      <c r="RXJ136" s="110"/>
      <c r="RXK136" s="110"/>
      <c r="RXL136" s="110"/>
      <c r="RXM136" s="110"/>
      <c r="RXN136" s="110"/>
      <c r="RXO136" s="110"/>
      <c r="RXP136" s="110"/>
      <c r="RXQ136" s="110"/>
      <c r="RXR136" s="110"/>
      <c r="RXS136" s="110"/>
      <c r="RXT136" s="110"/>
      <c r="RXU136" s="110"/>
      <c r="RXV136" s="110"/>
      <c r="RXW136" s="110"/>
      <c r="RXX136" s="110"/>
      <c r="RXY136" s="110"/>
      <c r="RXZ136" s="110"/>
      <c r="RYA136" s="110"/>
      <c r="RYB136" s="110"/>
      <c r="RYC136" s="110"/>
      <c r="RYD136" s="110"/>
      <c r="RYE136" s="110"/>
      <c r="RYF136" s="110"/>
      <c r="RYG136" s="110"/>
      <c r="RYH136" s="110"/>
      <c r="RYI136" s="110"/>
      <c r="RYJ136" s="110"/>
      <c r="RYK136" s="110"/>
      <c r="RYL136" s="110"/>
      <c r="RYM136" s="110"/>
      <c r="RYN136" s="110"/>
      <c r="RYO136" s="110"/>
      <c r="RYP136" s="110"/>
      <c r="RYQ136" s="110"/>
      <c r="RYR136" s="110"/>
      <c r="RYS136" s="110"/>
      <c r="RYT136" s="110"/>
      <c r="RYU136" s="110"/>
      <c r="RYV136" s="110"/>
      <c r="RYW136" s="110"/>
      <c r="RYX136" s="110"/>
      <c r="RYY136" s="110"/>
      <c r="RYZ136" s="110"/>
      <c r="RZA136" s="110"/>
      <c r="RZB136" s="110"/>
      <c r="RZC136" s="110"/>
      <c r="RZD136" s="110"/>
      <c r="RZE136" s="110"/>
      <c r="RZF136" s="110"/>
      <c r="RZG136" s="110"/>
      <c r="RZH136" s="110"/>
      <c r="RZI136" s="110"/>
      <c r="RZJ136" s="110"/>
      <c r="RZK136" s="110"/>
      <c r="RZL136" s="110"/>
      <c r="RZM136" s="110"/>
      <c r="RZN136" s="110"/>
      <c r="RZO136" s="110"/>
      <c r="RZP136" s="110"/>
      <c r="RZQ136" s="110"/>
      <c r="RZR136" s="110"/>
      <c r="RZS136" s="110"/>
      <c r="RZT136" s="110"/>
      <c r="RZU136" s="110"/>
      <c r="RZV136" s="110"/>
      <c r="RZW136" s="110"/>
      <c r="RZX136" s="110"/>
      <c r="RZY136" s="110"/>
      <c r="RZZ136" s="110"/>
      <c r="SAA136" s="110"/>
      <c r="SAB136" s="110"/>
      <c r="SAC136" s="110"/>
      <c r="SAD136" s="110"/>
      <c r="SAE136" s="110"/>
      <c r="SAF136" s="110"/>
      <c r="SAG136" s="110"/>
      <c r="SAH136" s="110"/>
      <c r="SAI136" s="110"/>
      <c r="SAJ136" s="110"/>
      <c r="SAK136" s="110"/>
      <c r="SAL136" s="110"/>
      <c r="SAM136" s="110"/>
      <c r="SAN136" s="110"/>
      <c r="SAO136" s="110"/>
      <c r="SAP136" s="110"/>
      <c r="SAQ136" s="110"/>
      <c r="SAR136" s="110"/>
      <c r="SAS136" s="110"/>
      <c r="SAT136" s="110"/>
      <c r="SAU136" s="110"/>
      <c r="SAV136" s="110"/>
      <c r="SAW136" s="110"/>
      <c r="SAX136" s="110"/>
      <c r="SAY136" s="110"/>
      <c r="SAZ136" s="110"/>
      <c r="SBA136" s="110"/>
      <c r="SBB136" s="110"/>
      <c r="SBC136" s="110"/>
      <c r="SBD136" s="110"/>
      <c r="SBE136" s="110"/>
      <c r="SBF136" s="110"/>
      <c r="SBG136" s="110"/>
      <c r="SBH136" s="110"/>
      <c r="SBI136" s="110"/>
      <c r="SBJ136" s="110"/>
      <c r="SBK136" s="110"/>
      <c r="SBL136" s="110"/>
      <c r="SBM136" s="110"/>
      <c r="SBN136" s="110"/>
      <c r="SBO136" s="110"/>
      <c r="SBP136" s="110"/>
      <c r="SBQ136" s="110"/>
      <c r="SBR136" s="110"/>
      <c r="SBS136" s="110"/>
      <c r="SBT136" s="110"/>
      <c r="SBU136" s="110"/>
      <c r="SBV136" s="110"/>
      <c r="SBW136" s="110"/>
      <c r="SBX136" s="110"/>
      <c r="SBY136" s="110"/>
      <c r="SBZ136" s="110"/>
      <c r="SCA136" s="110"/>
      <c r="SCB136" s="110"/>
      <c r="SCC136" s="110"/>
      <c r="SCD136" s="110"/>
      <c r="SCE136" s="110"/>
      <c r="SCF136" s="110"/>
      <c r="SCG136" s="110"/>
      <c r="SCH136" s="110"/>
      <c r="SCI136" s="110"/>
      <c r="SCJ136" s="110"/>
      <c r="SCK136" s="110"/>
      <c r="SCL136" s="110"/>
      <c r="SCM136" s="110"/>
      <c r="SCN136" s="110"/>
      <c r="SCO136" s="110"/>
      <c r="SCP136" s="110"/>
      <c r="SCQ136" s="110"/>
      <c r="SCR136" s="110"/>
      <c r="SCS136" s="110"/>
      <c r="SCT136" s="110"/>
      <c r="SCU136" s="110"/>
      <c r="SCV136" s="110"/>
      <c r="SCW136" s="110"/>
      <c r="SCX136" s="110"/>
      <c r="SCY136" s="110"/>
      <c r="SCZ136" s="110"/>
      <c r="SDA136" s="110"/>
      <c r="SDB136" s="110"/>
      <c r="SDC136" s="110"/>
      <c r="SDD136" s="110"/>
      <c r="SDE136" s="110"/>
      <c r="SDF136" s="110"/>
      <c r="SDG136" s="110"/>
      <c r="SDH136" s="110"/>
      <c r="SDI136" s="110"/>
      <c r="SDJ136" s="110"/>
      <c r="SDK136" s="110"/>
      <c r="SDL136" s="110"/>
      <c r="SDM136" s="110"/>
      <c r="SDN136" s="110"/>
      <c r="SDO136" s="110"/>
      <c r="SDP136" s="110"/>
      <c r="SDQ136" s="110"/>
      <c r="SDR136" s="110"/>
      <c r="SDS136" s="110"/>
      <c r="SDT136" s="110"/>
      <c r="SDU136" s="110"/>
      <c r="SDV136" s="110"/>
      <c r="SDW136" s="110"/>
      <c r="SDX136" s="110"/>
      <c r="SDY136" s="110"/>
      <c r="SDZ136" s="110"/>
      <c r="SEA136" s="110"/>
      <c r="SEB136" s="110"/>
      <c r="SEC136" s="110"/>
      <c r="SED136" s="110"/>
      <c r="SEE136" s="110"/>
      <c r="SEF136" s="110"/>
      <c r="SEG136" s="110"/>
      <c r="SEH136" s="110"/>
      <c r="SEI136" s="110"/>
      <c r="SEJ136" s="110"/>
      <c r="SEK136" s="110"/>
      <c r="SEL136" s="110"/>
      <c r="SEM136" s="110"/>
      <c r="SEN136" s="110"/>
      <c r="SEO136" s="110"/>
      <c r="SEP136" s="110"/>
      <c r="SEQ136" s="110"/>
      <c r="SER136" s="110"/>
      <c r="SES136" s="110"/>
      <c r="SET136" s="110"/>
      <c r="SEU136" s="110"/>
      <c r="SEV136" s="110"/>
      <c r="SEW136" s="110"/>
      <c r="SEX136" s="110"/>
      <c r="SEY136" s="110"/>
      <c r="SEZ136" s="110"/>
      <c r="SFA136" s="110"/>
      <c r="SFB136" s="110"/>
      <c r="SFC136" s="110"/>
      <c r="SFD136" s="110"/>
      <c r="SFE136" s="110"/>
      <c r="SFF136" s="110"/>
      <c r="SFG136" s="110"/>
      <c r="SFH136" s="110"/>
      <c r="SFI136" s="110"/>
      <c r="SFJ136" s="110"/>
      <c r="SFK136" s="110"/>
      <c r="SFL136" s="110"/>
      <c r="SFM136" s="110"/>
      <c r="SFN136" s="110"/>
      <c r="SFO136" s="110"/>
      <c r="SFP136" s="110"/>
      <c r="SFQ136" s="110"/>
      <c r="SFR136" s="110"/>
      <c r="SFS136" s="110"/>
      <c r="SFT136" s="110"/>
      <c r="SFU136" s="110"/>
      <c r="SFV136" s="110"/>
      <c r="SFW136" s="110"/>
      <c r="SFX136" s="110"/>
      <c r="SFY136" s="110"/>
      <c r="SFZ136" s="110"/>
      <c r="SGA136" s="110"/>
      <c r="SGB136" s="110"/>
      <c r="SGC136" s="110"/>
      <c r="SGD136" s="110"/>
      <c r="SGE136" s="110"/>
      <c r="SGF136" s="110"/>
      <c r="SGG136" s="110"/>
      <c r="SGH136" s="110"/>
      <c r="SGI136" s="110"/>
      <c r="SGJ136" s="110"/>
      <c r="SGK136" s="110"/>
      <c r="SGL136" s="110"/>
      <c r="SGM136" s="110"/>
      <c r="SGN136" s="110"/>
      <c r="SGO136" s="110"/>
      <c r="SGP136" s="110"/>
      <c r="SGQ136" s="110"/>
      <c r="SGR136" s="110"/>
      <c r="SGS136" s="110"/>
      <c r="SGT136" s="110"/>
      <c r="SGU136" s="110"/>
      <c r="SGV136" s="110"/>
      <c r="SGW136" s="110"/>
      <c r="SGX136" s="110"/>
      <c r="SGY136" s="110"/>
      <c r="SGZ136" s="110"/>
      <c r="SHA136" s="110"/>
      <c r="SHB136" s="110"/>
      <c r="SHC136" s="110"/>
      <c r="SHD136" s="110"/>
      <c r="SHE136" s="110"/>
      <c r="SHF136" s="110"/>
      <c r="SHG136" s="110"/>
      <c r="SHH136" s="110"/>
      <c r="SHI136" s="110"/>
      <c r="SHJ136" s="110"/>
      <c r="SHK136" s="110"/>
      <c r="SHL136" s="110"/>
      <c r="SHM136" s="110"/>
      <c r="SHN136" s="110"/>
      <c r="SHO136" s="110"/>
      <c r="SHP136" s="110"/>
      <c r="SHQ136" s="110"/>
      <c r="SHR136" s="110"/>
      <c r="SHS136" s="110"/>
      <c r="SHT136" s="110"/>
      <c r="SHU136" s="110"/>
      <c r="SHV136" s="110"/>
      <c r="SHW136" s="110"/>
      <c r="SHX136" s="110"/>
      <c r="SHY136" s="110"/>
      <c r="SHZ136" s="110"/>
      <c r="SIA136" s="110"/>
      <c r="SIB136" s="110"/>
      <c r="SIC136" s="110"/>
      <c r="SID136" s="110"/>
      <c r="SIE136" s="110"/>
      <c r="SIF136" s="110"/>
      <c r="SIG136" s="110"/>
      <c r="SIH136" s="110"/>
      <c r="SII136" s="110"/>
      <c r="SIJ136" s="110"/>
      <c r="SIK136" s="110"/>
      <c r="SIL136" s="110"/>
      <c r="SIM136" s="110"/>
      <c r="SIN136" s="110"/>
      <c r="SIO136" s="110"/>
      <c r="SIP136" s="110"/>
      <c r="SIQ136" s="110"/>
      <c r="SIR136" s="110"/>
      <c r="SIS136" s="110"/>
      <c r="SIT136" s="110"/>
      <c r="SIU136" s="110"/>
      <c r="SIV136" s="110"/>
      <c r="SIW136" s="110"/>
      <c r="SIX136" s="110"/>
      <c r="SIY136" s="110"/>
      <c r="SIZ136" s="110"/>
      <c r="SJA136" s="110"/>
      <c r="SJB136" s="110"/>
      <c r="SJC136" s="110"/>
      <c r="SJD136" s="110"/>
      <c r="SJE136" s="110"/>
      <c r="SJF136" s="110"/>
      <c r="SJG136" s="110"/>
      <c r="SJH136" s="110"/>
      <c r="SJI136" s="110"/>
      <c r="SJJ136" s="110"/>
      <c r="SJK136" s="110"/>
      <c r="SJL136" s="110"/>
      <c r="SJM136" s="110"/>
      <c r="SJN136" s="110"/>
      <c r="SJO136" s="110"/>
      <c r="SJP136" s="110"/>
      <c r="SJQ136" s="110"/>
      <c r="SJR136" s="110"/>
      <c r="SJS136" s="110"/>
      <c r="SJT136" s="110"/>
      <c r="SJU136" s="110"/>
      <c r="SJV136" s="110"/>
      <c r="SJW136" s="110"/>
      <c r="SJX136" s="110"/>
      <c r="SJY136" s="110"/>
      <c r="SJZ136" s="110"/>
      <c r="SKA136" s="110"/>
      <c r="SKB136" s="110"/>
      <c r="SKC136" s="110"/>
      <c r="SKD136" s="110"/>
      <c r="SKE136" s="110"/>
      <c r="SKF136" s="110"/>
      <c r="SKG136" s="110"/>
      <c r="SKH136" s="110"/>
      <c r="SKI136" s="110"/>
      <c r="SKJ136" s="110"/>
      <c r="SKK136" s="110"/>
      <c r="SKL136" s="110"/>
      <c r="SKM136" s="110"/>
      <c r="SKN136" s="110"/>
      <c r="SKO136" s="110"/>
      <c r="SKP136" s="110"/>
      <c r="SKQ136" s="110"/>
      <c r="SKR136" s="110"/>
      <c r="SKS136" s="110"/>
      <c r="SKT136" s="110"/>
      <c r="SKU136" s="110"/>
      <c r="SKV136" s="110"/>
      <c r="SKW136" s="110"/>
      <c r="SKX136" s="110"/>
      <c r="SKY136" s="110"/>
      <c r="SKZ136" s="110"/>
      <c r="SLA136" s="110"/>
      <c r="SLB136" s="110"/>
      <c r="SLC136" s="110"/>
      <c r="SLD136" s="110"/>
      <c r="SLE136" s="110"/>
      <c r="SLF136" s="110"/>
      <c r="SLG136" s="110"/>
      <c r="SLH136" s="110"/>
      <c r="SLI136" s="110"/>
      <c r="SLJ136" s="110"/>
      <c r="SLK136" s="110"/>
      <c r="SLL136" s="110"/>
      <c r="SLM136" s="110"/>
      <c r="SLN136" s="110"/>
      <c r="SLO136" s="110"/>
      <c r="SLP136" s="110"/>
      <c r="SLQ136" s="110"/>
      <c r="SLR136" s="110"/>
      <c r="SLS136" s="110"/>
      <c r="SLT136" s="110"/>
      <c r="SLU136" s="110"/>
      <c r="SLV136" s="110"/>
      <c r="SLW136" s="110"/>
      <c r="SLX136" s="110"/>
      <c r="SLY136" s="110"/>
      <c r="SLZ136" s="110"/>
      <c r="SMA136" s="110"/>
      <c r="SMB136" s="110"/>
      <c r="SMC136" s="110"/>
      <c r="SMD136" s="110"/>
      <c r="SME136" s="110"/>
      <c r="SMF136" s="110"/>
      <c r="SMG136" s="110"/>
      <c r="SMH136" s="110"/>
      <c r="SMI136" s="110"/>
      <c r="SMJ136" s="110"/>
      <c r="SMK136" s="110"/>
      <c r="SML136" s="110"/>
      <c r="SMM136" s="110"/>
      <c r="SMN136" s="110"/>
      <c r="SMO136" s="110"/>
      <c r="SMP136" s="110"/>
      <c r="SMQ136" s="110"/>
      <c r="SMR136" s="110"/>
      <c r="SMS136" s="110"/>
      <c r="SMT136" s="110"/>
      <c r="SMU136" s="110"/>
      <c r="SMV136" s="110"/>
      <c r="SMW136" s="110"/>
      <c r="SMX136" s="110"/>
      <c r="SMY136" s="110"/>
      <c r="SMZ136" s="110"/>
      <c r="SNA136" s="110"/>
      <c r="SNB136" s="110"/>
      <c r="SNC136" s="110"/>
      <c r="SND136" s="110"/>
      <c r="SNE136" s="110"/>
      <c r="SNF136" s="110"/>
      <c r="SNG136" s="110"/>
      <c r="SNH136" s="110"/>
      <c r="SNI136" s="110"/>
      <c r="SNJ136" s="110"/>
      <c r="SNK136" s="110"/>
      <c r="SNL136" s="110"/>
      <c r="SNM136" s="110"/>
      <c r="SNN136" s="110"/>
      <c r="SNO136" s="110"/>
      <c r="SNP136" s="110"/>
      <c r="SNQ136" s="110"/>
      <c r="SNR136" s="110"/>
      <c r="SNS136" s="110"/>
      <c r="SNT136" s="110"/>
      <c r="SNU136" s="110"/>
      <c r="SNV136" s="110"/>
      <c r="SNW136" s="110"/>
      <c r="SNX136" s="110"/>
      <c r="SNY136" s="110"/>
      <c r="SNZ136" s="110"/>
      <c r="SOA136" s="110"/>
      <c r="SOB136" s="110"/>
      <c r="SOC136" s="110"/>
      <c r="SOD136" s="110"/>
      <c r="SOE136" s="110"/>
      <c r="SOF136" s="110"/>
      <c r="SOG136" s="110"/>
      <c r="SOH136" s="110"/>
      <c r="SOI136" s="110"/>
      <c r="SOJ136" s="110"/>
      <c r="SOK136" s="110"/>
      <c r="SOL136" s="110"/>
      <c r="SOM136" s="110"/>
      <c r="SON136" s="110"/>
      <c r="SOO136" s="110"/>
      <c r="SOP136" s="110"/>
      <c r="SOQ136" s="110"/>
      <c r="SOR136" s="110"/>
      <c r="SOS136" s="110"/>
      <c r="SOT136" s="110"/>
      <c r="SOU136" s="110"/>
      <c r="SOV136" s="110"/>
      <c r="SOW136" s="110"/>
      <c r="SOX136" s="110"/>
      <c r="SOY136" s="110"/>
      <c r="SOZ136" s="110"/>
      <c r="SPA136" s="110"/>
      <c r="SPB136" s="110"/>
      <c r="SPC136" s="110"/>
      <c r="SPD136" s="110"/>
      <c r="SPE136" s="110"/>
      <c r="SPF136" s="110"/>
      <c r="SPG136" s="110"/>
      <c r="SPH136" s="110"/>
      <c r="SPI136" s="110"/>
      <c r="SPJ136" s="110"/>
      <c r="SPK136" s="110"/>
      <c r="SPL136" s="110"/>
      <c r="SPM136" s="110"/>
      <c r="SPN136" s="110"/>
      <c r="SPO136" s="110"/>
      <c r="SPP136" s="110"/>
      <c r="SPQ136" s="110"/>
      <c r="SPR136" s="110"/>
      <c r="SPS136" s="110"/>
      <c r="SPT136" s="110"/>
      <c r="SPU136" s="110"/>
      <c r="SPV136" s="110"/>
      <c r="SPW136" s="110"/>
      <c r="SPX136" s="110"/>
      <c r="SPY136" s="110"/>
      <c r="SPZ136" s="110"/>
      <c r="SQA136" s="110"/>
      <c r="SQB136" s="110"/>
      <c r="SQC136" s="110"/>
      <c r="SQD136" s="110"/>
      <c r="SQE136" s="110"/>
      <c r="SQF136" s="110"/>
      <c r="SQG136" s="110"/>
      <c r="SQH136" s="110"/>
      <c r="SQI136" s="110"/>
      <c r="SQJ136" s="110"/>
      <c r="SQK136" s="110"/>
      <c r="SQL136" s="110"/>
      <c r="SQM136" s="110"/>
      <c r="SQN136" s="110"/>
      <c r="SQO136" s="110"/>
      <c r="SQP136" s="110"/>
      <c r="SQQ136" s="110"/>
      <c r="SQR136" s="110"/>
      <c r="SQS136" s="110"/>
      <c r="SQT136" s="110"/>
      <c r="SQU136" s="110"/>
      <c r="SQV136" s="110"/>
      <c r="SQW136" s="110"/>
      <c r="SQX136" s="110"/>
      <c r="SQY136" s="110"/>
      <c r="SQZ136" s="110"/>
      <c r="SRA136" s="110"/>
      <c r="SRB136" s="110"/>
      <c r="SRC136" s="110"/>
      <c r="SRD136" s="110"/>
      <c r="SRE136" s="110"/>
      <c r="SRF136" s="110"/>
      <c r="SRG136" s="110"/>
      <c r="SRH136" s="110"/>
      <c r="SRI136" s="110"/>
      <c r="SRJ136" s="110"/>
      <c r="SRK136" s="110"/>
      <c r="SRL136" s="110"/>
      <c r="SRM136" s="110"/>
      <c r="SRN136" s="110"/>
      <c r="SRO136" s="110"/>
      <c r="SRP136" s="110"/>
      <c r="SRQ136" s="110"/>
      <c r="SRR136" s="110"/>
      <c r="SRS136" s="110"/>
      <c r="SRT136" s="110"/>
      <c r="SRU136" s="110"/>
      <c r="SRV136" s="110"/>
      <c r="SRW136" s="110"/>
      <c r="SRX136" s="110"/>
      <c r="SRY136" s="110"/>
      <c r="SRZ136" s="110"/>
      <c r="SSA136" s="110"/>
      <c r="SSB136" s="110"/>
      <c r="SSC136" s="110"/>
      <c r="SSD136" s="110"/>
      <c r="SSE136" s="110"/>
      <c r="SSF136" s="110"/>
      <c r="SSG136" s="110"/>
      <c r="SSH136" s="110"/>
      <c r="SSI136" s="110"/>
      <c r="SSJ136" s="110"/>
      <c r="SSK136" s="110"/>
      <c r="SSL136" s="110"/>
      <c r="SSM136" s="110"/>
      <c r="SSN136" s="110"/>
      <c r="SSO136" s="110"/>
      <c r="SSP136" s="110"/>
      <c r="SSQ136" s="110"/>
      <c r="SSR136" s="110"/>
      <c r="SSS136" s="110"/>
      <c r="SST136" s="110"/>
      <c r="SSU136" s="110"/>
      <c r="SSV136" s="110"/>
      <c r="SSW136" s="110"/>
      <c r="SSX136" s="110"/>
      <c r="SSY136" s="110"/>
      <c r="SSZ136" s="110"/>
      <c r="STA136" s="110"/>
      <c r="STB136" s="110"/>
      <c r="STC136" s="110"/>
      <c r="STD136" s="110"/>
      <c r="STE136" s="110"/>
      <c r="STF136" s="110"/>
      <c r="STG136" s="110"/>
      <c r="STH136" s="110"/>
      <c r="STI136" s="110"/>
      <c r="STJ136" s="110"/>
      <c r="STK136" s="110"/>
      <c r="STL136" s="110"/>
      <c r="STM136" s="110"/>
      <c r="STN136" s="110"/>
      <c r="STO136" s="110"/>
      <c r="STP136" s="110"/>
      <c r="STQ136" s="110"/>
      <c r="STR136" s="110"/>
      <c r="STS136" s="110"/>
      <c r="STT136" s="110"/>
      <c r="STU136" s="110"/>
      <c r="STV136" s="110"/>
      <c r="STW136" s="110"/>
      <c r="STX136" s="110"/>
      <c r="STY136" s="110"/>
      <c r="STZ136" s="110"/>
      <c r="SUA136" s="110"/>
      <c r="SUB136" s="110"/>
      <c r="SUC136" s="110"/>
      <c r="SUD136" s="110"/>
      <c r="SUE136" s="110"/>
      <c r="SUF136" s="110"/>
      <c r="SUG136" s="110"/>
      <c r="SUH136" s="110"/>
      <c r="SUI136" s="110"/>
      <c r="SUJ136" s="110"/>
      <c r="SUK136" s="110"/>
      <c r="SUL136" s="110"/>
      <c r="SUM136" s="110"/>
      <c r="SUN136" s="110"/>
      <c r="SUO136" s="110"/>
      <c r="SUP136" s="110"/>
      <c r="SUQ136" s="110"/>
      <c r="SUR136" s="110"/>
      <c r="SUS136" s="110"/>
      <c r="SUT136" s="110"/>
      <c r="SUU136" s="110"/>
      <c r="SUV136" s="110"/>
      <c r="SUW136" s="110"/>
      <c r="SUX136" s="110"/>
      <c r="SUY136" s="110"/>
      <c r="SUZ136" s="110"/>
      <c r="SVA136" s="110"/>
      <c r="SVB136" s="110"/>
      <c r="SVC136" s="110"/>
      <c r="SVD136" s="110"/>
      <c r="SVE136" s="110"/>
      <c r="SVF136" s="110"/>
      <c r="SVG136" s="110"/>
      <c r="SVH136" s="110"/>
      <c r="SVI136" s="110"/>
      <c r="SVJ136" s="110"/>
      <c r="SVK136" s="110"/>
      <c r="SVL136" s="110"/>
      <c r="SVM136" s="110"/>
      <c r="SVN136" s="110"/>
      <c r="SVO136" s="110"/>
      <c r="SVP136" s="110"/>
      <c r="SVQ136" s="110"/>
      <c r="SVR136" s="110"/>
      <c r="SVS136" s="110"/>
      <c r="SVT136" s="110"/>
      <c r="SVU136" s="110"/>
      <c r="SVV136" s="110"/>
      <c r="SVW136" s="110"/>
      <c r="SVX136" s="110"/>
      <c r="SVY136" s="110"/>
      <c r="SVZ136" s="110"/>
      <c r="SWA136" s="110"/>
      <c r="SWB136" s="110"/>
      <c r="SWC136" s="110"/>
      <c r="SWD136" s="110"/>
      <c r="SWE136" s="110"/>
      <c r="SWF136" s="110"/>
      <c r="SWG136" s="110"/>
      <c r="SWH136" s="110"/>
      <c r="SWI136" s="110"/>
      <c r="SWJ136" s="110"/>
      <c r="SWK136" s="110"/>
      <c r="SWL136" s="110"/>
      <c r="SWM136" s="110"/>
      <c r="SWN136" s="110"/>
      <c r="SWO136" s="110"/>
      <c r="SWP136" s="110"/>
      <c r="SWQ136" s="110"/>
      <c r="SWR136" s="110"/>
      <c r="SWS136" s="110"/>
      <c r="SWT136" s="110"/>
      <c r="SWU136" s="110"/>
      <c r="SWV136" s="110"/>
      <c r="SWW136" s="110"/>
      <c r="SWX136" s="110"/>
      <c r="SWY136" s="110"/>
      <c r="SWZ136" s="110"/>
      <c r="SXA136" s="110"/>
      <c r="SXB136" s="110"/>
      <c r="SXC136" s="110"/>
      <c r="SXD136" s="110"/>
      <c r="SXE136" s="110"/>
      <c r="SXF136" s="110"/>
      <c r="SXG136" s="110"/>
      <c r="SXH136" s="110"/>
      <c r="SXI136" s="110"/>
      <c r="SXJ136" s="110"/>
      <c r="SXK136" s="110"/>
      <c r="SXL136" s="110"/>
      <c r="SXM136" s="110"/>
      <c r="SXN136" s="110"/>
      <c r="SXO136" s="110"/>
      <c r="SXP136" s="110"/>
      <c r="SXQ136" s="110"/>
      <c r="SXR136" s="110"/>
      <c r="SXS136" s="110"/>
      <c r="SXT136" s="110"/>
      <c r="SXU136" s="110"/>
      <c r="SXV136" s="110"/>
      <c r="SXW136" s="110"/>
      <c r="SXX136" s="110"/>
      <c r="SXY136" s="110"/>
      <c r="SXZ136" s="110"/>
      <c r="SYA136" s="110"/>
      <c r="SYB136" s="110"/>
      <c r="SYC136" s="110"/>
      <c r="SYD136" s="110"/>
      <c r="SYE136" s="110"/>
      <c r="SYF136" s="110"/>
      <c r="SYG136" s="110"/>
      <c r="SYH136" s="110"/>
      <c r="SYI136" s="110"/>
      <c r="SYJ136" s="110"/>
      <c r="SYK136" s="110"/>
      <c r="SYL136" s="110"/>
      <c r="SYM136" s="110"/>
      <c r="SYN136" s="110"/>
      <c r="SYO136" s="110"/>
      <c r="SYP136" s="110"/>
      <c r="SYQ136" s="110"/>
      <c r="SYR136" s="110"/>
      <c r="SYS136" s="110"/>
      <c r="SYT136" s="110"/>
      <c r="SYU136" s="110"/>
      <c r="SYV136" s="110"/>
      <c r="SYW136" s="110"/>
      <c r="SYX136" s="110"/>
      <c r="SYY136" s="110"/>
      <c r="SYZ136" s="110"/>
      <c r="SZA136" s="110"/>
      <c r="SZB136" s="110"/>
      <c r="SZC136" s="110"/>
      <c r="SZD136" s="110"/>
      <c r="SZE136" s="110"/>
      <c r="SZF136" s="110"/>
      <c r="SZG136" s="110"/>
      <c r="SZH136" s="110"/>
      <c r="SZI136" s="110"/>
      <c r="SZJ136" s="110"/>
      <c r="SZK136" s="110"/>
      <c r="SZL136" s="110"/>
      <c r="SZM136" s="110"/>
      <c r="SZN136" s="110"/>
      <c r="SZO136" s="110"/>
      <c r="SZP136" s="110"/>
      <c r="SZQ136" s="110"/>
      <c r="SZR136" s="110"/>
      <c r="SZS136" s="110"/>
      <c r="SZT136" s="110"/>
      <c r="SZU136" s="110"/>
      <c r="SZV136" s="110"/>
      <c r="SZW136" s="110"/>
      <c r="SZX136" s="110"/>
      <c r="SZY136" s="110"/>
      <c r="SZZ136" s="110"/>
      <c r="TAA136" s="110"/>
      <c r="TAB136" s="110"/>
      <c r="TAC136" s="110"/>
      <c r="TAD136" s="110"/>
      <c r="TAE136" s="110"/>
      <c r="TAF136" s="110"/>
      <c r="TAG136" s="110"/>
      <c r="TAH136" s="110"/>
      <c r="TAI136" s="110"/>
      <c r="TAJ136" s="110"/>
      <c r="TAK136" s="110"/>
      <c r="TAL136" s="110"/>
      <c r="TAM136" s="110"/>
      <c r="TAN136" s="110"/>
      <c r="TAO136" s="110"/>
      <c r="TAP136" s="110"/>
      <c r="TAQ136" s="110"/>
      <c r="TAR136" s="110"/>
      <c r="TAS136" s="110"/>
      <c r="TAT136" s="110"/>
      <c r="TAU136" s="110"/>
      <c r="TAV136" s="110"/>
      <c r="TAW136" s="110"/>
      <c r="TAX136" s="110"/>
      <c r="TAY136" s="110"/>
      <c r="TAZ136" s="110"/>
      <c r="TBA136" s="110"/>
      <c r="TBB136" s="110"/>
      <c r="TBC136" s="110"/>
      <c r="TBD136" s="110"/>
      <c r="TBE136" s="110"/>
      <c r="TBF136" s="110"/>
      <c r="TBG136" s="110"/>
      <c r="TBH136" s="110"/>
      <c r="TBI136" s="110"/>
      <c r="TBJ136" s="110"/>
      <c r="TBK136" s="110"/>
      <c r="TBL136" s="110"/>
      <c r="TBM136" s="110"/>
      <c r="TBN136" s="110"/>
      <c r="TBO136" s="110"/>
      <c r="TBP136" s="110"/>
      <c r="TBQ136" s="110"/>
      <c r="TBR136" s="110"/>
      <c r="TBS136" s="110"/>
      <c r="TBT136" s="110"/>
      <c r="TBU136" s="110"/>
      <c r="TBV136" s="110"/>
      <c r="TBW136" s="110"/>
      <c r="TBX136" s="110"/>
      <c r="TBY136" s="110"/>
      <c r="TBZ136" s="110"/>
      <c r="TCA136" s="110"/>
      <c r="TCB136" s="110"/>
      <c r="TCC136" s="110"/>
      <c r="TCD136" s="110"/>
      <c r="TCE136" s="110"/>
      <c r="TCF136" s="110"/>
      <c r="TCG136" s="110"/>
      <c r="TCH136" s="110"/>
      <c r="TCI136" s="110"/>
      <c r="TCJ136" s="110"/>
      <c r="TCK136" s="110"/>
      <c r="TCL136" s="110"/>
      <c r="TCM136" s="110"/>
      <c r="TCN136" s="110"/>
      <c r="TCO136" s="110"/>
      <c r="TCP136" s="110"/>
      <c r="TCQ136" s="110"/>
      <c r="TCR136" s="110"/>
      <c r="TCS136" s="110"/>
      <c r="TCT136" s="110"/>
      <c r="TCU136" s="110"/>
      <c r="TCV136" s="110"/>
      <c r="TCW136" s="110"/>
      <c r="TCX136" s="110"/>
      <c r="TCY136" s="110"/>
      <c r="TCZ136" s="110"/>
      <c r="TDA136" s="110"/>
      <c r="TDB136" s="110"/>
      <c r="TDC136" s="110"/>
      <c r="TDD136" s="110"/>
      <c r="TDE136" s="110"/>
      <c r="TDF136" s="110"/>
      <c r="TDG136" s="110"/>
      <c r="TDH136" s="110"/>
      <c r="TDI136" s="110"/>
      <c r="TDJ136" s="110"/>
      <c r="TDK136" s="110"/>
      <c r="TDL136" s="110"/>
      <c r="TDM136" s="110"/>
      <c r="TDN136" s="110"/>
      <c r="TDO136" s="110"/>
      <c r="TDP136" s="110"/>
      <c r="TDQ136" s="110"/>
      <c r="TDR136" s="110"/>
      <c r="TDS136" s="110"/>
      <c r="TDT136" s="110"/>
      <c r="TDU136" s="110"/>
      <c r="TDV136" s="110"/>
      <c r="TDW136" s="110"/>
      <c r="TDX136" s="110"/>
      <c r="TDY136" s="110"/>
      <c r="TDZ136" s="110"/>
      <c r="TEA136" s="110"/>
      <c r="TEB136" s="110"/>
      <c r="TEC136" s="110"/>
      <c r="TED136" s="110"/>
      <c r="TEE136" s="110"/>
      <c r="TEF136" s="110"/>
      <c r="TEG136" s="110"/>
      <c r="TEH136" s="110"/>
      <c r="TEI136" s="110"/>
      <c r="TEJ136" s="110"/>
      <c r="TEK136" s="110"/>
      <c r="TEL136" s="110"/>
      <c r="TEM136" s="110"/>
      <c r="TEN136" s="110"/>
      <c r="TEO136" s="110"/>
      <c r="TEP136" s="110"/>
      <c r="TEQ136" s="110"/>
      <c r="TER136" s="110"/>
      <c r="TES136" s="110"/>
      <c r="TET136" s="110"/>
      <c r="TEU136" s="110"/>
      <c r="TEV136" s="110"/>
      <c r="TEW136" s="110"/>
      <c r="TEX136" s="110"/>
      <c r="TEY136" s="110"/>
      <c r="TEZ136" s="110"/>
      <c r="TFA136" s="110"/>
      <c r="TFB136" s="110"/>
      <c r="TFC136" s="110"/>
      <c r="TFD136" s="110"/>
      <c r="TFE136" s="110"/>
      <c r="TFF136" s="110"/>
      <c r="TFG136" s="110"/>
      <c r="TFH136" s="110"/>
      <c r="TFI136" s="110"/>
      <c r="TFJ136" s="110"/>
      <c r="TFK136" s="110"/>
      <c r="TFL136" s="110"/>
      <c r="TFM136" s="110"/>
      <c r="TFN136" s="110"/>
      <c r="TFO136" s="110"/>
      <c r="TFP136" s="110"/>
      <c r="TFQ136" s="110"/>
      <c r="TFR136" s="110"/>
      <c r="TFS136" s="110"/>
      <c r="TFT136" s="110"/>
      <c r="TFU136" s="110"/>
      <c r="TFV136" s="110"/>
      <c r="TFW136" s="110"/>
      <c r="TFX136" s="110"/>
      <c r="TFY136" s="110"/>
      <c r="TFZ136" s="110"/>
      <c r="TGA136" s="110"/>
      <c r="TGB136" s="110"/>
      <c r="TGC136" s="110"/>
      <c r="TGD136" s="110"/>
      <c r="TGE136" s="110"/>
      <c r="TGF136" s="110"/>
      <c r="TGG136" s="110"/>
      <c r="TGH136" s="110"/>
      <c r="TGI136" s="110"/>
      <c r="TGJ136" s="110"/>
      <c r="TGK136" s="110"/>
      <c r="TGL136" s="110"/>
      <c r="TGM136" s="110"/>
      <c r="TGN136" s="110"/>
      <c r="TGO136" s="110"/>
      <c r="TGP136" s="110"/>
      <c r="TGQ136" s="110"/>
      <c r="TGR136" s="110"/>
      <c r="TGS136" s="110"/>
      <c r="TGT136" s="110"/>
      <c r="TGU136" s="110"/>
      <c r="TGV136" s="110"/>
      <c r="TGW136" s="110"/>
      <c r="TGX136" s="110"/>
      <c r="TGY136" s="110"/>
      <c r="TGZ136" s="110"/>
      <c r="THA136" s="110"/>
      <c r="THB136" s="110"/>
      <c r="THC136" s="110"/>
      <c r="THD136" s="110"/>
      <c r="THE136" s="110"/>
      <c r="THF136" s="110"/>
      <c r="THG136" s="110"/>
      <c r="THH136" s="110"/>
      <c r="THI136" s="110"/>
      <c r="THJ136" s="110"/>
      <c r="THK136" s="110"/>
      <c r="THL136" s="110"/>
      <c r="THM136" s="110"/>
      <c r="THN136" s="110"/>
      <c r="THO136" s="110"/>
      <c r="THP136" s="110"/>
      <c r="THQ136" s="110"/>
      <c r="THR136" s="110"/>
      <c r="THS136" s="110"/>
      <c r="THT136" s="110"/>
      <c r="THU136" s="110"/>
      <c r="THV136" s="110"/>
      <c r="THW136" s="110"/>
      <c r="THX136" s="110"/>
      <c r="THY136" s="110"/>
      <c r="THZ136" s="110"/>
      <c r="TIA136" s="110"/>
      <c r="TIB136" s="110"/>
      <c r="TIC136" s="110"/>
      <c r="TID136" s="110"/>
      <c r="TIE136" s="110"/>
      <c r="TIF136" s="110"/>
      <c r="TIG136" s="110"/>
      <c r="TIH136" s="110"/>
      <c r="TII136" s="110"/>
      <c r="TIJ136" s="110"/>
      <c r="TIK136" s="110"/>
      <c r="TIL136" s="110"/>
      <c r="TIM136" s="110"/>
      <c r="TIN136" s="110"/>
      <c r="TIO136" s="110"/>
      <c r="TIP136" s="110"/>
      <c r="TIQ136" s="110"/>
      <c r="TIR136" s="110"/>
      <c r="TIS136" s="110"/>
      <c r="TIT136" s="110"/>
      <c r="TIU136" s="110"/>
      <c r="TIV136" s="110"/>
      <c r="TIW136" s="110"/>
      <c r="TIX136" s="110"/>
      <c r="TIY136" s="110"/>
      <c r="TIZ136" s="110"/>
      <c r="TJA136" s="110"/>
      <c r="TJB136" s="110"/>
      <c r="TJC136" s="110"/>
      <c r="TJD136" s="110"/>
      <c r="TJE136" s="110"/>
      <c r="TJF136" s="110"/>
      <c r="TJG136" s="110"/>
      <c r="TJH136" s="110"/>
      <c r="TJI136" s="110"/>
      <c r="TJJ136" s="110"/>
      <c r="TJK136" s="110"/>
      <c r="TJL136" s="110"/>
      <c r="TJM136" s="110"/>
      <c r="TJN136" s="110"/>
      <c r="TJO136" s="110"/>
      <c r="TJP136" s="110"/>
      <c r="TJQ136" s="110"/>
      <c r="TJR136" s="110"/>
      <c r="TJS136" s="110"/>
      <c r="TJT136" s="110"/>
      <c r="TJU136" s="110"/>
      <c r="TJV136" s="110"/>
      <c r="TJW136" s="110"/>
      <c r="TJX136" s="110"/>
      <c r="TJY136" s="110"/>
      <c r="TJZ136" s="110"/>
      <c r="TKA136" s="110"/>
      <c r="TKB136" s="110"/>
      <c r="TKC136" s="110"/>
      <c r="TKD136" s="110"/>
      <c r="TKE136" s="110"/>
      <c r="TKF136" s="110"/>
      <c r="TKG136" s="110"/>
      <c r="TKH136" s="110"/>
      <c r="TKI136" s="110"/>
      <c r="TKJ136" s="110"/>
      <c r="TKK136" s="110"/>
      <c r="TKL136" s="110"/>
      <c r="TKM136" s="110"/>
      <c r="TKN136" s="110"/>
      <c r="TKO136" s="110"/>
      <c r="TKP136" s="110"/>
      <c r="TKQ136" s="110"/>
      <c r="TKR136" s="110"/>
      <c r="TKS136" s="110"/>
      <c r="TKT136" s="110"/>
      <c r="TKU136" s="110"/>
      <c r="TKV136" s="110"/>
      <c r="TKW136" s="110"/>
      <c r="TKX136" s="110"/>
      <c r="TKY136" s="110"/>
      <c r="TKZ136" s="110"/>
      <c r="TLA136" s="110"/>
      <c r="TLB136" s="110"/>
      <c r="TLC136" s="110"/>
      <c r="TLD136" s="110"/>
      <c r="TLE136" s="110"/>
      <c r="TLF136" s="110"/>
      <c r="TLG136" s="110"/>
      <c r="TLH136" s="110"/>
      <c r="TLI136" s="110"/>
      <c r="TLJ136" s="110"/>
      <c r="TLK136" s="110"/>
      <c r="TLL136" s="110"/>
      <c r="TLM136" s="110"/>
      <c r="TLN136" s="110"/>
      <c r="TLO136" s="110"/>
      <c r="TLP136" s="110"/>
      <c r="TLQ136" s="110"/>
      <c r="TLR136" s="110"/>
      <c r="TLS136" s="110"/>
      <c r="TLT136" s="110"/>
      <c r="TLU136" s="110"/>
      <c r="TLV136" s="110"/>
      <c r="TLW136" s="110"/>
      <c r="TLX136" s="110"/>
      <c r="TLY136" s="110"/>
      <c r="TLZ136" s="110"/>
      <c r="TMA136" s="110"/>
      <c r="TMB136" s="110"/>
      <c r="TMC136" s="110"/>
      <c r="TMD136" s="110"/>
      <c r="TME136" s="110"/>
      <c r="TMF136" s="110"/>
      <c r="TMG136" s="110"/>
      <c r="TMH136" s="110"/>
      <c r="TMI136" s="110"/>
      <c r="TMJ136" s="110"/>
      <c r="TMK136" s="110"/>
      <c r="TML136" s="110"/>
      <c r="TMM136" s="110"/>
      <c r="TMN136" s="110"/>
      <c r="TMO136" s="110"/>
      <c r="TMP136" s="110"/>
      <c r="TMQ136" s="110"/>
      <c r="TMR136" s="110"/>
      <c r="TMS136" s="110"/>
      <c r="TMT136" s="110"/>
      <c r="TMU136" s="110"/>
      <c r="TMV136" s="110"/>
      <c r="TMW136" s="110"/>
      <c r="TMX136" s="110"/>
      <c r="TMY136" s="110"/>
      <c r="TMZ136" s="110"/>
      <c r="TNA136" s="110"/>
      <c r="TNB136" s="110"/>
      <c r="TNC136" s="110"/>
      <c r="TND136" s="110"/>
      <c r="TNE136" s="110"/>
      <c r="TNF136" s="110"/>
      <c r="TNG136" s="110"/>
      <c r="TNH136" s="110"/>
      <c r="TNI136" s="110"/>
      <c r="TNJ136" s="110"/>
      <c r="TNK136" s="110"/>
      <c r="TNL136" s="110"/>
      <c r="TNM136" s="110"/>
      <c r="TNN136" s="110"/>
      <c r="TNO136" s="110"/>
      <c r="TNP136" s="110"/>
      <c r="TNQ136" s="110"/>
      <c r="TNR136" s="110"/>
      <c r="TNS136" s="110"/>
      <c r="TNT136" s="110"/>
      <c r="TNU136" s="110"/>
      <c r="TNV136" s="110"/>
      <c r="TNW136" s="110"/>
      <c r="TNX136" s="110"/>
      <c r="TNY136" s="110"/>
      <c r="TNZ136" s="110"/>
      <c r="TOA136" s="110"/>
      <c r="TOB136" s="110"/>
      <c r="TOC136" s="110"/>
      <c r="TOD136" s="110"/>
      <c r="TOE136" s="110"/>
      <c r="TOF136" s="110"/>
      <c r="TOG136" s="110"/>
      <c r="TOH136" s="110"/>
      <c r="TOI136" s="110"/>
      <c r="TOJ136" s="110"/>
      <c r="TOK136" s="110"/>
      <c r="TOL136" s="110"/>
      <c r="TOM136" s="110"/>
      <c r="TON136" s="110"/>
      <c r="TOO136" s="110"/>
      <c r="TOP136" s="110"/>
      <c r="TOQ136" s="110"/>
      <c r="TOR136" s="110"/>
      <c r="TOS136" s="110"/>
      <c r="TOT136" s="110"/>
      <c r="TOU136" s="110"/>
      <c r="TOV136" s="110"/>
      <c r="TOW136" s="110"/>
      <c r="TOX136" s="110"/>
      <c r="TOY136" s="110"/>
      <c r="TOZ136" s="110"/>
      <c r="TPA136" s="110"/>
      <c r="TPB136" s="110"/>
      <c r="TPC136" s="110"/>
      <c r="TPD136" s="110"/>
      <c r="TPE136" s="110"/>
      <c r="TPF136" s="110"/>
      <c r="TPG136" s="110"/>
      <c r="TPH136" s="110"/>
      <c r="TPI136" s="110"/>
      <c r="TPJ136" s="110"/>
      <c r="TPK136" s="110"/>
      <c r="TPL136" s="110"/>
      <c r="TPM136" s="110"/>
      <c r="TPN136" s="110"/>
      <c r="TPO136" s="110"/>
      <c r="TPP136" s="110"/>
      <c r="TPQ136" s="110"/>
      <c r="TPR136" s="110"/>
      <c r="TPS136" s="110"/>
      <c r="TPT136" s="110"/>
      <c r="TPU136" s="110"/>
      <c r="TPV136" s="110"/>
      <c r="TPW136" s="110"/>
      <c r="TPX136" s="110"/>
      <c r="TPY136" s="110"/>
      <c r="TPZ136" s="110"/>
      <c r="TQA136" s="110"/>
      <c r="TQB136" s="110"/>
      <c r="TQC136" s="110"/>
      <c r="TQD136" s="110"/>
      <c r="TQE136" s="110"/>
      <c r="TQF136" s="110"/>
      <c r="TQG136" s="110"/>
      <c r="TQH136" s="110"/>
      <c r="TQI136" s="110"/>
      <c r="TQJ136" s="110"/>
      <c r="TQK136" s="110"/>
      <c r="TQL136" s="110"/>
      <c r="TQM136" s="110"/>
      <c r="TQN136" s="110"/>
      <c r="TQO136" s="110"/>
      <c r="TQP136" s="110"/>
      <c r="TQQ136" s="110"/>
      <c r="TQR136" s="110"/>
      <c r="TQS136" s="110"/>
      <c r="TQT136" s="110"/>
      <c r="TQU136" s="110"/>
      <c r="TQV136" s="110"/>
      <c r="TQW136" s="110"/>
      <c r="TQX136" s="110"/>
      <c r="TQY136" s="110"/>
      <c r="TQZ136" s="110"/>
      <c r="TRA136" s="110"/>
      <c r="TRB136" s="110"/>
      <c r="TRC136" s="110"/>
      <c r="TRD136" s="110"/>
      <c r="TRE136" s="110"/>
      <c r="TRF136" s="110"/>
      <c r="TRG136" s="110"/>
      <c r="TRH136" s="110"/>
      <c r="TRI136" s="110"/>
      <c r="TRJ136" s="110"/>
      <c r="TRK136" s="110"/>
      <c r="TRL136" s="110"/>
      <c r="TRM136" s="110"/>
      <c r="TRN136" s="110"/>
      <c r="TRO136" s="110"/>
      <c r="TRP136" s="110"/>
      <c r="TRQ136" s="110"/>
      <c r="TRR136" s="110"/>
      <c r="TRS136" s="110"/>
      <c r="TRT136" s="110"/>
      <c r="TRU136" s="110"/>
      <c r="TRV136" s="110"/>
      <c r="TRW136" s="110"/>
      <c r="TRX136" s="110"/>
      <c r="TRY136" s="110"/>
      <c r="TRZ136" s="110"/>
      <c r="TSA136" s="110"/>
      <c r="TSB136" s="110"/>
      <c r="TSC136" s="110"/>
      <c r="TSD136" s="110"/>
      <c r="TSE136" s="110"/>
      <c r="TSF136" s="110"/>
      <c r="TSG136" s="110"/>
      <c r="TSH136" s="110"/>
      <c r="TSI136" s="110"/>
      <c r="TSJ136" s="110"/>
      <c r="TSK136" s="110"/>
      <c r="TSL136" s="110"/>
      <c r="TSM136" s="110"/>
      <c r="TSN136" s="110"/>
      <c r="TSO136" s="110"/>
      <c r="TSP136" s="110"/>
      <c r="TSQ136" s="110"/>
      <c r="TSR136" s="110"/>
      <c r="TSS136" s="110"/>
      <c r="TST136" s="110"/>
      <c r="TSU136" s="110"/>
      <c r="TSV136" s="110"/>
      <c r="TSW136" s="110"/>
      <c r="TSX136" s="110"/>
      <c r="TSY136" s="110"/>
      <c r="TSZ136" s="110"/>
      <c r="TTA136" s="110"/>
      <c r="TTB136" s="110"/>
      <c r="TTC136" s="110"/>
      <c r="TTD136" s="110"/>
      <c r="TTE136" s="110"/>
      <c r="TTF136" s="110"/>
      <c r="TTG136" s="110"/>
      <c r="TTH136" s="110"/>
      <c r="TTI136" s="110"/>
      <c r="TTJ136" s="110"/>
      <c r="TTK136" s="110"/>
      <c r="TTL136" s="110"/>
      <c r="TTM136" s="110"/>
      <c r="TTN136" s="110"/>
      <c r="TTO136" s="110"/>
      <c r="TTP136" s="110"/>
      <c r="TTQ136" s="110"/>
      <c r="TTR136" s="110"/>
      <c r="TTS136" s="110"/>
      <c r="TTT136" s="110"/>
      <c r="TTU136" s="110"/>
      <c r="TTV136" s="110"/>
      <c r="TTW136" s="110"/>
      <c r="TTX136" s="110"/>
      <c r="TTY136" s="110"/>
      <c r="TTZ136" s="110"/>
      <c r="TUA136" s="110"/>
      <c r="TUB136" s="110"/>
      <c r="TUC136" s="110"/>
      <c r="TUD136" s="110"/>
      <c r="TUE136" s="110"/>
      <c r="TUF136" s="110"/>
      <c r="TUG136" s="110"/>
      <c r="TUH136" s="110"/>
      <c r="TUI136" s="110"/>
      <c r="TUJ136" s="110"/>
      <c r="TUK136" s="110"/>
      <c r="TUL136" s="110"/>
      <c r="TUM136" s="110"/>
      <c r="TUN136" s="110"/>
      <c r="TUO136" s="110"/>
      <c r="TUP136" s="110"/>
      <c r="TUQ136" s="110"/>
      <c r="TUR136" s="110"/>
      <c r="TUS136" s="110"/>
      <c r="TUT136" s="110"/>
      <c r="TUU136" s="110"/>
      <c r="TUV136" s="110"/>
      <c r="TUW136" s="110"/>
      <c r="TUX136" s="110"/>
      <c r="TUY136" s="110"/>
      <c r="TUZ136" s="110"/>
      <c r="TVA136" s="110"/>
      <c r="TVB136" s="110"/>
      <c r="TVC136" s="110"/>
      <c r="TVD136" s="110"/>
      <c r="TVE136" s="110"/>
      <c r="TVF136" s="110"/>
      <c r="TVG136" s="110"/>
      <c r="TVH136" s="110"/>
      <c r="TVI136" s="110"/>
      <c r="TVJ136" s="110"/>
      <c r="TVK136" s="110"/>
      <c r="TVL136" s="110"/>
      <c r="TVM136" s="110"/>
      <c r="TVN136" s="110"/>
      <c r="TVO136" s="110"/>
      <c r="TVP136" s="110"/>
      <c r="TVQ136" s="110"/>
      <c r="TVR136" s="110"/>
      <c r="TVS136" s="110"/>
      <c r="TVT136" s="110"/>
      <c r="TVU136" s="110"/>
      <c r="TVV136" s="110"/>
      <c r="TVW136" s="110"/>
      <c r="TVX136" s="110"/>
      <c r="TVY136" s="110"/>
      <c r="TVZ136" s="110"/>
      <c r="TWA136" s="110"/>
      <c r="TWB136" s="110"/>
      <c r="TWC136" s="110"/>
      <c r="TWD136" s="110"/>
      <c r="TWE136" s="110"/>
      <c r="TWF136" s="110"/>
      <c r="TWG136" s="110"/>
      <c r="TWH136" s="110"/>
      <c r="TWI136" s="110"/>
      <c r="TWJ136" s="110"/>
      <c r="TWK136" s="110"/>
      <c r="TWL136" s="110"/>
      <c r="TWM136" s="110"/>
      <c r="TWN136" s="110"/>
      <c r="TWO136" s="110"/>
      <c r="TWP136" s="110"/>
      <c r="TWQ136" s="110"/>
      <c r="TWR136" s="110"/>
      <c r="TWS136" s="110"/>
      <c r="TWT136" s="110"/>
      <c r="TWU136" s="110"/>
      <c r="TWV136" s="110"/>
      <c r="TWW136" s="110"/>
      <c r="TWX136" s="110"/>
      <c r="TWY136" s="110"/>
      <c r="TWZ136" s="110"/>
      <c r="TXA136" s="110"/>
      <c r="TXB136" s="110"/>
      <c r="TXC136" s="110"/>
      <c r="TXD136" s="110"/>
      <c r="TXE136" s="110"/>
      <c r="TXF136" s="110"/>
      <c r="TXG136" s="110"/>
      <c r="TXH136" s="110"/>
      <c r="TXI136" s="110"/>
      <c r="TXJ136" s="110"/>
      <c r="TXK136" s="110"/>
      <c r="TXL136" s="110"/>
      <c r="TXM136" s="110"/>
      <c r="TXN136" s="110"/>
      <c r="TXO136" s="110"/>
      <c r="TXP136" s="110"/>
      <c r="TXQ136" s="110"/>
      <c r="TXR136" s="110"/>
      <c r="TXS136" s="110"/>
      <c r="TXT136" s="110"/>
      <c r="TXU136" s="110"/>
      <c r="TXV136" s="110"/>
      <c r="TXW136" s="110"/>
      <c r="TXX136" s="110"/>
      <c r="TXY136" s="110"/>
      <c r="TXZ136" s="110"/>
      <c r="TYA136" s="110"/>
      <c r="TYB136" s="110"/>
      <c r="TYC136" s="110"/>
      <c r="TYD136" s="110"/>
      <c r="TYE136" s="110"/>
      <c r="TYF136" s="110"/>
      <c r="TYG136" s="110"/>
      <c r="TYH136" s="110"/>
      <c r="TYI136" s="110"/>
      <c r="TYJ136" s="110"/>
      <c r="TYK136" s="110"/>
      <c r="TYL136" s="110"/>
      <c r="TYM136" s="110"/>
      <c r="TYN136" s="110"/>
      <c r="TYO136" s="110"/>
      <c r="TYP136" s="110"/>
      <c r="TYQ136" s="110"/>
      <c r="TYR136" s="110"/>
      <c r="TYS136" s="110"/>
      <c r="TYT136" s="110"/>
      <c r="TYU136" s="110"/>
      <c r="TYV136" s="110"/>
      <c r="TYW136" s="110"/>
      <c r="TYX136" s="110"/>
      <c r="TYY136" s="110"/>
      <c r="TYZ136" s="110"/>
      <c r="TZA136" s="110"/>
      <c r="TZB136" s="110"/>
      <c r="TZC136" s="110"/>
      <c r="TZD136" s="110"/>
      <c r="TZE136" s="110"/>
      <c r="TZF136" s="110"/>
      <c r="TZG136" s="110"/>
      <c r="TZH136" s="110"/>
      <c r="TZI136" s="110"/>
      <c r="TZJ136" s="110"/>
      <c r="TZK136" s="110"/>
      <c r="TZL136" s="110"/>
      <c r="TZM136" s="110"/>
      <c r="TZN136" s="110"/>
      <c r="TZO136" s="110"/>
      <c r="TZP136" s="110"/>
      <c r="TZQ136" s="110"/>
      <c r="TZR136" s="110"/>
      <c r="TZS136" s="110"/>
      <c r="TZT136" s="110"/>
      <c r="TZU136" s="110"/>
      <c r="TZV136" s="110"/>
      <c r="TZW136" s="110"/>
      <c r="TZX136" s="110"/>
      <c r="TZY136" s="110"/>
      <c r="TZZ136" s="110"/>
      <c r="UAA136" s="110"/>
      <c r="UAB136" s="110"/>
      <c r="UAC136" s="110"/>
      <c r="UAD136" s="110"/>
      <c r="UAE136" s="110"/>
      <c r="UAF136" s="110"/>
      <c r="UAG136" s="110"/>
      <c r="UAH136" s="110"/>
      <c r="UAI136" s="110"/>
      <c r="UAJ136" s="110"/>
      <c r="UAK136" s="110"/>
      <c r="UAL136" s="110"/>
      <c r="UAM136" s="110"/>
      <c r="UAN136" s="110"/>
      <c r="UAO136" s="110"/>
      <c r="UAP136" s="110"/>
      <c r="UAQ136" s="110"/>
      <c r="UAR136" s="110"/>
      <c r="UAS136" s="110"/>
      <c r="UAT136" s="110"/>
      <c r="UAU136" s="110"/>
      <c r="UAV136" s="110"/>
      <c r="UAW136" s="110"/>
      <c r="UAX136" s="110"/>
      <c r="UAY136" s="110"/>
      <c r="UAZ136" s="110"/>
      <c r="UBA136" s="110"/>
      <c r="UBB136" s="110"/>
      <c r="UBC136" s="110"/>
      <c r="UBD136" s="110"/>
      <c r="UBE136" s="110"/>
      <c r="UBF136" s="110"/>
      <c r="UBG136" s="110"/>
      <c r="UBH136" s="110"/>
      <c r="UBI136" s="110"/>
      <c r="UBJ136" s="110"/>
      <c r="UBK136" s="110"/>
      <c r="UBL136" s="110"/>
      <c r="UBM136" s="110"/>
      <c r="UBN136" s="110"/>
      <c r="UBO136" s="110"/>
      <c r="UBP136" s="110"/>
      <c r="UBQ136" s="110"/>
      <c r="UBR136" s="110"/>
      <c r="UBS136" s="110"/>
      <c r="UBT136" s="110"/>
      <c r="UBU136" s="110"/>
      <c r="UBV136" s="110"/>
      <c r="UBW136" s="110"/>
      <c r="UBX136" s="110"/>
      <c r="UBY136" s="110"/>
      <c r="UBZ136" s="110"/>
      <c r="UCA136" s="110"/>
      <c r="UCB136" s="110"/>
      <c r="UCC136" s="110"/>
      <c r="UCD136" s="110"/>
      <c r="UCE136" s="110"/>
      <c r="UCF136" s="110"/>
      <c r="UCG136" s="110"/>
      <c r="UCH136" s="110"/>
      <c r="UCI136" s="110"/>
      <c r="UCJ136" s="110"/>
      <c r="UCK136" s="110"/>
      <c r="UCL136" s="110"/>
      <c r="UCM136" s="110"/>
      <c r="UCN136" s="110"/>
      <c r="UCO136" s="110"/>
      <c r="UCP136" s="110"/>
      <c r="UCQ136" s="110"/>
      <c r="UCR136" s="110"/>
      <c r="UCS136" s="110"/>
      <c r="UCT136" s="110"/>
      <c r="UCU136" s="110"/>
      <c r="UCV136" s="110"/>
      <c r="UCW136" s="110"/>
      <c r="UCX136" s="110"/>
      <c r="UCY136" s="110"/>
      <c r="UCZ136" s="110"/>
      <c r="UDA136" s="110"/>
      <c r="UDB136" s="110"/>
      <c r="UDC136" s="110"/>
      <c r="UDD136" s="110"/>
      <c r="UDE136" s="110"/>
      <c r="UDF136" s="110"/>
      <c r="UDG136" s="110"/>
      <c r="UDH136" s="110"/>
      <c r="UDI136" s="110"/>
      <c r="UDJ136" s="110"/>
      <c r="UDK136" s="110"/>
      <c r="UDL136" s="110"/>
      <c r="UDM136" s="110"/>
      <c r="UDN136" s="110"/>
      <c r="UDO136" s="110"/>
      <c r="UDP136" s="110"/>
      <c r="UDQ136" s="110"/>
      <c r="UDR136" s="110"/>
      <c r="UDS136" s="110"/>
      <c r="UDT136" s="110"/>
      <c r="UDU136" s="110"/>
      <c r="UDV136" s="110"/>
      <c r="UDW136" s="110"/>
      <c r="UDX136" s="110"/>
      <c r="UDY136" s="110"/>
      <c r="UDZ136" s="110"/>
      <c r="UEA136" s="110"/>
      <c r="UEB136" s="110"/>
      <c r="UEC136" s="110"/>
      <c r="UED136" s="110"/>
      <c r="UEE136" s="110"/>
      <c r="UEF136" s="110"/>
      <c r="UEG136" s="110"/>
      <c r="UEH136" s="110"/>
      <c r="UEI136" s="110"/>
      <c r="UEJ136" s="110"/>
      <c r="UEK136" s="110"/>
      <c r="UEL136" s="110"/>
      <c r="UEM136" s="110"/>
      <c r="UEN136" s="110"/>
      <c r="UEO136" s="110"/>
      <c r="UEP136" s="110"/>
      <c r="UEQ136" s="110"/>
      <c r="UER136" s="110"/>
      <c r="UES136" s="110"/>
      <c r="UET136" s="110"/>
      <c r="UEU136" s="110"/>
      <c r="UEV136" s="110"/>
      <c r="UEW136" s="110"/>
      <c r="UEX136" s="110"/>
      <c r="UEY136" s="110"/>
      <c r="UEZ136" s="110"/>
      <c r="UFA136" s="110"/>
      <c r="UFB136" s="110"/>
      <c r="UFC136" s="110"/>
      <c r="UFD136" s="110"/>
      <c r="UFE136" s="110"/>
      <c r="UFF136" s="110"/>
      <c r="UFG136" s="110"/>
      <c r="UFH136" s="110"/>
      <c r="UFI136" s="110"/>
      <c r="UFJ136" s="110"/>
      <c r="UFK136" s="110"/>
      <c r="UFL136" s="110"/>
      <c r="UFM136" s="110"/>
      <c r="UFN136" s="110"/>
      <c r="UFO136" s="110"/>
      <c r="UFP136" s="110"/>
      <c r="UFQ136" s="110"/>
      <c r="UFR136" s="110"/>
      <c r="UFS136" s="110"/>
      <c r="UFT136" s="110"/>
      <c r="UFU136" s="110"/>
      <c r="UFV136" s="110"/>
      <c r="UFW136" s="110"/>
      <c r="UFX136" s="110"/>
      <c r="UFY136" s="110"/>
      <c r="UFZ136" s="110"/>
      <c r="UGA136" s="110"/>
      <c r="UGB136" s="110"/>
      <c r="UGC136" s="110"/>
      <c r="UGD136" s="110"/>
      <c r="UGE136" s="110"/>
      <c r="UGF136" s="110"/>
      <c r="UGG136" s="110"/>
      <c r="UGH136" s="110"/>
      <c r="UGI136" s="110"/>
      <c r="UGJ136" s="110"/>
      <c r="UGK136" s="110"/>
      <c r="UGL136" s="110"/>
      <c r="UGM136" s="110"/>
      <c r="UGN136" s="110"/>
      <c r="UGO136" s="110"/>
      <c r="UGP136" s="110"/>
      <c r="UGQ136" s="110"/>
      <c r="UGR136" s="110"/>
      <c r="UGS136" s="110"/>
      <c r="UGT136" s="110"/>
      <c r="UGU136" s="110"/>
      <c r="UGV136" s="110"/>
      <c r="UGW136" s="110"/>
      <c r="UGX136" s="110"/>
      <c r="UGY136" s="110"/>
      <c r="UGZ136" s="110"/>
      <c r="UHA136" s="110"/>
      <c r="UHB136" s="110"/>
      <c r="UHC136" s="110"/>
      <c r="UHD136" s="110"/>
      <c r="UHE136" s="110"/>
      <c r="UHF136" s="110"/>
      <c r="UHG136" s="110"/>
      <c r="UHH136" s="110"/>
      <c r="UHI136" s="110"/>
      <c r="UHJ136" s="110"/>
      <c r="UHK136" s="110"/>
      <c r="UHL136" s="110"/>
      <c r="UHM136" s="110"/>
      <c r="UHN136" s="110"/>
      <c r="UHO136" s="110"/>
      <c r="UHP136" s="110"/>
      <c r="UHQ136" s="110"/>
      <c r="UHR136" s="110"/>
      <c r="UHS136" s="110"/>
      <c r="UHT136" s="110"/>
      <c r="UHU136" s="110"/>
      <c r="UHV136" s="110"/>
      <c r="UHW136" s="110"/>
      <c r="UHX136" s="110"/>
      <c r="UHY136" s="110"/>
      <c r="UHZ136" s="110"/>
      <c r="UIA136" s="110"/>
      <c r="UIB136" s="110"/>
      <c r="UIC136" s="110"/>
      <c r="UID136" s="110"/>
      <c r="UIE136" s="110"/>
      <c r="UIF136" s="110"/>
      <c r="UIG136" s="110"/>
      <c r="UIH136" s="110"/>
      <c r="UII136" s="110"/>
      <c r="UIJ136" s="110"/>
      <c r="UIK136" s="110"/>
      <c r="UIL136" s="110"/>
      <c r="UIM136" s="110"/>
      <c r="UIN136" s="110"/>
      <c r="UIO136" s="110"/>
      <c r="UIP136" s="110"/>
      <c r="UIQ136" s="110"/>
      <c r="UIR136" s="110"/>
      <c r="UIS136" s="110"/>
      <c r="UIT136" s="110"/>
      <c r="UIU136" s="110"/>
      <c r="UIV136" s="110"/>
      <c r="UIW136" s="110"/>
      <c r="UIX136" s="110"/>
      <c r="UIY136" s="110"/>
      <c r="UIZ136" s="110"/>
      <c r="UJA136" s="110"/>
      <c r="UJB136" s="110"/>
      <c r="UJC136" s="110"/>
      <c r="UJD136" s="110"/>
      <c r="UJE136" s="110"/>
      <c r="UJF136" s="110"/>
      <c r="UJG136" s="110"/>
      <c r="UJH136" s="110"/>
      <c r="UJI136" s="110"/>
      <c r="UJJ136" s="110"/>
      <c r="UJK136" s="110"/>
      <c r="UJL136" s="110"/>
      <c r="UJM136" s="110"/>
      <c r="UJN136" s="110"/>
      <c r="UJO136" s="110"/>
      <c r="UJP136" s="110"/>
      <c r="UJQ136" s="110"/>
      <c r="UJR136" s="110"/>
      <c r="UJS136" s="110"/>
      <c r="UJT136" s="110"/>
      <c r="UJU136" s="110"/>
      <c r="UJV136" s="110"/>
      <c r="UJW136" s="110"/>
      <c r="UJX136" s="110"/>
      <c r="UJY136" s="110"/>
      <c r="UJZ136" s="110"/>
      <c r="UKA136" s="110"/>
      <c r="UKB136" s="110"/>
      <c r="UKC136" s="110"/>
      <c r="UKD136" s="110"/>
      <c r="UKE136" s="110"/>
      <c r="UKF136" s="110"/>
      <c r="UKG136" s="110"/>
      <c r="UKH136" s="110"/>
      <c r="UKI136" s="110"/>
      <c r="UKJ136" s="110"/>
      <c r="UKK136" s="110"/>
      <c r="UKL136" s="110"/>
      <c r="UKM136" s="110"/>
      <c r="UKN136" s="110"/>
      <c r="UKO136" s="110"/>
      <c r="UKP136" s="110"/>
      <c r="UKQ136" s="110"/>
      <c r="UKR136" s="110"/>
      <c r="UKS136" s="110"/>
      <c r="UKT136" s="110"/>
      <c r="UKU136" s="110"/>
      <c r="UKV136" s="110"/>
      <c r="UKW136" s="110"/>
      <c r="UKX136" s="110"/>
      <c r="UKY136" s="110"/>
      <c r="UKZ136" s="110"/>
      <c r="ULA136" s="110"/>
      <c r="ULB136" s="110"/>
      <c r="ULC136" s="110"/>
      <c r="ULD136" s="110"/>
      <c r="ULE136" s="110"/>
      <c r="ULF136" s="110"/>
      <c r="ULG136" s="110"/>
      <c r="ULH136" s="110"/>
      <c r="ULI136" s="110"/>
      <c r="ULJ136" s="110"/>
      <c r="ULK136" s="110"/>
      <c r="ULL136" s="110"/>
      <c r="ULM136" s="110"/>
      <c r="ULN136" s="110"/>
      <c r="ULO136" s="110"/>
      <c r="ULP136" s="110"/>
      <c r="ULQ136" s="110"/>
      <c r="ULR136" s="110"/>
      <c r="ULS136" s="110"/>
      <c r="ULT136" s="110"/>
      <c r="ULU136" s="110"/>
      <c r="ULV136" s="110"/>
      <c r="ULW136" s="110"/>
      <c r="ULX136" s="110"/>
      <c r="ULY136" s="110"/>
      <c r="ULZ136" s="110"/>
      <c r="UMA136" s="110"/>
      <c r="UMB136" s="110"/>
      <c r="UMC136" s="110"/>
      <c r="UMD136" s="110"/>
      <c r="UME136" s="110"/>
      <c r="UMF136" s="110"/>
      <c r="UMG136" s="110"/>
      <c r="UMH136" s="110"/>
      <c r="UMI136" s="110"/>
      <c r="UMJ136" s="110"/>
      <c r="UMK136" s="110"/>
      <c r="UML136" s="110"/>
      <c r="UMM136" s="110"/>
      <c r="UMN136" s="110"/>
      <c r="UMO136" s="110"/>
      <c r="UMP136" s="110"/>
      <c r="UMQ136" s="110"/>
      <c r="UMR136" s="110"/>
      <c r="UMS136" s="110"/>
      <c r="UMT136" s="110"/>
      <c r="UMU136" s="110"/>
      <c r="UMV136" s="110"/>
      <c r="UMW136" s="110"/>
      <c r="UMX136" s="110"/>
      <c r="UMY136" s="110"/>
      <c r="UMZ136" s="110"/>
      <c r="UNA136" s="110"/>
      <c r="UNB136" s="110"/>
      <c r="UNC136" s="110"/>
      <c r="UND136" s="110"/>
      <c r="UNE136" s="110"/>
      <c r="UNF136" s="110"/>
      <c r="UNG136" s="110"/>
      <c r="UNH136" s="110"/>
      <c r="UNI136" s="110"/>
      <c r="UNJ136" s="110"/>
      <c r="UNK136" s="110"/>
      <c r="UNL136" s="110"/>
      <c r="UNM136" s="110"/>
      <c r="UNN136" s="110"/>
      <c r="UNO136" s="110"/>
      <c r="UNP136" s="110"/>
      <c r="UNQ136" s="110"/>
      <c r="UNR136" s="110"/>
      <c r="UNS136" s="110"/>
      <c r="UNT136" s="110"/>
      <c r="UNU136" s="110"/>
      <c r="UNV136" s="110"/>
      <c r="UNW136" s="110"/>
      <c r="UNX136" s="110"/>
      <c r="UNY136" s="110"/>
      <c r="UNZ136" s="110"/>
      <c r="UOA136" s="110"/>
      <c r="UOB136" s="110"/>
      <c r="UOC136" s="110"/>
      <c r="UOD136" s="110"/>
      <c r="UOE136" s="110"/>
      <c r="UOF136" s="110"/>
      <c r="UOG136" s="110"/>
      <c r="UOH136" s="110"/>
      <c r="UOI136" s="110"/>
      <c r="UOJ136" s="110"/>
      <c r="UOK136" s="110"/>
      <c r="UOL136" s="110"/>
      <c r="UOM136" s="110"/>
      <c r="UON136" s="110"/>
      <c r="UOO136" s="110"/>
      <c r="UOP136" s="110"/>
      <c r="UOQ136" s="110"/>
      <c r="UOR136" s="110"/>
      <c r="UOS136" s="110"/>
      <c r="UOT136" s="110"/>
      <c r="UOU136" s="110"/>
      <c r="UOV136" s="110"/>
      <c r="UOW136" s="110"/>
      <c r="UOX136" s="110"/>
      <c r="UOY136" s="110"/>
      <c r="UOZ136" s="110"/>
      <c r="UPA136" s="110"/>
      <c r="UPB136" s="110"/>
      <c r="UPC136" s="110"/>
      <c r="UPD136" s="110"/>
      <c r="UPE136" s="110"/>
      <c r="UPF136" s="110"/>
      <c r="UPG136" s="110"/>
      <c r="UPH136" s="110"/>
      <c r="UPI136" s="110"/>
      <c r="UPJ136" s="110"/>
      <c r="UPK136" s="110"/>
      <c r="UPL136" s="110"/>
      <c r="UPM136" s="110"/>
      <c r="UPN136" s="110"/>
      <c r="UPO136" s="110"/>
      <c r="UPP136" s="110"/>
      <c r="UPQ136" s="110"/>
      <c r="UPR136" s="110"/>
      <c r="UPS136" s="110"/>
      <c r="UPT136" s="110"/>
      <c r="UPU136" s="110"/>
      <c r="UPV136" s="110"/>
      <c r="UPW136" s="110"/>
      <c r="UPX136" s="110"/>
      <c r="UPY136" s="110"/>
      <c r="UPZ136" s="110"/>
      <c r="UQA136" s="110"/>
      <c r="UQB136" s="110"/>
      <c r="UQC136" s="110"/>
      <c r="UQD136" s="110"/>
      <c r="UQE136" s="110"/>
      <c r="UQF136" s="110"/>
      <c r="UQG136" s="110"/>
      <c r="UQH136" s="110"/>
      <c r="UQI136" s="110"/>
      <c r="UQJ136" s="110"/>
      <c r="UQK136" s="110"/>
      <c r="UQL136" s="110"/>
      <c r="UQM136" s="110"/>
      <c r="UQN136" s="110"/>
      <c r="UQO136" s="110"/>
      <c r="UQP136" s="110"/>
      <c r="UQQ136" s="110"/>
      <c r="UQR136" s="110"/>
      <c r="UQS136" s="110"/>
      <c r="UQT136" s="110"/>
      <c r="UQU136" s="110"/>
      <c r="UQV136" s="110"/>
      <c r="UQW136" s="110"/>
      <c r="UQX136" s="110"/>
      <c r="UQY136" s="110"/>
      <c r="UQZ136" s="110"/>
      <c r="URA136" s="110"/>
      <c r="URB136" s="110"/>
      <c r="URC136" s="110"/>
      <c r="URD136" s="110"/>
      <c r="URE136" s="110"/>
      <c r="URF136" s="110"/>
      <c r="URG136" s="110"/>
      <c r="URH136" s="110"/>
      <c r="URI136" s="110"/>
      <c r="URJ136" s="110"/>
      <c r="URK136" s="110"/>
      <c r="URL136" s="110"/>
      <c r="URM136" s="110"/>
      <c r="URN136" s="110"/>
      <c r="URO136" s="110"/>
      <c r="URP136" s="110"/>
      <c r="URQ136" s="110"/>
      <c r="URR136" s="110"/>
      <c r="URS136" s="110"/>
      <c r="URT136" s="110"/>
      <c r="URU136" s="110"/>
      <c r="URV136" s="110"/>
      <c r="URW136" s="110"/>
      <c r="URX136" s="110"/>
      <c r="URY136" s="110"/>
      <c r="URZ136" s="110"/>
      <c r="USA136" s="110"/>
      <c r="USB136" s="110"/>
      <c r="USC136" s="110"/>
      <c r="USD136" s="110"/>
      <c r="USE136" s="110"/>
      <c r="USF136" s="110"/>
      <c r="USG136" s="110"/>
      <c r="USH136" s="110"/>
      <c r="USI136" s="110"/>
      <c r="USJ136" s="110"/>
      <c r="USK136" s="110"/>
      <c r="USL136" s="110"/>
      <c r="USM136" s="110"/>
      <c r="USN136" s="110"/>
      <c r="USO136" s="110"/>
      <c r="USP136" s="110"/>
      <c r="USQ136" s="110"/>
      <c r="USR136" s="110"/>
      <c r="USS136" s="110"/>
      <c r="UST136" s="110"/>
      <c r="USU136" s="110"/>
      <c r="USV136" s="110"/>
      <c r="USW136" s="110"/>
      <c r="USX136" s="110"/>
      <c r="USY136" s="110"/>
      <c r="USZ136" s="110"/>
      <c r="UTA136" s="110"/>
      <c r="UTB136" s="110"/>
      <c r="UTC136" s="110"/>
      <c r="UTD136" s="110"/>
      <c r="UTE136" s="110"/>
      <c r="UTF136" s="110"/>
      <c r="UTG136" s="110"/>
      <c r="UTH136" s="110"/>
      <c r="UTI136" s="110"/>
      <c r="UTJ136" s="110"/>
      <c r="UTK136" s="110"/>
      <c r="UTL136" s="110"/>
      <c r="UTM136" s="110"/>
      <c r="UTN136" s="110"/>
      <c r="UTO136" s="110"/>
      <c r="UTP136" s="110"/>
      <c r="UTQ136" s="110"/>
      <c r="UTR136" s="110"/>
      <c r="UTS136" s="110"/>
      <c r="UTT136" s="110"/>
      <c r="UTU136" s="110"/>
      <c r="UTV136" s="110"/>
      <c r="UTW136" s="110"/>
      <c r="UTX136" s="110"/>
      <c r="UTY136" s="110"/>
      <c r="UTZ136" s="110"/>
      <c r="UUA136" s="110"/>
      <c r="UUB136" s="110"/>
      <c r="UUC136" s="110"/>
      <c r="UUD136" s="110"/>
      <c r="UUE136" s="110"/>
      <c r="UUF136" s="110"/>
      <c r="UUG136" s="110"/>
      <c r="UUH136" s="110"/>
      <c r="UUI136" s="110"/>
      <c r="UUJ136" s="110"/>
      <c r="UUK136" s="110"/>
      <c r="UUL136" s="110"/>
      <c r="UUM136" s="110"/>
      <c r="UUN136" s="110"/>
      <c r="UUO136" s="110"/>
      <c r="UUP136" s="110"/>
      <c r="UUQ136" s="110"/>
      <c r="UUR136" s="110"/>
      <c r="UUS136" s="110"/>
      <c r="UUT136" s="110"/>
      <c r="UUU136" s="110"/>
      <c r="UUV136" s="110"/>
      <c r="UUW136" s="110"/>
      <c r="UUX136" s="110"/>
      <c r="UUY136" s="110"/>
      <c r="UUZ136" s="110"/>
      <c r="UVA136" s="110"/>
      <c r="UVB136" s="110"/>
      <c r="UVC136" s="110"/>
      <c r="UVD136" s="110"/>
      <c r="UVE136" s="110"/>
      <c r="UVF136" s="110"/>
      <c r="UVG136" s="110"/>
      <c r="UVH136" s="110"/>
      <c r="UVI136" s="110"/>
      <c r="UVJ136" s="110"/>
      <c r="UVK136" s="110"/>
      <c r="UVL136" s="110"/>
      <c r="UVM136" s="110"/>
      <c r="UVN136" s="110"/>
      <c r="UVO136" s="110"/>
      <c r="UVP136" s="110"/>
      <c r="UVQ136" s="110"/>
      <c r="UVR136" s="110"/>
      <c r="UVS136" s="110"/>
      <c r="UVT136" s="110"/>
      <c r="UVU136" s="110"/>
      <c r="UVV136" s="110"/>
      <c r="UVW136" s="110"/>
      <c r="UVX136" s="110"/>
      <c r="UVY136" s="110"/>
      <c r="UVZ136" s="110"/>
      <c r="UWA136" s="110"/>
      <c r="UWB136" s="110"/>
      <c r="UWC136" s="110"/>
      <c r="UWD136" s="110"/>
      <c r="UWE136" s="110"/>
      <c r="UWF136" s="110"/>
      <c r="UWG136" s="110"/>
      <c r="UWH136" s="110"/>
      <c r="UWI136" s="110"/>
      <c r="UWJ136" s="110"/>
      <c r="UWK136" s="110"/>
      <c r="UWL136" s="110"/>
      <c r="UWM136" s="110"/>
      <c r="UWN136" s="110"/>
      <c r="UWO136" s="110"/>
      <c r="UWP136" s="110"/>
      <c r="UWQ136" s="110"/>
      <c r="UWR136" s="110"/>
      <c r="UWS136" s="110"/>
      <c r="UWT136" s="110"/>
      <c r="UWU136" s="110"/>
      <c r="UWV136" s="110"/>
      <c r="UWW136" s="110"/>
      <c r="UWX136" s="110"/>
      <c r="UWY136" s="110"/>
      <c r="UWZ136" s="110"/>
      <c r="UXA136" s="110"/>
      <c r="UXB136" s="110"/>
      <c r="UXC136" s="110"/>
      <c r="UXD136" s="110"/>
      <c r="UXE136" s="110"/>
      <c r="UXF136" s="110"/>
      <c r="UXG136" s="110"/>
      <c r="UXH136" s="110"/>
      <c r="UXI136" s="110"/>
      <c r="UXJ136" s="110"/>
      <c r="UXK136" s="110"/>
      <c r="UXL136" s="110"/>
      <c r="UXM136" s="110"/>
      <c r="UXN136" s="110"/>
      <c r="UXO136" s="110"/>
      <c r="UXP136" s="110"/>
      <c r="UXQ136" s="110"/>
      <c r="UXR136" s="110"/>
      <c r="UXS136" s="110"/>
      <c r="UXT136" s="110"/>
      <c r="UXU136" s="110"/>
      <c r="UXV136" s="110"/>
      <c r="UXW136" s="110"/>
      <c r="UXX136" s="110"/>
      <c r="UXY136" s="110"/>
      <c r="UXZ136" s="110"/>
      <c r="UYA136" s="110"/>
      <c r="UYB136" s="110"/>
      <c r="UYC136" s="110"/>
      <c r="UYD136" s="110"/>
      <c r="UYE136" s="110"/>
      <c r="UYF136" s="110"/>
      <c r="UYG136" s="110"/>
      <c r="UYH136" s="110"/>
      <c r="UYI136" s="110"/>
      <c r="UYJ136" s="110"/>
      <c r="UYK136" s="110"/>
      <c r="UYL136" s="110"/>
      <c r="UYM136" s="110"/>
      <c r="UYN136" s="110"/>
      <c r="UYO136" s="110"/>
      <c r="UYP136" s="110"/>
      <c r="UYQ136" s="110"/>
      <c r="UYR136" s="110"/>
      <c r="UYS136" s="110"/>
      <c r="UYT136" s="110"/>
      <c r="UYU136" s="110"/>
      <c r="UYV136" s="110"/>
      <c r="UYW136" s="110"/>
      <c r="UYX136" s="110"/>
      <c r="UYY136" s="110"/>
      <c r="UYZ136" s="110"/>
      <c r="UZA136" s="110"/>
      <c r="UZB136" s="110"/>
      <c r="UZC136" s="110"/>
      <c r="UZD136" s="110"/>
      <c r="UZE136" s="110"/>
      <c r="UZF136" s="110"/>
      <c r="UZG136" s="110"/>
      <c r="UZH136" s="110"/>
      <c r="UZI136" s="110"/>
      <c r="UZJ136" s="110"/>
      <c r="UZK136" s="110"/>
      <c r="UZL136" s="110"/>
      <c r="UZM136" s="110"/>
      <c r="UZN136" s="110"/>
      <c r="UZO136" s="110"/>
      <c r="UZP136" s="110"/>
      <c r="UZQ136" s="110"/>
      <c r="UZR136" s="110"/>
      <c r="UZS136" s="110"/>
      <c r="UZT136" s="110"/>
      <c r="UZU136" s="110"/>
      <c r="UZV136" s="110"/>
      <c r="UZW136" s="110"/>
      <c r="UZX136" s="110"/>
      <c r="UZY136" s="110"/>
      <c r="UZZ136" s="110"/>
      <c r="VAA136" s="110"/>
      <c r="VAB136" s="110"/>
      <c r="VAC136" s="110"/>
      <c r="VAD136" s="110"/>
      <c r="VAE136" s="110"/>
      <c r="VAF136" s="110"/>
      <c r="VAG136" s="110"/>
      <c r="VAH136" s="110"/>
      <c r="VAI136" s="110"/>
      <c r="VAJ136" s="110"/>
      <c r="VAK136" s="110"/>
      <c r="VAL136" s="110"/>
      <c r="VAM136" s="110"/>
      <c r="VAN136" s="110"/>
      <c r="VAO136" s="110"/>
      <c r="VAP136" s="110"/>
      <c r="VAQ136" s="110"/>
      <c r="VAR136" s="110"/>
      <c r="VAS136" s="110"/>
      <c r="VAT136" s="110"/>
      <c r="VAU136" s="110"/>
      <c r="VAV136" s="110"/>
      <c r="VAW136" s="110"/>
      <c r="VAX136" s="110"/>
      <c r="VAY136" s="110"/>
      <c r="VAZ136" s="110"/>
      <c r="VBA136" s="110"/>
      <c r="VBB136" s="110"/>
      <c r="VBC136" s="110"/>
      <c r="VBD136" s="110"/>
      <c r="VBE136" s="110"/>
      <c r="VBF136" s="110"/>
      <c r="VBG136" s="110"/>
      <c r="VBH136" s="110"/>
      <c r="VBI136" s="110"/>
      <c r="VBJ136" s="110"/>
      <c r="VBK136" s="110"/>
      <c r="VBL136" s="110"/>
      <c r="VBM136" s="110"/>
      <c r="VBN136" s="110"/>
      <c r="VBO136" s="110"/>
      <c r="VBP136" s="110"/>
      <c r="VBQ136" s="110"/>
      <c r="VBR136" s="110"/>
      <c r="VBS136" s="110"/>
      <c r="VBT136" s="110"/>
      <c r="VBU136" s="110"/>
      <c r="VBV136" s="110"/>
      <c r="VBW136" s="110"/>
      <c r="VBX136" s="110"/>
      <c r="VBY136" s="110"/>
      <c r="VBZ136" s="110"/>
      <c r="VCA136" s="110"/>
      <c r="VCB136" s="110"/>
      <c r="VCC136" s="110"/>
      <c r="VCD136" s="110"/>
      <c r="VCE136" s="110"/>
      <c r="VCF136" s="110"/>
      <c r="VCG136" s="110"/>
      <c r="VCH136" s="110"/>
      <c r="VCI136" s="110"/>
      <c r="VCJ136" s="110"/>
      <c r="VCK136" s="110"/>
      <c r="VCL136" s="110"/>
      <c r="VCM136" s="110"/>
      <c r="VCN136" s="110"/>
      <c r="VCO136" s="110"/>
      <c r="VCP136" s="110"/>
      <c r="VCQ136" s="110"/>
      <c r="VCR136" s="110"/>
      <c r="VCS136" s="110"/>
      <c r="VCT136" s="110"/>
      <c r="VCU136" s="110"/>
      <c r="VCV136" s="110"/>
      <c r="VCW136" s="110"/>
      <c r="VCX136" s="110"/>
      <c r="VCY136" s="110"/>
      <c r="VCZ136" s="110"/>
      <c r="VDA136" s="110"/>
      <c r="VDB136" s="110"/>
      <c r="VDC136" s="110"/>
      <c r="VDD136" s="110"/>
      <c r="VDE136" s="110"/>
      <c r="VDF136" s="110"/>
      <c r="VDG136" s="110"/>
      <c r="VDH136" s="110"/>
      <c r="VDI136" s="110"/>
      <c r="VDJ136" s="110"/>
      <c r="VDK136" s="110"/>
      <c r="VDL136" s="110"/>
      <c r="VDM136" s="110"/>
      <c r="VDN136" s="110"/>
      <c r="VDO136" s="110"/>
      <c r="VDP136" s="110"/>
      <c r="VDQ136" s="110"/>
      <c r="VDR136" s="110"/>
      <c r="VDS136" s="110"/>
      <c r="VDT136" s="110"/>
      <c r="VDU136" s="110"/>
      <c r="VDV136" s="110"/>
      <c r="VDW136" s="110"/>
      <c r="VDX136" s="110"/>
      <c r="VDY136" s="110"/>
      <c r="VDZ136" s="110"/>
      <c r="VEA136" s="110"/>
      <c r="VEB136" s="110"/>
      <c r="VEC136" s="110"/>
      <c r="VED136" s="110"/>
      <c r="VEE136" s="110"/>
      <c r="VEF136" s="110"/>
      <c r="VEG136" s="110"/>
      <c r="VEH136" s="110"/>
      <c r="VEI136" s="110"/>
      <c r="VEJ136" s="110"/>
      <c r="VEK136" s="110"/>
      <c r="VEL136" s="110"/>
      <c r="VEM136" s="110"/>
      <c r="VEN136" s="110"/>
      <c r="VEO136" s="110"/>
      <c r="VEP136" s="110"/>
      <c r="VEQ136" s="110"/>
      <c r="VER136" s="110"/>
      <c r="VES136" s="110"/>
      <c r="VET136" s="110"/>
      <c r="VEU136" s="110"/>
      <c r="VEV136" s="110"/>
      <c r="VEW136" s="110"/>
      <c r="VEX136" s="110"/>
      <c r="VEY136" s="110"/>
      <c r="VEZ136" s="110"/>
      <c r="VFA136" s="110"/>
      <c r="VFB136" s="110"/>
      <c r="VFC136" s="110"/>
      <c r="VFD136" s="110"/>
      <c r="VFE136" s="110"/>
      <c r="VFF136" s="110"/>
      <c r="VFG136" s="110"/>
      <c r="VFH136" s="110"/>
      <c r="VFI136" s="110"/>
      <c r="VFJ136" s="110"/>
      <c r="VFK136" s="110"/>
      <c r="VFL136" s="110"/>
      <c r="VFM136" s="110"/>
      <c r="VFN136" s="110"/>
      <c r="VFO136" s="110"/>
      <c r="VFP136" s="110"/>
      <c r="VFQ136" s="110"/>
      <c r="VFR136" s="110"/>
      <c r="VFS136" s="110"/>
      <c r="VFT136" s="110"/>
      <c r="VFU136" s="110"/>
      <c r="VFV136" s="110"/>
      <c r="VFW136" s="110"/>
      <c r="VFX136" s="110"/>
      <c r="VFY136" s="110"/>
      <c r="VFZ136" s="110"/>
      <c r="VGA136" s="110"/>
      <c r="VGB136" s="110"/>
      <c r="VGC136" s="110"/>
      <c r="VGD136" s="110"/>
      <c r="VGE136" s="110"/>
      <c r="VGF136" s="110"/>
      <c r="VGG136" s="110"/>
      <c r="VGH136" s="110"/>
      <c r="VGI136" s="110"/>
      <c r="VGJ136" s="110"/>
      <c r="VGK136" s="110"/>
      <c r="VGL136" s="110"/>
      <c r="VGM136" s="110"/>
      <c r="VGN136" s="110"/>
      <c r="VGO136" s="110"/>
      <c r="VGP136" s="110"/>
      <c r="VGQ136" s="110"/>
      <c r="VGR136" s="110"/>
      <c r="VGS136" s="110"/>
      <c r="VGT136" s="110"/>
      <c r="VGU136" s="110"/>
      <c r="VGV136" s="110"/>
      <c r="VGW136" s="110"/>
      <c r="VGX136" s="110"/>
      <c r="VGY136" s="110"/>
      <c r="VGZ136" s="110"/>
      <c r="VHA136" s="110"/>
      <c r="VHB136" s="110"/>
      <c r="VHC136" s="110"/>
      <c r="VHD136" s="110"/>
      <c r="VHE136" s="110"/>
      <c r="VHF136" s="110"/>
      <c r="VHG136" s="110"/>
      <c r="VHH136" s="110"/>
      <c r="VHI136" s="110"/>
      <c r="VHJ136" s="110"/>
      <c r="VHK136" s="110"/>
      <c r="VHL136" s="110"/>
      <c r="VHM136" s="110"/>
      <c r="VHN136" s="110"/>
      <c r="VHO136" s="110"/>
      <c r="VHP136" s="110"/>
      <c r="VHQ136" s="110"/>
      <c r="VHR136" s="110"/>
      <c r="VHS136" s="110"/>
      <c r="VHT136" s="110"/>
      <c r="VHU136" s="110"/>
      <c r="VHV136" s="110"/>
      <c r="VHW136" s="110"/>
      <c r="VHX136" s="110"/>
      <c r="VHY136" s="110"/>
      <c r="VHZ136" s="110"/>
      <c r="VIA136" s="110"/>
      <c r="VIB136" s="110"/>
      <c r="VIC136" s="110"/>
      <c r="VID136" s="110"/>
      <c r="VIE136" s="110"/>
      <c r="VIF136" s="110"/>
      <c r="VIG136" s="110"/>
      <c r="VIH136" s="110"/>
      <c r="VII136" s="110"/>
      <c r="VIJ136" s="110"/>
      <c r="VIK136" s="110"/>
      <c r="VIL136" s="110"/>
      <c r="VIM136" s="110"/>
      <c r="VIN136" s="110"/>
      <c r="VIO136" s="110"/>
      <c r="VIP136" s="110"/>
      <c r="VIQ136" s="110"/>
      <c r="VIR136" s="110"/>
      <c r="VIS136" s="110"/>
      <c r="VIT136" s="110"/>
      <c r="VIU136" s="110"/>
      <c r="VIV136" s="110"/>
      <c r="VIW136" s="110"/>
      <c r="VIX136" s="110"/>
      <c r="VIY136" s="110"/>
      <c r="VIZ136" s="110"/>
      <c r="VJA136" s="110"/>
      <c r="VJB136" s="110"/>
      <c r="VJC136" s="110"/>
      <c r="VJD136" s="110"/>
      <c r="VJE136" s="110"/>
      <c r="VJF136" s="110"/>
      <c r="VJG136" s="110"/>
      <c r="VJH136" s="110"/>
      <c r="VJI136" s="110"/>
      <c r="VJJ136" s="110"/>
      <c r="VJK136" s="110"/>
      <c r="VJL136" s="110"/>
      <c r="VJM136" s="110"/>
      <c r="VJN136" s="110"/>
      <c r="VJO136" s="110"/>
      <c r="VJP136" s="110"/>
      <c r="VJQ136" s="110"/>
      <c r="VJR136" s="110"/>
      <c r="VJS136" s="110"/>
      <c r="VJT136" s="110"/>
      <c r="VJU136" s="110"/>
      <c r="VJV136" s="110"/>
      <c r="VJW136" s="110"/>
      <c r="VJX136" s="110"/>
      <c r="VJY136" s="110"/>
      <c r="VJZ136" s="110"/>
      <c r="VKA136" s="110"/>
      <c r="VKB136" s="110"/>
      <c r="VKC136" s="110"/>
      <c r="VKD136" s="110"/>
      <c r="VKE136" s="110"/>
      <c r="VKF136" s="110"/>
      <c r="VKG136" s="110"/>
      <c r="VKH136" s="110"/>
      <c r="VKI136" s="110"/>
      <c r="VKJ136" s="110"/>
      <c r="VKK136" s="110"/>
      <c r="VKL136" s="110"/>
      <c r="VKM136" s="110"/>
      <c r="VKN136" s="110"/>
      <c r="VKO136" s="110"/>
      <c r="VKP136" s="110"/>
      <c r="VKQ136" s="110"/>
      <c r="VKR136" s="110"/>
      <c r="VKS136" s="110"/>
      <c r="VKT136" s="110"/>
      <c r="VKU136" s="110"/>
      <c r="VKV136" s="110"/>
      <c r="VKW136" s="110"/>
      <c r="VKX136" s="110"/>
      <c r="VKY136" s="110"/>
      <c r="VKZ136" s="110"/>
      <c r="VLA136" s="110"/>
      <c r="VLB136" s="110"/>
      <c r="VLC136" s="110"/>
      <c r="VLD136" s="110"/>
      <c r="VLE136" s="110"/>
      <c r="VLF136" s="110"/>
      <c r="VLG136" s="110"/>
      <c r="VLH136" s="110"/>
      <c r="VLI136" s="110"/>
      <c r="VLJ136" s="110"/>
      <c r="VLK136" s="110"/>
      <c r="VLL136" s="110"/>
      <c r="VLM136" s="110"/>
      <c r="VLN136" s="110"/>
      <c r="VLO136" s="110"/>
      <c r="VLP136" s="110"/>
      <c r="VLQ136" s="110"/>
      <c r="VLR136" s="110"/>
      <c r="VLS136" s="110"/>
      <c r="VLT136" s="110"/>
      <c r="VLU136" s="110"/>
      <c r="VLV136" s="110"/>
      <c r="VLW136" s="110"/>
      <c r="VLX136" s="110"/>
      <c r="VLY136" s="110"/>
      <c r="VLZ136" s="110"/>
      <c r="VMA136" s="110"/>
      <c r="VMB136" s="110"/>
      <c r="VMC136" s="110"/>
      <c r="VMD136" s="110"/>
      <c r="VME136" s="110"/>
      <c r="VMF136" s="110"/>
      <c r="VMG136" s="110"/>
      <c r="VMH136" s="110"/>
      <c r="VMI136" s="110"/>
      <c r="VMJ136" s="110"/>
      <c r="VMK136" s="110"/>
      <c r="VML136" s="110"/>
      <c r="VMM136" s="110"/>
      <c r="VMN136" s="110"/>
      <c r="VMO136" s="110"/>
      <c r="VMP136" s="110"/>
      <c r="VMQ136" s="110"/>
      <c r="VMR136" s="110"/>
      <c r="VMS136" s="110"/>
      <c r="VMT136" s="110"/>
      <c r="VMU136" s="110"/>
      <c r="VMV136" s="110"/>
      <c r="VMW136" s="110"/>
      <c r="VMX136" s="110"/>
      <c r="VMY136" s="110"/>
      <c r="VMZ136" s="110"/>
      <c r="VNA136" s="110"/>
      <c r="VNB136" s="110"/>
      <c r="VNC136" s="110"/>
      <c r="VND136" s="110"/>
      <c r="VNE136" s="110"/>
      <c r="VNF136" s="110"/>
      <c r="VNG136" s="110"/>
      <c r="VNH136" s="110"/>
      <c r="VNI136" s="110"/>
      <c r="VNJ136" s="110"/>
      <c r="VNK136" s="110"/>
      <c r="VNL136" s="110"/>
      <c r="VNM136" s="110"/>
      <c r="VNN136" s="110"/>
      <c r="VNO136" s="110"/>
      <c r="VNP136" s="110"/>
      <c r="VNQ136" s="110"/>
      <c r="VNR136" s="110"/>
      <c r="VNS136" s="110"/>
      <c r="VNT136" s="110"/>
      <c r="VNU136" s="110"/>
      <c r="VNV136" s="110"/>
      <c r="VNW136" s="110"/>
      <c r="VNX136" s="110"/>
      <c r="VNY136" s="110"/>
      <c r="VNZ136" s="110"/>
      <c r="VOA136" s="110"/>
      <c r="VOB136" s="110"/>
      <c r="VOC136" s="110"/>
      <c r="VOD136" s="110"/>
      <c r="VOE136" s="110"/>
      <c r="VOF136" s="110"/>
      <c r="VOG136" s="110"/>
      <c r="VOH136" s="110"/>
      <c r="VOI136" s="110"/>
      <c r="VOJ136" s="110"/>
      <c r="VOK136" s="110"/>
      <c r="VOL136" s="110"/>
      <c r="VOM136" s="110"/>
      <c r="VON136" s="110"/>
      <c r="VOO136" s="110"/>
      <c r="VOP136" s="110"/>
      <c r="VOQ136" s="110"/>
      <c r="VOR136" s="110"/>
      <c r="VOS136" s="110"/>
      <c r="VOT136" s="110"/>
      <c r="VOU136" s="110"/>
      <c r="VOV136" s="110"/>
      <c r="VOW136" s="110"/>
      <c r="VOX136" s="110"/>
      <c r="VOY136" s="110"/>
      <c r="VOZ136" s="110"/>
      <c r="VPA136" s="110"/>
      <c r="VPB136" s="110"/>
      <c r="VPC136" s="110"/>
      <c r="VPD136" s="110"/>
      <c r="VPE136" s="110"/>
      <c r="VPF136" s="110"/>
      <c r="VPG136" s="110"/>
      <c r="VPH136" s="110"/>
      <c r="VPI136" s="110"/>
      <c r="VPJ136" s="110"/>
      <c r="VPK136" s="110"/>
      <c r="VPL136" s="110"/>
      <c r="VPM136" s="110"/>
      <c r="VPN136" s="110"/>
      <c r="VPO136" s="110"/>
      <c r="VPP136" s="110"/>
      <c r="VPQ136" s="110"/>
      <c r="VPR136" s="110"/>
      <c r="VPS136" s="110"/>
      <c r="VPT136" s="110"/>
      <c r="VPU136" s="110"/>
      <c r="VPV136" s="110"/>
      <c r="VPW136" s="110"/>
      <c r="VPX136" s="110"/>
      <c r="VPY136" s="110"/>
      <c r="VPZ136" s="110"/>
      <c r="VQA136" s="110"/>
      <c r="VQB136" s="110"/>
      <c r="VQC136" s="110"/>
      <c r="VQD136" s="110"/>
      <c r="VQE136" s="110"/>
      <c r="VQF136" s="110"/>
      <c r="VQG136" s="110"/>
      <c r="VQH136" s="110"/>
      <c r="VQI136" s="110"/>
      <c r="VQJ136" s="110"/>
      <c r="VQK136" s="110"/>
      <c r="VQL136" s="110"/>
      <c r="VQM136" s="110"/>
      <c r="VQN136" s="110"/>
      <c r="VQO136" s="110"/>
      <c r="VQP136" s="110"/>
      <c r="VQQ136" s="110"/>
      <c r="VQR136" s="110"/>
      <c r="VQS136" s="110"/>
      <c r="VQT136" s="110"/>
      <c r="VQU136" s="110"/>
      <c r="VQV136" s="110"/>
      <c r="VQW136" s="110"/>
      <c r="VQX136" s="110"/>
      <c r="VQY136" s="110"/>
      <c r="VQZ136" s="110"/>
      <c r="VRA136" s="110"/>
      <c r="VRB136" s="110"/>
      <c r="VRC136" s="110"/>
      <c r="VRD136" s="110"/>
      <c r="VRE136" s="110"/>
      <c r="VRF136" s="110"/>
      <c r="VRG136" s="110"/>
      <c r="VRH136" s="110"/>
      <c r="VRI136" s="110"/>
      <c r="VRJ136" s="110"/>
      <c r="VRK136" s="110"/>
      <c r="VRL136" s="110"/>
      <c r="VRM136" s="110"/>
      <c r="VRN136" s="110"/>
      <c r="VRO136" s="110"/>
      <c r="VRP136" s="110"/>
      <c r="VRQ136" s="110"/>
      <c r="VRR136" s="110"/>
      <c r="VRS136" s="110"/>
      <c r="VRT136" s="110"/>
      <c r="VRU136" s="110"/>
      <c r="VRV136" s="110"/>
      <c r="VRW136" s="110"/>
      <c r="VRX136" s="110"/>
      <c r="VRY136" s="110"/>
      <c r="VRZ136" s="110"/>
      <c r="VSA136" s="110"/>
      <c r="VSB136" s="110"/>
      <c r="VSC136" s="110"/>
      <c r="VSD136" s="110"/>
      <c r="VSE136" s="110"/>
      <c r="VSF136" s="110"/>
      <c r="VSG136" s="110"/>
      <c r="VSH136" s="110"/>
      <c r="VSI136" s="110"/>
      <c r="VSJ136" s="110"/>
      <c r="VSK136" s="110"/>
      <c r="VSL136" s="110"/>
      <c r="VSM136" s="110"/>
      <c r="VSN136" s="110"/>
      <c r="VSO136" s="110"/>
      <c r="VSP136" s="110"/>
      <c r="VSQ136" s="110"/>
      <c r="VSR136" s="110"/>
      <c r="VSS136" s="110"/>
      <c r="VST136" s="110"/>
      <c r="VSU136" s="110"/>
      <c r="VSV136" s="110"/>
      <c r="VSW136" s="110"/>
      <c r="VSX136" s="110"/>
      <c r="VSY136" s="110"/>
      <c r="VSZ136" s="110"/>
      <c r="VTA136" s="110"/>
      <c r="VTB136" s="110"/>
      <c r="VTC136" s="110"/>
      <c r="VTD136" s="110"/>
      <c r="VTE136" s="110"/>
      <c r="VTF136" s="110"/>
      <c r="VTG136" s="110"/>
      <c r="VTH136" s="110"/>
      <c r="VTI136" s="110"/>
      <c r="VTJ136" s="110"/>
      <c r="VTK136" s="110"/>
      <c r="VTL136" s="110"/>
      <c r="VTM136" s="110"/>
      <c r="VTN136" s="110"/>
      <c r="VTO136" s="110"/>
      <c r="VTP136" s="110"/>
      <c r="VTQ136" s="110"/>
      <c r="VTR136" s="110"/>
      <c r="VTS136" s="110"/>
      <c r="VTT136" s="110"/>
      <c r="VTU136" s="110"/>
      <c r="VTV136" s="110"/>
      <c r="VTW136" s="110"/>
      <c r="VTX136" s="110"/>
      <c r="VTY136" s="110"/>
      <c r="VTZ136" s="110"/>
      <c r="VUA136" s="110"/>
      <c r="VUB136" s="110"/>
      <c r="VUC136" s="110"/>
      <c r="VUD136" s="110"/>
      <c r="VUE136" s="110"/>
      <c r="VUF136" s="110"/>
      <c r="VUG136" s="110"/>
      <c r="VUH136" s="110"/>
      <c r="VUI136" s="110"/>
      <c r="VUJ136" s="110"/>
      <c r="VUK136" s="110"/>
      <c r="VUL136" s="110"/>
      <c r="VUM136" s="110"/>
      <c r="VUN136" s="110"/>
      <c r="VUO136" s="110"/>
      <c r="VUP136" s="110"/>
      <c r="VUQ136" s="110"/>
      <c r="VUR136" s="110"/>
      <c r="VUS136" s="110"/>
      <c r="VUT136" s="110"/>
      <c r="VUU136" s="110"/>
      <c r="VUV136" s="110"/>
      <c r="VUW136" s="110"/>
      <c r="VUX136" s="110"/>
      <c r="VUY136" s="110"/>
      <c r="VUZ136" s="110"/>
      <c r="VVA136" s="110"/>
      <c r="VVB136" s="110"/>
      <c r="VVC136" s="110"/>
      <c r="VVD136" s="110"/>
      <c r="VVE136" s="110"/>
      <c r="VVF136" s="110"/>
      <c r="VVG136" s="110"/>
      <c r="VVH136" s="110"/>
      <c r="VVI136" s="110"/>
      <c r="VVJ136" s="110"/>
      <c r="VVK136" s="110"/>
      <c r="VVL136" s="110"/>
      <c r="VVM136" s="110"/>
      <c r="VVN136" s="110"/>
      <c r="VVO136" s="110"/>
      <c r="VVP136" s="110"/>
      <c r="VVQ136" s="110"/>
      <c r="VVR136" s="110"/>
      <c r="VVS136" s="110"/>
      <c r="VVT136" s="110"/>
      <c r="VVU136" s="110"/>
      <c r="VVV136" s="110"/>
      <c r="VVW136" s="110"/>
      <c r="VVX136" s="110"/>
      <c r="VVY136" s="110"/>
      <c r="VVZ136" s="110"/>
      <c r="VWA136" s="110"/>
      <c r="VWB136" s="110"/>
      <c r="VWC136" s="110"/>
      <c r="VWD136" s="110"/>
      <c r="VWE136" s="110"/>
      <c r="VWF136" s="110"/>
      <c r="VWG136" s="110"/>
      <c r="VWH136" s="110"/>
      <c r="VWI136" s="110"/>
      <c r="VWJ136" s="110"/>
      <c r="VWK136" s="110"/>
      <c r="VWL136" s="110"/>
      <c r="VWM136" s="110"/>
      <c r="VWN136" s="110"/>
      <c r="VWO136" s="110"/>
      <c r="VWP136" s="110"/>
      <c r="VWQ136" s="110"/>
      <c r="VWR136" s="110"/>
      <c r="VWS136" s="110"/>
      <c r="VWT136" s="110"/>
      <c r="VWU136" s="110"/>
      <c r="VWV136" s="110"/>
      <c r="VWW136" s="110"/>
      <c r="VWX136" s="110"/>
      <c r="VWY136" s="110"/>
      <c r="VWZ136" s="110"/>
      <c r="VXA136" s="110"/>
      <c r="VXB136" s="110"/>
      <c r="VXC136" s="110"/>
      <c r="VXD136" s="110"/>
      <c r="VXE136" s="110"/>
      <c r="VXF136" s="110"/>
      <c r="VXG136" s="110"/>
      <c r="VXH136" s="110"/>
      <c r="VXI136" s="110"/>
      <c r="VXJ136" s="110"/>
      <c r="VXK136" s="110"/>
      <c r="VXL136" s="110"/>
      <c r="VXM136" s="110"/>
      <c r="VXN136" s="110"/>
      <c r="VXO136" s="110"/>
      <c r="VXP136" s="110"/>
      <c r="VXQ136" s="110"/>
      <c r="VXR136" s="110"/>
      <c r="VXS136" s="110"/>
      <c r="VXT136" s="110"/>
      <c r="VXU136" s="110"/>
      <c r="VXV136" s="110"/>
      <c r="VXW136" s="110"/>
      <c r="VXX136" s="110"/>
      <c r="VXY136" s="110"/>
      <c r="VXZ136" s="110"/>
      <c r="VYA136" s="110"/>
      <c r="VYB136" s="110"/>
      <c r="VYC136" s="110"/>
      <c r="VYD136" s="110"/>
      <c r="VYE136" s="110"/>
      <c r="VYF136" s="110"/>
      <c r="VYG136" s="110"/>
      <c r="VYH136" s="110"/>
      <c r="VYI136" s="110"/>
      <c r="VYJ136" s="110"/>
      <c r="VYK136" s="110"/>
      <c r="VYL136" s="110"/>
      <c r="VYM136" s="110"/>
      <c r="VYN136" s="110"/>
      <c r="VYO136" s="110"/>
      <c r="VYP136" s="110"/>
      <c r="VYQ136" s="110"/>
      <c r="VYR136" s="110"/>
      <c r="VYS136" s="110"/>
      <c r="VYT136" s="110"/>
      <c r="VYU136" s="110"/>
      <c r="VYV136" s="110"/>
      <c r="VYW136" s="110"/>
      <c r="VYX136" s="110"/>
      <c r="VYY136" s="110"/>
      <c r="VYZ136" s="110"/>
      <c r="VZA136" s="110"/>
      <c r="VZB136" s="110"/>
      <c r="VZC136" s="110"/>
      <c r="VZD136" s="110"/>
      <c r="VZE136" s="110"/>
      <c r="VZF136" s="110"/>
      <c r="VZG136" s="110"/>
      <c r="VZH136" s="110"/>
      <c r="VZI136" s="110"/>
      <c r="VZJ136" s="110"/>
      <c r="VZK136" s="110"/>
      <c r="VZL136" s="110"/>
      <c r="VZM136" s="110"/>
      <c r="VZN136" s="110"/>
      <c r="VZO136" s="110"/>
      <c r="VZP136" s="110"/>
      <c r="VZQ136" s="110"/>
      <c r="VZR136" s="110"/>
      <c r="VZS136" s="110"/>
      <c r="VZT136" s="110"/>
      <c r="VZU136" s="110"/>
      <c r="VZV136" s="110"/>
      <c r="VZW136" s="110"/>
      <c r="VZX136" s="110"/>
      <c r="VZY136" s="110"/>
      <c r="VZZ136" s="110"/>
      <c r="WAA136" s="110"/>
      <c r="WAB136" s="110"/>
      <c r="WAC136" s="110"/>
      <c r="WAD136" s="110"/>
      <c r="WAE136" s="110"/>
      <c r="WAF136" s="110"/>
      <c r="WAG136" s="110"/>
      <c r="WAH136" s="110"/>
      <c r="WAI136" s="110"/>
      <c r="WAJ136" s="110"/>
      <c r="WAK136" s="110"/>
      <c r="WAL136" s="110"/>
      <c r="WAM136" s="110"/>
      <c r="WAN136" s="110"/>
      <c r="WAO136" s="110"/>
      <c r="WAP136" s="110"/>
      <c r="WAQ136" s="110"/>
      <c r="WAR136" s="110"/>
      <c r="WAS136" s="110"/>
      <c r="WAT136" s="110"/>
      <c r="WAU136" s="110"/>
      <c r="WAV136" s="110"/>
      <c r="WAW136" s="110"/>
      <c r="WAX136" s="110"/>
      <c r="WAY136" s="110"/>
      <c r="WAZ136" s="110"/>
      <c r="WBA136" s="110"/>
      <c r="WBB136" s="110"/>
      <c r="WBC136" s="110"/>
      <c r="WBD136" s="110"/>
      <c r="WBE136" s="110"/>
      <c r="WBF136" s="110"/>
      <c r="WBG136" s="110"/>
      <c r="WBH136" s="110"/>
      <c r="WBI136" s="110"/>
      <c r="WBJ136" s="110"/>
      <c r="WBK136" s="110"/>
      <c r="WBL136" s="110"/>
      <c r="WBM136" s="110"/>
      <c r="WBN136" s="110"/>
      <c r="WBO136" s="110"/>
      <c r="WBP136" s="110"/>
      <c r="WBQ136" s="110"/>
      <c r="WBR136" s="110"/>
      <c r="WBS136" s="110"/>
      <c r="WBT136" s="110"/>
      <c r="WBU136" s="110"/>
      <c r="WBV136" s="110"/>
      <c r="WBW136" s="110"/>
      <c r="WBX136" s="110"/>
      <c r="WBY136" s="110"/>
      <c r="WBZ136" s="110"/>
      <c r="WCA136" s="110"/>
      <c r="WCB136" s="110"/>
      <c r="WCC136" s="110"/>
      <c r="WCD136" s="110"/>
      <c r="WCE136" s="110"/>
      <c r="WCF136" s="110"/>
      <c r="WCG136" s="110"/>
      <c r="WCH136" s="110"/>
      <c r="WCI136" s="110"/>
      <c r="WCJ136" s="110"/>
      <c r="WCK136" s="110"/>
      <c r="WCL136" s="110"/>
      <c r="WCM136" s="110"/>
      <c r="WCN136" s="110"/>
      <c r="WCO136" s="110"/>
      <c r="WCP136" s="110"/>
      <c r="WCQ136" s="110"/>
      <c r="WCR136" s="110"/>
      <c r="WCS136" s="110"/>
      <c r="WCT136" s="110"/>
      <c r="WCU136" s="110"/>
      <c r="WCV136" s="110"/>
      <c r="WCW136" s="110"/>
      <c r="WCX136" s="110"/>
      <c r="WCY136" s="110"/>
      <c r="WCZ136" s="110"/>
      <c r="WDA136" s="110"/>
      <c r="WDB136" s="110"/>
      <c r="WDC136" s="110"/>
      <c r="WDD136" s="110"/>
      <c r="WDE136" s="110"/>
      <c r="WDF136" s="110"/>
      <c r="WDG136" s="110"/>
      <c r="WDH136" s="110"/>
      <c r="WDI136" s="110"/>
      <c r="WDJ136" s="110"/>
      <c r="WDK136" s="110"/>
      <c r="WDL136" s="110"/>
      <c r="WDM136" s="110"/>
      <c r="WDN136" s="110"/>
      <c r="WDO136" s="110"/>
      <c r="WDP136" s="110"/>
      <c r="WDQ136" s="110"/>
      <c r="WDR136" s="110"/>
      <c r="WDS136" s="110"/>
      <c r="WDT136" s="110"/>
      <c r="WDU136" s="110"/>
      <c r="WDV136" s="110"/>
      <c r="WDW136" s="110"/>
      <c r="WDX136" s="110"/>
      <c r="WDY136" s="110"/>
      <c r="WDZ136" s="110"/>
      <c r="WEA136" s="110"/>
      <c r="WEB136" s="110"/>
      <c r="WEC136" s="110"/>
      <c r="WED136" s="110"/>
      <c r="WEE136" s="110"/>
      <c r="WEF136" s="110"/>
      <c r="WEG136" s="110"/>
      <c r="WEH136" s="110"/>
      <c r="WEI136" s="110"/>
      <c r="WEJ136" s="110"/>
      <c r="WEK136" s="110"/>
      <c r="WEL136" s="110"/>
      <c r="WEM136" s="110"/>
      <c r="WEN136" s="110"/>
      <c r="WEO136" s="110"/>
      <c r="WEP136" s="110"/>
      <c r="WEQ136" s="110"/>
      <c r="WER136" s="110"/>
      <c r="WES136" s="110"/>
      <c r="WET136" s="110"/>
      <c r="WEU136" s="110"/>
      <c r="WEV136" s="110"/>
      <c r="WEW136" s="110"/>
      <c r="WEX136" s="110"/>
      <c r="WEY136" s="110"/>
      <c r="WEZ136" s="110"/>
      <c r="WFA136" s="110"/>
      <c r="WFB136" s="110"/>
      <c r="WFC136" s="110"/>
      <c r="WFD136" s="110"/>
      <c r="WFE136" s="110"/>
      <c r="WFF136" s="110"/>
      <c r="WFG136" s="110"/>
      <c r="WFH136" s="110"/>
      <c r="WFI136" s="110"/>
      <c r="WFJ136" s="110"/>
      <c r="WFK136" s="110"/>
      <c r="WFL136" s="110"/>
      <c r="WFM136" s="110"/>
      <c r="WFN136" s="110"/>
      <c r="WFO136" s="110"/>
      <c r="WFP136" s="110"/>
      <c r="WFQ136" s="110"/>
      <c r="WFR136" s="110"/>
      <c r="WFS136" s="110"/>
      <c r="WFT136" s="110"/>
      <c r="WFU136" s="110"/>
      <c r="WFV136" s="110"/>
      <c r="WFW136" s="110"/>
      <c r="WFX136" s="110"/>
      <c r="WFY136" s="110"/>
      <c r="WFZ136" s="110"/>
      <c r="WGA136" s="110"/>
      <c r="WGB136" s="110"/>
      <c r="WGC136" s="110"/>
      <c r="WGD136" s="110"/>
      <c r="WGE136" s="110"/>
      <c r="WGF136" s="110"/>
      <c r="WGG136" s="110"/>
      <c r="WGH136" s="110"/>
      <c r="WGI136" s="110"/>
      <c r="WGJ136" s="110"/>
      <c r="WGK136" s="110"/>
      <c r="WGL136" s="110"/>
      <c r="WGM136" s="110"/>
      <c r="WGN136" s="110"/>
      <c r="WGO136" s="110"/>
      <c r="WGP136" s="110"/>
      <c r="WGQ136" s="110"/>
      <c r="WGR136" s="110"/>
      <c r="WGS136" s="110"/>
      <c r="WGT136" s="110"/>
      <c r="WGU136" s="110"/>
      <c r="WGV136" s="110"/>
      <c r="WGW136" s="110"/>
      <c r="WGX136" s="110"/>
      <c r="WGY136" s="110"/>
      <c r="WGZ136" s="110"/>
      <c r="WHA136" s="110"/>
      <c r="WHB136" s="110"/>
      <c r="WHC136" s="110"/>
      <c r="WHD136" s="110"/>
      <c r="WHE136" s="110"/>
      <c r="WHF136" s="110"/>
      <c r="WHG136" s="110"/>
      <c r="WHH136" s="110"/>
      <c r="WHI136" s="110"/>
      <c r="WHJ136" s="110"/>
      <c r="WHK136" s="110"/>
      <c r="WHL136" s="110"/>
      <c r="WHM136" s="110"/>
      <c r="WHN136" s="110"/>
      <c r="WHO136" s="110"/>
      <c r="WHP136" s="110"/>
      <c r="WHQ136" s="110"/>
      <c r="WHR136" s="110"/>
      <c r="WHS136" s="110"/>
      <c r="WHT136" s="110"/>
      <c r="WHU136" s="110"/>
      <c r="WHV136" s="110"/>
      <c r="WHW136" s="110"/>
      <c r="WHX136" s="110"/>
      <c r="WHY136" s="110"/>
      <c r="WHZ136" s="110"/>
      <c r="WIA136" s="110"/>
      <c r="WIB136" s="110"/>
      <c r="WIC136" s="110"/>
      <c r="WID136" s="110"/>
      <c r="WIE136" s="110"/>
      <c r="WIF136" s="110"/>
      <c r="WIG136" s="110"/>
      <c r="WIH136" s="110"/>
      <c r="WII136" s="110"/>
      <c r="WIJ136" s="110"/>
      <c r="WIK136" s="110"/>
      <c r="WIL136" s="110"/>
      <c r="WIM136" s="110"/>
      <c r="WIN136" s="110"/>
      <c r="WIO136" s="110"/>
      <c r="WIP136" s="110"/>
      <c r="WIQ136" s="110"/>
      <c r="WIR136" s="110"/>
      <c r="WIS136" s="110"/>
      <c r="WIT136" s="110"/>
      <c r="WIU136" s="110"/>
      <c r="WIV136" s="110"/>
      <c r="WIW136" s="110"/>
      <c r="WIX136" s="110"/>
      <c r="WIY136" s="110"/>
      <c r="WIZ136" s="110"/>
      <c r="WJA136" s="110"/>
      <c r="WJB136" s="110"/>
      <c r="WJC136" s="110"/>
      <c r="WJD136" s="110"/>
      <c r="WJE136" s="110"/>
      <c r="WJF136" s="110"/>
      <c r="WJG136" s="110"/>
      <c r="WJH136" s="110"/>
      <c r="WJI136" s="110"/>
      <c r="WJJ136" s="110"/>
      <c r="WJK136" s="110"/>
      <c r="WJL136" s="110"/>
      <c r="WJM136" s="110"/>
      <c r="WJN136" s="110"/>
      <c r="WJO136" s="110"/>
      <c r="WJP136" s="110"/>
      <c r="WJQ136" s="110"/>
      <c r="WJR136" s="110"/>
      <c r="WJS136" s="110"/>
      <c r="WJT136" s="110"/>
      <c r="WJU136" s="110"/>
      <c r="WJV136" s="110"/>
      <c r="WJW136" s="110"/>
      <c r="WJX136" s="110"/>
      <c r="WJY136" s="110"/>
      <c r="WJZ136" s="110"/>
      <c r="WKA136" s="110"/>
      <c r="WKB136" s="110"/>
      <c r="WKC136" s="110"/>
      <c r="WKD136" s="110"/>
      <c r="WKE136" s="110"/>
      <c r="WKF136" s="110"/>
      <c r="WKG136" s="110"/>
      <c r="WKH136" s="110"/>
      <c r="WKI136" s="110"/>
      <c r="WKJ136" s="110"/>
      <c r="WKK136" s="110"/>
      <c r="WKL136" s="110"/>
      <c r="WKM136" s="110"/>
      <c r="WKN136" s="110"/>
      <c r="WKO136" s="110"/>
      <c r="WKP136" s="110"/>
      <c r="WKQ136" s="110"/>
      <c r="WKR136" s="110"/>
      <c r="WKS136" s="110"/>
      <c r="WKT136" s="110"/>
      <c r="WKU136" s="110"/>
      <c r="WKV136" s="110"/>
      <c r="WKW136" s="110"/>
      <c r="WKX136" s="110"/>
      <c r="WKY136" s="110"/>
      <c r="WKZ136" s="110"/>
      <c r="WLA136" s="110"/>
      <c r="WLB136" s="110"/>
      <c r="WLC136" s="110"/>
      <c r="WLD136" s="110"/>
      <c r="WLE136" s="110"/>
      <c r="WLF136" s="110"/>
      <c r="WLG136" s="110"/>
      <c r="WLH136" s="110"/>
      <c r="WLI136" s="110"/>
      <c r="WLJ136" s="110"/>
      <c r="WLK136" s="110"/>
      <c r="WLL136" s="110"/>
      <c r="WLM136" s="110"/>
      <c r="WLN136" s="110"/>
      <c r="WLO136" s="110"/>
      <c r="WLP136" s="110"/>
      <c r="WLQ136" s="110"/>
      <c r="WLR136" s="110"/>
      <c r="WLS136" s="110"/>
      <c r="WLT136" s="110"/>
      <c r="WLU136" s="110"/>
      <c r="WLV136" s="110"/>
      <c r="WLW136" s="110"/>
      <c r="WLX136" s="110"/>
      <c r="WLY136" s="110"/>
      <c r="WLZ136" s="110"/>
      <c r="WMA136" s="110"/>
      <c r="WMB136" s="110"/>
      <c r="WMC136" s="110"/>
      <c r="WMD136" s="110"/>
      <c r="WME136" s="110"/>
      <c r="WMF136" s="110"/>
      <c r="WMG136" s="110"/>
      <c r="WMH136" s="110"/>
      <c r="WMI136" s="110"/>
      <c r="WMJ136" s="110"/>
      <c r="WMK136" s="110"/>
      <c r="WML136" s="110"/>
      <c r="WMM136" s="110"/>
      <c r="WMN136" s="110"/>
      <c r="WMO136" s="110"/>
      <c r="WMP136" s="110"/>
      <c r="WMQ136" s="110"/>
      <c r="WMR136" s="110"/>
      <c r="WMS136" s="110"/>
      <c r="WMT136" s="110"/>
      <c r="WMU136" s="110"/>
      <c r="WMV136" s="110"/>
      <c r="WMW136" s="110"/>
      <c r="WMX136" s="110"/>
      <c r="WMY136" s="110"/>
      <c r="WMZ136" s="110"/>
      <c r="WNA136" s="110"/>
      <c r="WNB136" s="110"/>
      <c r="WNC136" s="110"/>
      <c r="WND136" s="110"/>
      <c r="WNE136" s="110"/>
      <c r="WNF136" s="110"/>
      <c r="WNG136" s="110"/>
      <c r="WNH136" s="110"/>
      <c r="WNI136" s="110"/>
      <c r="WNJ136" s="110"/>
      <c r="WNK136" s="110"/>
      <c r="WNL136" s="110"/>
      <c r="WNM136" s="110"/>
      <c r="WNN136" s="110"/>
      <c r="WNO136" s="110"/>
      <c r="WNP136" s="110"/>
      <c r="WNQ136" s="110"/>
      <c r="WNR136" s="110"/>
      <c r="WNS136" s="110"/>
      <c r="WNT136" s="110"/>
      <c r="WNU136" s="110"/>
      <c r="WNV136" s="110"/>
      <c r="WNW136" s="110"/>
      <c r="WNX136" s="110"/>
      <c r="WNY136" s="110"/>
      <c r="WNZ136" s="110"/>
      <c r="WOA136" s="110"/>
      <c r="WOB136" s="110"/>
      <c r="WOC136" s="110"/>
      <c r="WOD136" s="110"/>
      <c r="WOE136" s="110"/>
      <c r="WOF136" s="110"/>
      <c r="WOG136" s="110"/>
      <c r="WOH136" s="110"/>
      <c r="WOI136" s="110"/>
      <c r="WOJ136" s="110"/>
      <c r="WOK136" s="110"/>
      <c r="WOL136" s="110"/>
      <c r="WOM136" s="110"/>
      <c r="WON136" s="110"/>
      <c r="WOO136" s="110"/>
      <c r="WOP136" s="110"/>
      <c r="WOQ136" s="110"/>
      <c r="WOR136" s="110"/>
      <c r="WOS136" s="110"/>
      <c r="WOT136" s="110"/>
      <c r="WOU136" s="110"/>
      <c r="WOV136" s="110"/>
      <c r="WOW136" s="110"/>
      <c r="WOX136" s="110"/>
      <c r="WOY136" s="110"/>
      <c r="WOZ136" s="110"/>
      <c r="WPA136" s="110"/>
      <c r="WPB136" s="110"/>
      <c r="WPC136" s="110"/>
      <c r="WPD136" s="110"/>
      <c r="WPE136" s="110"/>
      <c r="WPF136" s="110"/>
      <c r="WPG136" s="110"/>
      <c r="WPH136" s="110"/>
      <c r="WPI136" s="110"/>
      <c r="WPJ136" s="110"/>
      <c r="WPK136" s="110"/>
      <c r="WPL136" s="110"/>
      <c r="WPM136" s="110"/>
      <c r="WPN136" s="110"/>
      <c r="WPO136" s="110"/>
      <c r="WPP136" s="110"/>
      <c r="WPQ136" s="110"/>
      <c r="WPR136" s="110"/>
      <c r="WPS136" s="110"/>
      <c r="WPT136" s="110"/>
      <c r="WPU136" s="110"/>
      <c r="WPV136" s="110"/>
      <c r="WPW136" s="110"/>
      <c r="WPX136" s="110"/>
      <c r="WPY136" s="110"/>
      <c r="WPZ136" s="110"/>
      <c r="WQA136" s="110"/>
      <c r="WQB136" s="110"/>
      <c r="WQC136" s="110"/>
      <c r="WQD136" s="110"/>
      <c r="WQE136" s="110"/>
      <c r="WQF136" s="110"/>
      <c r="WQG136" s="110"/>
      <c r="WQH136" s="110"/>
      <c r="WQI136" s="110"/>
      <c r="WQJ136" s="110"/>
      <c r="WQK136" s="110"/>
      <c r="WQL136" s="110"/>
      <c r="WQM136" s="110"/>
      <c r="WQN136" s="110"/>
      <c r="WQO136" s="110"/>
      <c r="WQP136" s="110"/>
      <c r="WQQ136" s="110"/>
      <c r="WQR136" s="110"/>
      <c r="WQS136" s="110"/>
      <c r="WQT136" s="110"/>
      <c r="WQU136" s="110"/>
      <c r="WQV136" s="110"/>
      <c r="WQW136" s="110"/>
      <c r="WQX136" s="110"/>
      <c r="WQY136" s="110"/>
      <c r="WQZ136" s="110"/>
      <c r="WRA136" s="110"/>
      <c r="WRB136" s="110"/>
      <c r="WRC136" s="110"/>
      <c r="WRD136" s="110"/>
      <c r="WRE136" s="110"/>
      <c r="WRF136" s="110"/>
      <c r="WRG136" s="110"/>
      <c r="WRH136" s="110"/>
      <c r="WRI136" s="110"/>
      <c r="WRJ136" s="110"/>
      <c r="WRK136" s="110"/>
      <c r="WRL136" s="110"/>
      <c r="WRM136" s="110"/>
      <c r="WRN136" s="110"/>
      <c r="WRO136" s="110"/>
      <c r="WRP136" s="110"/>
      <c r="WRQ136" s="110"/>
      <c r="WRR136" s="110"/>
      <c r="WRS136" s="110"/>
      <c r="WRT136" s="110"/>
      <c r="WRU136" s="110"/>
      <c r="WRV136" s="110"/>
      <c r="WRW136" s="110"/>
      <c r="WRX136" s="110"/>
      <c r="WRY136" s="110"/>
      <c r="WRZ136" s="110"/>
      <c r="WSA136" s="110"/>
      <c r="WSB136" s="110"/>
      <c r="WSC136" s="110"/>
      <c r="WSD136" s="110"/>
      <c r="WSE136" s="110"/>
      <c r="WSF136" s="110"/>
      <c r="WSG136" s="110"/>
      <c r="WSH136" s="110"/>
      <c r="WSI136" s="110"/>
      <c r="WSJ136" s="110"/>
      <c r="WSK136" s="110"/>
      <c r="WSL136" s="110"/>
      <c r="WSM136" s="110"/>
      <c r="WSN136" s="110"/>
      <c r="WSO136" s="110"/>
      <c r="WSP136" s="110"/>
      <c r="WSQ136" s="110"/>
      <c r="WSR136" s="110"/>
      <c r="WSS136" s="110"/>
      <c r="WST136" s="110"/>
      <c r="WSU136" s="110"/>
      <c r="WSV136" s="110"/>
      <c r="WSW136" s="110"/>
      <c r="WSX136" s="110"/>
      <c r="WSY136" s="110"/>
      <c r="WSZ136" s="110"/>
      <c r="WTA136" s="110"/>
      <c r="WTB136" s="110"/>
      <c r="WTC136" s="110"/>
      <c r="WTD136" s="110"/>
      <c r="WTE136" s="110"/>
      <c r="WTF136" s="110"/>
      <c r="WTG136" s="110"/>
      <c r="WTH136" s="110"/>
      <c r="WTI136" s="110"/>
      <c r="WTJ136" s="110"/>
      <c r="WTK136" s="110"/>
      <c r="WTL136" s="110"/>
      <c r="WTM136" s="110"/>
      <c r="WTN136" s="110"/>
      <c r="WTO136" s="110"/>
      <c r="WTP136" s="110"/>
      <c r="WTQ136" s="110"/>
      <c r="WTR136" s="110"/>
      <c r="WTS136" s="110"/>
      <c r="WTT136" s="110"/>
      <c r="WTU136" s="110"/>
      <c r="WTV136" s="110"/>
      <c r="WTW136" s="110"/>
      <c r="WTX136" s="110"/>
      <c r="WTY136" s="110"/>
      <c r="WTZ136" s="110"/>
      <c r="WUA136" s="110"/>
      <c r="WUB136" s="110"/>
      <c r="WUC136" s="110"/>
      <c r="WUD136" s="110"/>
      <c r="WUE136" s="110"/>
      <c r="WUF136" s="110"/>
      <c r="WUG136" s="110"/>
      <c r="WUH136" s="110"/>
      <c r="WUI136" s="110"/>
      <c r="WUJ136" s="110"/>
      <c r="WUK136" s="110"/>
      <c r="WUL136" s="110"/>
      <c r="WUM136" s="110"/>
      <c r="WUN136" s="110"/>
      <c r="WUO136" s="110"/>
      <c r="WUP136" s="110"/>
      <c r="WUQ136" s="110"/>
      <c r="WUR136" s="110"/>
      <c r="WUS136" s="110"/>
      <c r="WUT136" s="110"/>
      <c r="WUU136" s="110"/>
      <c r="WUV136" s="110"/>
      <c r="WUW136" s="110"/>
      <c r="WUX136" s="110"/>
      <c r="WUY136" s="110"/>
      <c r="WUZ136" s="110"/>
      <c r="WVA136" s="110"/>
      <c r="WVB136" s="110"/>
      <c r="WVC136" s="110"/>
      <c r="WVD136" s="110"/>
      <c r="WVE136" s="110"/>
      <c r="WVF136" s="110"/>
      <c r="WVG136" s="110"/>
      <c r="WVH136" s="110"/>
      <c r="WVI136" s="110"/>
      <c r="WVJ136" s="110"/>
      <c r="WVK136" s="110"/>
      <c r="WVL136" s="110"/>
      <c r="WVM136" s="110"/>
      <c r="WVN136" s="110"/>
      <c r="WVO136" s="110"/>
      <c r="WVP136" s="110"/>
      <c r="WVQ136" s="110"/>
      <c r="WVR136" s="110"/>
      <c r="WVS136" s="110"/>
      <c r="WVT136" s="110"/>
      <c r="WVU136" s="110"/>
      <c r="WVV136" s="110"/>
      <c r="WVW136" s="110"/>
      <c r="WVX136" s="110"/>
      <c r="WVY136" s="110"/>
      <c r="WVZ136" s="110"/>
      <c r="WWA136" s="110"/>
      <c r="WWB136" s="110"/>
      <c r="WWC136" s="110"/>
      <c r="WWD136" s="110"/>
      <c r="WWE136" s="110"/>
      <c r="WWF136" s="110"/>
      <c r="WWG136" s="110"/>
      <c r="WWH136" s="110"/>
      <c r="WWI136" s="110"/>
      <c r="WWJ136" s="110"/>
      <c r="WWK136" s="110"/>
      <c r="WWL136" s="110"/>
      <c r="WWM136" s="110"/>
      <c r="WWN136" s="110"/>
      <c r="WWO136" s="110"/>
      <c r="WWP136" s="110"/>
      <c r="WWQ136" s="110"/>
      <c r="WWR136" s="110"/>
      <c r="WWS136" s="110"/>
      <c r="WWT136" s="110"/>
      <c r="WWU136" s="110"/>
      <c r="WWV136" s="110"/>
      <c r="WWW136" s="110"/>
      <c r="WWX136" s="110"/>
      <c r="WWY136" s="110"/>
      <c r="WWZ136" s="110"/>
      <c r="WXA136" s="110"/>
      <c r="WXB136" s="110"/>
      <c r="WXC136" s="110"/>
      <c r="WXD136" s="110"/>
      <c r="WXE136" s="110"/>
      <c r="WXF136" s="110"/>
      <c r="WXG136" s="110"/>
      <c r="WXH136" s="110"/>
      <c r="WXI136" s="110"/>
      <c r="WXJ136" s="110"/>
      <c r="WXK136" s="110"/>
      <c r="WXL136" s="110"/>
      <c r="WXM136" s="110"/>
      <c r="WXN136" s="110"/>
      <c r="WXO136" s="110"/>
      <c r="WXP136" s="110"/>
      <c r="WXQ136" s="110"/>
      <c r="WXR136" s="110"/>
      <c r="WXS136" s="110"/>
      <c r="WXT136" s="110"/>
      <c r="WXU136" s="110"/>
      <c r="WXV136" s="110"/>
      <c r="WXW136" s="110"/>
      <c r="WXX136" s="110"/>
      <c r="WXY136" s="110"/>
      <c r="WXZ136" s="110"/>
      <c r="WYA136" s="110"/>
      <c r="WYB136" s="110"/>
      <c r="WYC136" s="110"/>
      <c r="WYD136" s="110"/>
      <c r="WYE136" s="110"/>
      <c r="WYF136" s="110"/>
      <c r="WYG136" s="110"/>
      <c r="WYH136" s="110"/>
      <c r="WYI136" s="110"/>
      <c r="WYJ136" s="110"/>
      <c r="WYK136" s="110"/>
      <c r="WYL136" s="110"/>
      <c r="WYM136" s="110"/>
      <c r="WYN136" s="110"/>
      <c r="WYO136" s="110"/>
      <c r="WYP136" s="110"/>
      <c r="WYQ136" s="110"/>
      <c r="WYR136" s="110"/>
      <c r="WYS136" s="110"/>
      <c r="WYT136" s="110"/>
      <c r="WYU136" s="110"/>
      <c r="WYV136" s="110"/>
      <c r="WYW136" s="110"/>
      <c r="WYX136" s="110"/>
      <c r="WYY136" s="110"/>
      <c r="WYZ136" s="110"/>
      <c r="WZA136" s="110"/>
      <c r="WZB136" s="110"/>
      <c r="WZC136" s="110"/>
      <c r="WZD136" s="110"/>
      <c r="WZE136" s="110"/>
      <c r="WZF136" s="110"/>
      <c r="WZG136" s="110"/>
      <c r="WZH136" s="110"/>
      <c r="WZI136" s="110"/>
      <c r="WZJ136" s="110"/>
      <c r="WZK136" s="110"/>
      <c r="WZL136" s="110"/>
      <c r="WZM136" s="110"/>
      <c r="WZN136" s="110"/>
      <c r="WZO136" s="110"/>
      <c r="WZP136" s="110"/>
      <c r="WZQ136" s="110"/>
      <c r="WZR136" s="110"/>
      <c r="WZS136" s="110"/>
      <c r="WZT136" s="110"/>
      <c r="WZU136" s="110"/>
      <c r="WZV136" s="110"/>
      <c r="WZW136" s="110"/>
      <c r="WZX136" s="110"/>
      <c r="WZY136" s="110"/>
      <c r="WZZ136" s="110"/>
      <c r="XAA136" s="110"/>
      <c r="XAB136" s="110"/>
      <c r="XAC136" s="110"/>
      <c r="XAD136" s="110"/>
      <c r="XAE136" s="110"/>
      <c r="XAF136" s="110"/>
      <c r="XAG136" s="110"/>
      <c r="XAH136" s="110"/>
      <c r="XAI136" s="110"/>
      <c r="XAJ136" s="110"/>
      <c r="XAK136" s="110"/>
      <c r="XAL136" s="110"/>
      <c r="XAM136" s="110"/>
      <c r="XAN136" s="110"/>
      <c r="XAO136" s="110"/>
      <c r="XAP136" s="110"/>
      <c r="XAQ136" s="110"/>
      <c r="XAR136" s="110"/>
      <c r="XAS136" s="110"/>
      <c r="XAT136" s="110"/>
      <c r="XAU136" s="110"/>
      <c r="XAV136" s="110"/>
      <c r="XAW136" s="110"/>
      <c r="XAX136" s="110"/>
      <c r="XAY136" s="110"/>
      <c r="XAZ136" s="110"/>
      <c r="XBA136" s="110"/>
      <c r="XBB136" s="110"/>
      <c r="XBC136" s="110"/>
      <c r="XBD136" s="110"/>
      <c r="XBE136" s="110"/>
      <c r="XBF136" s="110"/>
      <c r="XBG136" s="110"/>
      <c r="XBH136" s="110"/>
      <c r="XBI136" s="110"/>
      <c r="XBJ136" s="110"/>
      <c r="XBK136" s="110"/>
      <c r="XBL136" s="110"/>
      <c r="XBM136" s="110"/>
      <c r="XBN136" s="110"/>
      <c r="XBO136" s="110"/>
      <c r="XBP136" s="110"/>
      <c r="XBQ136" s="110"/>
      <c r="XBR136" s="110"/>
      <c r="XBS136" s="110"/>
      <c r="XBT136" s="110"/>
      <c r="XBU136" s="110"/>
      <c r="XBV136" s="110"/>
      <c r="XBW136" s="110"/>
      <c r="XBX136" s="110"/>
      <c r="XBY136" s="110"/>
      <c r="XBZ136" s="110"/>
      <c r="XCA136" s="110"/>
      <c r="XCB136" s="110"/>
      <c r="XCC136" s="110"/>
      <c r="XCD136" s="110"/>
      <c r="XCE136" s="110"/>
      <c r="XCF136" s="110"/>
      <c r="XCG136" s="110"/>
      <c r="XCH136" s="110"/>
      <c r="XCI136" s="110"/>
      <c r="XCJ136" s="110"/>
      <c r="XCK136" s="110"/>
      <c r="XCL136" s="110"/>
      <c r="XCM136" s="110"/>
      <c r="XCN136" s="110"/>
      <c r="XCO136" s="110"/>
      <c r="XCP136" s="110"/>
      <c r="XCQ136" s="110"/>
      <c r="XCR136" s="110"/>
      <c r="XCS136" s="110"/>
      <c r="XCT136" s="110"/>
      <c r="XCU136" s="110"/>
      <c r="XCV136" s="110"/>
      <c r="XCW136" s="110"/>
      <c r="XCX136" s="110"/>
      <c r="XCY136" s="110"/>
      <c r="XCZ136" s="110"/>
      <c r="XDA136" s="110"/>
      <c r="XDB136" s="110"/>
      <c r="XDC136" s="110"/>
      <c r="XDD136" s="110"/>
      <c r="XDE136" s="110"/>
      <c r="XDF136" s="110"/>
      <c r="XDG136" s="110"/>
      <c r="XDH136" s="110"/>
      <c r="XDI136" s="110"/>
      <c r="XDJ136" s="110"/>
      <c r="XDK136" s="110"/>
      <c r="XDL136" s="110"/>
      <c r="XDM136" s="110"/>
      <c r="XDN136" s="110"/>
      <c r="XDO136" s="110"/>
      <c r="XDP136" s="110"/>
      <c r="XDQ136" s="110"/>
      <c r="XDR136" s="110"/>
      <c r="XDS136" s="110"/>
      <c r="XDT136" s="110"/>
      <c r="XDU136" s="110"/>
      <c r="XDV136" s="110"/>
      <c r="XDW136" s="110"/>
      <c r="XDX136" s="110"/>
      <c r="XDY136" s="110"/>
      <c r="XDZ136" s="110"/>
      <c r="XEA136" s="110"/>
      <c r="XEB136" s="110"/>
      <c r="XEC136" s="110"/>
      <c r="XED136" s="110"/>
      <c r="XEE136" s="110"/>
      <c r="XEF136" s="110"/>
      <c r="XEG136" s="110"/>
      <c r="XEH136" s="110"/>
      <c r="XEI136" s="110"/>
      <c r="XEJ136" s="110"/>
      <c r="XEK136" s="110"/>
      <c r="XEL136" s="110"/>
      <c r="XEM136" s="110"/>
      <c r="XEN136" s="110"/>
      <c r="XEO136" s="110"/>
      <c r="XEP136" s="110"/>
      <c r="XEQ136" s="110"/>
      <c r="XER136" s="110"/>
      <c r="XES136" s="110"/>
      <c r="XET136" s="110"/>
      <c r="XEU136" s="110"/>
      <c r="XEV136" s="110"/>
      <c r="XEW136" s="110"/>
      <c r="XEX136" s="110"/>
      <c r="XEY136" s="110"/>
      <c r="XEZ136" s="112"/>
      <c r="XFA136" s="112"/>
      <c r="XFB136" s="112"/>
      <c r="XFC136" s="112"/>
      <c r="XFD136" s="112"/>
    </row>
    <row r="137" s="3" customFormat="1" spans="3:27">
      <c r="C137" s="167"/>
      <c r="D137" s="167"/>
      <c r="F137" s="168"/>
      <c r="G137" s="168"/>
      <c r="H137" s="168"/>
      <c r="I137" s="168"/>
      <c r="J137" s="168"/>
      <c r="K137" s="168"/>
      <c r="L137" s="173"/>
      <c r="M137" s="174"/>
      <c r="N137" s="174"/>
      <c r="O137" s="174"/>
      <c r="P137" s="175"/>
      <c r="Q137" s="174"/>
      <c r="R137" s="174"/>
      <c r="S137" s="175"/>
      <c r="T137" s="175"/>
      <c r="U137" s="181"/>
      <c r="Y137" s="20"/>
      <c r="Z137" s="20"/>
      <c r="AA137" s="20"/>
    </row>
    <row r="138" s="3" customFormat="1" spans="3:27">
      <c r="C138" s="167"/>
      <c r="D138" s="167"/>
      <c r="F138" s="168"/>
      <c r="G138" s="168"/>
      <c r="H138" s="168"/>
      <c r="I138" s="168"/>
      <c r="J138" s="168"/>
      <c r="K138" s="168"/>
      <c r="L138" s="173"/>
      <c r="M138" s="174"/>
      <c r="N138" s="174"/>
      <c r="O138" s="174"/>
      <c r="P138" s="175"/>
      <c r="Q138" s="174"/>
      <c r="R138" s="174"/>
      <c r="S138" s="175"/>
      <c r="T138" s="175"/>
      <c r="U138" s="181"/>
      <c r="Y138" s="20"/>
      <c r="Z138" s="20"/>
      <c r="AA138" s="20"/>
    </row>
    <row r="139" s="3" customFormat="1" spans="3:27">
      <c r="C139" s="167"/>
      <c r="D139" s="167"/>
      <c r="F139" s="168"/>
      <c r="G139" s="168"/>
      <c r="H139" s="168"/>
      <c r="I139" s="168"/>
      <c r="J139" s="168"/>
      <c r="K139" s="168"/>
      <c r="L139" s="173"/>
      <c r="M139" s="174"/>
      <c r="N139" s="174"/>
      <c r="O139" s="174"/>
      <c r="P139" s="175"/>
      <c r="Q139" s="174"/>
      <c r="R139" s="174"/>
      <c r="S139" s="175"/>
      <c r="T139" s="175"/>
      <c r="U139" s="181"/>
      <c r="Y139" s="20"/>
      <c r="Z139" s="20"/>
      <c r="AA139" s="20"/>
    </row>
    <row r="140" s="3" customFormat="1" spans="3:27">
      <c r="C140" s="167"/>
      <c r="D140" s="167"/>
      <c r="F140" s="168"/>
      <c r="G140" s="168"/>
      <c r="H140" s="168"/>
      <c r="I140" s="168"/>
      <c r="J140" s="168"/>
      <c r="K140" s="168"/>
      <c r="L140" s="173"/>
      <c r="M140" s="174"/>
      <c r="N140" s="174"/>
      <c r="O140" s="174"/>
      <c r="P140" s="175"/>
      <c r="Q140" s="174"/>
      <c r="R140" s="174"/>
      <c r="S140" s="175"/>
      <c r="T140" s="175"/>
      <c r="U140" s="181"/>
      <c r="Y140" s="20"/>
      <c r="Z140" s="20"/>
      <c r="AA140" s="20"/>
    </row>
    <row r="141" s="3" customFormat="1" spans="3:27">
      <c r="C141" s="167"/>
      <c r="D141" s="167"/>
      <c r="F141" s="168"/>
      <c r="G141" s="168"/>
      <c r="H141" s="168"/>
      <c r="I141" s="168"/>
      <c r="J141" s="168"/>
      <c r="K141" s="168"/>
      <c r="L141" s="173"/>
      <c r="M141" s="174"/>
      <c r="N141" s="174"/>
      <c r="O141" s="174"/>
      <c r="P141" s="175"/>
      <c r="Q141" s="174"/>
      <c r="R141" s="174"/>
      <c r="S141" s="175"/>
      <c r="T141" s="175"/>
      <c r="U141" s="181"/>
      <c r="Y141" s="20"/>
      <c r="Z141" s="20"/>
      <c r="AA141" s="20"/>
    </row>
    <row r="142" s="3" customFormat="1" spans="3:27">
      <c r="C142" s="167"/>
      <c r="D142" s="167"/>
      <c r="F142" s="168"/>
      <c r="G142" s="168"/>
      <c r="H142" s="168"/>
      <c r="I142" s="168"/>
      <c r="J142" s="168"/>
      <c r="K142" s="168"/>
      <c r="L142" s="173"/>
      <c r="M142" s="174"/>
      <c r="N142" s="174"/>
      <c r="O142" s="174"/>
      <c r="P142" s="175"/>
      <c r="Q142" s="174"/>
      <c r="R142" s="174"/>
      <c r="S142" s="175"/>
      <c r="T142" s="175"/>
      <c r="U142" s="181"/>
      <c r="Y142" s="20"/>
      <c r="Z142" s="20"/>
      <c r="AA142" s="20"/>
    </row>
    <row r="143" s="3" customFormat="1" spans="3:27">
      <c r="C143" s="167"/>
      <c r="D143" s="167"/>
      <c r="F143" s="168"/>
      <c r="G143" s="168"/>
      <c r="H143" s="168"/>
      <c r="I143" s="168"/>
      <c r="J143" s="168"/>
      <c r="K143" s="168"/>
      <c r="L143" s="173"/>
      <c r="M143" s="174"/>
      <c r="N143" s="174"/>
      <c r="O143" s="174"/>
      <c r="P143" s="175"/>
      <c r="Q143" s="174"/>
      <c r="R143" s="174"/>
      <c r="S143" s="175"/>
      <c r="T143" s="175"/>
      <c r="U143" s="181"/>
      <c r="Y143" s="20"/>
      <c r="Z143" s="20"/>
      <c r="AA143" s="20"/>
    </row>
    <row r="144" s="3" customFormat="1" spans="3:27">
      <c r="C144" s="167"/>
      <c r="D144" s="167"/>
      <c r="F144" s="168"/>
      <c r="G144" s="168"/>
      <c r="H144" s="168"/>
      <c r="I144" s="168"/>
      <c r="J144" s="168"/>
      <c r="K144" s="168"/>
      <c r="L144" s="173"/>
      <c r="M144" s="174"/>
      <c r="N144" s="174"/>
      <c r="O144" s="174"/>
      <c r="P144" s="175"/>
      <c r="Q144" s="174"/>
      <c r="R144" s="174"/>
      <c r="S144" s="175"/>
      <c r="T144" s="175"/>
      <c r="U144" s="181"/>
      <c r="Y144" s="20"/>
      <c r="Z144" s="20"/>
      <c r="AA144" s="20"/>
    </row>
    <row r="145" s="3" customFormat="1" spans="3:27">
      <c r="C145" s="167"/>
      <c r="D145" s="167"/>
      <c r="F145" s="168"/>
      <c r="G145" s="168"/>
      <c r="H145" s="168"/>
      <c r="I145" s="168"/>
      <c r="J145" s="168"/>
      <c r="K145" s="168"/>
      <c r="L145" s="173"/>
      <c r="M145" s="174"/>
      <c r="N145" s="174"/>
      <c r="O145" s="174"/>
      <c r="P145" s="175"/>
      <c r="Q145" s="174"/>
      <c r="R145" s="174"/>
      <c r="S145" s="175"/>
      <c r="T145" s="175"/>
      <c r="U145" s="181"/>
      <c r="Y145" s="20"/>
      <c r="Z145" s="20"/>
      <c r="AA145" s="20"/>
    </row>
    <row r="146" s="3" customFormat="1" spans="3:27">
      <c r="C146" s="167"/>
      <c r="D146" s="167"/>
      <c r="F146" s="168"/>
      <c r="G146" s="168"/>
      <c r="H146" s="168"/>
      <c r="I146" s="168"/>
      <c r="J146" s="168"/>
      <c r="K146" s="168"/>
      <c r="L146" s="173"/>
      <c r="M146" s="174"/>
      <c r="N146" s="174"/>
      <c r="O146" s="174"/>
      <c r="P146" s="175"/>
      <c r="Q146" s="174"/>
      <c r="R146" s="174"/>
      <c r="S146" s="175"/>
      <c r="T146" s="175"/>
      <c r="U146" s="181"/>
      <c r="Y146" s="20"/>
      <c r="Z146" s="20"/>
      <c r="AA146" s="20"/>
    </row>
    <row r="147" s="3" customFormat="1" spans="3:27">
      <c r="C147" s="167"/>
      <c r="D147" s="167"/>
      <c r="F147" s="168"/>
      <c r="G147" s="168"/>
      <c r="H147" s="168"/>
      <c r="I147" s="168"/>
      <c r="J147" s="168"/>
      <c r="K147" s="168"/>
      <c r="L147" s="173"/>
      <c r="M147" s="174"/>
      <c r="N147" s="174"/>
      <c r="O147" s="174"/>
      <c r="P147" s="175"/>
      <c r="Q147" s="174"/>
      <c r="R147" s="174"/>
      <c r="S147" s="175"/>
      <c r="T147" s="175"/>
      <c r="U147" s="181"/>
      <c r="Y147" s="20"/>
      <c r="Z147" s="20"/>
      <c r="AA147" s="20"/>
    </row>
    <row r="148" s="3" customFormat="1" spans="3:27">
      <c r="C148" s="167"/>
      <c r="D148" s="167"/>
      <c r="F148" s="168"/>
      <c r="G148" s="168"/>
      <c r="H148" s="168"/>
      <c r="I148" s="168"/>
      <c r="J148" s="168"/>
      <c r="K148" s="168"/>
      <c r="L148" s="173"/>
      <c r="M148" s="174"/>
      <c r="N148" s="174"/>
      <c r="O148" s="174"/>
      <c r="P148" s="175"/>
      <c r="Q148" s="174"/>
      <c r="R148" s="174"/>
      <c r="S148" s="175"/>
      <c r="T148" s="175"/>
      <c r="U148" s="181"/>
      <c r="Y148" s="20"/>
      <c r="Z148" s="20"/>
      <c r="AA148" s="20"/>
    </row>
    <row r="149" s="3" customFormat="1" spans="3:27">
      <c r="C149" s="167"/>
      <c r="D149" s="167"/>
      <c r="F149" s="168"/>
      <c r="G149" s="168"/>
      <c r="H149" s="168"/>
      <c r="I149" s="168"/>
      <c r="J149" s="168"/>
      <c r="K149" s="168"/>
      <c r="L149" s="173"/>
      <c r="M149" s="174"/>
      <c r="N149" s="174"/>
      <c r="O149" s="174"/>
      <c r="P149" s="175"/>
      <c r="Q149" s="174"/>
      <c r="R149" s="174"/>
      <c r="S149" s="175"/>
      <c r="T149" s="175"/>
      <c r="U149" s="181"/>
      <c r="Y149" s="20"/>
      <c r="Z149" s="20"/>
      <c r="AA149" s="20"/>
    </row>
    <row r="150" s="3" customFormat="1" spans="3:27">
      <c r="C150" s="167"/>
      <c r="D150" s="167"/>
      <c r="F150" s="168"/>
      <c r="G150" s="168"/>
      <c r="H150" s="168"/>
      <c r="I150" s="168"/>
      <c r="J150" s="168"/>
      <c r="K150" s="168"/>
      <c r="L150" s="173"/>
      <c r="M150" s="174"/>
      <c r="N150" s="174"/>
      <c r="O150" s="174"/>
      <c r="P150" s="175"/>
      <c r="Q150" s="174"/>
      <c r="R150" s="174"/>
      <c r="S150" s="175"/>
      <c r="T150" s="175"/>
      <c r="U150" s="181"/>
      <c r="Y150" s="20"/>
      <c r="Z150" s="20"/>
      <c r="AA150" s="20"/>
    </row>
    <row r="151" s="3" customFormat="1" spans="3:27">
      <c r="C151" s="167"/>
      <c r="D151" s="167"/>
      <c r="F151" s="168"/>
      <c r="G151" s="168"/>
      <c r="H151" s="168"/>
      <c r="I151" s="168"/>
      <c r="J151" s="168"/>
      <c r="K151" s="168"/>
      <c r="L151" s="173"/>
      <c r="M151" s="174"/>
      <c r="N151" s="174"/>
      <c r="O151" s="174"/>
      <c r="P151" s="175"/>
      <c r="Q151" s="174"/>
      <c r="R151" s="174"/>
      <c r="S151" s="175"/>
      <c r="T151" s="175"/>
      <c r="U151" s="181"/>
      <c r="Y151" s="20"/>
      <c r="Z151" s="20"/>
      <c r="AA151" s="20"/>
    </row>
    <row r="152" s="3" customFormat="1" spans="3:27">
      <c r="C152" s="167"/>
      <c r="D152" s="167"/>
      <c r="F152" s="168"/>
      <c r="G152" s="168"/>
      <c r="H152" s="168"/>
      <c r="I152" s="168"/>
      <c r="J152" s="168"/>
      <c r="K152" s="168"/>
      <c r="L152" s="173"/>
      <c r="M152" s="174"/>
      <c r="N152" s="174"/>
      <c r="O152" s="174"/>
      <c r="P152" s="175"/>
      <c r="Q152" s="174"/>
      <c r="R152" s="174"/>
      <c r="S152" s="175"/>
      <c r="T152" s="175"/>
      <c r="U152" s="181"/>
      <c r="Y152" s="20"/>
      <c r="Z152" s="20"/>
      <c r="AA152" s="20"/>
    </row>
    <row r="153" s="3" customFormat="1" spans="3:27">
      <c r="C153" s="167"/>
      <c r="D153" s="167"/>
      <c r="F153" s="168"/>
      <c r="G153" s="168"/>
      <c r="H153" s="168"/>
      <c r="I153" s="168"/>
      <c r="J153" s="168"/>
      <c r="K153" s="168"/>
      <c r="L153" s="173"/>
      <c r="M153" s="174"/>
      <c r="N153" s="174"/>
      <c r="O153" s="174"/>
      <c r="P153" s="175"/>
      <c r="Q153" s="174"/>
      <c r="R153" s="174"/>
      <c r="S153" s="175"/>
      <c r="T153" s="175"/>
      <c r="U153" s="181"/>
      <c r="Y153" s="20"/>
      <c r="Z153" s="20"/>
      <c r="AA153" s="20"/>
    </row>
    <row r="154" s="3" customFormat="1" spans="3:27">
      <c r="C154" s="167"/>
      <c r="D154" s="167"/>
      <c r="F154" s="168"/>
      <c r="G154" s="168"/>
      <c r="H154" s="168"/>
      <c r="I154" s="168"/>
      <c r="J154" s="168"/>
      <c r="K154" s="168"/>
      <c r="L154" s="173"/>
      <c r="M154" s="174"/>
      <c r="N154" s="174"/>
      <c r="O154" s="174"/>
      <c r="P154" s="175"/>
      <c r="Q154" s="174"/>
      <c r="R154" s="174"/>
      <c r="S154" s="175"/>
      <c r="T154" s="175"/>
      <c r="U154" s="181"/>
      <c r="Y154" s="20"/>
      <c r="Z154" s="20"/>
      <c r="AA154" s="20"/>
    </row>
    <row r="155" s="3" customFormat="1" spans="3:27">
      <c r="C155" s="167"/>
      <c r="D155" s="167"/>
      <c r="F155" s="168"/>
      <c r="G155" s="168"/>
      <c r="H155" s="168"/>
      <c r="I155" s="168"/>
      <c r="J155" s="168"/>
      <c r="K155" s="168"/>
      <c r="L155" s="173"/>
      <c r="M155" s="174"/>
      <c r="N155" s="174"/>
      <c r="O155" s="174"/>
      <c r="P155" s="175"/>
      <c r="Q155" s="174"/>
      <c r="R155" s="174"/>
      <c r="S155" s="175"/>
      <c r="T155" s="175"/>
      <c r="U155" s="181"/>
      <c r="Y155" s="20"/>
      <c r="Z155" s="20"/>
      <c r="AA155" s="20"/>
    </row>
    <row r="156" s="3" customFormat="1" spans="3:27">
      <c r="C156" s="167"/>
      <c r="D156" s="167"/>
      <c r="F156" s="168"/>
      <c r="G156" s="168"/>
      <c r="H156" s="168"/>
      <c r="I156" s="168"/>
      <c r="J156" s="168"/>
      <c r="K156" s="168"/>
      <c r="L156" s="173"/>
      <c r="M156" s="174"/>
      <c r="N156" s="174"/>
      <c r="O156" s="174"/>
      <c r="P156" s="175"/>
      <c r="Q156" s="174"/>
      <c r="R156" s="174"/>
      <c r="S156" s="175"/>
      <c r="T156" s="175"/>
      <c r="U156" s="181"/>
      <c r="Y156" s="20"/>
      <c r="Z156" s="20"/>
      <c r="AA156" s="20"/>
    </row>
    <row r="157" s="3" customFormat="1" spans="3:27">
      <c r="C157" s="167"/>
      <c r="D157" s="167"/>
      <c r="F157" s="168"/>
      <c r="G157" s="168"/>
      <c r="H157" s="168"/>
      <c r="I157" s="168"/>
      <c r="J157" s="168"/>
      <c r="K157" s="168"/>
      <c r="L157" s="173"/>
      <c r="M157" s="174"/>
      <c r="N157" s="174"/>
      <c r="O157" s="174"/>
      <c r="P157" s="175"/>
      <c r="Q157" s="174"/>
      <c r="R157" s="174"/>
      <c r="S157" s="175"/>
      <c r="T157" s="175"/>
      <c r="U157" s="181"/>
      <c r="Y157" s="20"/>
      <c r="Z157" s="20"/>
      <c r="AA157" s="20"/>
    </row>
    <row r="158" s="3" customFormat="1" spans="3:27">
      <c r="C158" s="167"/>
      <c r="D158" s="167"/>
      <c r="F158" s="168"/>
      <c r="G158" s="168"/>
      <c r="H158" s="168"/>
      <c r="I158" s="168"/>
      <c r="J158" s="168"/>
      <c r="K158" s="168"/>
      <c r="L158" s="173"/>
      <c r="M158" s="174"/>
      <c r="N158" s="174"/>
      <c r="O158" s="174"/>
      <c r="P158" s="175"/>
      <c r="Q158" s="174"/>
      <c r="R158" s="174"/>
      <c r="S158" s="175"/>
      <c r="T158" s="175"/>
      <c r="U158" s="181"/>
      <c r="Y158" s="20"/>
      <c r="Z158" s="20"/>
      <c r="AA158" s="20"/>
    </row>
    <row r="159" s="3" customFormat="1" spans="3:27">
      <c r="C159" s="167"/>
      <c r="D159" s="167"/>
      <c r="F159" s="168"/>
      <c r="G159" s="168"/>
      <c r="H159" s="168"/>
      <c r="I159" s="168"/>
      <c r="J159" s="168"/>
      <c r="K159" s="168"/>
      <c r="L159" s="173"/>
      <c r="M159" s="174"/>
      <c r="N159" s="174"/>
      <c r="O159" s="174"/>
      <c r="P159" s="175"/>
      <c r="Q159" s="174"/>
      <c r="R159" s="174"/>
      <c r="S159" s="175"/>
      <c r="T159" s="175"/>
      <c r="U159" s="181"/>
      <c r="Y159" s="20"/>
      <c r="Z159" s="20"/>
      <c r="AA159" s="20"/>
    </row>
    <row r="160" s="3" customFormat="1" spans="3:27">
      <c r="C160" s="167"/>
      <c r="D160" s="167"/>
      <c r="F160" s="168"/>
      <c r="G160" s="168"/>
      <c r="H160" s="168"/>
      <c r="I160" s="168"/>
      <c r="J160" s="168"/>
      <c r="K160" s="168"/>
      <c r="L160" s="173"/>
      <c r="M160" s="174"/>
      <c r="N160" s="174"/>
      <c r="O160" s="174"/>
      <c r="P160" s="175"/>
      <c r="Q160" s="174"/>
      <c r="R160" s="174"/>
      <c r="S160" s="175"/>
      <c r="T160" s="175"/>
      <c r="U160" s="181"/>
      <c r="Y160" s="20"/>
      <c r="Z160" s="20"/>
      <c r="AA160" s="20"/>
    </row>
    <row r="161" s="3" customFormat="1" spans="3:27">
      <c r="C161" s="167"/>
      <c r="D161" s="167"/>
      <c r="F161" s="168"/>
      <c r="G161" s="168"/>
      <c r="H161" s="168"/>
      <c r="I161" s="168"/>
      <c r="J161" s="168"/>
      <c r="K161" s="168"/>
      <c r="L161" s="173"/>
      <c r="M161" s="174"/>
      <c r="N161" s="174"/>
      <c r="O161" s="174"/>
      <c r="P161" s="175"/>
      <c r="Q161" s="174"/>
      <c r="R161" s="174"/>
      <c r="S161" s="175"/>
      <c r="T161" s="175"/>
      <c r="U161" s="181"/>
      <c r="Y161" s="20"/>
      <c r="Z161" s="20"/>
      <c r="AA161" s="20"/>
    </row>
    <row r="162" s="3" customFormat="1" spans="3:27">
      <c r="C162" s="167"/>
      <c r="D162" s="167"/>
      <c r="F162" s="168"/>
      <c r="G162" s="168"/>
      <c r="H162" s="168"/>
      <c r="I162" s="168"/>
      <c r="J162" s="168"/>
      <c r="K162" s="168"/>
      <c r="L162" s="173"/>
      <c r="M162" s="174"/>
      <c r="N162" s="174"/>
      <c r="O162" s="174"/>
      <c r="P162" s="175"/>
      <c r="Q162" s="174"/>
      <c r="R162" s="174"/>
      <c r="S162" s="175"/>
      <c r="T162" s="175"/>
      <c r="U162" s="181"/>
      <c r="Y162" s="20"/>
      <c r="Z162" s="20"/>
      <c r="AA162" s="20"/>
    </row>
    <row r="163" s="3" customFormat="1" spans="3:27">
      <c r="C163" s="167"/>
      <c r="D163" s="167"/>
      <c r="F163" s="168"/>
      <c r="G163" s="168"/>
      <c r="H163" s="168"/>
      <c r="I163" s="168"/>
      <c r="J163" s="168"/>
      <c r="K163" s="168"/>
      <c r="L163" s="173"/>
      <c r="M163" s="174"/>
      <c r="N163" s="174"/>
      <c r="O163" s="174"/>
      <c r="P163" s="175"/>
      <c r="Q163" s="174"/>
      <c r="R163" s="174"/>
      <c r="S163" s="175"/>
      <c r="T163" s="175"/>
      <c r="U163" s="181"/>
      <c r="Y163" s="20"/>
      <c r="Z163" s="20"/>
      <c r="AA163" s="20"/>
    </row>
    <row r="164" s="3" customFormat="1" spans="3:27">
      <c r="C164" s="167"/>
      <c r="D164" s="167"/>
      <c r="F164" s="168"/>
      <c r="G164" s="168"/>
      <c r="H164" s="168"/>
      <c r="I164" s="168"/>
      <c r="J164" s="168"/>
      <c r="K164" s="168"/>
      <c r="L164" s="173"/>
      <c r="M164" s="174"/>
      <c r="N164" s="174"/>
      <c r="O164" s="174"/>
      <c r="P164" s="175"/>
      <c r="Q164" s="174"/>
      <c r="R164" s="174"/>
      <c r="S164" s="175"/>
      <c r="T164" s="175"/>
      <c r="U164" s="181"/>
      <c r="Y164" s="20"/>
      <c r="Z164" s="20"/>
      <c r="AA164" s="20"/>
    </row>
    <row r="165" s="3" customFormat="1" spans="3:27">
      <c r="C165" s="167"/>
      <c r="D165" s="167"/>
      <c r="F165" s="168"/>
      <c r="G165" s="168"/>
      <c r="H165" s="168"/>
      <c r="I165" s="168"/>
      <c r="J165" s="168"/>
      <c r="K165" s="168"/>
      <c r="L165" s="173"/>
      <c r="M165" s="174"/>
      <c r="N165" s="174"/>
      <c r="O165" s="174"/>
      <c r="P165" s="175"/>
      <c r="Q165" s="174"/>
      <c r="R165" s="174"/>
      <c r="S165" s="175"/>
      <c r="T165" s="175"/>
      <c r="U165" s="181"/>
      <c r="Y165" s="20"/>
      <c r="Z165" s="20"/>
      <c r="AA165" s="20"/>
    </row>
    <row r="166" s="3" customFormat="1" spans="3:27">
      <c r="C166" s="167"/>
      <c r="D166" s="167"/>
      <c r="F166" s="168"/>
      <c r="G166" s="168"/>
      <c r="H166" s="168"/>
      <c r="I166" s="168"/>
      <c r="J166" s="168"/>
      <c r="K166" s="168"/>
      <c r="L166" s="173"/>
      <c r="M166" s="174"/>
      <c r="N166" s="174"/>
      <c r="O166" s="174"/>
      <c r="P166" s="175"/>
      <c r="Q166" s="174"/>
      <c r="R166" s="174"/>
      <c r="S166" s="175"/>
      <c r="T166" s="175"/>
      <c r="U166" s="181"/>
      <c r="Y166" s="20"/>
      <c r="Z166" s="20"/>
      <c r="AA166" s="20"/>
    </row>
    <row r="167" s="3" customFormat="1" spans="3:27">
      <c r="C167" s="167"/>
      <c r="D167" s="167"/>
      <c r="F167" s="168"/>
      <c r="G167" s="168"/>
      <c r="H167" s="168"/>
      <c r="I167" s="168"/>
      <c r="J167" s="168"/>
      <c r="K167" s="168"/>
      <c r="L167" s="173"/>
      <c r="M167" s="174"/>
      <c r="N167" s="174"/>
      <c r="O167" s="174"/>
      <c r="P167" s="175"/>
      <c r="Q167" s="174"/>
      <c r="R167" s="174"/>
      <c r="S167" s="175"/>
      <c r="T167" s="175"/>
      <c r="U167" s="181"/>
      <c r="Y167" s="20"/>
      <c r="Z167" s="20"/>
      <c r="AA167" s="20"/>
    </row>
    <row r="168" s="3" customFormat="1" spans="3:27">
      <c r="C168" s="167"/>
      <c r="D168" s="167"/>
      <c r="F168" s="168"/>
      <c r="G168" s="168"/>
      <c r="H168" s="168"/>
      <c r="I168" s="168"/>
      <c r="J168" s="168"/>
      <c r="K168" s="168"/>
      <c r="L168" s="173"/>
      <c r="M168" s="174"/>
      <c r="N168" s="174"/>
      <c r="O168" s="174"/>
      <c r="P168" s="175"/>
      <c r="Q168" s="174"/>
      <c r="R168" s="174"/>
      <c r="S168" s="175"/>
      <c r="T168" s="175"/>
      <c r="U168" s="181"/>
      <c r="Y168" s="20"/>
      <c r="Z168" s="20"/>
      <c r="AA168" s="20"/>
    </row>
    <row r="169" s="3" customFormat="1" spans="3:27">
      <c r="C169" s="167"/>
      <c r="D169" s="167"/>
      <c r="F169" s="168"/>
      <c r="G169" s="168"/>
      <c r="H169" s="168"/>
      <c r="I169" s="168"/>
      <c r="J169" s="168"/>
      <c r="K169" s="168"/>
      <c r="L169" s="173"/>
      <c r="M169" s="174"/>
      <c r="N169" s="174"/>
      <c r="O169" s="174"/>
      <c r="P169" s="175"/>
      <c r="Q169" s="174"/>
      <c r="R169" s="174"/>
      <c r="S169" s="175"/>
      <c r="T169" s="175"/>
      <c r="U169" s="181"/>
      <c r="Y169" s="20"/>
      <c r="Z169" s="20"/>
      <c r="AA169" s="20"/>
    </row>
    <row r="170" s="3" customFormat="1" spans="3:27">
      <c r="C170" s="167"/>
      <c r="D170" s="167"/>
      <c r="F170" s="168"/>
      <c r="G170" s="168"/>
      <c r="H170" s="168"/>
      <c r="I170" s="168"/>
      <c r="J170" s="168"/>
      <c r="K170" s="168"/>
      <c r="L170" s="173"/>
      <c r="M170" s="174"/>
      <c r="N170" s="174"/>
      <c r="O170" s="174"/>
      <c r="P170" s="175"/>
      <c r="Q170" s="174"/>
      <c r="R170" s="174"/>
      <c r="S170" s="175"/>
      <c r="T170" s="175"/>
      <c r="U170" s="181"/>
      <c r="Y170" s="20"/>
      <c r="Z170" s="20"/>
      <c r="AA170" s="20"/>
    </row>
    <row r="171" s="3" customFormat="1" spans="3:27">
      <c r="C171" s="167"/>
      <c r="D171" s="167"/>
      <c r="F171" s="168"/>
      <c r="G171" s="168"/>
      <c r="H171" s="168"/>
      <c r="I171" s="168"/>
      <c r="J171" s="168"/>
      <c r="K171" s="168"/>
      <c r="L171" s="173"/>
      <c r="M171" s="174"/>
      <c r="N171" s="174"/>
      <c r="O171" s="174"/>
      <c r="P171" s="175"/>
      <c r="Q171" s="174"/>
      <c r="R171" s="174"/>
      <c r="S171" s="175"/>
      <c r="T171" s="175"/>
      <c r="U171" s="181"/>
      <c r="Y171" s="20"/>
      <c r="Z171" s="20"/>
      <c r="AA171" s="20"/>
    </row>
    <row r="172" s="3" customFormat="1" spans="3:27">
      <c r="C172" s="167"/>
      <c r="D172" s="167"/>
      <c r="F172" s="168"/>
      <c r="G172" s="168"/>
      <c r="H172" s="168"/>
      <c r="I172" s="168"/>
      <c r="J172" s="168"/>
      <c r="K172" s="168"/>
      <c r="L172" s="173"/>
      <c r="M172" s="174"/>
      <c r="N172" s="174"/>
      <c r="O172" s="174"/>
      <c r="P172" s="175"/>
      <c r="Q172" s="174"/>
      <c r="R172" s="174"/>
      <c r="S172" s="175"/>
      <c r="T172" s="175"/>
      <c r="U172" s="181"/>
      <c r="Y172" s="20"/>
      <c r="Z172" s="20"/>
      <c r="AA172" s="20"/>
    </row>
    <row r="173" s="3" customFormat="1" spans="3:27">
      <c r="C173" s="167"/>
      <c r="D173" s="167"/>
      <c r="F173" s="168"/>
      <c r="G173" s="168"/>
      <c r="H173" s="168"/>
      <c r="I173" s="168"/>
      <c r="J173" s="168"/>
      <c r="K173" s="168"/>
      <c r="L173" s="173"/>
      <c r="M173" s="174"/>
      <c r="N173" s="174"/>
      <c r="O173" s="174"/>
      <c r="P173" s="175"/>
      <c r="Q173" s="174"/>
      <c r="R173" s="174"/>
      <c r="S173" s="175"/>
      <c r="T173" s="175"/>
      <c r="U173" s="181"/>
      <c r="Y173" s="20"/>
      <c r="Z173" s="20"/>
      <c r="AA173" s="20"/>
    </row>
    <row r="174" s="3" customFormat="1" spans="3:27">
      <c r="C174" s="167"/>
      <c r="D174" s="167"/>
      <c r="F174" s="168"/>
      <c r="G174" s="168"/>
      <c r="H174" s="168"/>
      <c r="I174" s="168"/>
      <c r="J174" s="168"/>
      <c r="K174" s="168"/>
      <c r="L174" s="173"/>
      <c r="M174" s="174"/>
      <c r="N174" s="174"/>
      <c r="O174" s="174"/>
      <c r="P174" s="175"/>
      <c r="Q174" s="174"/>
      <c r="R174" s="174"/>
      <c r="S174" s="175"/>
      <c r="T174" s="175"/>
      <c r="U174" s="181"/>
      <c r="Y174" s="20"/>
      <c r="Z174" s="20"/>
      <c r="AA174" s="20"/>
    </row>
    <row r="175" s="3" customFormat="1" spans="3:27">
      <c r="C175" s="167"/>
      <c r="D175" s="167"/>
      <c r="F175" s="168"/>
      <c r="G175" s="168"/>
      <c r="H175" s="168"/>
      <c r="I175" s="168"/>
      <c r="J175" s="168"/>
      <c r="K175" s="168"/>
      <c r="L175" s="173"/>
      <c r="M175" s="174"/>
      <c r="N175" s="174"/>
      <c r="O175" s="174"/>
      <c r="P175" s="175"/>
      <c r="Q175" s="174"/>
      <c r="R175" s="174"/>
      <c r="S175" s="175"/>
      <c r="T175" s="175"/>
      <c r="U175" s="181"/>
      <c r="Y175" s="20"/>
      <c r="Z175" s="20"/>
      <c r="AA175" s="20"/>
    </row>
    <row r="176" s="3" customFormat="1" spans="3:27">
      <c r="C176" s="167"/>
      <c r="D176" s="167"/>
      <c r="F176" s="168"/>
      <c r="G176" s="168"/>
      <c r="H176" s="168"/>
      <c r="I176" s="168"/>
      <c r="J176" s="168"/>
      <c r="K176" s="168"/>
      <c r="L176" s="173"/>
      <c r="M176" s="174"/>
      <c r="N176" s="174"/>
      <c r="O176" s="174"/>
      <c r="P176" s="175"/>
      <c r="Q176" s="174"/>
      <c r="R176" s="174"/>
      <c r="S176" s="175"/>
      <c r="T176" s="175"/>
      <c r="U176" s="181"/>
      <c r="Y176" s="20"/>
      <c r="Z176" s="20"/>
      <c r="AA176" s="20"/>
    </row>
    <row r="177" s="3" customFormat="1" spans="3:27">
      <c r="C177" s="167"/>
      <c r="D177" s="167"/>
      <c r="F177" s="168"/>
      <c r="G177" s="168"/>
      <c r="H177" s="168"/>
      <c r="I177" s="168"/>
      <c r="J177" s="168"/>
      <c r="K177" s="168"/>
      <c r="L177" s="173"/>
      <c r="M177" s="174"/>
      <c r="N177" s="174"/>
      <c r="O177" s="174"/>
      <c r="P177" s="175"/>
      <c r="Q177" s="174"/>
      <c r="R177" s="174"/>
      <c r="S177" s="175"/>
      <c r="T177" s="175"/>
      <c r="U177" s="181"/>
      <c r="Y177" s="20"/>
      <c r="Z177" s="20"/>
      <c r="AA177" s="20"/>
    </row>
    <row r="178" s="3" customFormat="1" spans="3:27">
      <c r="C178" s="167"/>
      <c r="D178" s="167"/>
      <c r="F178" s="168"/>
      <c r="G178" s="168"/>
      <c r="H178" s="168"/>
      <c r="I178" s="168"/>
      <c r="J178" s="168"/>
      <c r="K178" s="168"/>
      <c r="L178" s="173"/>
      <c r="M178" s="174"/>
      <c r="N178" s="174"/>
      <c r="O178" s="174"/>
      <c r="P178" s="175"/>
      <c r="Q178" s="174"/>
      <c r="R178" s="174"/>
      <c r="S178" s="175"/>
      <c r="T178" s="175"/>
      <c r="U178" s="181"/>
      <c r="Y178" s="20"/>
      <c r="Z178" s="20"/>
      <c r="AA178" s="20"/>
    </row>
    <row r="179" s="3" customFormat="1" spans="3:27">
      <c r="C179" s="167"/>
      <c r="D179" s="167"/>
      <c r="F179" s="168"/>
      <c r="G179" s="168"/>
      <c r="H179" s="168"/>
      <c r="I179" s="168"/>
      <c r="J179" s="168"/>
      <c r="K179" s="168"/>
      <c r="L179" s="173"/>
      <c r="M179" s="174"/>
      <c r="N179" s="174"/>
      <c r="O179" s="174"/>
      <c r="P179" s="175"/>
      <c r="Q179" s="174"/>
      <c r="R179" s="174"/>
      <c r="S179" s="175"/>
      <c r="T179" s="175"/>
      <c r="U179" s="181"/>
      <c r="Y179" s="20"/>
      <c r="Z179" s="20"/>
      <c r="AA179" s="20"/>
    </row>
    <row r="180" s="3" customFormat="1" spans="3:27">
      <c r="C180" s="167"/>
      <c r="D180" s="167"/>
      <c r="F180" s="168"/>
      <c r="G180" s="168"/>
      <c r="H180" s="168"/>
      <c r="I180" s="168"/>
      <c r="J180" s="168"/>
      <c r="K180" s="168"/>
      <c r="L180" s="173"/>
      <c r="M180" s="174"/>
      <c r="N180" s="174"/>
      <c r="O180" s="174"/>
      <c r="P180" s="175"/>
      <c r="Q180" s="174"/>
      <c r="R180" s="174"/>
      <c r="S180" s="175"/>
      <c r="T180" s="175"/>
      <c r="U180" s="181"/>
      <c r="Y180" s="20"/>
      <c r="Z180" s="20"/>
      <c r="AA180" s="20"/>
    </row>
    <row r="181" s="3" customFormat="1" spans="3:27">
      <c r="C181" s="167"/>
      <c r="D181" s="167"/>
      <c r="F181" s="168"/>
      <c r="G181" s="168"/>
      <c r="H181" s="168"/>
      <c r="I181" s="168"/>
      <c r="J181" s="168"/>
      <c r="K181" s="168"/>
      <c r="L181" s="173"/>
      <c r="M181" s="174"/>
      <c r="N181" s="174"/>
      <c r="O181" s="174"/>
      <c r="P181" s="175"/>
      <c r="Q181" s="174"/>
      <c r="R181" s="174"/>
      <c r="S181" s="175"/>
      <c r="T181" s="175"/>
      <c r="U181" s="181"/>
      <c r="Y181" s="20"/>
      <c r="Z181" s="20"/>
      <c r="AA181" s="20"/>
    </row>
    <row r="182" s="3" customFormat="1" spans="3:27">
      <c r="C182" s="167"/>
      <c r="D182" s="167"/>
      <c r="F182" s="168"/>
      <c r="G182" s="168"/>
      <c r="H182" s="168"/>
      <c r="I182" s="168"/>
      <c r="J182" s="168"/>
      <c r="K182" s="168"/>
      <c r="L182" s="173"/>
      <c r="M182" s="174"/>
      <c r="N182" s="174"/>
      <c r="O182" s="174"/>
      <c r="P182" s="175"/>
      <c r="Q182" s="174"/>
      <c r="R182" s="174"/>
      <c r="S182" s="175"/>
      <c r="T182" s="175"/>
      <c r="U182" s="181"/>
      <c r="Y182" s="20"/>
      <c r="Z182" s="20"/>
      <c r="AA182" s="20"/>
    </row>
    <row r="183" s="3" customFormat="1" spans="3:27">
      <c r="C183" s="167"/>
      <c r="D183" s="167"/>
      <c r="F183" s="168"/>
      <c r="G183" s="168"/>
      <c r="H183" s="168"/>
      <c r="I183" s="168"/>
      <c r="J183" s="168"/>
      <c r="K183" s="168"/>
      <c r="L183" s="173"/>
      <c r="M183" s="174"/>
      <c r="N183" s="174"/>
      <c r="O183" s="174"/>
      <c r="P183" s="175"/>
      <c r="Q183" s="174"/>
      <c r="R183" s="174"/>
      <c r="S183" s="175"/>
      <c r="T183" s="175"/>
      <c r="U183" s="181"/>
      <c r="Y183" s="20"/>
      <c r="Z183" s="20"/>
      <c r="AA183" s="20"/>
    </row>
    <row r="184" s="3" customFormat="1" spans="3:27">
      <c r="C184" s="167"/>
      <c r="D184" s="167"/>
      <c r="F184" s="168"/>
      <c r="G184" s="168"/>
      <c r="H184" s="168"/>
      <c r="I184" s="168"/>
      <c r="J184" s="168"/>
      <c r="K184" s="168"/>
      <c r="L184" s="173"/>
      <c r="M184" s="174"/>
      <c r="N184" s="174"/>
      <c r="O184" s="174"/>
      <c r="P184" s="175"/>
      <c r="Q184" s="174"/>
      <c r="R184" s="174"/>
      <c r="S184" s="175"/>
      <c r="T184" s="175"/>
      <c r="U184" s="181"/>
      <c r="Y184" s="20"/>
      <c r="Z184" s="20"/>
      <c r="AA184" s="20"/>
    </row>
    <row r="185" s="3" customFormat="1" spans="3:27">
      <c r="C185" s="167"/>
      <c r="D185" s="167"/>
      <c r="F185" s="168"/>
      <c r="G185" s="168"/>
      <c r="H185" s="168"/>
      <c r="I185" s="168"/>
      <c r="J185" s="168"/>
      <c r="K185" s="168"/>
      <c r="L185" s="173"/>
      <c r="M185" s="174"/>
      <c r="N185" s="174"/>
      <c r="O185" s="174"/>
      <c r="P185" s="175"/>
      <c r="Q185" s="174"/>
      <c r="R185" s="174"/>
      <c r="S185" s="175"/>
      <c r="T185" s="175"/>
      <c r="U185" s="181"/>
      <c r="Y185" s="20"/>
      <c r="Z185" s="20"/>
      <c r="AA185" s="20"/>
    </row>
    <row r="186" s="3" customFormat="1" spans="3:27">
      <c r="C186" s="167"/>
      <c r="D186" s="167"/>
      <c r="F186" s="168"/>
      <c r="G186" s="168"/>
      <c r="H186" s="168"/>
      <c r="I186" s="168"/>
      <c r="J186" s="168"/>
      <c r="K186" s="168"/>
      <c r="L186" s="173"/>
      <c r="M186" s="174"/>
      <c r="N186" s="174"/>
      <c r="O186" s="174"/>
      <c r="P186" s="175"/>
      <c r="Q186" s="174"/>
      <c r="R186" s="174"/>
      <c r="S186" s="175"/>
      <c r="T186" s="175"/>
      <c r="U186" s="181"/>
      <c r="Y186" s="20"/>
      <c r="Z186" s="20"/>
      <c r="AA186" s="20"/>
    </row>
    <row r="187" s="3" customFormat="1" spans="3:27">
      <c r="C187" s="167"/>
      <c r="D187" s="167"/>
      <c r="F187" s="168"/>
      <c r="G187" s="168"/>
      <c r="H187" s="168"/>
      <c r="I187" s="168"/>
      <c r="J187" s="168"/>
      <c r="K187" s="168"/>
      <c r="L187" s="173"/>
      <c r="M187" s="174"/>
      <c r="N187" s="174"/>
      <c r="O187" s="174"/>
      <c r="P187" s="175"/>
      <c r="Q187" s="174"/>
      <c r="R187" s="174"/>
      <c r="S187" s="175"/>
      <c r="T187" s="175"/>
      <c r="U187" s="181"/>
      <c r="Y187" s="20"/>
      <c r="Z187" s="20"/>
      <c r="AA187" s="20"/>
    </row>
  </sheetData>
  <mergeCells count="13">
    <mergeCell ref="A1:W1"/>
    <mergeCell ref="B2:D2"/>
    <mergeCell ref="A136:D136"/>
    <mergeCell ref="A2:A4"/>
    <mergeCell ref="A43:A45"/>
    <mergeCell ref="B3:B4"/>
    <mergeCell ref="B43:B45"/>
    <mergeCell ref="B93:B98"/>
    <mergeCell ref="B106:B109"/>
    <mergeCell ref="B132:B133"/>
    <mergeCell ref="B134:B135"/>
    <mergeCell ref="C3:C4"/>
    <mergeCell ref="D3:D4"/>
  </mergeCells>
  <conditionalFormatting sqref="A5:W11000">
    <cfRule type="expression" dxfId="0" priority="1">
      <formula>AND($C5="",$D5="",$E5="",$F5="",$G5="",$H5="")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AN42"/>
  <sheetViews>
    <sheetView workbookViewId="0">
      <selection activeCell="Q54" sqref="Q54"/>
    </sheetView>
  </sheetViews>
  <sheetFormatPr defaultColWidth="8.89166666666667" defaultRowHeight="13.5"/>
  <cols>
    <col min="1" max="16384" width="8.89166666666667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1" sqref="$A21:$XFD2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分部分项工程量清单</vt:lpstr>
      <vt:lpstr>说明</vt:lpstr>
      <vt:lpstr>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ningmeng990929</dc:creator>
  <cp:lastModifiedBy>柳羲</cp:lastModifiedBy>
  <dcterms:created xsi:type="dcterms:W3CDTF">2022-01-10T12:23:00Z</dcterms:created>
  <dcterms:modified xsi:type="dcterms:W3CDTF">2022-08-09T07:25:54Z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8197AB176B84449C87C71D78BD376FCC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v1.0_mb_s+Bttavrf3zYRSmH1O6mZg==</vt:lpwstr>
  </property>
</Properties>
</file>