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6045" windowWidth="9210" windowHeight="6555"/>
  </bookViews>
  <sheets>
    <sheet name="11" sheetId="1" r:id="rId1"/>
  </sheets>
  <definedNames>
    <definedName name="_xlnm._FilterDatabase" hidden="1">'11'!$B$6:$N$30</definedName>
  </definedNames>
  <calcPr calcId="144525"/>
</workbook>
</file>

<file path=xl/sharedStrings.xml><?xml version="1.0" encoding="utf-8"?>
<sst xmlns="http://schemas.openxmlformats.org/spreadsheetml/2006/main" count="54">
  <si>
    <t>XX劳务有限公司</t>
  </si>
  <si>
    <t>工程完工结算审批表（自开工至20XX年7月）</t>
  </si>
  <si>
    <t>工程名称</t>
  </si>
  <si>
    <t>XX地块一期工程</t>
  </si>
  <si>
    <t>分包单位名称</t>
  </si>
  <si>
    <t>XX班组</t>
  </si>
  <si>
    <t>全权授委托人</t>
  </si>
  <si>
    <t>XXX</t>
  </si>
  <si>
    <t>联系电话</t>
  </si>
  <si>
    <t>131XXXXXXXX</t>
  </si>
  <si>
    <t>分包范围</t>
  </si>
  <si>
    <t>模板</t>
  </si>
  <si>
    <t>分包合同
总造价</t>
  </si>
  <si>
    <t>累计结算金额</t>
  </si>
  <si>
    <t>本次结算金额</t>
  </si>
  <si>
    <t>项目审定结算明细</t>
  </si>
  <si>
    <t>合同范围</t>
  </si>
  <si>
    <t>序号</t>
  </si>
  <si>
    <t>分包项目名称</t>
  </si>
  <si>
    <t>单位</t>
  </si>
  <si>
    <t>数量</t>
  </si>
  <si>
    <t>单价</t>
  </si>
  <si>
    <t>总价</t>
  </si>
  <si>
    <t>合同内结算</t>
  </si>
  <si>
    <t>地上完成部位</t>
  </si>
  <si>
    <t>1层至屋面</t>
  </si>
  <si>
    <t>m2</t>
  </si>
  <si>
    <t>地下完成部分</t>
  </si>
  <si>
    <t>人防</t>
  </si>
  <si>
    <t>非人防</t>
  </si>
  <si>
    <t>止水钢板</t>
  </si>
  <si>
    <t>网片</t>
  </si>
  <si>
    <t>后浇带</t>
  </si>
  <si>
    <t>合同附带车库</t>
  </si>
  <si>
    <t>小计</t>
  </si>
  <si>
    <t>合同外结算</t>
  </si>
  <si>
    <t>现场用工及其他</t>
  </si>
  <si>
    <t>自开工至20XX年4月零工结算总额</t>
  </si>
  <si>
    <t>元</t>
  </si>
  <si>
    <t>地下因施工难度大，工期紧张，与领导协商增加费用</t>
  </si>
  <si>
    <t>工伤</t>
  </si>
  <si>
    <t>扣款罚款</t>
  </si>
  <si>
    <t>不合格或未完工序扣款及罚款</t>
  </si>
  <si>
    <t>自开工至20XX年6月零工扣款</t>
  </si>
  <si>
    <t>20XX年7月零工扣款</t>
  </si>
  <si>
    <t>金额合计</t>
  </si>
  <si>
    <t>审核人意见</t>
  </si>
  <si>
    <t>签字</t>
  </si>
  <si>
    <t>公司</t>
  </si>
  <si>
    <t>分包负责人</t>
  </si>
  <si>
    <t>项目经理</t>
  </si>
  <si>
    <t>经营管理部</t>
  </si>
  <si>
    <t>生产管理部</t>
  </si>
  <si>
    <t>生产副总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</si>
</sst>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[DBNum2]&quot;&quot;\(&quot;人&quot;&quot;民&quot;&quot;币&quot;&quot;大&quot;&quot;写&quot;\:&quot;&quot;[$-804]General&quot;元&quot;&quot;整&quot;\)"/>
    <numFmt numFmtId="178" formatCode="&quot;￥&quot;#,##0;[Red]\-&quot;￥&quot;#,##0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255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78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255"/>
    </xf>
    <xf numFmtId="176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6"/>
  <sheetViews>
    <sheetView tabSelected="1" workbookViewId="0">
      <selection activeCell="G5" sqref="G5:H5"/>
    </sheetView>
  </sheetViews>
  <sheetFormatPr defaultColWidth="9" defaultRowHeight="22" customHeight="1"/>
  <cols>
    <col min="1" max="1" width="1.10833333333333" style="1" customWidth="1"/>
    <col min="2" max="2" width="3.7" style="1" customWidth="1"/>
    <col min="3" max="3" width="11.3833333333333" style="1" customWidth="1"/>
    <col min="4" max="4" width="6.13333333333333" style="3" customWidth="1"/>
    <col min="5" max="5" width="10.6333333333333" style="1" customWidth="1"/>
    <col min="6" max="6" width="14.8833333333333" style="1" customWidth="1"/>
    <col min="7" max="7" width="7.75" style="1" customWidth="1"/>
    <col min="8" max="8" width="7.38333333333333" style="1" customWidth="1"/>
    <col min="9" max="9" width="9.38333333333333" style="1"/>
    <col min="10" max="10" width="7" style="1" customWidth="1"/>
    <col min="11" max="11" width="3.38333333333333" style="1" customWidth="1"/>
    <col min="12" max="12" width="9" style="1"/>
    <col min="13" max="13" width="5.75" style="1" customWidth="1"/>
    <col min="14" max="14" width="1" style="1" customWidth="1"/>
    <col min="15" max="16384" width="9" style="1"/>
  </cols>
  <sheetData>
    <row r="1" s="1" customFormat="1" ht="30" customHeight="1" spans="2:1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customHeight="1" spans="2:13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="1" customFormat="1" customHeight="1" spans="2:13">
      <c r="B3" s="6" t="s">
        <v>2</v>
      </c>
      <c r="C3" s="6"/>
      <c r="D3" s="7" t="s">
        <v>3</v>
      </c>
      <c r="E3" s="7"/>
      <c r="F3" s="7"/>
      <c r="G3" s="6" t="s">
        <v>4</v>
      </c>
      <c r="H3" s="6"/>
      <c r="I3" s="8" t="s">
        <v>5</v>
      </c>
      <c r="J3" s="8"/>
      <c r="K3" s="8"/>
      <c r="L3" s="8"/>
      <c r="M3" s="8"/>
    </row>
    <row r="4" s="1" customFormat="1" customHeight="1" spans="2:13">
      <c r="B4" s="6" t="s">
        <v>6</v>
      </c>
      <c r="C4" s="6"/>
      <c r="D4" s="8" t="s">
        <v>7</v>
      </c>
      <c r="E4" s="8"/>
      <c r="F4" s="6" t="s">
        <v>8</v>
      </c>
      <c r="G4" s="8" t="s">
        <v>9</v>
      </c>
      <c r="H4" s="8"/>
      <c r="I4" s="6" t="s">
        <v>10</v>
      </c>
      <c r="J4" s="6"/>
      <c r="K4" s="8" t="s">
        <v>11</v>
      </c>
      <c r="L4" s="8"/>
      <c r="M4" s="8"/>
    </row>
    <row r="5" s="1" customFormat="1" ht="33" customHeight="1" spans="2:13">
      <c r="B5" s="9" t="s">
        <v>12</v>
      </c>
      <c r="C5" s="6"/>
      <c r="D5" s="10">
        <v>3000000</v>
      </c>
      <c r="E5" s="10"/>
      <c r="F5" s="6" t="s">
        <v>13</v>
      </c>
      <c r="G5" s="10"/>
      <c r="H5" s="10"/>
      <c r="I5" s="6" t="s">
        <v>14</v>
      </c>
      <c r="J5" s="6"/>
      <c r="K5" s="10">
        <f>L20+L25+L29</f>
        <v>1338377</v>
      </c>
      <c r="L5" s="10"/>
      <c r="M5" s="10"/>
    </row>
    <row r="6" s="2" customFormat="1" customHeight="1" spans="2:13">
      <c r="B6" s="9" t="s">
        <v>15</v>
      </c>
      <c r="C6" s="6" t="s">
        <v>16</v>
      </c>
      <c r="D6" s="6" t="s">
        <v>17</v>
      </c>
      <c r="E6" s="6" t="s">
        <v>18</v>
      </c>
      <c r="F6" s="6"/>
      <c r="G6" s="6"/>
      <c r="H6" s="6" t="s">
        <v>19</v>
      </c>
      <c r="I6" s="6" t="s">
        <v>20</v>
      </c>
      <c r="J6" s="6" t="s">
        <v>21</v>
      </c>
      <c r="K6" s="6"/>
      <c r="L6" s="6" t="s">
        <v>22</v>
      </c>
      <c r="M6" s="6"/>
    </row>
    <row r="7" s="1" customFormat="1" customHeight="1" spans="2:13">
      <c r="B7" s="11"/>
      <c r="C7" s="12" t="s">
        <v>23</v>
      </c>
      <c r="D7" s="8"/>
      <c r="E7" s="13" t="s">
        <v>24</v>
      </c>
      <c r="F7" s="13"/>
      <c r="G7" s="13"/>
      <c r="H7" s="14"/>
      <c r="I7" s="14"/>
      <c r="J7" s="14"/>
      <c r="K7" s="14"/>
      <c r="L7" s="14"/>
      <c r="M7" s="14"/>
    </row>
    <row r="8" s="1" customFormat="1" customHeight="1" spans="2:13">
      <c r="B8" s="11"/>
      <c r="C8" s="12"/>
      <c r="D8" s="8">
        <v>1</v>
      </c>
      <c r="E8" s="14" t="s">
        <v>25</v>
      </c>
      <c r="F8" s="14"/>
      <c r="G8" s="14"/>
      <c r="H8" s="14" t="s">
        <v>26</v>
      </c>
      <c r="I8" s="14">
        <v>14047</v>
      </c>
      <c r="J8" s="14">
        <v>50</v>
      </c>
      <c r="K8" s="14"/>
      <c r="L8" s="14">
        <f t="shared" ref="L8:L14" si="0">J8*I8</f>
        <v>702350</v>
      </c>
      <c r="M8" s="14"/>
    </row>
    <row r="9" s="1" customFormat="1" customHeight="1" spans="2:13">
      <c r="B9" s="11"/>
      <c r="C9" s="12"/>
      <c r="D9" s="8"/>
      <c r="E9" s="15" t="s">
        <v>27</v>
      </c>
      <c r="F9" s="13"/>
      <c r="G9" s="13"/>
      <c r="H9" s="14"/>
      <c r="I9" s="14"/>
      <c r="J9" s="14"/>
      <c r="K9" s="14"/>
      <c r="L9" s="14"/>
      <c r="M9" s="14"/>
    </row>
    <row r="10" s="1" customFormat="1" customHeight="1" spans="2:13">
      <c r="B10" s="11"/>
      <c r="C10" s="12"/>
      <c r="D10" s="8">
        <v>2</v>
      </c>
      <c r="E10" s="14" t="s">
        <v>28</v>
      </c>
      <c r="F10" s="14"/>
      <c r="G10" s="14"/>
      <c r="H10" s="14" t="s">
        <v>26</v>
      </c>
      <c r="I10" s="14">
        <v>4936</v>
      </c>
      <c r="J10" s="14">
        <v>55</v>
      </c>
      <c r="K10" s="14"/>
      <c r="L10" s="14">
        <f t="shared" si="0"/>
        <v>271480</v>
      </c>
      <c r="M10" s="14"/>
    </row>
    <row r="11" s="1" customFormat="1" customHeight="1" spans="2:13">
      <c r="B11" s="11"/>
      <c r="C11" s="12"/>
      <c r="D11" s="8">
        <v>3</v>
      </c>
      <c r="E11" s="14" t="s">
        <v>29</v>
      </c>
      <c r="F11" s="14"/>
      <c r="G11" s="14"/>
      <c r="H11" s="14" t="s">
        <v>26</v>
      </c>
      <c r="I11" s="14">
        <v>1826</v>
      </c>
      <c r="J11" s="14">
        <v>50</v>
      </c>
      <c r="K11" s="14"/>
      <c r="L11" s="14">
        <f t="shared" si="0"/>
        <v>91300</v>
      </c>
      <c r="M11" s="14"/>
    </row>
    <row r="12" s="1" customFormat="1" customHeight="1" spans="2:13">
      <c r="B12" s="11"/>
      <c r="C12" s="12"/>
      <c r="D12" s="8">
        <v>4</v>
      </c>
      <c r="E12" s="14" t="s">
        <v>30</v>
      </c>
      <c r="F12" s="14"/>
      <c r="G12" s="14"/>
      <c r="H12" s="14" t="s">
        <v>26</v>
      </c>
      <c r="I12" s="14">
        <f>117</f>
        <v>117</v>
      </c>
      <c r="J12" s="14">
        <v>5</v>
      </c>
      <c r="K12" s="14"/>
      <c r="L12" s="22">
        <f t="shared" si="0"/>
        <v>585</v>
      </c>
      <c r="M12" s="22"/>
    </row>
    <row r="13" s="1" customFormat="1" customHeight="1" spans="2:13">
      <c r="B13" s="11"/>
      <c r="C13" s="12"/>
      <c r="D13" s="8">
        <v>5</v>
      </c>
      <c r="E13" s="14" t="s">
        <v>31</v>
      </c>
      <c r="F13" s="14"/>
      <c r="G13" s="14"/>
      <c r="H13" s="14" t="s">
        <v>26</v>
      </c>
      <c r="I13" s="14">
        <v>50.8</v>
      </c>
      <c r="J13" s="14">
        <v>50</v>
      </c>
      <c r="K13" s="14"/>
      <c r="L13" s="14">
        <f t="shared" si="0"/>
        <v>2540</v>
      </c>
      <c r="M13" s="14"/>
    </row>
    <row r="14" s="1" customFormat="1" customHeight="1" spans="2:13">
      <c r="B14" s="11"/>
      <c r="C14" s="12"/>
      <c r="D14" s="8">
        <v>6</v>
      </c>
      <c r="E14" s="14" t="s">
        <v>32</v>
      </c>
      <c r="F14" s="14"/>
      <c r="G14" s="14"/>
      <c r="H14" s="14" t="s">
        <v>26</v>
      </c>
      <c r="I14" s="14">
        <v>183</v>
      </c>
      <c r="J14" s="14">
        <v>55</v>
      </c>
      <c r="K14" s="14"/>
      <c r="L14" s="14">
        <f t="shared" si="0"/>
        <v>10065</v>
      </c>
      <c r="M14" s="14"/>
    </row>
    <row r="15" s="1" customFormat="1" customHeight="1" spans="2:13">
      <c r="B15" s="11"/>
      <c r="C15" s="12"/>
      <c r="D15" s="8"/>
      <c r="E15" s="16" t="s">
        <v>33</v>
      </c>
      <c r="F15" s="16"/>
      <c r="G15" s="16"/>
      <c r="H15" s="14"/>
      <c r="I15" s="14"/>
      <c r="J15" s="14"/>
      <c r="K15" s="14"/>
      <c r="L15" s="14"/>
      <c r="M15" s="14"/>
    </row>
    <row r="16" s="1" customFormat="1" customHeight="1" spans="2:13">
      <c r="B16" s="11"/>
      <c r="C16" s="12"/>
      <c r="D16" s="8">
        <v>7</v>
      </c>
      <c r="E16" s="14" t="s">
        <v>28</v>
      </c>
      <c r="F16" s="14"/>
      <c r="G16" s="14"/>
      <c r="H16" s="14" t="s">
        <v>26</v>
      </c>
      <c r="I16" s="14">
        <v>484</v>
      </c>
      <c r="J16" s="14">
        <v>55</v>
      </c>
      <c r="K16" s="14"/>
      <c r="L16" s="14">
        <f t="shared" ref="L16:L19" si="1">J16*I16</f>
        <v>26620</v>
      </c>
      <c r="M16" s="14"/>
    </row>
    <row r="17" s="1" customFormat="1" customHeight="1" spans="2:13">
      <c r="B17" s="11"/>
      <c r="C17" s="12"/>
      <c r="D17" s="8">
        <v>8</v>
      </c>
      <c r="E17" s="14" t="s">
        <v>29</v>
      </c>
      <c r="F17" s="14"/>
      <c r="G17" s="14"/>
      <c r="H17" s="14" t="s">
        <v>26</v>
      </c>
      <c r="I17" s="14">
        <v>2928</v>
      </c>
      <c r="J17" s="14">
        <v>50</v>
      </c>
      <c r="K17" s="14"/>
      <c r="L17" s="14">
        <f t="shared" si="1"/>
        <v>146400</v>
      </c>
      <c r="M17" s="14"/>
    </row>
    <row r="18" s="1" customFormat="1" customHeight="1" spans="2:13">
      <c r="B18" s="11"/>
      <c r="C18" s="12"/>
      <c r="D18" s="8">
        <v>9</v>
      </c>
      <c r="E18" s="14" t="s">
        <v>30</v>
      </c>
      <c r="F18" s="14"/>
      <c r="G18" s="14"/>
      <c r="H18" s="14" t="s">
        <v>26</v>
      </c>
      <c r="I18" s="14">
        <f>254</f>
        <v>254</v>
      </c>
      <c r="J18" s="14">
        <v>55</v>
      </c>
      <c r="K18" s="14"/>
      <c r="L18" s="14">
        <f t="shared" si="1"/>
        <v>13970</v>
      </c>
      <c r="M18" s="14"/>
    </row>
    <row r="19" s="1" customFormat="1" customHeight="1" spans="2:13">
      <c r="B19" s="11"/>
      <c r="C19" s="12"/>
      <c r="D19" s="8">
        <v>10</v>
      </c>
      <c r="E19" s="14" t="s">
        <v>31</v>
      </c>
      <c r="F19" s="14"/>
      <c r="G19" s="14"/>
      <c r="H19" s="14" t="s">
        <v>26</v>
      </c>
      <c r="I19" s="14">
        <v>223</v>
      </c>
      <c r="J19" s="14">
        <v>55</v>
      </c>
      <c r="K19" s="14"/>
      <c r="L19" s="14">
        <f t="shared" si="1"/>
        <v>12265</v>
      </c>
      <c r="M19" s="14"/>
    </row>
    <row r="20" s="1" customFormat="1" customHeight="1" spans="2:13">
      <c r="B20" s="11"/>
      <c r="C20" s="12"/>
      <c r="D20" s="8"/>
      <c r="E20" s="13" t="s">
        <v>34</v>
      </c>
      <c r="F20" s="13"/>
      <c r="G20" s="13"/>
      <c r="H20" s="14"/>
      <c r="I20" s="14"/>
      <c r="J20" s="14"/>
      <c r="K20" s="14"/>
      <c r="L20" s="23">
        <f>SUM(L8:M19)</f>
        <v>1277575</v>
      </c>
      <c r="M20" s="23"/>
    </row>
    <row r="21" s="1" customFormat="1" customHeight="1" spans="2:13">
      <c r="B21" s="11"/>
      <c r="C21" s="12" t="s">
        <v>35</v>
      </c>
      <c r="D21" s="8"/>
      <c r="E21" s="13" t="s">
        <v>36</v>
      </c>
      <c r="F21" s="13"/>
      <c r="G21" s="13"/>
      <c r="H21" s="14"/>
      <c r="I21" s="14"/>
      <c r="J21" s="14"/>
      <c r="K21" s="14"/>
      <c r="L21" s="22"/>
      <c r="M21" s="22"/>
    </row>
    <row r="22" s="1" customFormat="1" customHeight="1" spans="2:13">
      <c r="B22" s="11"/>
      <c r="C22" s="12"/>
      <c r="D22" s="8">
        <v>1</v>
      </c>
      <c r="E22" s="14" t="s">
        <v>37</v>
      </c>
      <c r="F22" s="14"/>
      <c r="G22" s="14"/>
      <c r="H22" s="14" t="s">
        <v>38</v>
      </c>
      <c r="I22" s="14"/>
      <c r="J22" s="14"/>
      <c r="K22" s="14"/>
      <c r="L22" s="22">
        <v>30520</v>
      </c>
      <c r="M22" s="22"/>
    </row>
    <row r="23" s="1" customFormat="1" ht="29" customHeight="1" spans="2:14">
      <c r="B23" s="11"/>
      <c r="C23" s="12"/>
      <c r="D23" s="8">
        <v>2</v>
      </c>
      <c r="E23" s="17" t="s">
        <v>39</v>
      </c>
      <c r="F23" s="17"/>
      <c r="G23" s="17"/>
      <c r="H23" s="14" t="s">
        <v>38</v>
      </c>
      <c r="I23" s="14"/>
      <c r="J23" s="14"/>
      <c r="K23" s="14"/>
      <c r="L23" s="22">
        <v>25000</v>
      </c>
      <c r="M23" s="22"/>
      <c r="N23" s="24"/>
    </row>
    <row r="24" s="1" customFormat="1" customHeight="1" spans="2:14">
      <c r="B24" s="11"/>
      <c r="C24" s="12"/>
      <c r="D24" s="8">
        <v>3</v>
      </c>
      <c r="E24" s="14" t="s">
        <v>40</v>
      </c>
      <c r="F24" s="14"/>
      <c r="G24" s="14"/>
      <c r="H24" s="14" t="s">
        <v>38</v>
      </c>
      <c r="I24" s="14"/>
      <c r="J24" s="14"/>
      <c r="K24" s="14"/>
      <c r="L24" s="22">
        <v>16027</v>
      </c>
      <c r="M24" s="22"/>
      <c r="N24" s="24"/>
    </row>
    <row r="25" s="1" customFormat="1" customHeight="1" spans="2:13">
      <c r="B25" s="11"/>
      <c r="C25" s="12"/>
      <c r="D25" s="8"/>
      <c r="E25" s="13" t="s">
        <v>34</v>
      </c>
      <c r="F25" s="13"/>
      <c r="G25" s="13"/>
      <c r="H25" s="14"/>
      <c r="I25" s="14"/>
      <c r="J25" s="14"/>
      <c r="K25" s="14"/>
      <c r="L25" s="23">
        <f>SUM(L22:M24)</f>
        <v>71547</v>
      </c>
      <c r="M25" s="23"/>
    </row>
    <row r="26" s="1" customFormat="1" customHeight="1" spans="2:13">
      <c r="B26" s="11"/>
      <c r="C26" s="12" t="s">
        <v>41</v>
      </c>
      <c r="D26" s="8"/>
      <c r="E26" s="13" t="s">
        <v>42</v>
      </c>
      <c r="F26" s="13"/>
      <c r="G26" s="13"/>
      <c r="H26" s="14"/>
      <c r="I26" s="14"/>
      <c r="J26" s="14"/>
      <c r="K26" s="14"/>
      <c r="L26" s="22"/>
      <c r="M26" s="22"/>
    </row>
    <row r="27" s="1" customFormat="1" customHeight="1" spans="2:13">
      <c r="B27" s="11"/>
      <c r="C27" s="12"/>
      <c r="D27" s="8">
        <v>1</v>
      </c>
      <c r="E27" s="14" t="s">
        <v>43</v>
      </c>
      <c r="F27" s="14"/>
      <c r="G27" s="14"/>
      <c r="H27" s="14" t="s">
        <v>38</v>
      </c>
      <c r="I27" s="14"/>
      <c r="J27" s="14"/>
      <c r="K27" s="14"/>
      <c r="L27" s="22">
        <v>-9345</v>
      </c>
      <c r="M27" s="22"/>
    </row>
    <row r="28" s="1" customFormat="1" customHeight="1" spans="2:13">
      <c r="B28" s="11"/>
      <c r="C28" s="12"/>
      <c r="D28" s="8">
        <v>2</v>
      </c>
      <c r="E28" s="14" t="s">
        <v>44</v>
      </c>
      <c r="F28" s="14"/>
      <c r="G28" s="14"/>
      <c r="H28" s="14" t="s">
        <v>38</v>
      </c>
      <c r="I28" s="14"/>
      <c r="J28" s="14"/>
      <c r="K28" s="14"/>
      <c r="L28" s="22">
        <v>-1400</v>
      </c>
      <c r="M28" s="22"/>
    </row>
    <row r="29" s="1" customFormat="1" customHeight="1" spans="2:13">
      <c r="B29" s="11"/>
      <c r="C29" s="12"/>
      <c r="D29" s="8"/>
      <c r="E29" s="13" t="s">
        <v>34</v>
      </c>
      <c r="F29" s="13"/>
      <c r="G29" s="13"/>
      <c r="H29" s="14"/>
      <c r="I29" s="14"/>
      <c r="J29" s="14"/>
      <c r="K29" s="14"/>
      <c r="L29" s="23">
        <f>SUM(L27:M28)</f>
        <v>-10745</v>
      </c>
      <c r="M29" s="23"/>
    </row>
    <row r="30" s="1" customFormat="1" customHeight="1" spans="2:13">
      <c r="B30" s="18"/>
      <c r="C30" s="8" t="s">
        <v>45</v>
      </c>
      <c r="D30" s="19">
        <f>K5</f>
        <v>1338377</v>
      </c>
      <c r="E30" s="19"/>
      <c r="F30" s="19"/>
      <c r="G30" s="20">
        <f>D30</f>
        <v>1338377</v>
      </c>
      <c r="H30" s="20"/>
      <c r="I30" s="20"/>
      <c r="J30" s="20"/>
      <c r="K30" s="20"/>
      <c r="L30" s="20"/>
      <c r="M30" s="20"/>
    </row>
    <row r="31" s="1" customFormat="1" customHeight="1" spans="2:13">
      <c r="B31" s="6" t="s">
        <v>46</v>
      </c>
      <c r="C31" s="6"/>
      <c r="D31" s="6"/>
      <c r="E31" s="6" t="s">
        <v>46</v>
      </c>
      <c r="F31" s="6"/>
      <c r="G31" s="6"/>
      <c r="H31" s="6"/>
      <c r="I31" s="6"/>
      <c r="J31" s="6" t="s">
        <v>47</v>
      </c>
      <c r="K31" s="6"/>
      <c r="L31" s="6"/>
      <c r="M31" s="6"/>
    </row>
    <row r="32" s="1" customFormat="1" customHeight="1" spans="2:13">
      <c r="B32" s="21" t="s">
        <v>48</v>
      </c>
      <c r="C32" s="6" t="s">
        <v>49</v>
      </c>
      <c r="D32" s="6"/>
      <c r="E32" s="8"/>
      <c r="F32" s="8"/>
      <c r="G32" s="8"/>
      <c r="H32" s="8"/>
      <c r="I32" s="8"/>
      <c r="J32" s="8"/>
      <c r="K32" s="8"/>
      <c r="L32" s="8"/>
      <c r="M32" s="8"/>
    </row>
    <row r="33" s="1" customFormat="1" customHeight="1" spans="2:13">
      <c r="B33" s="21"/>
      <c r="C33" s="6" t="s">
        <v>50</v>
      </c>
      <c r="D33" s="6"/>
      <c r="E33" s="8"/>
      <c r="F33" s="8"/>
      <c r="G33" s="8"/>
      <c r="H33" s="8"/>
      <c r="I33" s="8"/>
      <c r="J33" s="8"/>
      <c r="K33" s="8"/>
      <c r="L33" s="8"/>
      <c r="M33" s="8"/>
    </row>
    <row r="34" s="1" customFormat="1" customHeight="1" spans="2:13">
      <c r="B34" s="21"/>
      <c r="C34" s="6" t="s">
        <v>51</v>
      </c>
      <c r="D34" s="6"/>
      <c r="E34" s="8"/>
      <c r="F34" s="8"/>
      <c r="G34" s="8"/>
      <c r="H34" s="8"/>
      <c r="I34" s="8"/>
      <c r="J34" s="8"/>
      <c r="K34" s="8"/>
      <c r="L34" s="8"/>
      <c r="M34" s="8"/>
    </row>
    <row r="35" s="1" customFormat="1" customHeight="1" spans="2:13">
      <c r="B35" s="21"/>
      <c r="C35" s="6" t="s">
        <v>52</v>
      </c>
      <c r="D35" s="6"/>
      <c r="E35" s="8"/>
      <c r="F35" s="8"/>
      <c r="G35" s="8"/>
      <c r="H35" s="8"/>
      <c r="I35" s="8"/>
      <c r="J35" s="8"/>
      <c r="K35" s="8"/>
      <c r="L35" s="8"/>
      <c r="M35" s="8"/>
    </row>
    <row r="36" s="1" customFormat="1" customHeight="1" spans="2:13">
      <c r="B36" s="21"/>
      <c r="C36" s="6" t="s">
        <v>53</v>
      </c>
      <c r="D36" s="6"/>
      <c r="E36" s="8"/>
      <c r="F36" s="8"/>
      <c r="G36" s="8"/>
      <c r="H36" s="8"/>
      <c r="I36" s="8"/>
      <c r="J36" s="8"/>
      <c r="K36" s="8"/>
      <c r="L36" s="8"/>
      <c r="M36" s="8"/>
    </row>
  </sheetData>
  <mergeCells count="113">
    <mergeCell ref="B1:M1"/>
    <mergeCell ref="B2:M2"/>
    <mergeCell ref="B3:C3"/>
    <mergeCell ref="D3:F3"/>
    <mergeCell ref="G3:H3"/>
    <mergeCell ref="I3:M3"/>
    <mergeCell ref="B4:C4"/>
    <mergeCell ref="D4:E4"/>
    <mergeCell ref="G4:H4"/>
    <mergeCell ref="I4:J4"/>
    <mergeCell ref="K4:M4"/>
    <mergeCell ref="B5:C5"/>
    <mergeCell ref="D5:E5"/>
    <mergeCell ref="G5:H5"/>
    <mergeCell ref="I5:J5"/>
    <mergeCell ref="K5:M5"/>
    <mergeCell ref="E6:G6"/>
    <mergeCell ref="J6:K6"/>
    <mergeCell ref="L6:M6"/>
    <mergeCell ref="E7:G7"/>
    <mergeCell ref="J7:K7"/>
    <mergeCell ref="L7:M7"/>
    <mergeCell ref="E8:G8"/>
    <mergeCell ref="J8:K8"/>
    <mergeCell ref="L8:M8"/>
    <mergeCell ref="E9:G9"/>
    <mergeCell ref="J9:K9"/>
    <mergeCell ref="L9:M9"/>
    <mergeCell ref="E10:G10"/>
    <mergeCell ref="J10:K10"/>
    <mergeCell ref="L10:M10"/>
    <mergeCell ref="E11:G11"/>
    <mergeCell ref="J11:K11"/>
    <mergeCell ref="L11:M11"/>
    <mergeCell ref="E12:G12"/>
    <mergeCell ref="J12:K12"/>
    <mergeCell ref="L12:M12"/>
    <mergeCell ref="E13:G13"/>
    <mergeCell ref="J13:K13"/>
    <mergeCell ref="L13:M13"/>
    <mergeCell ref="E14:G14"/>
    <mergeCell ref="J14:K14"/>
    <mergeCell ref="L14:M14"/>
    <mergeCell ref="E15:G15"/>
    <mergeCell ref="J15:K15"/>
    <mergeCell ref="L15:M15"/>
    <mergeCell ref="E16:G16"/>
    <mergeCell ref="J16:K16"/>
    <mergeCell ref="L16:M16"/>
    <mergeCell ref="E17:G17"/>
    <mergeCell ref="J17:K17"/>
    <mergeCell ref="L17:M17"/>
    <mergeCell ref="E18:G18"/>
    <mergeCell ref="J18:K18"/>
    <mergeCell ref="L18:M18"/>
    <mergeCell ref="E19:G19"/>
    <mergeCell ref="J19:K19"/>
    <mergeCell ref="L19:M19"/>
    <mergeCell ref="E20:G20"/>
    <mergeCell ref="J20:K20"/>
    <mergeCell ref="L20:M20"/>
    <mergeCell ref="E21:G21"/>
    <mergeCell ref="J21:K21"/>
    <mergeCell ref="L21:M21"/>
    <mergeCell ref="E22:G22"/>
    <mergeCell ref="J22:K22"/>
    <mergeCell ref="L22:M22"/>
    <mergeCell ref="E23:G23"/>
    <mergeCell ref="J23:K23"/>
    <mergeCell ref="L23:M23"/>
    <mergeCell ref="E24:G24"/>
    <mergeCell ref="J24:K24"/>
    <mergeCell ref="L24:M24"/>
    <mergeCell ref="E25:G25"/>
    <mergeCell ref="J25:K25"/>
    <mergeCell ref="L25:M25"/>
    <mergeCell ref="E26:G26"/>
    <mergeCell ref="J26:K26"/>
    <mergeCell ref="L26:M26"/>
    <mergeCell ref="E27:G27"/>
    <mergeCell ref="J27:K27"/>
    <mergeCell ref="L27:M27"/>
    <mergeCell ref="E28:G28"/>
    <mergeCell ref="J28:K28"/>
    <mergeCell ref="L28:M28"/>
    <mergeCell ref="E29:G29"/>
    <mergeCell ref="J29:K29"/>
    <mergeCell ref="L29:M29"/>
    <mergeCell ref="D30:F30"/>
    <mergeCell ref="G30:M30"/>
    <mergeCell ref="B31:D31"/>
    <mergeCell ref="E31:I31"/>
    <mergeCell ref="J31:M31"/>
    <mergeCell ref="C32:D32"/>
    <mergeCell ref="E32:I32"/>
    <mergeCell ref="J32:M32"/>
    <mergeCell ref="C33:D33"/>
    <mergeCell ref="E33:I33"/>
    <mergeCell ref="J33:M33"/>
    <mergeCell ref="C34:D34"/>
    <mergeCell ref="E34:I34"/>
    <mergeCell ref="J34:M34"/>
    <mergeCell ref="C35:D35"/>
    <mergeCell ref="E35:I35"/>
    <mergeCell ref="J35:M35"/>
    <mergeCell ref="C36:D36"/>
    <mergeCell ref="E36:I36"/>
    <mergeCell ref="J36:M36"/>
    <mergeCell ref="B6:B29"/>
    <mergeCell ref="B32:B36"/>
    <mergeCell ref="C7:C20"/>
    <mergeCell ref="C21:C25"/>
    <mergeCell ref="C26:C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2021-08-10T12:59:00Z</dcterms:created>
  <dcterms:modified xsi:type="dcterms:W3CDTF">2022-08-09T07:25:55Z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5834F6F2E4374EDD8B9211D6E4297925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v1.0_mb_u0BEu2UgDNSOsaV8iAge5A==</vt:lpwstr>
  </property>
</Properties>
</file>