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<sst xmlns="http://schemas.openxmlformats.org/spreadsheetml/2006/main" count="30">
  <si>
    <t>施工工程项目工资表</t>
  </si>
  <si>
    <t>计算工资月份：</t>
  </si>
  <si>
    <t>年</t>
  </si>
  <si>
    <t>月</t>
  </si>
  <si>
    <t>输入姓名</t>
  </si>
  <si>
    <t>应发工资</t>
  </si>
  <si>
    <t>借支金额</t>
  </si>
  <si>
    <t>未付工资</t>
  </si>
  <si>
    <t>AA1</t>
  </si>
  <si>
    <t>AA2</t>
  </si>
  <si>
    <t>序号</t>
  </si>
  <si>
    <t>姓名</t>
  </si>
  <si>
    <t>楼栋</t>
  </si>
  <si>
    <t>分项名称</t>
  </si>
  <si>
    <t>面积（㎡）</t>
  </si>
  <si>
    <t>单价</t>
  </si>
  <si>
    <t>补助</t>
  </si>
  <si>
    <t>扣罚款</t>
  </si>
  <si>
    <t>扣整改费用</t>
  </si>
  <si>
    <t>领款人</t>
  </si>
  <si>
    <t>借款日期</t>
  </si>
  <si>
    <t>借款人</t>
  </si>
  <si>
    <t>借款金额</t>
  </si>
  <si>
    <t>1#楼</t>
  </si>
  <si>
    <t>抹灰</t>
  </si>
  <si>
    <t>AA3</t>
  </si>
  <si>
    <t>3#楼</t>
  </si>
  <si>
    <t>贴砖</t>
  </si>
  <si>
    <t>AA4</t>
  </si>
  <si>
    <t>真石漆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</si>
</sst>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b/>
      <sz val="24"/>
      <color theme="1"/>
      <name val="思源黑体 Bold"/>
      <charset val="134"/>
    </font>
    <font>
      <sz val="13"/>
      <color theme="1"/>
      <name val="思源黑体 Bold"/>
      <charset val="134"/>
    </font>
    <font>
      <b/>
      <sz val="13"/>
      <color theme="1"/>
      <name val="思源黑体 Bold"/>
      <charset val="134"/>
    </font>
    <font>
      <b/>
      <sz val="11"/>
      <color theme="1"/>
      <name val="思源黑体 Bold"/>
      <charset val="134"/>
    </font>
    <font>
      <b/>
      <sz val="13"/>
      <color theme="0"/>
      <name val="思源黑体 Bold"/>
      <charset val="134"/>
    </font>
    <font>
      <b/>
      <sz val="12"/>
      <color theme="0"/>
      <name val="思源黑体 Bold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37DB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F8E3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ck">
        <color rgb="FF937DB8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ck">
        <color rgb="FF7F8E3D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58" fontId="1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37DB8"/>
      <color rgb="007F8E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381000</xdr:colOff>
      <xdr:row>0</xdr:row>
      <xdr:rowOff>76200</xdr:rowOff>
    </xdr:from>
    <xdr:to>
      <xdr:col>15</xdr:col>
      <xdr:colOff>83820</xdr:colOff>
      <xdr:row>70</xdr:row>
      <xdr:rowOff>20955</xdr:rowOff>
    </xdr:to>
    <xdr:grpSp>
      <xdr:nvGrpSpPr>
        <xdr:cNvPr id="2" name="组合 1"/>
        <xdr:cNvGrpSpPr/>
      </xdr:nvGrpSpPr>
      <xdr:grpSpPr>
        <a:xfrm>
          <a:off x="381000" y="76200"/>
          <a:ext cx="9989820" cy="11946255"/>
          <a:chOff x="1929" y="691"/>
          <a:chExt cx="15702" cy="18813"/>
        </a:xfrm>
      </xdr:grpSpPr>
      <xdr:sp>
        <xdr:nvSpPr>
          <xdr:cNvPr id="3" name="矩形 1"/>
          <xdr:cNvSpPr/>
        </xdr:nvSpPr>
        <xdr:spPr>
          <a:xfrm>
            <a:off x="1955" y="691"/>
            <a:ext cx="15676" cy="18813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 rot="0"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 rot="0"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 rot="0">
              <a:off x="8438" y="3702"/>
              <a:ext cx="3264" cy="2272"/>
              <a:chOff x="10730" y="2878"/>
              <a:chExt cx="3249" cy="2301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48" y="4692"/>
                <a:ext cx="3052" cy="48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latin typeface="汉仪君黑-55W" charset="0"/>
                    <a:ea typeface="宋体" panose="02010600030101010101" pitchFamily="7" charset="-122"/>
                    <a:cs typeface="汉仪君黑-55W" charset="0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latin typeface="汉仪君黑-55W" charset="0"/>
                  <a:ea typeface="宋体" panose="02010600030101010101" pitchFamily="7" charset="-122"/>
                  <a:cs typeface="汉仪君黑-55W" charset="0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 rot="0"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1" name="组合 20"/>
          <xdr:cNvGrpSpPr/>
        </xdr:nvGrpSpPr>
        <xdr:grpSpPr>
          <a:xfrm>
            <a:off x="11386" y="9898"/>
            <a:ext cx="5123" cy="2440"/>
            <a:chOff x="8434" y="9476"/>
            <a:chExt cx="4632" cy="2570"/>
          </a:xfrm>
        </xdr:grpSpPr>
        <xdr:grpSp>
          <xdr:nvGrpSpPr>
            <xdr:cNvPr id="22" name="组合 61"/>
            <xdr:cNvGrpSpPr/>
          </xdr:nvGrpSpPr>
          <xdr:grpSpPr>
            <a:xfrm rot="0"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5" name="组合 69"/>
            <xdr:cNvGrpSpPr/>
          </xdr:nvGrpSpPr>
          <xdr:grpSpPr>
            <a:xfrm rot="0">
              <a:off x="8443" y="10825"/>
              <a:ext cx="4623" cy="1221"/>
              <a:chOff x="7157" y="3565"/>
              <a:chExt cx="4607" cy="1234"/>
            </a:xfrm>
          </xdr:grpSpPr>
          <xdr:sp>
            <xdr:nvSpPr>
              <xdr:cNvPr id="26" name="文本框 25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7" name="文本框 26"/>
              <xdr:cNvSpPr txBox="1"/>
            </xdr:nvSpPr>
            <xdr:spPr>
              <a:xfrm>
                <a:off x="7161" y="4044"/>
                <a:ext cx="4603" cy="7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模板中使用的图片来源于【网站图片】，该图片具有CC0共享协议，您可在遵循CC0共享协议的情况下使用。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28" name="组合 69"/>
          <xdr:cNvGrpSpPr/>
        </xdr:nvGrpSpPr>
        <xdr:grpSpPr>
          <a:xfrm rot="0">
            <a:off x="2563" y="4290"/>
            <a:ext cx="5175" cy="941"/>
            <a:chOff x="7139" y="3569"/>
            <a:chExt cx="4652" cy="1008"/>
          </a:xfrm>
        </xdr:grpSpPr>
        <xdr:sp>
          <xdr:nvSpPr>
            <xdr:cNvPr id="29" name="文本框 28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77"/>
          <xdr:cNvGrpSpPr/>
        </xdr:nvGrpSpPr>
        <xdr:grpSpPr>
          <a:xfrm rot="0">
            <a:off x="2545" y="6825"/>
            <a:ext cx="6112" cy="948"/>
            <a:chOff x="7127" y="5903"/>
            <a:chExt cx="5482" cy="1014"/>
          </a:xfrm>
        </xdr:grpSpPr>
        <xdr:sp>
          <xdr:nvSpPr>
            <xdr:cNvPr id="32" name="文本框 31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4" name="图片 33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grpSp>
        <xdr:nvGrpSpPr>
          <xdr:cNvPr id="35" name="组合 77"/>
          <xdr:cNvGrpSpPr/>
        </xdr:nvGrpSpPr>
        <xdr:grpSpPr>
          <a:xfrm rot="0">
            <a:off x="2561" y="9631"/>
            <a:ext cx="8166" cy="3757"/>
            <a:chOff x="7138" y="5903"/>
            <a:chExt cx="7338" cy="4032"/>
          </a:xfrm>
        </xdr:grpSpPr>
        <xdr:sp>
          <xdr:nvSpPr>
            <xdr:cNvPr id="36" name="文本框 35"/>
            <xdr:cNvSpPr txBox="1"/>
          </xdr:nvSpPr>
          <xdr:spPr>
            <a:xfrm>
              <a:off x="7138" y="5903"/>
              <a:ext cx="4408" cy="423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请在此处输入表格使用说明问题。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7" name="文本框 36"/>
            <xdr:cNvSpPr txBox="1"/>
          </xdr:nvSpPr>
          <xdr:spPr>
            <a:xfrm>
              <a:off x="7286" y="7601"/>
              <a:ext cx="7162" cy="806"/>
            </a:xfrm>
            <a:prstGeom prst="rect">
              <a:avLst/>
            </a:prstGeom>
            <a:noFill/>
          </xdr:spPr>
          <xdr:txBody>
            <a:bodyPr wrap="square" rtlCol="0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、如图显示红色方框内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应发工资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”“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借支金额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”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和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未付工资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”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为公式计算自动显示；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7179" y="9129"/>
              <a:ext cx="7297" cy="806"/>
            </a:xfrm>
            <a:prstGeom prst="rect">
              <a:avLst/>
            </a:prstGeom>
            <a:noFill/>
          </xdr:spPr>
          <xdr:txBody>
            <a:bodyPr wrap="square" rtlCol="0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、此处输入需要查看工资的姓名：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应发工资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”“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借支金额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”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和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“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未付工资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”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为公式计算自动显示；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sp>
        <xdr:nvSpPr>
          <xdr:cNvPr id="38" name="文本框 37"/>
          <xdr:cNvSpPr txBox="1"/>
        </xdr:nvSpPr>
        <xdr:spPr>
          <a:xfrm>
            <a:off x="11421" y="8177"/>
            <a:ext cx="5188" cy="151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模板中使用的字体仅限于个人学习、研究或欣赏目的使用，如需商用请您自行向版权方购买、获取商用版权。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1</xdr:col>
      <xdr:colOff>180340</xdr:colOff>
      <xdr:row>35</xdr:row>
      <xdr:rowOff>106680</xdr:rowOff>
    </xdr:from>
    <xdr:to>
      <xdr:col>8</xdr:col>
      <xdr:colOff>447675</xdr:colOff>
      <xdr:row>38</xdr:row>
      <xdr:rowOff>29210</xdr:rowOff>
    </xdr:to>
    <xdr:pic>
      <xdr:nvPicPr>
        <xdr:cNvPr id="41" name="图片 40"/>
        <xdr:cNvPicPr>
          <a:picLocks noChangeAspect="1"/>
        </xdr:cNvPicPr>
      </xdr:nvPicPr>
      <xdr:blipFill>
        <a:blip r:embed="rId3"/>
        <a:srcRect t="9830" r="3264"/>
        <a:stretch>
          <a:fillRect/>
        </a:stretch>
      </xdr:blipFill>
      <xdr:spPr>
        <a:xfrm>
          <a:off x="866140" y="6107430"/>
          <a:ext cx="5067935" cy="436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36</xdr:row>
      <xdr:rowOff>0</xdr:rowOff>
    </xdr:from>
    <xdr:to>
      <xdr:col>7</xdr:col>
      <xdr:colOff>295275</xdr:colOff>
      <xdr:row>38</xdr:row>
      <xdr:rowOff>0</xdr:rowOff>
    </xdr:to>
    <xdr:sp>
      <xdr:nvSpPr>
        <xdr:cNvPr id="42" name="矩形 41"/>
        <xdr:cNvSpPr/>
      </xdr:nvSpPr>
      <xdr:spPr>
        <a:xfrm>
          <a:off x="2390775" y="6172200"/>
          <a:ext cx="2705100" cy="342900"/>
        </a:xfrm>
        <a:prstGeom prst="rect">
          <a:avLst/>
        </a:prstGeom>
        <a:noFill/>
        <a:ln w="571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93980</xdr:colOff>
      <xdr:row>41</xdr:row>
      <xdr:rowOff>107950</xdr:rowOff>
    </xdr:from>
    <xdr:to>
      <xdr:col>8</xdr:col>
      <xdr:colOff>476250</xdr:colOff>
      <xdr:row>44</xdr:row>
      <xdr:rowOff>55880</xdr:rowOff>
    </xdr:to>
    <xdr:pic>
      <xdr:nvPicPr>
        <xdr:cNvPr id="43" name="图片 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9780" y="7137400"/>
          <a:ext cx="5182870" cy="462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35"/>
  <sheetViews>
    <sheetView showGridLines="0" tabSelected="1" workbookViewId="0">
      <selection activeCell="T18" sqref="T18"/>
    </sheetView>
  </sheetViews>
  <sheetFormatPr defaultColWidth="9" defaultRowHeight="13.5"/>
  <cols>
    <col min="1" max="1" width="2.25833333333333" style="2" customWidth="1"/>
    <col min="2" max="2" width="6.75" style="3" customWidth="1"/>
    <col min="3" max="3" width="9.125" style="3" customWidth="1"/>
    <col min="4" max="4" width="9.375" style="3" customWidth="1"/>
    <col min="5" max="5" width="11.875" style="3" customWidth="1"/>
    <col min="6" max="6" width="12.5" style="3" customWidth="1"/>
    <col min="7" max="7" width="9" style="3"/>
    <col min="8" max="8" width="8.125" style="3" customWidth="1"/>
    <col min="9" max="9" width="9" style="3"/>
    <col min="10" max="10" width="13" style="3" customWidth="1"/>
    <col min="11" max="11" width="12.125" style="4" customWidth="1"/>
    <col min="12" max="12" width="12.375" style="4" customWidth="1"/>
    <col min="13" max="13" width="13.125" style="4" customWidth="1"/>
    <col min="14" max="14" width="11.375" style="3" customWidth="1"/>
    <col min="15" max="15" width="11.75" style="3" customWidth="1"/>
    <col min="16" max="16" width="10.875" style="3" customWidth="1"/>
    <col min="17" max="17" width="11.5" style="4" customWidth="1"/>
    <col min="18" max="18" width="2.25833333333333" style="2" customWidth="1"/>
    <col min="19" max="16384" width="9" style="2"/>
  </cols>
  <sheetData>
    <row r="2" ht="45" customHeight="1" spans="2:17">
      <c r="B2" s="5" t="s">
        <v>0</v>
      </c>
      <c r="C2" s="5"/>
      <c r="D2" s="5"/>
      <c r="E2" s="5"/>
      <c r="F2" s="5"/>
      <c r="G2" s="5"/>
      <c r="H2" s="5"/>
      <c r="I2" s="5"/>
      <c r="J2" s="5"/>
      <c r="K2" s="12"/>
      <c r="L2" s="12"/>
      <c r="M2" s="12"/>
      <c r="N2" s="5"/>
      <c r="O2" s="5"/>
      <c r="P2" s="5"/>
      <c r="Q2" s="12"/>
    </row>
    <row r="3" ht="8" customHeight="1"/>
    <row r="4" ht="20" customHeight="1" spans="2:17">
      <c r="B4" s="6" t="s">
        <v>1</v>
      </c>
      <c r="C4" s="6"/>
      <c r="D4" s="7">
        <v>2021</v>
      </c>
      <c r="E4" s="7" t="s">
        <v>2</v>
      </c>
      <c r="F4" s="6">
        <v>12</v>
      </c>
      <c r="G4" s="7" t="s">
        <v>3</v>
      </c>
      <c r="J4" s="13" t="s">
        <v>4</v>
      </c>
      <c r="K4" s="14" t="s">
        <v>5</v>
      </c>
      <c r="L4" s="14" t="s">
        <v>6</v>
      </c>
      <c r="M4" s="14" t="s">
        <v>7</v>
      </c>
      <c r="N4" s="13" t="s">
        <v>4</v>
      </c>
      <c r="O4" s="15" t="s">
        <v>5</v>
      </c>
      <c r="P4" s="15" t="s">
        <v>6</v>
      </c>
      <c r="Q4" s="15" t="s">
        <v>7</v>
      </c>
    </row>
    <row r="5" ht="20" customHeight="1" spans="3:17">
      <c r="C5" s="8"/>
      <c r="D5" s="7"/>
      <c r="E5" s="7"/>
      <c r="F5" s="6"/>
      <c r="G5" s="7"/>
      <c r="J5" s="10" t="s">
        <v>8</v>
      </c>
      <c r="K5" s="16">
        <f>SUMIFS($K$8:$K$10000,$C$8:$C$10000,J5)</f>
        <v>37001</v>
      </c>
      <c r="L5" s="16">
        <f>SUMIFS($L$8:$L$10000,$C$8:$C$10000,J5)</f>
        <v>300</v>
      </c>
      <c r="M5" s="16">
        <f>SUMIFS($M$8:$M$10000,$C$8:$C$10000,J5)</f>
        <v>36701</v>
      </c>
      <c r="N5" s="10" t="s">
        <v>9</v>
      </c>
      <c r="O5" s="16">
        <f>SUMIFS($K$8:$K$10000,$C$8:$C$10000,N5)</f>
        <v>24501</v>
      </c>
      <c r="P5" s="16">
        <f>SUMIFS($L$8:$L$10000,$C$8:$C$10000,N5)</f>
        <v>500</v>
      </c>
      <c r="Q5" s="16">
        <f>SUMIFS($M$8:$M$10000,$C$8:$C$10000,N5)</f>
        <v>24001</v>
      </c>
    </row>
    <row r="6" ht="7" customHeight="1" spans="3:7">
      <c r="C6" s="8"/>
      <c r="D6" s="7"/>
      <c r="E6" s="7"/>
      <c r="F6" s="6"/>
      <c r="G6" s="7"/>
    </row>
    <row r="7" ht="30" customHeight="1" spans="2:17"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9" t="s">
        <v>18</v>
      </c>
      <c r="K7" s="17" t="s">
        <v>5</v>
      </c>
      <c r="L7" s="17" t="s">
        <v>6</v>
      </c>
      <c r="M7" s="17" t="s">
        <v>7</v>
      </c>
      <c r="N7" s="9" t="s">
        <v>19</v>
      </c>
      <c r="O7" s="18" t="s">
        <v>20</v>
      </c>
      <c r="P7" s="18" t="s">
        <v>21</v>
      </c>
      <c r="Q7" s="22" t="s">
        <v>22</v>
      </c>
    </row>
    <row r="8" spans="2:17">
      <c r="B8" s="10">
        <v>1</v>
      </c>
      <c r="C8" s="10" t="s">
        <v>8</v>
      </c>
      <c r="D8" s="11" t="s">
        <v>23</v>
      </c>
      <c r="E8" s="11" t="s">
        <v>24</v>
      </c>
      <c r="F8" s="11">
        <v>15000</v>
      </c>
      <c r="G8" s="11">
        <v>2.5</v>
      </c>
      <c r="H8" s="11">
        <v>101</v>
      </c>
      <c r="I8" s="11">
        <v>100</v>
      </c>
      <c r="J8" s="11">
        <v>500</v>
      </c>
      <c r="K8" s="19">
        <f>(F8*G8)+H8-I8-J8</f>
        <v>37001</v>
      </c>
      <c r="L8" s="19">
        <f>SUMPRODUCT((MONTH($O$8:$O$10002)=$F$4)*(YEAR($O$8:$O$10002)=$D$4)*($P$8:$P$10002=C8)*($Q$8:$Q$10002))</f>
        <v>300</v>
      </c>
      <c r="M8" s="19">
        <f t="shared" ref="M8:M11" si="0">K8-L8</f>
        <v>36701</v>
      </c>
      <c r="N8" s="10"/>
      <c r="O8" s="20">
        <v>44531</v>
      </c>
      <c r="P8" s="10" t="s">
        <v>8</v>
      </c>
      <c r="Q8" s="16">
        <v>300</v>
      </c>
    </row>
    <row r="9" spans="2:17">
      <c r="B9" s="10">
        <v>2</v>
      </c>
      <c r="C9" s="10" t="s">
        <v>9</v>
      </c>
      <c r="D9" s="11" t="s">
        <v>23</v>
      </c>
      <c r="E9" s="11" t="s">
        <v>24</v>
      </c>
      <c r="F9" s="11">
        <v>10000</v>
      </c>
      <c r="G9" s="11">
        <v>2.5</v>
      </c>
      <c r="H9" s="11">
        <v>101</v>
      </c>
      <c r="I9" s="11">
        <v>100</v>
      </c>
      <c r="J9" s="11">
        <v>500</v>
      </c>
      <c r="K9" s="19">
        <f>(F9*G9)+H9-I9-J9</f>
        <v>24501</v>
      </c>
      <c r="L9" s="19">
        <f t="shared" ref="L9:L35" si="1">SUMPRODUCT((MONTH($O$8:$O$10002)=$F$4)*(YEAR($O$8:$O$10002)=$D$4)*($P$8:$P$10002=C9)*($Q$8:$Q$10002))</f>
        <v>500</v>
      </c>
      <c r="M9" s="19">
        <f t="shared" si="0"/>
        <v>24001</v>
      </c>
      <c r="N9" s="10"/>
      <c r="O9" s="20">
        <v>44532</v>
      </c>
      <c r="P9" s="10" t="s">
        <v>9</v>
      </c>
      <c r="Q9" s="21">
        <v>500</v>
      </c>
    </row>
    <row r="10" spans="2:17">
      <c r="B10" s="10">
        <v>3</v>
      </c>
      <c r="C10" s="10" t="s">
        <v>25</v>
      </c>
      <c r="D10" s="11" t="s">
        <v>26</v>
      </c>
      <c r="E10" s="11" t="s">
        <v>27</v>
      </c>
      <c r="F10" s="11">
        <v>3000</v>
      </c>
      <c r="G10" s="11">
        <v>3.5</v>
      </c>
      <c r="H10" s="11">
        <v>101</v>
      </c>
      <c r="I10" s="11">
        <v>200</v>
      </c>
      <c r="J10" s="11">
        <v>500</v>
      </c>
      <c r="K10" s="19">
        <f>(F10*G10)+H10-I10-J10</f>
        <v>9901</v>
      </c>
      <c r="L10" s="19">
        <f t="shared" si="1"/>
        <v>1000</v>
      </c>
      <c r="M10" s="19">
        <f t="shared" si="0"/>
        <v>8901</v>
      </c>
      <c r="N10" s="10"/>
      <c r="O10" s="20">
        <v>44533</v>
      </c>
      <c r="P10" s="10" t="s">
        <v>25</v>
      </c>
      <c r="Q10" s="21">
        <v>1000</v>
      </c>
    </row>
    <row r="11" spans="2:17">
      <c r="B11" s="10">
        <v>4</v>
      </c>
      <c r="C11" s="10" t="s">
        <v>28</v>
      </c>
      <c r="D11" s="11" t="s">
        <v>23</v>
      </c>
      <c r="E11" s="11" t="s">
        <v>29</v>
      </c>
      <c r="F11" s="11">
        <v>30000</v>
      </c>
      <c r="G11" s="11">
        <v>2.5</v>
      </c>
      <c r="H11" s="11">
        <v>200</v>
      </c>
      <c r="I11" s="11">
        <v>500</v>
      </c>
      <c r="J11" s="11">
        <v>1000</v>
      </c>
      <c r="K11" s="19">
        <f>(F11*G11)+H11-I11-J11</f>
        <v>73700</v>
      </c>
      <c r="L11" s="19">
        <f t="shared" si="1"/>
        <v>200</v>
      </c>
      <c r="M11" s="19">
        <f t="shared" si="0"/>
        <v>73500</v>
      </c>
      <c r="N11" s="10"/>
      <c r="O11" s="20">
        <v>44534</v>
      </c>
      <c r="P11" s="10" t="s">
        <v>28</v>
      </c>
      <c r="Q11" s="21">
        <v>200</v>
      </c>
    </row>
    <row r="12" spans="2:17">
      <c r="B12" s="10">
        <v>5</v>
      </c>
      <c r="C12" s="10"/>
      <c r="D12" s="10"/>
      <c r="E12" s="10"/>
      <c r="F12" s="10"/>
      <c r="G12" s="10"/>
      <c r="H12" s="10"/>
      <c r="I12" s="10"/>
      <c r="J12" s="10"/>
      <c r="K12" s="19">
        <f t="shared" ref="K12:K35" si="2">(F12*G12)+H12-I12-J12</f>
        <v>0</v>
      </c>
      <c r="L12" s="19">
        <f t="shared" si="1"/>
        <v>0</v>
      </c>
      <c r="M12" s="21"/>
      <c r="N12" s="10"/>
      <c r="O12" s="10"/>
      <c r="P12" s="10"/>
      <c r="Q12" s="21"/>
    </row>
    <row r="13" spans="2:17">
      <c r="B13" s="10">
        <v>6</v>
      </c>
      <c r="C13" s="10"/>
      <c r="D13" s="10"/>
      <c r="E13" s="10"/>
      <c r="F13" s="10"/>
      <c r="G13" s="10"/>
      <c r="H13" s="10"/>
      <c r="I13" s="10"/>
      <c r="J13" s="10"/>
      <c r="K13" s="19">
        <f t="shared" si="2"/>
        <v>0</v>
      </c>
      <c r="L13" s="19">
        <f t="shared" si="1"/>
        <v>0</v>
      </c>
      <c r="M13" s="21"/>
      <c r="N13" s="10"/>
      <c r="O13" s="10"/>
      <c r="P13" s="10"/>
      <c r="Q13" s="21"/>
    </row>
    <row r="14" spans="2:17">
      <c r="B14" s="10">
        <v>7</v>
      </c>
      <c r="C14" s="10"/>
      <c r="D14" s="10"/>
      <c r="E14" s="10"/>
      <c r="F14" s="10"/>
      <c r="G14" s="10"/>
      <c r="H14" s="10"/>
      <c r="I14" s="10"/>
      <c r="J14" s="10"/>
      <c r="K14" s="19">
        <f t="shared" si="2"/>
        <v>0</v>
      </c>
      <c r="L14" s="19">
        <f t="shared" si="1"/>
        <v>0</v>
      </c>
      <c r="M14" s="21"/>
      <c r="N14" s="10"/>
      <c r="O14" s="10"/>
      <c r="P14" s="10"/>
      <c r="Q14" s="21"/>
    </row>
    <row r="15" spans="2:17">
      <c r="B15" s="10">
        <v>8</v>
      </c>
      <c r="C15" s="10"/>
      <c r="D15" s="10"/>
      <c r="E15" s="10"/>
      <c r="F15" s="10"/>
      <c r="G15" s="10"/>
      <c r="H15" s="10"/>
      <c r="I15" s="10"/>
      <c r="J15" s="10"/>
      <c r="K15" s="19">
        <f t="shared" si="2"/>
        <v>0</v>
      </c>
      <c r="L15" s="19">
        <f t="shared" si="1"/>
        <v>0</v>
      </c>
      <c r="M15" s="21"/>
      <c r="N15" s="10"/>
      <c r="O15" s="10"/>
      <c r="P15" s="10"/>
      <c r="Q15" s="21"/>
    </row>
    <row r="16" spans="2:17">
      <c r="B16" s="10">
        <v>9</v>
      </c>
      <c r="C16" s="10"/>
      <c r="D16" s="10"/>
      <c r="E16" s="10"/>
      <c r="F16" s="10"/>
      <c r="G16" s="10"/>
      <c r="H16" s="10"/>
      <c r="I16" s="10"/>
      <c r="J16" s="10"/>
      <c r="K16" s="19">
        <f t="shared" si="2"/>
        <v>0</v>
      </c>
      <c r="L16" s="19">
        <f t="shared" si="1"/>
        <v>0</v>
      </c>
      <c r="M16" s="21"/>
      <c r="N16" s="10"/>
      <c r="O16" s="10"/>
      <c r="P16" s="10"/>
      <c r="Q16" s="21"/>
    </row>
    <row r="17" spans="2:17">
      <c r="B17" s="10">
        <v>10</v>
      </c>
      <c r="C17" s="10"/>
      <c r="D17" s="10"/>
      <c r="E17" s="10"/>
      <c r="F17" s="10"/>
      <c r="G17" s="10"/>
      <c r="H17" s="10"/>
      <c r="I17" s="10"/>
      <c r="J17" s="10"/>
      <c r="K17" s="19">
        <f t="shared" si="2"/>
        <v>0</v>
      </c>
      <c r="L17" s="19">
        <f t="shared" si="1"/>
        <v>0</v>
      </c>
      <c r="M17" s="21"/>
      <c r="N17" s="10"/>
      <c r="O17" s="10"/>
      <c r="P17" s="10"/>
      <c r="Q17" s="21"/>
    </row>
    <row r="18" spans="2:17">
      <c r="B18" s="10">
        <v>11</v>
      </c>
      <c r="C18" s="10"/>
      <c r="D18" s="10"/>
      <c r="E18" s="10"/>
      <c r="F18" s="10"/>
      <c r="G18" s="10"/>
      <c r="H18" s="10"/>
      <c r="I18" s="10"/>
      <c r="J18" s="10"/>
      <c r="K18" s="19">
        <f t="shared" si="2"/>
        <v>0</v>
      </c>
      <c r="L18" s="19">
        <f t="shared" si="1"/>
        <v>0</v>
      </c>
      <c r="M18" s="21"/>
      <c r="N18" s="10"/>
      <c r="O18" s="10"/>
      <c r="P18" s="10"/>
      <c r="Q18" s="21"/>
    </row>
    <row r="19" spans="2:17">
      <c r="B19" s="10">
        <v>12</v>
      </c>
      <c r="C19" s="10"/>
      <c r="D19" s="10"/>
      <c r="E19" s="10"/>
      <c r="F19" s="10"/>
      <c r="G19" s="10"/>
      <c r="H19" s="10"/>
      <c r="I19" s="10"/>
      <c r="J19" s="10"/>
      <c r="K19" s="19">
        <f t="shared" si="2"/>
        <v>0</v>
      </c>
      <c r="L19" s="19">
        <f t="shared" si="1"/>
        <v>0</v>
      </c>
      <c r="M19" s="21"/>
      <c r="N19" s="10"/>
      <c r="O19" s="10"/>
      <c r="P19" s="10"/>
      <c r="Q19" s="21"/>
    </row>
    <row r="20" spans="2:17">
      <c r="B20" s="10">
        <v>13</v>
      </c>
      <c r="C20" s="10"/>
      <c r="D20" s="10"/>
      <c r="E20" s="10"/>
      <c r="F20" s="10"/>
      <c r="G20" s="10"/>
      <c r="H20" s="10"/>
      <c r="I20" s="10"/>
      <c r="J20" s="10"/>
      <c r="K20" s="19">
        <f t="shared" si="2"/>
        <v>0</v>
      </c>
      <c r="L20" s="19">
        <f t="shared" si="1"/>
        <v>0</v>
      </c>
      <c r="M20" s="21"/>
      <c r="N20" s="10"/>
      <c r="O20" s="10"/>
      <c r="P20" s="10"/>
      <c r="Q20" s="21"/>
    </row>
    <row r="21" spans="2:17">
      <c r="B21" s="10">
        <v>14</v>
      </c>
      <c r="C21" s="10"/>
      <c r="D21" s="10"/>
      <c r="E21" s="10"/>
      <c r="F21" s="10"/>
      <c r="G21" s="10"/>
      <c r="H21" s="10"/>
      <c r="I21" s="10"/>
      <c r="J21" s="10"/>
      <c r="K21" s="19">
        <f t="shared" si="2"/>
        <v>0</v>
      </c>
      <c r="L21" s="19">
        <f t="shared" si="1"/>
        <v>0</v>
      </c>
      <c r="M21" s="21"/>
      <c r="N21" s="10"/>
      <c r="O21" s="10"/>
      <c r="P21" s="10"/>
      <c r="Q21" s="21"/>
    </row>
    <row r="22" spans="2:17">
      <c r="B22" s="10">
        <v>15</v>
      </c>
      <c r="C22" s="10"/>
      <c r="D22" s="10"/>
      <c r="E22" s="10"/>
      <c r="F22" s="10"/>
      <c r="G22" s="10"/>
      <c r="H22" s="10"/>
      <c r="I22" s="10"/>
      <c r="J22" s="10"/>
      <c r="K22" s="19">
        <f t="shared" si="2"/>
        <v>0</v>
      </c>
      <c r="L22" s="19">
        <f t="shared" si="1"/>
        <v>0</v>
      </c>
      <c r="M22" s="21"/>
      <c r="N22" s="10"/>
      <c r="O22" s="10"/>
      <c r="P22" s="10"/>
      <c r="Q22" s="21"/>
    </row>
    <row r="23" spans="2:17">
      <c r="B23" s="10">
        <v>16</v>
      </c>
      <c r="C23" s="10"/>
      <c r="D23" s="10"/>
      <c r="E23" s="10"/>
      <c r="F23" s="10"/>
      <c r="G23" s="10"/>
      <c r="H23" s="10"/>
      <c r="I23" s="10"/>
      <c r="J23" s="10"/>
      <c r="K23" s="19">
        <f t="shared" si="2"/>
        <v>0</v>
      </c>
      <c r="L23" s="19">
        <f t="shared" si="1"/>
        <v>0</v>
      </c>
      <c r="M23" s="21"/>
      <c r="N23" s="10"/>
      <c r="O23" s="10"/>
      <c r="P23" s="10"/>
      <c r="Q23" s="21"/>
    </row>
    <row r="24" spans="2:17">
      <c r="B24" s="10">
        <v>17</v>
      </c>
      <c r="C24" s="10"/>
      <c r="D24" s="10"/>
      <c r="E24" s="10"/>
      <c r="F24" s="10"/>
      <c r="G24" s="10"/>
      <c r="H24" s="10"/>
      <c r="I24" s="10"/>
      <c r="J24" s="10"/>
      <c r="K24" s="19">
        <f t="shared" si="2"/>
        <v>0</v>
      </c>
      <c r="L24" s="19">
        <f t="shared" si="1"/>
        <v>0</v>
      </c>
      <c r="M24" s="21"/>
      <c r="N24" s="10"/>
      <c r="O24" s="10"/>
      <c r="P24" s="10"/>
      <c r="Q24" s="21"/>
    </row>
    <row r="25" spans="2:17">
      <c r="B25" s="10">
        <v>18</v>
      </c>
      <c r="C25" s="10"/>
      <c r="D25" s="10"/>
      <c r="E25" s="10"/>
      <c r="F25" s="10"/>
      <c r="G25" s="10"/>
      <c r="H25" s="10"/>
      <c r="I25" s="10"/>
      <c r="J25" s="10"/>
      <c r="K25" s="19">
        <f t="shared" si="2"/>
        <v>0</v>
      </c>
      <c r="L25" s="19">
        <f t="shared" si="1"/>
        <v>0</v>
      </c>
      <c r="M25" s="21"/>
      <c r="N25" s="10"/>
      <c r="O25" s="10"/>
      <c r="P25" s="10"/>
      <c r="Q25" s="21"/>
    </row>
    <row r="26" spans="2:17">
      <c r="B26" s="10">
        <v>19</v>
      </c>
      <c r="C26" s="10"/>
      <c r="D26" s="10"/>
      <c r="E26" s="10"/>
      <c r="F26" s="10"/>
      <c r="G26" s="10"/>
      <c r="H26" s="10"/>
      <c r="I26" s="10"/>
      <c r="J26" s="10"/>
      <c r="K26" s="19">
        <f t="shared" si="2"/>
        <v>0</v>
      </c>
      <c r="L26" s="19">
        <f t="shared" si="1"/>
        <v>0</v>
      </c>
      <c r="M26" s="21"/>
      <c r="N26" s="10"/>
      <c r="O26" s="10"/>
      <c r="P26" s="10"/>
      <c r="Q26" s="21"/>
    </row>
    <row r="27" spans="2:17">
      <c r="B27" s="10">
        <v>20</v>
      </c>
      <c r="C27" s="10"/>
      <c r="D27" s="10"/>
      <c r="E27" s="10"/>
      <c r="F27" s="10"/>
      <c r="G27" s="10"/>
      <c r="H27" s="10"/>
      <c r="I27" s="10"/>
      <c r="J27" s="10"/>
      <c r="K27" s="19">
        <f t="shared" si="2"/>
        <v>0</v>
      </c>
      <c r="L27" s="19">
        <f t="shared" si="1"/>
        <v>0</v>
      </c>
      <c r="M27" s="21"/>
      <c r="N27" s="10"/>
      <c r="O27" s="10"/>
      <c r="P27" s="10"/>
      <c r="Q27" s="21"/>
    </row>
    <row r="28" spans="2:17">
      <c r="B28" s="10">
        <v>21</v>
      </c>
      <c r="C28" s="10"/>
      <c r="D28" s="10"/>
      <c r="E28" s="10"/>
      <c r="F28" s="10"/>
      <c r="G28" s="10"/>
      <c r="H28" s="10"/>
      <c r="I28" s="10"/>
      <c r="J28" s="10"/>
      <c r="K28" s="19">
        <f t="shared" si="2"/>
        <v>0</v>
      </c>
      <c r="L28" s="19">
        <f t="shared" si="1"/>
        <v>0</v>
      </c>
      <c r="M28" s="21"/>
      <c r="N28" s="10"/>
      <c r="O28" s="10"/>
      <c r="P28" s="10"/>
      <c r="Q28" s="21"/>
    </row>
    <row r="29" spans="2:17">
      <c r="B29" s="10">
        <v>22</v>
      </c>
      <c r="C29" s="10"/>
      <c r="D29" s="10"/>
      <c r="E29" s="10"/>
      <c r="F29" s="10"/>
      <c r="G29" s="10"/>
      <c r="H29" s="10"/>
      <c r="I29" s="10"/>
      <c r="J29" s="10"/>
      <c r="K29" s="19">
        <f t="shared" si="2"/>
        <v>0</v>
      </c>
      <c r="L29" s="19">
        <f t="shared" si="1"/>
        <v>0</v>
      </c>
      <c r="M29" s="21"/>
      <c r="N29" s="10"/>
      <c r="O29" s="10"/>
      <c r="P29" s="10"/>
      <c r="Q29" s="21"/>
    </row>
    <row r="30" spans="2:17">
      <c r="B30" s="10">
        <v>23</v>
      </c>
      <c r="C30" s="10"/>
      <c r="D30" s="10"/>
      <c r="E30" s="10"/>
      <c r="F30" s="10"/>
      <c r="G30" s="10"/>
      <c r="H30" s="10"/>
      <c r="I30" s="10"/>
      <c r="J30" s="10"/>
      <c r="K30" s="19">
        <f t="shared" si="2"/>
        <v>0</v>
      </c>
      <c r="L30" s="19">
        <f t="shared" si="1"/>
        <v>0</v>
      </c>
      <c r="M30" s="21"/>
      <c r="N30" s="10"/>
      <c r="O30" s="10"/>
      <c r="P30" s="10"/>
      <c r="Q30" s="21"/>
    </row>
    <row r="31" spans="2:17">
      <c r="B31" s="10">
        <v>24</v>
      </c>
      <c r="C31" s="10"/>
      <c r="D31" s="10"/>
      <c r="E31" s="10"/>
      <c r="F31" s="10"/>
      <c r="G31" s="10"/>
      <c r="H31" s="10"/>
      <c r="I31" s="10"/>
      <c r="J31" s="10"/>
      <c r="K31" s="19">
        <f t="shared" si="2"/>
        <v>0</v>
      </c>
      <c r="L31" s="19">
        <f t="shared" si="1"/>
        <v>0</v>
      </c>
      <c r="M31" s="21"/>
      <c r="N31" s="10"/>
      <c r="O31" s="10"/>
      <c r="P31" s="10"/>
      <c r="Q31" s="21"/>
    </row>
    <row r="32" spans="2:17">
      <c r="B32" s="10">
        <v>25</v>
      </c>
      <c r="C32" s="10"/>
      <c r="D32" s="10"/>
      <c r="E32" s="10"/>
      <c r="F32" s="10"/>
      <c r="G32" s="10"/>
      <c r="H32" s="10"/>
      <c r="I32" s="10"/>
      <c r="J32" s="10"/>
      <c r="K32" s="19">
        <f t="shared" si="2"/>
        <v>0</v>
      </c>
      <c r="L32" s="19">
        <f t="shared" si="1"/>
        <v>0</v>
      </c>
      <c r="M32" s="21"/>
      <c r="N32" s="10"/>
      <c r="O32" s="10"/>
      <c r="P32" s="10"/>
      <c r="Q32" s="21"/>
    </row>
    <row r="33" spans="2:17">
      <c r="B33" s="10">
        <v>26</v>
      </c>
      <c r="C33" s="10"/>
      <c r="D33" s="10"/>
      <c r="E33" s="10"/>
      <c r="F33" s="10"/>
      <c r="G33" s="10"/>
      <c r="H33" s="10"/>
      <c r="I33" s="10"/>
      <c r="J33" s="10"/>
      <c r="K33" s="19">
        <f t="shared" si="2"/>
        <v>0</v>
      </c>
      <c r="L33" s="19">
        <f t="shared" si="1"/>
        <v>0</v>
      </c>
      <c r="M33" s="21"/>
      <c r="N33" s="10"/>
      <c r="O33" s="10"/>
      <c r="P33" s="10"/>
      <c r="Q33" s="21"/>
    </row>
    <row r="34" spans="2:17">
      <c r="B34" s="10">
        <v>27</v>
      </c>
      <c r="C34" s="10"/>
      <c r="D34" s="10"/>
      <c r="E34" s="10"/>
      <c r="F34" s="10"/>
      <c r="G34" s="10"/>
      <c r="H34" s="10"/>
      <c r="I34" s="10"/>
      <c r="J34" s="10"/>
      <c r="K34" s="19">
        <f t="shared" si="2"/>
        <v>0</v>
      </c>
      <c r="L34" s="19">
        <f t="shared" si="1"/>
        <v>0</v>
      </c>
      <c r="M34" s="21"/>
      <c r="N34" s="10"/>
      <c r="O34" s="10"/>
      <c r="P34" s="10"/>
      <c r="Q34" s="21"/>
    </row>
    <row r="35" spans="2:17">
      <c r="B35" s="10">
        <v>28</v>
      </c>
      <c r="C35" s="10"/>
      <c r="D35" s="10"/>
      <c r="E35" s="10"/>
      <c r="F35" s="10"/>
      <c r="G35" s="10"/>
      <c r="H35" s="10"/>
      <c r="I35" s="10"/>
      <c r="J35" s="10"/>
      <c r="K35" s="19">
        <f t="shared" si="2"/>
        <v>0</v>
      </c>
      <c r="L35" s="19">
        <f t="shared" si="1"/>
        <v>0</v>
      </c>
      <c r="M35" s="21"/>
      <c r="N35" s="10"/>
      <c r="O35" s="10"/>
      <c r="P35" s="10"/>
      <c r="Q35" s="21"/>
    </row>
  </sheetData>
  <mergeCells count="2">
    <mergeCell ref="B2:Q2"/>
    <mergeCell ref="B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T25" sqref="T25"/>
    </sheetView>
  </sheetViews>
  <sheetFormatPr defaultColWidth="9" defaultRowHeight="13.5"/>
  <cols>
    <col min="1" max="16384" width="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2021-12-31T00:48:00Z</dcterms:created>
  <dcterms:modified xsi:type="dcterms:W3CDTF">2022-08-09T07:49:50Z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3A81B1EE39064ECFBBE9CA0D5B8FC7B4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v1.0_mb_DXmQns8FOwfaw+uWIyqICA==</vt:lpwstr>
  </property>
  <property fmtid="{D5CDD505-2E9C-101B-9397-08002B2CF9AE}" pid="5" name="KSORubyTemplateID" linkTarget="0">
    <vt:lpwstr>1</vt:lpwstr>
  </property>
</Properties>
</file>