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095" windowHeight="12600"/>
  </bookViews>
  <sheets>
    <sheet name="项目收支表" sheetId="1" r:id="rId1"/>
    <sheet name="项目信息" sheetId="3" r:id="rId2"/>
    <sheet name="使用说明" sheetId="2" r:id="rId3"/>
  </sheets>
  <calcPr calcId="144525"/>
</workbook>
</file>

<file path=xl/sharedStrings.xml><?xml version="1.0" encoding="utf-8"?>
<sst xmlns="http://schemas.openxmlformats.org/spreadsheetml/2006/main" count="611">
  <si>
    <t>项目收支明细表</t>
  </si>
  <si>
    <t>序号</t>
  </si>
  <si>
    <t>日期</t>
  </si>
  <si>
    <t>项目</t>
  </si>
  <si>
    <t>摘要</t>
  </si>
  <si>
    <t>收/支</t>
  </si>
  <si>
    <t>金额</t>
  </si>
  <si>
    <t>账户</t>
  </si>
  <si>
    <t>经手人</t>
  </si>
  <si>
    <t>已完工项目</t>
  </si>
  <si>
    <t>A_01合同</t>
  </si>
  <si>
    <t>收入</t>
  </si>
  <si>
    <t>工行账户</t>
  </si>
  <si>
    <t>张三</t>
  </si>
  <si>
    <r>
      <rPr>
        <sz val="11"/>
        <color theme="3"/>
        <rFont val="江城正义体 300W"/>
        <charset val="134"/>
      </rPr>
      <t xml:space="preserve">项  目  数 </t>
    </r>
    <r>
      <rPr>
        <sz val="11"/>
        <color theme="3"/>
        <rFont val="宋体"/>
        <charset val="134"/>
      </rPr>
      <t>►</t>
    </r>
  </si>
  <si>
    <t>A_02合同</t>
  </si>
  <si>
    <t>支出</t>
  </si>
  <si>
    <t>支付宝</t>
  </si>
  <si>
    <t>李四</t>
  </si>
  <si>
    <r>
      <rPr>
        <sz val="11"/>
        <color theme="3"/>
        <rFont val="江城正义体 300W"/>
        <charset val="134"/>
      </rPr>
      <t xml:space="preserve">合同金额 </t>
    </r>
    <r>
      <rPr>
        <sz val="11"/>
        <color theme="3"/>
        <rFont val="宋体"/>
        <charset val="134"/>
      </rPr>
      <t>►</t>
    </r>
  </si>
  <si>
    <t>A_03合同</t>
  </si>
  <si>
    <t>微信</t>
  </si>
  <si>
    <t>王五</t>
  </si>
  <si>
    <r>
      <rPr>
        <sz val="11"/>
        <color theme="3"/>
        <rFont val="江城正义体 300W"/>
        <charset val="134"/>
      </rPr>
      <t xml:space="preserve">已收金额 </t>
    </r>
    <r>
      <rPr>
        <sz val="11"/>
        <color theme="3"/>
        <rFont val="宋体"/>
        <charset val="134"/>
      </rPr>
      <t>►</t>
    </r>
  </si>
  <si>
    <r>
      <rPr>
        <sz val="11"/>
        <color theme="3"/>
        <rFont val="江城正义体 300W"/>
        <charset val="134"/>
      </rPr>
      <t xml:space="preserve">待收金额 </t>
    </r>
    <r>
      <rPr>
        <sz val="11"/>
        <color theme="3"/>
        <rFont val="宋体"/>
        <charset val="134"/>
      </rPr>
      <t>►</t>
    </r>
  </si>
  <si>
    <r>
      <rPr>
        <sz val="11"/>
        <color theme="3"/>
        <rFont val="江城正义体 300W"/>
        <charset val="134"/>
      </rPr>
      <t xml:space="preserve">支出金额 </t>
    </r>
    <r>
      <rPr>
        <sz val="11"/>
        <color theme="3"/>
        <rFont val="宋体"/>
        <charset val="134"/>
      </rPr>
      <t>►</t>
    </r>
  </si>
  <si>
    <r>
      <rPr>
        <sz val="11"/>
        <color theme="3"/>
        <rFont val="江城正义体 300W"/>
        <charset val="134"/>
      </rPr>
      <t xml:space="preserve">利润金额 </t>
    </r>
    <r>
      <rPr>
        <sz val="11"/>
        <color theme="3"/>
        <rFont val="宋体"/>
        <charset val="134"/>
      </rPr>
      <t>►</t>
    </r>
  </si>
  <si>
    <t>进行中项目</t>
  </si>
  <si>
    <t>未开始项目</t>
  </si>
  <si>
    <t>项目信息</t>
  </si>
  <si>
    <t>项目编号</t>
  </si>
  <si>
    <t>项目名称</t>
  </si>
  <si>
    <t>起止日期</t>
  </si>
  <si>
    <t>负责人</t>
  </si>
  <si>
    <t>合同金额</t>
  </si>
  <si>
    <t>已收金额</t>
  </si>
  <si>
    <t>支出总额</t>
  </si>
  <si>
    <t>利润金额</t>
  </si>
  <si>
    <t>待收金额</t>
  </si>
  <si>
    <t>状态</t>
  </si>
  <si>
    <t>合计</t>
  </si>
  <si>
    <t>/</t>
  </si>
  <si>
    <t>LKHT02101</t>
  </si>
  <si>
    <t>20XX.12.12-20XX.11.21</t>
  </si>
  <si>
    <t>***</t>
  </si>
  <si>
    <t>LKHT02102</t>
  </si>
  <si>
    <t>20XX.12.12-20XX.11.22</t>
  </si>
  <si>
    <t>LKHT02103</t>
  </si>
  <si>
    <t>20XX.12.12-20XX.11.23</t>
  </si>
  <si>
    <t>LKHT02104</t>
  </si>
  <si>
    <t>A_04合同</t>
  </si>
  <si>
    <t>20XX.12.12-20XX.11.24</t>
  </si>
  <si>
    <t>LKHT02105</t>
  </si>
  <si>
    <t>A_05合同</t>
  </si>
  <si>
    <t>20XX.12.12-20XX.11.25</t>
  </si>
  <si>
    <t>LKHT02106</t>
  </si>
  <si>
    <t>A_06合同</t>
  </si>
  <si>
    <t>LKHT02107</t>
  </si>
  <si>
    <t>A_07合同</t>
  </si>
  <si>
    <t>LKHT02108</t>
  </si>
  <si>
    <t>A_08合同</t>
  </si>
  <si>
    <t>LKHT02109</t>
  </si>
  <si>
    <t>A_09合同</t>
  </si>
  <si>
    <t>LKHT02110</t>
  </si>
  <si>
    <t>A_10合同</t>
  </si>
  <si>
    <t>LKHT02111</t>
  </si>
  <si>
    <t>A_11合同</t>
  </si>
  <si>
    <t>LKHT02112</t>
  </si>
  <si>
    <t>A_12合同</t>
  </si>
  <si>
    <t>LKHT02113</t>
  </si>
  <si>
    <t>A_13合同</t>
  </si>
  <si>
    <t>LKHT02114</t>
  </si>
  <si>
    <t>A_14合同</t>
  </si>
  <si>
    <t>LKHT02115</t>
  </si>
  <si>
    <t>A_15合同</t>
  </si>
  <si>
    <t>LKHT02116</t>
  </si>
  <si>
    <t>A_16合同</t>
  </si>
  <si>
    <t>LKHT02117</t>
  </si>
  <si>
    <t>A_17合同</t>
  </si>
  <si>
    <t>LKHT02118</t>
  </si>
  <si>
    <t>A_18合同</t>
  </si>
  <si>
    <t>LKHT02119</t>
  </si>
  <si>
    <t>A_19合同</t>
  </si>
  <si>
    <t>LKHT02120</t>
  </si>
  <si>
    <t>A_20合同</t>
  </si>
  <si>
    <t>LKHT02121</t>
  </si>
  <si>
    <t>A_21合同</t>
  </si>
  <si>
    <t>LKHT02122</t>
  </si>
  <si>
    <t>A_22合同</t>
  </si>
  <si>
    <t>LKHT02123</t>
  </si>
  <si>
    <t>A_23合同</t>
  </si>
  <si>
    <t>LKHT02124</t>
  </si>
  <si>
    <t>A_24合同</t>
  </si>
  <si>
    <t>LKHT02125</t>
  </si>
  <si>
    <t>A_25合同</t>
  </si>
  <si>
    <t>LKHT02126</t>
  </si>
  <si>
    <t>A_26合同</t>
  </si>
  <si>
    <t>LKHT02127</t>
  </si>
  <si>
    <t>A_27合同</t>
  </si>
  <si>
    <t>LKHT02128</t>
  </si>
  <si>
    <t>A_28合同</t>
  </si>
  <si>
    <t>LKHT02129</t>
  </si>
  <si>
    <t>A_29合同</t>
  </si>
  <si>
    <t>LKHT02130</t>
  </si>
  <si>
    <t>A_30合同</t>
  </si>
  <si>
    <t>LKHT02131</t>
  </si>
  <si>
    <t>A_31合同</t>
  </si>
  <si>
    <t>LKHT02132</t>
  </si>
  <si>
    <t>A_32合同</t>
  </si>
  <si>
    <t>LKHT02133</t>
  </si>
  <si>
    <t>A_33合同</t>
  </si>
  <si>
    <t>LKHT02134</t>
  </si>
  <si>
    <t>A_34合同</t>
  </si>
  <si>
    <t>LKHT02135</t>
  </si>
  <si>
    <t>A_35合同</t>
  </si>
  <si>
    <t>LKHT02136</t>
  </si>
  <si>
    <t>A_36合同</t>
  </si>
  <si>
    <t>LKHT02137</t>
  </si>
  <si>
    <t>A_37合同</t>
  </si>
  <si>
    <t>LKHT02138</t>
  </si>
  <si>
    <t>A_38合同</t>
  </si>
  <si>
    <t>LKHT02139</t>
  </si>
  <si>
    <t>A_39合同</t>
  </si>
  <si>
    <t>LKHT02140</t>
  </si>
  <si>
    <t>A_40合同</t>
  </si>
  <si>
    <t>LKHT02141</t>
  </si>
  <si>
    <t>A_41合同</t>
  </si>
  <si>
    <t>LKHT02142</t>
  </si>
  <si>
    <t>A_42合同</t>
  </si>
  <si>
    <t>LKHT02143</t>
  </si>
  <si>
    <t>A_43合同</t>
  </si>
  <si>
    <t>LKHT02144</t>
  </si>
  <si>
    <t>A_44合同</t>
  </si>
  <si>
    <t>LKHT02145</t>
  </si>
  <si>
    <t>A_45合同</t>
  </si>
  <si>
    <t>LKHT02146</t>
  </si>
  <si>
    <t>A_46合同</t>
  </si>
  <si>
    <t>LKHT02147</t>
  </si>
  <si>
    <t>A_47合同</t>
  </si>
  <si>
    <t>LKHT02148</t>
  </si>
  <si>
    <t>A_48合同</t>
  </si>
  <si>
    <t>LKHT02149</t>
  </si>
  <si>
    <t>A_49合同</t>
  </si>
  <si>
    <t>LKHT02150</t>
  </si>
  <si>
    <t>A_50合同</t>
  </si>
  <si>
    <t>LKHT02151</t>
  </si>
  <si>
    <t>A_51合同</t>
  </si>
  <si>
    <t>LKHT02152</t>
  </si>
  <si>
    <t>A_52合同</t>
  </si>
  <si>
    <t>LKHT02153</t>
  </si>
  <si>
    <t>A_53合同</t>
  </si>
  <si>
    <t>LKHT02154</t>
  </si>
  <si>
    <t>A_54合同</t>
  </si>
  <si>
    <t>LKHT02155</t>
  </si>
  <si>
    <t>A_55合同</t>
  </si>
  <si>
    <t>LKHT02156</t>
  </si>
  <si>
    <t>A_56合同</t>
  </si>
  <si>
    <t>LKHT02157</t>
  </si>
  <si>
    <t>A_57合同</t>
  </si>
  <si>
    <t>LKHT02158</t>
  </si>
  <si>
    <t>A_58合同</t>
  </si>
  <si>
    <t>LKHT02159</t>
  </si>
  <si>
    <t>A_59合同</t>
  </si>
  <si>
    <t>LKHT02160</t>
  </si>
  <si>
    <t>A_60合同</t>
  </si>
  <si>
    <t>LKHT02161</t>
  </si>
  <si>
    <t>A_61合同</t>
  </si>
  <si>
    <t>LKHT02162</t>
  </si>
  <si>
    <t>A_62合同</t>
  </si>
  <si>
    <t>LKHT02163</t>
  </si>
  <si>
    <t>A_63合同</t>
  </si>
  <si>
    <t>LKHT02164</t>
  </si>
  <si>
    <t>A_64合同</t>
  </si>
  <si>
    <t>LKHT02165</t>
  </si>
  <si>
    <t>A_65合同</t>
  </si>
  <si>
    <t>LKHT02166</t>
  </si>
  <si>
    <t>A_66合同</t>
  </si>
  <si>
    <t>LKHT02167</t>
  </si>
  <si>
    <t>A_67合同</t>
  </si>
  <si>
    <t>LKHT02168</t>
  </si>
  <si>
    <t>A_68合同</t>
  </si>
  <si>
    <t>LKHT02169</t>
  </si>
  <si>
    <t>A_69合同</t>
  </si>
  <si>
    <t>LKHT02170</t>
  </si>
  <si>
    <t>A_70合同</t>
  </si>
  <si>
    <t>LKHT02171</t>
  </si>
  <si>
    <t>A_71合同</t>
  </si>
  <si>
    <t>LKHT02172</t>
  </si>
  <si>
    <t>A_72合同</t>
  </si>
  <si>
    <t>LKHT02173</t>
  </si>
  <si>
    <t>A_73合同</t>
  </si>
  <si>
    <t>LKHT02174</t>
  </si>
  <si>
    <t>A_74合同</t>
  </si>
  <si>
    <t>LKHT02175</t>
  </si>
  <si>
    <t>A_75合同</t>
  </si>
  <si>
    <t>LKHT02176</t>
  </si>
  <si>
    <t>A_76合同</t>
  </si>
  <si>
    <t>LKHT02177</t>
  </si>
  <si>
    <t>A_77合同</t>
  </si>
  <si>
    <t>LKHT02178</t>
  </si>
  <si>
    <t>A_78合同</t>
  </si>
  <si>
    <t>LKHT02179</t>
  </si>
  <si>
    <t>A_79合同</t>
  </si>
  <si>
    <t>LKHT02180</t>
  </si>
  <si>
    <t>A_80合同</t>
  </si>
  <si>
    <t>LKHT02181</t>
  </si>
  <si>
    <t>A_81合同</t>
  </si>
  <si>
    <t>LKHT02182</t>
  </si>
  <si>
    <t>A_82合同</t>
  </si>
  <si>
    <t>LKHT02183</t>
  </si>
  <si>
    <t>A_83合同</t>
  </si>
  <si>
    <t>LKHT02184</t>
  </si>
  <si>
    <t>A_84合同</t>
  </si>
  <si>
    <t>LKHT02185</t>
  </si>
  <si>
    <t>A_85合同</t>
  </si>
  <si>
    <t>LKHT02186</t>
  </si>
  <si>
    <t>A_86合同</t>
  </si>
  <si>
    <t>LKHT02187</t>
  </si>
  <si>
    <t>A_87合同</t>
  </si>
  <si>
    <t>LKHT02188</t>
  </si>
  <si>
    <t>A_88合同</t>
  </si>
  <si>
    <t>LKHT02189</t>
  </si>
  <si>
    <t>A_89合同</t>
  </si>
  <si>
    <t>LKHT02190</t>
  </si>
  <si>
    <t>A_90合同</t>
  </si>
  <si>
    <t>LKHT02191</t>
  </si>
  <si>
    <t>A_91合同</t>
  </si>
  <si>
    <t>LKHT02192</t>
  </si>
  <si>
    <t>A_92合同</t>
  </si>
  <si>
    <t>LKHT02193</t>
  </si>
  <si>
    <t>A_93合同</t>
  </si>
  <si>
    <t>LKHT02194</t>
  </si>
  <si>
    <t>A_94合同</t>
  </si>
  <si>
    <t>LKHT02195</t>
  </si>
  <si>
    <t>A_95合同</t>
  </si>
  <si>
    <t>LKHT02196</t>
  </si>
  <si>
    <t>A_96合同</t>
  </si>
  <si>
    <t>LKHT02197</t>
  </si>
  <si>
    <t>A_97合同</t>
  </si>
  <si>
    <t>LKHT02198</t>
  </si>
  <si>
    <t>A_98合同</t>
  </si>
  <si>
    <t>LKHT02199</t>
  </si>
  <si>
    <t>A_99合同</t>
  </si>
  <si>
    <t>LKHT02200</t>
  </si>
  <si>
    <t>A_100合同</t>
  </si>
  <si>
    <t>LKHT02201</t>
  </si>
  <si>
    <t>A_101合同</t>
  </si>
  <si>
    <t>LKHT02202</t>
  </si>
  <si>
    <t>A_102合同</t>
  </si>
  <si>
    <t>LKHT02203</t>
  </si>
  <si>
    <t>A_103合同</t>
  </si>
  <si>
    <t>LKHT02204</t>
  </si>
  <si>
    <t>A_104合同</t>
  </si>
  <si>
    <t>LKHT02205</t>
  </si>
  <si>
    <t>A_105合同</t>
  </si>
  <si>
    <t>LKHT02206</t>
  </si>
  <si>
    <t>A_106合同</t>
  </si>
  <si>
    <t>LKHT02207</t>
  </si>
  <si>
    <t>A_107合同</t>
  </si>
  <si>
    <t>LKHT02208</t>
  </si>
  <si>
    <t>A_108合同</t>
  </si>
  <si>
    <t>LKHT02209</t>
  </si>
  <si>
    <t>A_109合同</t>
  </si>
  <si>
    <t>LKHT02210</t>
  </si>
  <si>
    <t>A_110合同</t>
  </si>
  <si>
    <t>LKHT02211</t>
  </si>
  <si>
    <t>A_111合同</t>
  </si>
  <si>
    <t>LKHT02212</t>
  </si>
  <si>
    <t>A_112合同</t>
  </si>
  <si>
    <t>LKHT02213</t>
  </si>
  <si>
    <t>A_113合同</t>
  </si>
  <si>
    <t>LKHT02214</t>
  </si>
  <si>
    <t>A_114合同</t>
  </si>
  <si>
    <t>LKHT02215</t>
  </si>
  <si>
    <t>A_115合同</t>
  </si>
  <si>
    <t>LKHT02216</t>
  </si>
  <si>
    <t>A_116合同</t>
  </si>
  <si>
    <t>LKHT02217</t>
  </si>
  <si>
    <t>A_117合同</t>
  </si>
  <si>
    <t>LKHT02218</t>
  </si>
  <si>
    <t>A_118合同</t>
  </si>
  <si>
    <t>LKHT02219</t>
  </si>
  <si>
    <t>A_119合同</t>
  </si>
  <si>
    <t>LKHT02220</t>
  </si>
  <si>
    <t>A_120合同</t>
  </si>
  <si>
    <t>LKHT02221</t>
  </si>
  <si>
    <t>A_121合同</t>
  </si>
  <si>
    <t>LKHT02222</t>
  </si>
  <si>
    <t>A_122合同</t>
  </si>
  <si>
    <t>LKHT02223</t>
  </si>
  <si>
    <t>A_123合同</t>
  </si>
  <si>
    <t>LKHT02224</t>
  </si>
  <si>
    <t>A_124合同</t>
  </si>
  <si>
    <t>LKHT02225</t>
  </si>
  <si>
    <t>A_125合同</t>
  </si>
  <si>
    <t>LKHT02226</t>
  </si>
  <si>
    <t>A_126合同</t>
  </si>
  <si>
    <t>LKHT02227</t>
  </si>
  <si>
    <t>A_127合同</t>
  </si>
  <si>
    <t>LKHT02228</t>
  </si>
  <si>
    <t>A_128合同</t>
  </si>
  <si>
    <t>LKHT02229</t>
  </si>
  <si>
    <t>A_129合同</t>
  </si>
  <si>
    <t>LKHT02230</t>
  </si>
  <si>
    <t>A_130合同</t>
  </si>
  <si>
    <t>LKHT02231</t>
  </si>
  <si>
    <t>A_131合同</t>
  </si>
  <si>
    <t>LKHT02232</t>
  </si>
  <si>
    <t>A_132合同</t>
  </si>
  <si>
    <t>LKHT02233</t>
  </si>
  <si>
    <t>A_133合同</t>
  </si>
  <si>
    <t>LKHT02234</t>
  </si>
  <si>
    <t>A_134合同</t>
  </si>
  <si>
    <t>LKHT02235</t>
  </si>
  <si>
    <t>A_135合同</t>
  </si>
  <si>
    <t>LKHT02236</t>
  </si>
  <si>
    <t>A_136合同</t>
  </si>
  <si>
    <t>LKHT02237</t>
  </si>
  <si>
    <t>A_137合同</t>
  </si>
  <si>
    <t>LKHT02238</t>
  </si>
  <si>
    <t>A_138合同</t>
  </si>
  <si>
    <t>LKHT02239</t>
  </si>
  <si>
    <t>A_139合同</t>
  </si>
  <si>
    <t>LKHT02240</t>
  </si>
  <si>
    <t>A_140合同</t>
  </si>
  <si>
    <t>LKHT02241</t>
  </si>
  <si>
    <t>A_141合同</t>
  </si>
  <si>
    <t>LKHT02242</t>
  </si>
  <si>
    <t>A_142合同</t>
  </si>
  <si>
    <t>LKHT02243</t>
  </si>
  <si>
    <t>A_143合同</t>
  </si>
  <si>
    <t>LKHT02244</t>
  </si>
  <si>
    <t>A_144合同</t>
  </si>
  <si>
    <t>LKHT02245</t>
  </si>
  <si>
    <t>A_145合同</t>
  </si>
  <si>
    <t>LKHT02246</t>
  </si>
  <si>
    <t>A_146合同</t>
  </si>
  <si>
    <t>LKHT02247</t>
  </si>
  <si>
    <t>A_147合同</t>
  </si>
  <si>
    <t>LKHT02248</t>
  </si>
  <si>
    <t>A_148合同</t>
  </si>
  <si>
    <t>LKHT02249</t>
  </si>
  <si>
    <t>A_149合同</t>
  </si>
  <si>
    <t>LKHT02250</t>
  </si>
  <si>
    <t>A_150合同</t>
  </si>
  <si>
    <t>LKHT02251</t>
  </si>
  <si>
    <t>A_151合同</t>
  </si>
  <si>
    <t>LKHT02252</t>
  </si>
  <si>
    <t>A_152合同</t>
  </si>
  <si>
    <t>LKHT02253</t>
  </si>
  <si>
    <t>A_153合同</t>
  </si>
  <si>
    <t>LKHT02254</t>
  </si>
  <si>
    <t>A_154合同</t>
  </si>
  <si>
    <t>LKHT02255</t>
  </si>
  <si>
    <t>A_155合同</t>
  </si>
  <si>
    <t>LKHT02256</t>
  </si>
  <si>
    <t>A_156合同</t>
  </si>
  <si>
    <t>LKHT02257</t>
  </si>
  <si>
    <t>A_157合同</t>
  </si>
  <si>
    <t>LKHT02258</t>
  </si>
  <si>
    <t>A_158合同</t>
  </si>
  <si>
    <t>LKHT02259</t>
  </si>
  <si>
    <t>A_159合同</t>
  </si>
  <si>
    <t>LKHT02260</t>
  </si>
  <si>
    <t>A_160合同</t>
  </si>
  <si>
    <t>LKHT02261</t>
  </si>
  <si>
    <t>A_161合同</t>
  </si>
  <si>
    <t>LKHT02262</t>
  </si>
  <si>
    <t>A_162合同</t>
  </si>
  <si>
    <t>LKHT02263</t>
  </si>
  <si>
    <t>A_163合同</t>
  </si>
  <si>
    <t>LKHT02264</t>
  </si>
  <si>
    <t>A_164合同</t>
  </si>
  <si>
    <t>LKHT02265</t>
  </si>
  <si>
    <t>A_165合同</t>
  </si>
  <si>
    <t>LKHT02266</t>
  </si>
  <si>
    <t>A_166合同</t>
  </si>
  <si>
    <t>LKHT02267</t>
  </si>
  <si>
    <t>A_167合同</t>
  </si>
  <si>
    <t>LKHT02268</t>
  </si>
  <si>
    <t>A_168合同</t>
  </si>
  <si>
    <t>LKHT02269</t>
  </si>
  <si>
    <t>A_169合同</t>
  </si>
  <si>
    <t>LKHT02270</t>
  </si>
  <si>
    <t>A_170合同</t>
  </si>
  <si>
    <t>LKHT02271</t>
  </si>
  <si>
    <t>A_171合同</t>
  </si>
  <si>
    <t>LKHT02272</t>
  </si>
  <si>
    <t>A_172合同</t>
  </si>
  <si>
    <t>LKHT02273</t>
  </si>
  <si>
    <t>A_173合同</t>
  </si>
  <si>
    <t>LKHT02274</t>
  </si>
  <si>
    <t>A_174合同</t>
  </si>
  <si>
    <t>LKHT02275</t>
  </si>
  <si>
    <t>A_175合同</t>
  </si>
  <si>
    <t>LKHT02276</t>
  </si>
  <si>
    <t>A_176合同</t>
  </si>
  <si>
    <t>LKHT02277</t>
  </si>
  <si>
    <t>A_177合同</t>
  </si>
  <si>
    <t>LKHT02278</t>
  </si>
  <si>
    <t>A_178合同</t>
  </si>
  <si>
    <t>LKHT02279</t>
  </si>
  <si>
    <t>A_179合同</t>
  </si>
  <si>
    <t>LKHT02280</t>
  </si>
  <si>
    <t>A_180合同</t>
  </si>
  <si>
    <t>LKHT02281</t>
  </si>
  <si>
    <t>A_181合同</t>
  </si>
  <si>
    <t>LKHT02282</t>
  </si>
  <si>
    <t>A_182合同</t>
  </si>
  <si>
    <t>LKHT02283</t>
  </si>
  <si>
    <t>A_183合同</t>
  </si>
  <si>
    <t>LKHT02284</t>
  </si>
  <si>
    <t>A_184合同</t>
  </si>
  <si>
    <t>LKHT02285</t>
  </si>
  <si>
    <t>A_185合同</t>
  </si>
  <si>
    <t>LKHT02286</t>
  </si>
  <si>
    <t>A_186合同</t>
  </si>
  <si>
    <t>LKHT02287</t>
  </si>
  <si>
    <t>A_187合同</t>
  </si>
  <si>
    <t>LKHT02288</t>
  </si>
  <si>
    <t>A_188合同</t>
  </si>
  <si>
    <t>LKHT02289</t>
  </si>
  <si>
    <t>A_189合同</t>
  </si>
  <si>
    <t>LKHT02290</t>
  </si>
  <si>
    <t>A_190合同</t>
  </si>
  <si>
    <t>LKHT02291</t>
  </si>
  <si>
    <t>A_191合同</t>
  </si>
  <si>
    <t>LKHT02292</t>
  </si>
  <si>
    <t>A_192合同</t>
  </si>
  <si>
    <t>LKHT02293</t>
  </si>
  <si>
    <t>A_193合同</t>
  </si>
  <si>
    <t>LKHT02294</t>
  </si>
  <si>
    <t>A_194合同</t>
  </si>
  <si>
    <t>LKHT02295</t>
  </si>
  <si>
    <t>A_195合同</t>
  </si>
  <si>
    <t>LKHT02296</t>
  </si>
  <si>
    <t>A_196合同</t>
  </si>
  <si>
    <t>LKHT02297</t>
  </si>
  <si>
    <t>A_197合同</t>
  </si>
  <si>
    <t>LKHT02298</t>
  </si>
  <si>
    <t>A_198合同</t>
  </si>
  <si>
    <t>LKHT02299</t>
  </si>
  <si>
    <t>A_199合同</t>
  </si>
  <si>
    <t>LKHT02300</t>
  </si>
  <si>
    <t>A_200合同</t>
  </si>
  <si>
    <t>LKHT02301</t>
  </si>
  <si>
    <t>A_201合同</t>
  </si>
  <si>
    <t>LKHT02302</t>
  </si>
  <si>
    <t>A_202合同</t>
  </si>
  <si>
    <t>LKHT02303</t>
  </si>
  <si>
    <t>A_203合同</t>
  </si>
  <si>
    <t>LKHT02304</t>
  </si>
  <si>
    <t>A_204合同</t>
  </si>
  <si>
    <t>LKHT02305</t>
  </si>
  <si>
    <t>A_205合同</t>
  </si>
  <si>
    <t>LKHT02306</t>
  </si>
  <si>
    <t>A_206合同</t>
  </si>
  <si>
    <t>LKHT02307</t>
  </si>
  <si>
    <t>A_207合同</t>
  </si>
  <si>
    <t>LKHT02308</t>
  </si>
  <si>
    <t>A_208合同</t>
  </si>
  <si>
    <t>LKHT02309</t>
  </si>
  <si>
    <t>A_209合同</t>
  </si>
  <si>
    <t>LKHT02310</t>
  </si>
  <si>
    <t>A_210合同</t>
  </si>
  <si>
    <t>LKHT02311</t>
  </si>
  <si>
    <t>A_211合同</t>
  </si>
  <si>
    <t>LKHT02312</t>
  </si>
  <si>
    <t>A_212合同</t>
  </si>
  <si>
    <t>LKHT02313</t>
  </si>
  <si>
    <t>A_213合同</t>
  </si>
  <si>
    <t>LKHT02314</t>
  </si>
  <si>
    <t>A_214合同</t>
  </si>
  <si>
    <t>LKHT02315</t>
  </si>
  <si>
    <t>A_215合同</t>
  </si>
  <si>
    <t>LKHT02316</t>
  </si>
  <si>
    <t>A_216合同</t>
  </si>
  <si>
    <t>LKHT02317</t>
  </si>
  <si>
    <t>A_217合同</t>
  </si>
  <si>
    <t>LKHT02318</t>
  </si>
  <si>
    <t>A_218合同</t>
  </si>
  <si>
    <t>LKHT02319</t>
  </si>
  <si>
    <t>A_219合同</t>
  </si>
  <si>
    <t>LKHT02320</t>
  </si>
  <si>
    <t>A_220合同</t>
  </si>
  <si>
    <t>LKHT02321</t>
  </si>
  <si>
    <t>A_221合同</t>
  </si>
  <si>
    <t>LKHT02322</t>
  </si>
  <si>
    <t>A_222合同</t>
  </si>
  <si>
    <t>LKHT02323</t>
  </si>
  <si>
    <t>A_223合同</t>
  </si>
  <si>
    <t>LKHT02324</t>
  </si>
  <si>
    <t>A_224合同</t>
  </si>
  <si>
    <t>LKHT02325</t>
  </si>
  <si>
    <t>A_225合同</t>
  </si>
  <si>
    <t>LKHT02326</t>
  </si>
  <si>
    <t>A_226合同</t>
  </si>
  <si>
    <t>LKHT02327</t>
  </si>
  <si>
    <t>A_227合同</t>
  </si>
  <si>
    <t>LKHT02328</t>
  </si>
  <si>
    <t>A_228合同</t>
  </si>
  <si>
    <t>LKHT02329</t>
  </si>
  <si>
    <t>A_229合同</t>
  </si>
  <si>
    <t>LKHT02330</t>
  </si>
  <si>
    <t>A_230合同</t>
  </si>
  <si>
    <t>LKHT02331</t>
  </si>
  <si>
    <t>A_231合同</t>
  </si>
  <si>
    <t>LKHT02332</t>
  </si>
  <si>
    <t>A_232合同</t>
  </si>
  <si>
    <t>LKHT02333</t>
  </si>
  <si>
    <t>A_233合同</t>
  </si>
  <si>
    <t>LKHT02334</t>
  </si>
  <si>
    <t>A_234合同</t>
  </si>
  <si>
    <t>LKHT02335</t>
  </si>
  <si>
    <t>A_235合同</t>
  </si>
  <si>
    <t>LKHT02336</t>
  </si>
  <si>
    <t>A_236合同</t>
  </si>
  <si>
    <t>LKHT02337</t>
  </si>
  <si>
    <t>A_237合同</t>
  </si>
  <si>
    <t>LKHT02338</t>
  </si>
  <si>
    <t>A_238合同</t>
  </si>
  <si>
    <t>LKHT02339</t>
  </si>
  <si>
    <t>A_239合同</t>
  </si>
  <si>
    <t>LKHT02340</t>
  </si>
  <si>
    <t>A_240合同</t>
  </si>
  <si>
    <t>LKHT02341</t>
  </si>
  <si>
    <t>A_241合同</t>
  </si>
  <si>
    <t>LKHT02342</t>
  </si>
  <si>
    <t>A_242合同</t>
  </si>
  <si>
    <t>LKHT02343</t>
  </si>
  <si>
    <t>A_243合同</t>
  </si>
  <si>
    <t>LKHT02344</t>
  </si>
  <si>
    <t>A_244合同</t>
  </si>
  <si>
    <t>LKHT02345</t>
  </si>
  <si>
    <t>A_245合同</t>
  </si>
  <si>
    <t>LKHT02346</t>
  </si>
  <si>
    <t>A_246合同</t>
  </si>
  <si>
    <t>LKHT02347</t>
  </si>
  <si>
    <t>A_247合同</t>
  </si>
  <si>
    <t>LKHT02348</t>
  </si>
  <si>
    <t>A_248合同</t>
  </si>
  <si>
    <t>LKHT02349</t>
  </si>
  <si>
    <t>A_249合同</t>
  </si>
  <si>
    <t>LKHT02350</t>
  </si>
  <si>
    <t>A_250合同</t>
  </si>
  <si>
    <t>LKHT02351</t>
  </si>
  <si>
    <t>A_251合同</t>
  </si>
  <si>
    <t>LKHT02352</t>
  </si>
  <si>
    <t>A_252合同</t>
  </si>
  <si>
    <t>LKHT02353</t>
  </si>
  <si>
    <t>A_253合同</t>
  </si>
  <si>
    <t>LKHT02354</t>
  </si>
  <si>
    <t>A_254合同</t>
  </si>
  <si>
    <t>LKHT02355</t>
  </si>
  <si>
    <t>A_255合同</t>
  </si>
  <si>
    <t>LKHT02356</t>
  </si>
  <si>
    <t>A_256合同</t>
  </si>
  <si>
    <t>LKHT02357</t>
  </si>
  <si>
    <t>A_257合同</t>
  </si>
  <si>
    <t>LKHT02358</t>
  </si>
  <si>
    <t>A_258合同</t>
  </si>
  <si>
    <t>LKHT02359</t>
  </si>
  <si>
    <t>A_259合同</t>
  </si>
  <si>
    <t>LKHT02360</t>
  </si>
  <si>
    <t>A_260合同</t>
  </si>
  <si>
    <t>LKHT02361</t>
  </si>
  <si>
    <t>A_261合同</t>
  </si>
  <si>
    <t>LKHT02362</t>
  </si>
  <si>
    <t>A_262合同</t>
  </si>
  <si>
    <t>LKHT02363</t>
  </si>
  <si>
    <t>A_263合同</t>
  </si>
  <si>
    <t>LKHT02364</t>
  </si>
  <si>
    <t>A_264合同</t>
  </si>
  <si>
    <t>LKHT02365</t>
  </si>
  <si>
    <t>A_265合同</t>
  </si>
  <si>
    <t>LKHT02366</t>
  </si>
  <si>
    <t>A_266合同</t>
  </si>
  <si>
    <t>LKHT02367</t>
  </si>
  <si>
    <t>A_267合同</t>
  </si>
  <si>
    <t>LKHT02368</t>
  </si>
  <si>
    <t>A_268合同</t>
  </si>
  <si>
    <t>LKHT02369</t>
  </si>
  <si>
    <t>A_269合同</t>
  </si>
  <si>
    <t>LKHT02370</t>
  </si>
  <si>
    <t>A_270合同</t>
  </si>
  <si>
    <t>LKHT02371</t>
  </si>
  <si>
    <t>A_271合同</t>
  </si>
  <si>
    <t>LKHT02372</t>
  </si>
  <si>
    <t>A_272合同</t>
  </si>
  <si>
    <t>LKHT02373</t>
  </si>
  <si>
    <t>A_273合同</t>
  </si>
  <si>
    <t>LKHT02374</t>
  </si>
  <si>
    <t>A_274合同</t>
  </si>
  <si>
    <t>LKHT02375</t>
  </si>
  <si>
    <t>A_275合同</t>
  </si>
  <si>
    <t>LKHT02376</t>
  </si>
  <si>
    <t>A_276合同</t>
  </si>
  <si>
    <t>LKHT02377</t>
  </si>
  <si>
    <t>A_277合同</t>
  </si>
  <si>
    <t>LKHT02378</t>
  </si>
  <si>
    <t>A_278合同</t>
  </si>
  <si>
    <t>LKHT02379</t>
  </si>
  <si>
    <t>A_279合同</t>
  </si>
  <si>
    <t>LKHT02380</t>
  </si>
  <si>
    <t>A_280合同</t>
  </si>
  <si>
    <t>LKHT02381</t>
  </si>
  <si>
    <t>A_281合同</t>
  </si>
  <si>
    <t>LKHT02382</t>
  </si>
  <si>
    <t>A_282合同</t>
  </si>
  <si>
    <t>LKHT02383</t>
  </si>
  <si>
    <t>A_283合同</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</si>
</sst>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quot;≡&quot;@"/>
    <numFmt numFmtId="177" formatCode="#,##0.00_ "/>
    <numFmt numFmtId="178" formatCode="yyyy/mm/dd;@"/>
  </numFmts>
  <fonts count="33">
    <font>
      <sz val="11"/>
      <color theme="1"/>
      <name val="等线"/>
      <charset val="134"/>
      <scheme val="minor"/>
    </font>
    <font>
      <sz val="11"/>
      <color theme="1"/>
      <name val="江城正义体 300W"/>
      <charset val="134"/>
    </font>
    <font>
      <sz val="20"/>
      <color theme="1"/>
      <name val="阿里巴巴普惠体 2.0 105 Heavy"/>
      <charset val="134"/>
    </font>
    <font>
      <sz val="11.5"/>
      <color theme="0"/>
      <name val="阿里巴巴普惠体 2.0 105 Heavy"/>
      <charset val="134"/>
    </font>
    <font>
      <sz val="11.5"/>
      <color theme="3"/>
      <name val="阿里巴巴普惠体 2.0 105 Heavy"/>
      <charset val="134"/>
    </font>
    <font>
      <sz val="11"/>
      <color theme="1"/>
      <name val="阿里巴巴普惠体 2.0 105 Heavy"/>
      <charset val="134"/>
    </font>
    <font>
      <sz val="12"/>
      <color theme="1"/>
      <name val="阿里巴巴普惠体 2.0 105 Heavy"/>
      <charset val="134"/>
    </font>
    <font>
      <sz val="11"/>
      <color theme="0"/>
      <name val="阿里巴巴普惠体 2.0 105 Heavy"/>
      <charset val="134"/>
    </font>
    <font>
      <sz val="12"/>
      <color theme="0"/>
      <name val="阿里巴巴普惠体 2.0 105 Heavy"/>
      <charset val="134"/>
    </font>
    <font>
      <sz val="11"/>
      <color theme="3"/>
      <name val="江城正义体 300W"/>
      <charset val="134"/>
    </font>
    <font>
      <sz val="12"/>
      <color rgb="FF698DF9"/>
      <name val="阿里巴巴普惠体 2.0 105 Heavy"/>
      <charset val="134"/>
    </font>
    <font>
      <sz val="12"/>
      <color rgb="FFFA7260"/>
      <name val="阿里巴巴普惠体 2.0 105 Heavy"/>
      <charset val="134"/>
    </font>
    <font>
      <sz val="12"/>
      <color theme="3"/>
      <name val="阿里巴巴普惠体 2.0 105 Heavy"/>
      <charset val="134"/>
    </font>
    <font>
      <sz val="11"/>
      <color rgb="FFFA7D00"/>
      <name val="等线"/>
      <charset val="0"/>
      <scheme val="minor"/>
    </font>
    <font>
      <sz val="11"/>
      <color rgb="FF3F3F76"/>
      <name val="等线"/>
      <charset val="0"/>
      <scheme val="minor"/>
    </font>
    <font>
      <b/>
      <sz val="11"/>
      <color rgb="FF3F3F3F"/>
      <name val="等线"/>
      <charset val="0"/>
      <scheme val="minor"/>
    </font>
    <font>
      <b/>
      <sz val="13"/>
      <color theme="3"/>
      <name val="等线"/>
      <charset val="134"/>
      <scheme val="minor"/>
    </font>
    <font>
      <sz val="11"/>
      <color theme="1"/>
      <name val="等线"/>
      <charset val="0"/>
      <scheme val="minor"/>
    </font>
    <font>
      <sz val="11"/>
      <color rgb="FF9C0006"/>
      <name val="等线"/>
      <charset val="0"/>
      <scheme val="minor"/>
    </font>
    <font>
      <sz val="11"/>
      <color theme="0"/>
      <name val="等线"/>
      <charset val="0"/>
      <scheme val="minor"/>
    </font>
    <font>
      <b/>
      <sz val="11"/>
      <color rgb="FFFA7D00"/>
      <name val="等线"/>
      <charset val="0"/>
      <scheme val="minor"/>
    </font>
    <font>
      <b/>
      <sz val="11"/>
      <color theme="3"/>
      <name val="等线"/>
      <charset val="134"/>
      <scheme val="minor"/>
    </font>
    <font>
      <u/>
      <sz val="11"/>
      <color rgb="FF0000FF"/>
      <name val="等线"/>
      <charset val="0"/>
      <scheme val="minor"/>
    </font>
    <font>
      <b/>
      <sz val="11"/>
      <color rgb="FFFFFFFF"/>
      <name val="等线"/>
      <charset val="0"/>
      <scheme val="minor"/>
    </font>
    <font>
      <u/>
      <sz val="11"/>
      <color rgb="FF800080"/>
      <name val="等线"/>
      <charset val="0"/>
      <scheme val="minor"/>
    </font>
    <font>
      <b/>
      <sz val="11"/>
      <color theme="1"/>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sz val="11"/>
      <color rgb="FF006100"/>
      <name val="等线"/>
      <charset val="0"/>
      <scheme val="minor"/>
    </font>
    <font>
      <sz val="11"/>
      <color rgb="FF9C6500"/>
      <name val="等线"/>
      <charset val="0"/>
      <scheme val="minor"/>
    </font>
    <font>
      <sz val="11"/>
      <color theme="3"/>
      <name val="宋体"/>
      <charset val="134"/>
    </font>
  </fonts>
  <fills count="35">
    <fill>
      <patternFill patternType="none"/>
    </fill>
    <fill>
      <patternFill patternType="gray125"/>
    </fill>
    <fill>
      <patternFill patternType="solid">
        <fgColor theme="3"/>
        <bgColor indexed="64"/>
      </patternFill>
    </fill>
    <fill>
      <patternFill patternType="solid">
        <fgColor theme="3"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3">
    <border>
      <left/>
      <right/>
      <top/>
      <bottom/>
      <diagonal/>
    </border>
    <border>
      <left style="thin">
        <color rgb="FFE7E8E9"/>
      </left>
      <right style="thin">
        <color rgb="FFE7E8E9"/>
      </right>
      <top style="thin">
        <color rgb="FFE7E8E9"/>
      </top>
      <bottom style="thin">
        <color rgb="FFE7E8E9"/>
      </bottom>
      <diagonal/>
    </border>
    <border>
      <left style="thin">
        <color rgb="FFE7E8E9"/>
      </left>
      <right/>
      <top style="thin">
        <color rgb="FFE7E8E9"/>
      </top>
      <bottom style="thin">
        <color rgb="FFE7E8E9"/>
      </bottom>
      <diagonal/>
    </border>
    <border>
      <left/>
      <right/>
      <top style="thin">
        <color rgb="FFE7E8E9"/>
      </top>
      <bottom style="thin">
        <color rgb="FFE7E8E9"/>
      </bottom>
      <diagonal/>
    </border>
    <border>
      <left/>
      <right style="thin">
        <color rgb="FFE7E8E9"/>
      </right>
      <top style="thin">
        <color rgb="FFE7E8E9"/>
      </top>
      <bottom style="thin">
        <color rgb="FFE7E8E9"/>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7" fillId="9" borderId="0" applyNumberFormat="0" applyBorder="0" applyAlignment="0" applyProtection="0">
      <alignment vertical="center"/>
    </xf>
    <xf numFmtId="0" fontId="14" fillId="5"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8" borderId="0" applyNumberFormat="0" applyBorder="0" applyAlignment="0" applyProtection="0">
      <alignment vertical="center"/>
    </xf>
    <xf numFmtId="0" fontId="18" fillId="10" borderId="0" applyNumberFormat="0" applyBorder="0" applyAlignment="0" applyProtection="0">
      <alignment vertical="center"/>
    </xf>
    <xf numFmtId="43" fontId="0" fillId="0" borderId="0" applyFont="0" applyFill="0" applyBorder="0" applyAlignment="0" applyProtection="0">
      <alignment vertical="center"/>
    </xf>
    <xf numFmtId="0" fontId="19" fillId="12"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4" borderId="6" applyNumberFormat="0" applyFont="0" applyAlignment="0" applyProtection="0">
      <alignment vertical="center"/>
    </xf>
    <xf numFmtId="0" fontId="19" fillId="14" borderId="0" applyNumberFormat="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9" applyNumberFormat="0" applyFill="0" applyAlignment="0" applyProtection="0">
      <alignment vertical="center"/>
    </xf>
    <xf numFmtId="0" fontId="16" fillId="0" borderId="9" applyNumberFormat="0" applyFill="0" applyAlignment="0" applyProtection="0">
      <alignment vertical="center"/>
    </xf>
    <xf numFmtId="0" fontId="19" fillId="11" borderId="0" applyNumberFormat="0" applyBorder="0" applyAlignment="0" applyProtection="0">
      <alignment vertical="center"/>
    </xf>
    <xf numFmtId="0" fontId="21" fillId="0" borderId="10" applyNumberFormat="0" applyFill="0" applyAlignment="0" applyProtection="0">
      <alignment vertical="center"/>
    </xf>
    <xf numFmtId="0" fontId="19" fillId="16" borderId="0" applyNumberFormat="0" applyBorder="0" applyAlignment="0" applyProtection="0">
      <alignment vertical="center"/>
    </xf>
    <xf numFmtId="0" fontId="15" fillId="6" borderId="8" applyNumberFormat="0" applyAlignment="0" applyProtection="0">
      <alignment vertical="center"/>
    </xf>
    <xf numFmtId="0" fontId="20" fillId="6" borderId="7" applyNumberFormat="0" applyAlignment="0" applyProtection="0">
      <alignment vertical="center"/>
    </xf>
    <xf numFmtId="0" fontId="23" fillId="13" borderId="11" applyNumberFormat="0" applyAlignment="0" applyProtection="0">
      <alignment vertical="center"/>
    </xf>
    <xf numFmtId="0" fontId="17" fillId="17" borderId="0" applyNumberFormat="0" applyBorder="0" applyAlignment="0" applyProtection="0">
      <alignment vertical="center"/>
    </xf>
    <xf numFmtId="0" fontId="19" fillId="19" borderId="0" applyNumberFormat="0" applyBorder="0" applyAlignment="0" applyProtection="0">
      <alignment vertical="center"/>
    </xf>
    <xf numFmtId="0" fontId="13" fillId="0" borderId="5" applyNumberFormat="0" applyFill="0" applyAlignment="0" applyProtection="0">
      <alignment vertical="center"/>
    </xf>
    <xf numFmtId="0" fontId="25" fillId="0" borderId="12" applyNumberFormat="0" applyFill="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17" fillId="22" borderId="0" applyNumberFormat="0" applyBorder="0" applyAlignment="0" applyProtection="0">
      <alignment vertical="center"/>
    </xf>
    <xf numFmtId="0" fontId="19" fillId="23" borderId="0" applyNumberFormat="0" applyBorder="0" applyAlignment="0" applyProtection="0">
      <alignment vertical="center"/>
    </xf>
    <xf numFmtId="0" fontId="17" fillId="24" borderId="0" applyNumberFormat="0" applyBorder="0" applyAlignment="0" applyProtection="0">
      <alignment vertical="center"/>
    </xf>
    <xf numFmtId="0" fontId="17" fillId="7"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9" fillId="28" borderId="0" applyNumberFormat="0" applyBorder="0" applyAlignment="0" applyProtection="0">
      <alignment vertical="center"/>
    </xf>
    <xf numFmtId="0" fontId="19" fillId="18" borderId="0" applyNumberFormat="0" applyBorder="0" applyAlignment="0" applyProtection="0">
      <alignment vertical="center"/>
    </xf>
    <xf numFmtId="0" fontId="17" fillId="25" borderId="0" applyNumberFormat="0" applyBorder="0" applyAlignment="0" applyProtection="0">
      <alignment vertical="center"/>
    </xf>
    <xf numFmtId="0" fontId="17" fillId="30" borderId="0" applyNumberFormat="0" applyBorder="0" applyAlignment="0" applyProtection="0">
      <alignment vertical="center"/>
    </xf>
    <xf numFmtId="0" fontId="19" fillId="31" borderId="0" applyNumberFormat="0" applyBorder="0" applyAlignment="0" applyProtection="0">
      <alignment vertical="center"/>
    </xf>
    <xf numFmtId="0" fontId="17" fillId="32" borderId="0" applyNumberFormat="0" applyBorder="0" applyAlignment="0" applyProtection="0">
      <alignment vertical="center"/>
    </xf>
    <xf numFmtId="0" fontId="19" fillId="33" borderId="0" applyNumberFormat="0" applyBorder="0" applyAlignment="0" applyProtection="0">
      <alignment vertical="center"/>
    </xf>
    <xf numFmtId="0" fontId="19" fillId="34" borderId="0" applyNumberFormat="0" applyBorder="0" applyAlignment="0" applyProtection="0">
      <alignment vertical="center"/>
    </xf>
    <xf numFmtId="0" fontId="17" fillId="29" borderId="0" applyNumberFormat="0" applyBorder="0" applyAlignment="0" applyProtection="0">
      <alignment vertical="center"/>
    </xf>
    <xf numFmtId="0" fontId="19" fillId="15" borderId="0" applyNumberFormat="0" applyBorder="0" applyAlignment="0" applyProtection="0">
      <alignment vertical="center"/>
    </xf>
  </cellStyleXfs>
  <cellXfs count="32">
    <xf numFmtId="0" fontId="0" fillId="0" borderId="0" xfId="0"/>
    <xf numFmtId="0" fontId="0" fillId="0" borderId="0" xfId="0" applyFont="1" applyFill="1" applyAlignment="1">
      <alignment vertical="center"/>
    </xf>
    <xf numFmtId="0" fontId="0" fillId="0" borderId="0" xfId="0" applyFont="1" applyFill="1" applyBorder="1" applyAlignment="1">
      <alignment vertical="center"/>
    </xf>
    <xf numFmtId="0" fontId="1" fillId="0" borderId="0" xfId="0" applyFont="1" applyAlignment="1">
      <alignment horizontal="center" vertical="center"/>
    </xf>
    <xf numFmtId="177" fontId="1" fillId="0" borderId="0" xfId="0" applyNumberFormat="1" applyFont="1" applyAlignment="1">
      <alignment horizontal="center" vertical="center"/>
    </xf>
    <xf numFmtId="176" fontId="2" fillId="0" borderId="0" xfId="0" applyNumberFormat="1" applyFont="1" applyAlignment="1">
      <alignment horizontal="left" vertical="center"/>
    </xf>
    <xf numFmtId="0" fontId="3" fillId="2" borderId="1" xfId="0" applyFont="1" applyFill="1" applyBorder="1" applyAlignment="1">
      <alignment horizontal="center" vertical="center"/>
    </xf>
    <xf numFmtId="177" fontId="3" fillId="2" borderId="1" xfId="0" applyNumberFormat="1"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177" fontId="4" fillId="3" borderId="1" xfId="0" applyNumberFormat="1" applyFont="1" applyFill="1" applyBorder="1" applyAlignment="1">
      <alignment horizontal="center"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0" fontId="4" fillId="3" borderId="1" xfId="0" applyFont="1" applyFill="1" applyBorder="1" applyAlignment="1">
      <alignment horizontal="center" vertical="center"/>
    </xf>
    <xf numFmtId="178" fontId="1" fillId="0" borderId="0" xfId="0" applyNumberFormat="1" applyFont="1" applyAlignment="1">
      <alignment horizontal="center" vertical="center"/>
    </xf>
    <xf numFmtId="0" fontId="5" fillId="0" borderId="0" xfId="0" applyFont="1" applyAlignment="1">
      <alignment horizontal="center" vertical="center"/>
    </xf>
    <xf numFmtId="177" fontId="5" fillId="0" borderId="0" xfId="0" applyNumberFormat="1" applyFont="1" applyAlignment="1">
      <alignment horizontal="center" vertical="center"/>
    </xf>
    <xf numFmtId="0" fontId="6" fillId="0" borderId="0" xfId="0" applyFont="1" applyAlignment="1">
      <alignment horizontal="center" vertical="center"/>
    </xf>
    <xf numFmtId="178" fontId="3" fillId="2" borderId="1" xfId="0" applyNumberFormat="1" applyFont="1" applyFill="1" applyBorder="1" applyAlignment="1">
      <alignment horizontal="center" vertical="center"/>
    </xf>
    <xf numFmtId="178" fontId="1" fillId="0" borderId="1" xfId="0" applyNumberFormat="1" applyFont="1" applyBorder="1" applyAlignment="1">
      <alignment horizontal="center" vertical="center"/>
    </xf>
    <xf numFmtId="0" fontId="5" fillId="0" borderId="1" xfId="0" applyFont="1" applyFill="1" applyBorder="1" applyAlignment="1">
      <alignment horizontal="center" vertical="center"/>
    </xf>
    <xf numFmtId="177" fontId="5" fillId="0" borderId="1" xfId="0" applyNumberFormat="1" applyFont="1" applyBorder="1" applyAlignment="1">
      <alignment horizontal="center" vertical="center"/>
    </xf>
    <xf numFmtId="176" fontId="7" fillId="2" borderId="0" xfId="0" applyNumberFormat="1" applyFont="1" applyFill="1" applyAlignment="1">
      <alignment horizontal="left" vertical="center" wrapText="1"/>
    </xf>
    <xf numFmtId="176" fontId="8" fillId="2" borderId="0" xfId="0" applyNumberFormat="1" applyFont="1" applyFill="1" applyAlignment="1">
      <alignment horizontal="left" vertical="center"/>
    </xf>
    <xf numFmtId="0" fontId="9" fillId="0" borderId="0" xfId="0" applyFont="1" applyAlignment="1">
      <alignment horizontal="center" vertical="center"/>
    </xf>
    <xf numFmtId="0" fontId="10" fillId="0" borderId="0" xfId="0" applyFont="1" applyAlignment="1">
      <alignment horizontal="center" vertical="center"/>
    </xf>
    <xf numFmtId="177" fontId="10" fillId="0" borderId="0" xfId="0" applyNumberFormat="1" applyFont="1" applyAlignment="1">
      <alignment horizontal="center" vertical="center"/>
    </xf>
    <xf numFmtId="0" fontId="11" fillId="0" borderId="0" xfId="0" applyFont="1" applyAlignment="1">
      <alignment horizontal="center" vertical="center"/>
    </xf>
    <xf numFmtId="177" fontId="11" fillId="0" borderId="0" xfId="0" applyNumberFormat="1" applyFont="1" applyAlignment="1">
      <alignment horizontal="center" vertical="center"/>
    </xf>
    <xf numFmtId="0" fontId="12" fillId="0" borderId="0" xfId="0" applyFont="1" applyAlignment="1">
      <alignment horizontal="center" vertical="center"/>
    </xf>
    <xf numFmtId="177" fontId="12" fillId="0" borderId="0" xfId="0" applyNumberFormat="1"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color rgb="FFFA8575"/>
      </font>
      <border>
        <left style="thin">
          <color rgb="FFFA8575"/>
        </left>
      </border>
    </dxf>
    <dxf>
      <font>
        <color rgb="FF698DF9"/>
      </font>
      <border>
        <left style="thin">
          <color rgb="FF698DF9"/>
        </left>
      </border>
    </dxf>
    <dxf>
      <font>
        <b val="1"/>
        <i val="0"/>
        <color rgb="FFFA8575"/>
      </font>
      <numFmt numFmtId="179" formatCode="&quot;-&quot;0.00_ "/>
    </dxf>
    <dxf>
      <font>
        <color rgb="FF698DF9"/>
      </font>
      <numFmt numFmtId="180" formatCode="&quot;+&quot;0.00_ "/>
    </dxf>
  </dxfs>
  <tableStyles count="0" defaultTableStyle="TableStyleMedium2" defaultPivotStyle="PivotStyleLight16"/>
  <colors>
    <mruColors>
      <color rgb="0000FF99"/>
      <color rgb="00FA7260"/>
      <color rgb="00698DF9"/>
      <color rgb="00E7E8E9"/>
      <color rgb="00FA8575"/>
      <color rgb="00FA7F6E"/>
      <color rgb="00F7F6B6"/>
      <color rgb="00F3F8D2"/>
      <color rgb="00F8E57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5" Type="http://schemas.openxmlformats.org/officeDocument/2006/relationships/image" Target="../media/image10.png"/><Relationship Id="rId4" Type="http://schemas.openxmlformats.org/officeDocument/2006/relationships/image" Target="../media/image9.png"/><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48260</xdr:colOff>
      <xdr:row>2</xdr:row>
      <xdr:rowOff>106680</xdr:rowOff>
    </xdr:from>
    <xdr:to>
      <xdr:col>3</xdr:col>
      <xdr:colOff>633730</xdr:colOff>
      <xdr:row>4</xdr:row>
      <xdr:rowOff>236220</xdr:rowOff>
    </xdr:to>
    <xdr:sp>
      <xdr:nvSpPr>
        <xdr:cNvPr id="2" name="流程图: 可选过程 1"/>
        <xdr:cNvSpPr/>
      </xdr:nvSpPr>
      <xdr:spPr>
        <a:xfrm>
          <a:off x="243205" y="702945"/>
          <a:ext cx="1957070" cy="788670"/>
        </a:xfrm>
        <a:prstGeom prst="flowChartAlternateProcess">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zh-CN" altLang="en-US" sz="1100"/>
        </a:p>
      </xdr:txBody>
    </xdr:sp>
    <xdr:clientData/>
  </xdr:twoCellAnchor>
  <xdr:twoCellAnchor>
    <xdr:from>
      <xdr:col>3</xdr:col>
      <xdr:colOff>692785</xdr:colOff>
      <xdr:row>2</xdr:row>
      <xdr:rowOff>106680</xdr:rowOff>
    </xdr:from>
    <xdr:to>
      <xdr:col>4</xdr:col>
      <xdr:colOff>1430655</xdr:colOff>
      <xdr:row>4</xdr:row>
      <xdr:rowOff>236220</xdr:rowOff>
    </xdr:to>
    <xdr:sp>
      <xdr:nvSpPr>
        <xdr:cNvPr id="3" name="流程图: 可选过程 2"/>
        <xdr:cNvSpPr/>
      </xdr:nvSpPr>
      <xdr:spPr>
        <a:xfrm>
          <a:off x="2259330" y="702945"/>
          <a:ext cx="1939925" cy="788670"/>
        </a:xfrm>
        <a:prstGeom prst="flowChartAlternateProcess">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1489710</xdr:colOff>
      <xdr:row>2</xdr:row>
      <xdr:rowOff>106680</xdr:rowOff>
    </xdr:from>
    <xdr:to>
      <xdr:col>6</xdr:col>
      <xdr:colOff>1008380</xdr:colOff>
      <xdr:row>4</xdr:row>
      <xdr:rowOff>236220</xdr:rowOff>
    </xdr:to>
    <xdr:sp>
      <xdr:nvSpPr>
        <xdr:cNvPr id="4" name="流程图: 可选过程 3"/>
        <xdr:cNvSpPr/>
      </xdr:nvSpPr>
      <xdr:spPr>
        <a:xfrm>
          <a:off x="4258310" y="702945"/>
          <a:ext cx="2075815" cy="788670"/>
        </a:xfrm>
        <a:prstGeom prst="flowChartAlternateProcess">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7</xdr:col>
      <xdr:colOff>53975</xdr:colOff>
      <xdr:row>2</xdr:row>
      <xdr:rowOff>106680</xdr:rowOff>
    </xdr:from>
    <xdr:to>
      <xdr:col>10</xdr:col>
      <xdr:colOff>220345</xdr:colOff>
      <xdr:row>4</xdr:row>
      <xdr:rowOff>236220</xdr:rowOff>
    </xdr:to>
    <xdr:sp>
      <xdr:nvSpPr>
        <xdr:cNvPr id="5" name="流程图: 可选过程 4"/>
        <xdr:cNvSpPr/>
      </xdr:nvSpPr>
      <xdr:spPr>
        <a:xfrm>
          <a:off x="6505575" y="702945"/>
          <a:ext cx="2003425" cy="788670"/>
        </a:xfrm>
        <a:prstGeom prst="flowChartAlternateProcess">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10</xdr:col>
      <xdr:colOff>279400</xdr:colOff>
      <xdr:row>2</xdr:row>
      <xdr:rowOff>106680</xdr:rowOff>
    </xdr:from>
    <xdr:to>
      <xdr:col>11</xdr:col>
      <xdr:colOff>1131570</xdr:colOff>
      <xdr:row>4</xdr:row>
      <xdr:rowOff>236220</xdr:rowOff>
    </xdr:to>
    <xdr:sp>
      <xdr:nvSpPr>
        <xdr:cNvPr id="6" name="流程图: 可选过程 5"/>
        <xdr:cNvSpPr/>
      </xdr:nvSpPr>
      <xdr:spPr>
        <a:xfrm>
          <a:off x="8568055" y="702945"/>
          <a:ext cx="1927225" cy="788670"/>
        </a:xfrm>
        <a:prstGeom prst="flowChartAlternateProcess">
          <a:avLst/>
        </a:prstGeom>
        <a:solidFill>
          <a:schemeClr val="tx2"/>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1</xdr:col>
      <xdr:colOff>114300</xdr:colOff>
      <xdr:row>2</xdr:row>
      <xdr:rowOff>149860</xdr:rowOff>
    </xdr:from>
    <xdr:to>
      <xdr:col>3</xdr:col>
      <xdr:colOff>548640</xdr:colOff>
      <xdr:row>3</xdr:row>
      <xdr:rowOff>134620</xdr:rowOff>
    </xdr:to>
    <xdr:sp>
      <xdr:nvSpPr>
        <xdr:cNvPr id="7" name="文本框 6"/>
        <xdr:cNvSpPr txBox="1"/>
      </xdr:nvSpPr>
      <xdr:spPr>
        <a:xfrm>
          <a:off x="309245" y="746125"/>
          <a:ext cx="180594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l"/>
          <a:r>
            <a:rPr lang="zh-CN" altLang="en-US" sz="1100">
              <a:solidFill>
                <a:schemeClr val="bg1"/>
              </a:solidFill>
              <a:latin typeface="江城正义体 300W" panose="020B0300000000000000" charset="-122"/>
              <a:ea typeface="江城正义体 300W" panose="020B0300000000000000" charset="-122"/>
            </a:rPr>
            <a:t>合同总金额</a:t>
          </a:r>
          <a:endParaRPr lang="zh-CN" altLang="en-US" sz="1100">
            <a:solidFill>
              <a:schemeClr val="bg1"/>
            </a:solidFill>
            <a:latin typeface="江城正义体 300W" panose="020B0300000000000000" charset="-122"/>
            <a:ea typeface="江城正义体 300W" panose="020B0300000000000000" charset="-122"/>
          </a:endParaRPr>
        </a:p>
      </xdr:txBody>
    </xdr:sp>
    <xdr:clientData/>
  </xdr:twoCellAnchor>
  <xdr:twoCellAnchor>
    <xdr:from>
      <xdr:col>3</xdr:col>
      <xdr:colOff>770890</xdr:colOff>
      <xdr:row>2</xdr:row>
      <xdr:rowOff>149860</xdr:rowOff>
    </xdr:from>
    <xdr:to>
      <xdr:col>4</xdr:col>
      <xdr:colOff>1357630</xdr:colOff>
      <xdr:row>3</xdr:row>
      <xdr:rowOff>134620</xdr:rowOff>
    </xdr:to>
    <xdr:sp>
      <xdr:nvSpPr>
        <xdr:cNvPr id="8" name="文本框 7"/>
        <xdr:cNvSpPr txBox="1"/>
      </xdr:nvSpPr>
      <xdr:spPr>
        <a:xfrm>
          <a:off x="2337435" y="746125"/>
          <a:ext cx="178879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solidFill>
                <a:schemeClr val="bg1"/>
              </a:solidFill>
              <a:latin typeface="江城正义体 300W" panose="020B0300000000000000" charset="-122"/>
              <a:ea typeface="江城正义体 300W" panose="020B0300000000000000" charset="-122"/>
            </a:rPr>
            <a:t>已收总金额</a:t>
          </a:r>
          <a:endParaRPr lang="zh-CN" altLang="en-US" sz="1100">
            <a:solidFill>
              <a:schemeClr val="bg1"/>
            </a:solidFill>
            <a:latin typeface="江城正义体 300W" panose="020B0300000000000000" charset="-122"/>
            <a:ea typeface="江城正义体 300W" panose="020B0300000000000000" charset="-122"/>
          </a:endParaRPr>
        </a:p>
      </xdr:txBody>
    </xdr:sp>
    <xdr:clientData/>
  </xdr:twoCellAnchor>
  <xdr:twoCellAnchor>
    <xdr:from>
      <xdr:col>4</xdr:col>
      <xdr:colOff>1579880</xdr:colOff>
      <xdr:row>2</xdr:row>
      <xdr:rowOff>149860</xdr:rowOff>
    </xdr:from>
    <xdr:to>
      <xdr:col>6</xdr:col>
      <xdr:colOff>947420</xdr:colOff>
      <xdr:row>3</xdr:row>
      <xdr:rowOff>134620</xdr:rowOff>
    </xdr:to>
    <xdr:sp>
      <xdr:nvSpPr>
        <xdr:cNvPr id="9" name="文本框 8"/>
        <xdr:cNvSpPr txBox="1"/>
      </xdr:nvSpPr>
      <xdr:spPr>
        <a:xfrm>
          <a:off x="4348480" y="746125"/>
          <a:ext cx="192468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solidFill>
                <a:schemeClr val="bg1"/>
              </a:solidFill>
              <a:latin typeface="江城正义体 300W" panose="020B0300000000000000" charset="-122"/>
              <a:ea typeface="江城正义体 300W" panose="020B0300000000000000" charset="-122"/>
            </a:rPr>
            <a:t>待收总金额</a:t>
          </a:r>
          <a:endParaRPr lang="zh-CN" altLang="en-US" sz="1100">
            <a:solidFill>
              <a:schemeClr val="bg1"/>
            </a:solidFill>
            <a:latin typeface="江城正义体 300W" panose="020B0300000000000000" charset="-122"/>
            <a:ea typeface="江城正义体 300W" panose="020B0300000000000000" charset="-122"/>
          </a:endParaRPr>
        </a:p>
      </xdr:txBody>
    </xdr:sp>
    <xdr:clientData/>
  </xdr:twoCellAnchor>
  <xdr:twoCellAnchor>
    <xdr:from>
      <xdr:col>7</xdr:col>
      <xdr:colOff>156210</xdr:colOff>
      <xdr:row>2</xdr:row>
      <xdr:rowOff>149860</xdr:rowOff>
    </xdr:from>
    <xdr:to>
      <xdr:col>10</xdr:col>
      <xdr:colOff>171450</xdr:colOff>
      <xdr:row>3</xdr:row>
      <xdr:rowOff>134620</xdr:rowOff>
    </xdr:to>
    <xdr:sp>
      <xdr:nvSpPr>
        <xdr:cNvPr id="10" name="文本框 9"/>
        <xdr:cNvSpPr txBox="1"/>
      </xdr:nvSpPr>
      <xdr:spPr>
        <a:xfrm>
          <a:off x="6607810" y="746125"/>
          <a:ext cx="185229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solidFill>
                <a:schemeClr val="bg1"/>
              </a:solidFill>
              <a:latin typeface="江城正义体 300W" panose="020B0300000000000000" charset="-122"/>
              <a:ea typeface="江城正义体 300W" panose="020B0300000000000000" charset="-122"/>
            </a:rPr>
            <a:t>支出总金额</a:t>
          </a:r>
          <a:endParaRPr lang="zh-CN" altLang="en-US" sz="1100">
            <a:solidFill>
              <a:schemeClr val="bg1"/>
            </a:solidFill>
            <a:latin typeface="江城正义体 300W" panose="020B0300000000000000" charset="-122"/>
            <a:ea typeface="江城正义体 300W" panose="020B0300000000000000" charset="-122"/>
          </a:endParaRPr>
        </a:p>
      </xdr:txBody>
    </xdr:sp>
    <xdr:clientData/>
  </xdr:twoCellAnchor>
  <xdr:twoCellAnchor>
    <xdr:from>
      <xdr:col>10</xdr:col>
      <xdr:colOff>381000</xdr:colOff>
      <xdr:row>2</xdr:row>
      <xdr:rowOff>149860</xdr:rowOff>
    </xdr:from>
    <xdr:to>
      <xdr:col>11</xdr:col>
      <xdr:colOff>1082040</xdr:colOff>
      <xdr:row>3</xdr:row>
      <xdr:rowOff>134620</xdr:rowOff>
    </xdr:to>
    <xdr:sp>
      <xdr:nvSpPr>
        <xdr:cNvPr id="11" name="文本框 10"/>
        <xdr:cNvSpPr txBox="1"/>
      </xdr:nvSpPr>
      <xdr:spPr>
        <a:xfrm>
          <a:off x="8669655" y="746125"/>
          <a:ext cx="177609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solidFill>
                <a:schemeClr val="bg1"/>
              </a:solidFill>
              <a:latin typeface="江城正义体 300W" panose="020B0300000000000000" charset="-122"/>
              <a:ea typeface="江城正义体 300W" panose="020B0300000000000000" charset="-122"/>
            </a:rPr>
            <a:t>利润总金额</a:t>
          </a:r>
          <a:endParaRPr lang="zh-CN" altLang="en-US" sz="1100">
            <a:solidFill>
              <a:schemeClr val="bg1"/>
            </a:solidFill>
            <a:latin typeface="江城正义体 300W" panose="020B0300000000000000" charset="-122"/>
            <a:ea typeface="江城正义体 300W" panose="020B0300000000000000" charset="-122"/>
          </a:endParaRPr>
        </a:p>
      </xdr:txBody>
    </xdr:sp>
    <xdr:clientData/>
  </xdr:twoCellAnchor>
  <xdr:twoCellAnchor>
    <xdr:from>
      <xdr:col>1</xdr:col>
      <xdr:colOff>119380</xdr:colOff>
      <xdr:row>3</xdr:row>
      <xdr:rowOff>172720</xdr:rowOff>
    </xdr:from>
    <xdr:to>
      <xdr:col>3</xdr:col>
      <xdr:colOff>553720</xdr:colOff>
      <xdr:row>4</xdr:row>
      <xdr:rowOff>157480</xdr:rowOff>
    </xdr:to>
    <xdr:sp textlink="项目信息!G4">
      <xdr:nvSpPr>
        <xdr:cNvPr id="12" name="文本框 11"/>
        <xdr:cNvSpPr txBox="1"/>
      </xdr:nvSpPr>
      <xdr:spPr>
        <a:xfrm>
          <a:off x="314325" y="1098550"/>
          <a:ext cx="180594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l"/>
          <a:fld id="{D532F973-A477-45E0-A191-C2DF37FB8229}" type="TxLink">
            <a:rPr lang="en-US" altLang="en-US" sz="1500" b="0" i="0" u="none" strike="noStrike">
              <a:solidFill>
                <a:srgbClr val="FFC000"/>
              </a:solidFill>
              <a:latin typeface="阿里巴巴普惠体 2.0 105 Heavy" panose="00020600040101010101" charset="-122"/>
              <a:ea typeface="阿里巴巴普惠体 2.0 105 Heavy" panose="00020600040101010101" charset="-122"/>
              <a:cs typeface="阿里巴巴普惠体 2.0 105 Heavy" panose="00020600040101010101" charset="-122"/>
            </a:rPr>
          </a:fld>
          <a:endParaRPr lang="en-US" altLang="en-US" sz="1500" b="0" i="0" u="none" strike="noStrike">
            <a:solidFill>
              <a:srgbClr val="FFC000"/>
            </a:solidFill>
            <a:latin typeface="阿里巴巴普惠体 2.0 105 Heavy" panose="00020600040101010101" charset="-122"/>
            <a:ea typeface="阿里巴巴普惠体 2.0 105 Heavy" panose="00020600040101010101" charset="-122"/>
            <a:cs typeface="阿里巴巴普惠体 2.0 105 Heavy" panose="00020600040101010101" charset="-122"/>
          </a:endParaRPr>
        </a:p>
      </xdr:txBody>
    </xdr:sp>
    <xdr:clientData/>
  </xdr:twoCellAnchor>
  <xdr:twoCellAnchor>
    <xdr:from>
      <xdr:col>3</xdr:col>
      <xdr:colOff>779780</xdr:colOff>
      <xdr:row>3</xdr:row>
      <xdr:rowOff>172720</xdr:rowOff>
    </xdr:from>
    <xdr:to>
      <xdr:col>4</xdr:col>
      <xdr:colOff>1366520</xdr:colOff>
      <xdr:row>4</xdr:row>
      <xdr:rowOff>157480</xdr:rowOff>
    </xdr:to>
    <xdr:sp textlink="项目信息!H4">
      <xdr:nvSpPr>
        <xdr:cNvPr id="13" name="文本框 12"/>
        <xdr:cNvSpPr txBox="1"/>
      </xdr:nvSpPr>
      <xdr:spPr>
        <a:xfrm>
          <a:off x="2346325" y="1098550"/>
          <a:ext cx="178879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fld id="{E3BE5E53-D02E-49CB-BBD6-D40A7439EEEA}" type="TxLink">
            <a:rPr lang="en-US" altLang="en-US" sz="1500" b="0" i="0" u="none" strike="noStrike">
              <a:solidFill>
                <a:srgbClr val="698DF9"/>
              </a:solidFill>
              <a:latin typeface="阿里巴巴普惠体 2.0 105 Heavy" panose="00020600040101010101" charset="-122"/>
              <a:ea typeface="阿里巴巴普惠体 2.0 105 Heavy" panose="00020600040101010101" charset="-122"/>
              <a:cs typeface="阿里巴巴普惠体 2.0 105 Heavy" panose="00020600040101010101" charset="-122"/>
            </a:rPr>
          </a:fld>
          <a:endParaRPr lang="en-US" altLang="en-US" sz="1500" b="0" i="0" u="none" strike="noStrike">
            <a:solidFill>
              <a:srgbClr val="698DF9"/>
            </a:solidFill>
            <a:latin typeface="阿里巴巴普惠体 2.0 105 Heavy" panose="00020600040101010101" charset="-122"/>
            <a:ea typeface="阿里巴巴普惠体 2.0 105 Heavy" panose="00020600040101010101" charset="-122"/>
            <a:cs typeface="阿里巴巴普惠体 2.0 105 Heavy" panose="00020600040101010101" charset="-122"/>
          </a:endParaRPr>
        </a:p>
      </xdr:txBody>
    </xdr:sp>
    <xdr:clientData/>
  </xdr:twoCellAnchor>
  <xdr:twoCellAnchor>
    <xdr:from>
      <xdr:col>4</xdr:col>
      <xdr:colOff>1569720</xdr:colOff>
      <xdr:row>3</xdr:row>
      <xdr:rowOff>172720</xdr:rowOff>
    </xdr:from>
    <xdr:to>
      <xdr:col>6</xdr:col>
      <xdr:colOff>937260</xdr:colOff>
      <xdr:row>4</xdr:row>
      <xdr:rowOff>157480</xdr:rowOff>
    </xdr:to>
    <xdr:sp textlink="项目信息!K4">
      <xdr:nvSpPr>
        <xdr:cNvPr id="14" name="文本框 13"/>
        <xdr:cNvSpPr txBox="1"/>
      </xdr:nvSpPr>
      <xdr:spPr>
        <a:xfrm>
          <a:off x="4338320" y="1098550"/>
          <a:ext cx="192468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fld id="{6B25F124-1146-43B5-ABCD-6E9CA6878E3D}" type="TxLink">
            <a:rPr lang="en-US" altLang="en-US" sz="1500" b="0" i="0" u="none" strike="noStrike">
              <a:solidFill>
                <a:schemeClr val="tx2">
                  <a:lumMod val="20000"/>
                  <a:lumOff val="80000"/>
                </a:schemeClr>
              </a:solidFill>
              <a:latin typeface="阿里巴巴普惠体 2.0 105 Heavy" panose="00020600040101010101" charset="-122"/>
              <a:ea typeface="阿里巴巴普惠体 2.0 105 Heavy" panose="00020600040101010101" charset="-122"/>
              <a:cs typeface="阿里巴巴普惠体 2.0 105 Heavy" panose="00020600040101010101" charset="-122"/>
            </a:rPr>
          </a:fld>
          <a:endParaRPr lang="en-US" altLang="en-US" sz="1500" b="0" i="0" u="none" strike="noStrike">
            <a:solidFill>
              <a:schemeClr val="tx2">
                <a:lumMod val="20000"/>
                <a:lumOff val="80000"/>
              </a:schemeClr>
            </a:solidFill>
            <a:latin typeface="阿里巴巴普惠体 2.0 105 Heavy" panose="00020600040101010101" charset="-122"/>
            <a:ea typeface="阿里巴巴普惠体 2.0 105 Heavy" panose="00020600040101010101" charset="-122"/>
            <a:cs typeface="阿里巴巴普惠体 2.0 105 Heavy" panose="00020600040101010101" charset="-122"/>
          </a:endParaRPr>
        </a:p>
      </xdr:txBody>
    </xdr:sp>
    <xdr:clientData/>
  </xdr:twoCellAnchor>
  <xdr:twoCellAnchor>
    <xdr:from>
      <xdr:col>7</xdr:col>
      <xdr:colOff>142240</xdr:colOff>
      <xdr:row>3</xdr:row>
      <xdr:rowOff>172720</xdr:rowOff>
    </xdr:from>
    <xdr:to>
      <xdr:col>10</xdr:col>
      <xdr:colOff>157480</xdr:colOff>
      <xdr:row>4</xdr:row>
      <xdr:rowOff>157480</xdr:rowOff>
    </xdr:to>
    <xdr:sp textlink="项目信息!I4">
      <xdr:nvSpPr>
        <xdr:cNvPr id="15" name="文本框 14"/>
        <xdr:cNvSpPr txBox="1"/>
      </xdr:nvSpPr>
      <xdr:spPr>
        <a:xfrm>
          <a:off x="6593840" y="1098550"/>
          <a:ext cx="185229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fld id="{F811064B-540D-4453-9B53-D1EA062013C2}" type="TxLink">
            <a:rPr lang="en-US" altLang="en-US" sz="1500" b="0" i="0" u="none" strike="noStrike">
              <a:solidFill>
                <a:srgbClr val="FA7260"/>
              </a:solidFill>
              <a:latin typeface="阿里巴巴普惠体 2.0 105 Heavy" panose="00020600040101010101" charset="-122"/>
              <a:ea typeface="阿里巴巴普惠体 2.0 105 Heavy" panose="00020600040101010101" charset="-122"/>
              <a:cs typeface="阿里巴巴普惠体 2.0 105 Heavy" panose="00020600040101010101" charset="-122"/>
            </a:rPr>
          </a:fld>
          <a:endParaRPr lang="en-US" altLang="en-US" sz="1500" b="0" i="0" u="none" strike="noStrike">
            <a:solidFill>
              <a:srgbClr val="FA7260"/>
            </a:solidFill>
            <a:latin typeface="阿里巴巴普惠体 2.0 105 Heavy" panose="00020600040101010101" charset="-122"/>
            <a:ea typeface="阿里巴巴普惠体 2.0 105 Heavy" panose="00020600040101010101" charset="-122"/>
            <a:cs typeface="阿里巴巴普惠体 2.0 105 Heavy" panose="00020600040101010101" charset="-122"/>
          </a:endParaRPr>
        </a:p>
      </xdr:txBody>
    </xdr:sp>
    <xdr:clientData/>
  </xdr:twoCellAnchor>
  <xdr:twoCellAnchor>
    <xdr:from>
      <xdr:col>10</xdr:col>
      <xdr:colOff>373380</xdr:colOff>
      <xdr:row>3</xdr:row>
      <xdr:rowOff>172720</xdr:rowOff>
    </xdr:from>
    <xdr:to>
      <xdr:col>11</xdr:col>
      <xdr:colOff>1074420</xdr:colOff>
      <xdr:row>4</xdr:row>
      <xdr:rowOff>157480</xdr:rowOff>
    </xdr:to>
    <xdr:sp textlink="项目信息!J4">
      <xdr:nvSpPr>
        <xdr:cNvPr id="16" name="文本框 15"/>
        <xdr:cNvSpPr txBox="1"/>
      </xdr:nvSpPr>
      <xdr:spPr>
        <a:xfrm>
          <a:off x="8662035" y="1098550"/>
          <a:ext cx="177609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fld id="{BF634947-C464-4760-806F-C11373592C8F}" type="TxLink">
            <a:rPr lang="en-US" altLang="en-US" sz="1500" b="0" i="0" u="none" strike="noStrike">
              <a:solidFill>
                <a:srgbClr val="00FF99"/>
              </a:solidFill>
              <a:latin typeface="阿里巴巴普惠体 2.0 105 Heavy" panose="00020600040101010101" charset="-122"/>
              <a:ea typeface="阿里巴巴普惠体 2.0 105 Heavy" panose="00020600040101010101" charset="-122"/>
              <a:cs typeface="阿里巴巴普惠体 2.0 105 Heavy" panose="00020600040101010101" charset="-122"/>
            </a:rPr>
          </a:fld>
          <a:endParaRPr lang="en-US" altLang="en-US" sz="1500" b="0" i="0" u="none" strike="noStrike">
            <a:solidFill>
              <a:srgbClr val="00FF99"/>
            </a:solidFill>
            <a:latin typeface="阿里巴巴普惠体 2.0 105 Heavy" panose="00020600040101010101" charset="-122"/>
            <a:ea typeface="阿里巴巴普惠体 2.0 105 Heavy" panose="00020600040101010101" charset="-122"/>
            <a:cs typeface="阿里巴巴普惠体 2.0 105 Heavy" panose="00020600040101010101" charset="-122"/>
          </a:endParaRPr>
        </a:p>
      </xdr:txBody>
    </xdr:sp>
    <xdr:clientData/>
  </xdr:twoCellAnchor>
  <xdr:twoCellAnchor editAs="oneCell">
    <xdr:from>
      <xdr:col>3</xdr:col>
      <xdr:colOff>236220</xdr:colOff>
      <xdr:row>2</xdr:row>
      <xdr:rowOff>182880</xdr:rowOff>
    </xdr:from>
    <xdr:to>
      <xdr:col>3</xdr:col>
      <xdr:colOff>481330</xdr:colOff>
      <xdr:row>3</xdr:row>
      <xdr:rowOff>100965</xdr:rowOff>
    </xdr:to>
    <xdr:pic>
      <xdr:nvPicPr>
        <xdr:cNvPr id="17" name="图片 16" descr="333437323832373b333530353036333bbacfcdacb9dcc0ed"/>
        <xdr:cNvPicPr>
          <a:picLocks noChangeAspect="1"/>
        </xdr:cNvPicPr>
      </xdr:nvPicPr>
      <xdr:blipFill>
        <a:blip r:embed="rId1"/>
        <a:stretch>
          <a:fillRect/>
        </a:stretch>
      </xdr:blipFill>
      <xdr:spPr>
        <a:xfrm>
          <a:off x="1802765" y="779145"/>
          <a:ext cx="245110" cy="247650"/>
        </a:xfrm>
        <a:prstGeom prst="rect">
          <a:avLst/>
        </a:prstGeom>
      </xdr:spPr>
    </xdr:pic>
    <xdr:clientData/>
  </xdr:twoCellAnchor>
  <xdr:twoCellAnchor editAs="oneCell">
    <xdr:from>
      <xdr:col>4</xdr:col>
      <xdr:colOff>1028700</xdr:colOff>
      <xdr:row>2</xdr:row>
      <xdr:rowOff>152400</xdr:rowOff>
    </xdr:from>
    <xdr:to>
      <xdr:col>4</xdr:col>
      <xdr:colOff>1274445</xdr:colOff>
      <xdr:row>3</xdr:row>
      <xdr:rowOff>67945</xdr:rowOff>
    </xdr:to>
    <xdr:pic>
      <xdr:nvPicPr>
        <xdr:cNvPr id="18" name="图片 17" descr="333530363731343b333530363637383bcfeec4bfbdf0b6ee"/>
        <xdr:cNvPicPr>
          <a:picLocks noChangeAspect="1"/>
        </xdr:cNvPicPr>
      </xdr:nvPicPr>
      <xdr:blipFill>
        <a:blip r:embed="rId2"/>
        <a:stretch>
          <a:fillRect/>
        </a:stretch>
      </xdr:blipFill>
      <xdr:spPr>
        <a:xfrm>
          <a:off x="3797300" y="748665"/>
          <a:ext cx="245745" cy="245110"/>
        </a:xfrm>
        <a:prstGeom prst="rect">
          <a:avLst/>
        </a:prstGeom>
      </xdr:spPr>
    </xdr:pic>
    <xdr:clientData/>
  </xdr:twoCellAnchor>
  <xdr:twoCellAnchor editAs="oneCell">
    <xdr:from>
      <xdr:col>6</xdr:col>
      <xdr:colOff>601980</xdr:colOff>
      <xdr:row>2</xdr:row>
      <xdr:rowOff>144780</xdr:rowOff>
    </xdr:from>
    <xdr:to>
      <xdr:col>6</xdr:col>
      <xdr:colOff>847725</xdr:colOff>
      <xdr:row>3</xdr:row>
      <xdr:rowOff>62230</xdr:rowOff>
    </xdr:to>
    <xdr:pic>
      <xdr:nvPicPr>
        <xdr:cNvPr id="21" name="图片 20" descr="32303236373535333b32303238393033363bbdf0c7aeb5e7c4d4b5e3bbf7"/>
        <xdr:cNvPicPr>
          <a:picLocks noChangeAspect="1"/>
        </xdr:cNvPicPr>
      </xdr:nvPicPr>
      <xdr:blipFill>
        <a:blip r:embed="rId3"/>
        <a:stretch>
          <a:fillRect/>
        </a:stretch>
      </xdr:blipFill>
      <xdr:spPr>
        <a:xfrm>
          <a:off x="5927725" y="741045"/>
          <a:ext cx="245745" cy="247015"/>
        </a:xfrm>
        <a:prstGeom prst="rect">
          <a:avLst/>
        </a:prstGeom>
      </xdr:spPr>
    </xdr:pic>
    <xdr:clientData/>
  </xdr:twoCellAnchor>
  <xdr:twoCellAnchor editAs="oneCell">
    <xdr:from>
      <xdr:col>8</xdr:col>
      <xdr:colOff>599440</xdr:colOff>
      <xdr:row>2</xdr:row>
      <xdr:rowOff>160020</xdr:rowOff>
    </xdr:from>
    <xdr:to>
      <xdr:col>10</xdr:col>
      <xdr:colOff>113665</xdr:colOff>
      <xdr:row>3</xdr:row>
      <xdr:rowOff>77470</xdr:rowOff>
    </xdr:to>
    <xdr:pic>
      <xdr:nvPicPr>
        <xdr:cNvPr id="22" name="图片 21" descr="343439383331343b343533323737343bc5e0d1b5b7d1d3c3"/>
        <xdr:cNvPicPr>
          <a:picLocks noChangeAspect="1"/>
        </xdr:cNvPicPr>
      </xdr:nvPicPr>
      <xdr:blipFill>
        <a:blip r:embed="rId4"/>
        <a:stretch>
          <a:fillRect/>
        </a:stretch>
      </xdr:blipFill>
      <xdr:spPr>
        <a:xfrm>
          <a:off x="8075295" y="756285"/>
          <a:ext cx="327025" cy="247015"/>
        </a:xfrm>
        <a:prstGeom prst="rect">
          <a:avLst/>
        </a:prstGeom>
      </xdr:spPr>
    </xdr:pic>
    <xdr:clientData/>
  </xdr:twoCellAnchor>
  <xdr:twoCellAnchor editAs="oneCell">
    <xdr:from>
      <xdr:col>11</xdr:col>
      <xdr:colOff>784860</xdr:colOff>
      <xdr:row>2</xdr:row>
      <xdr:rowOff>142240</xdr:rowOff>
    </xdr:from>
    <xdr:to>
      <xdr:col>11</xdr:col>
      <xdr:colOff>1030605</xdr:colOff>
      <xdr:row>3</xdr:row>
      <xdr:rowOff>59690</xdr:rowOff>
    </xdr:to>
    <xdr:pic>
      <xdr:nvPicPr>
        <xdr:cNvPr id="23" name="图片 22" descr="32313534353037363b32313534353035383bc0fbc8f3"/>
        <xdr:cNvPicPr>
          <a:picLocks noChangeAspect="1"/>
        </xdr:cNvPicPr>
      </xdr:nvPicPr>
      <xdr:blipFill>
        <a:blip r:embed="rId5"/>
        <a:stretch>
          <a:fillRect/>
        </a:stretch>
      </xdr:blipFill>
      <xdr:spPr>
        <a:xfrm>
          <a:off x="10148570" y="738505"/>
          <a:ext cx="245745" cy="24701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127000</xdr:colOff>
      <xdr:row>2</xdr:row>
      <xdr:rowOff>95885</xdr:rowOff>
    </xdr:from>
    <xdr:to>
      <xdr:col>16</xdr:col>
      <xdr:colOff>375285</xdr:colOff>
      <xdr:row>72</xdr:row>
      <xdr:rowOff>40640</xdr:rowOff>
    </xdr:to>
    <xdr:sp>
      <xdr:nvSpPr>
        <xdr:cNvPr id="2" name="矩形 1"/>
        <xdr:cNvSpPr/>
      </xdr:nvSpPr>
      <xdr:spPr>
        <a:xfrm>
          <a:off x="203200" y="210185"/>
          <a:ext cx="9860915" cy="12613005"/>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oneCell">
    <xdr:from>
      <xdr:col>2</xdr:col>
      <xdr:colOff>315595</xdr:colOff>
      <xdr:row>28</xdr:row>
      <xdr:rowOff>53975</xdr:rowOff>
    </xdr:from>
    <xdr:to>
      <xdr:col>7</xdr:col>
      <xdr:colOff>328295</xdr:colOff>
      <xdr:row>35</xdr:row>
      <xdr:rowOff>76835</xdr:rowOff>
    </xdr:to>
    <xdr:pic>
      <xdr:nvPicPr>
        <xdr:cNvPr id="3" name="图片 2"/>
        <xdr:cNvPicPr>
          <a:picLocks noChangeAspect="1"/>
        </xdr:cNvPicPr>
      </xdr:nvPicPr>
      <xdr:blipFill>
        <a:blip r:embed="rId1"/>
        <a:stretch>
          <a:fillRect/>
        </a:stretch>
      </xdr:blipFill>
      <xdr:spPr>
        <a:xfrm>
          <a:off x="518795" y="4873625"/>
          <a:ext cx="3400425" cy="1289685"/>
        </a:xfrm>
        <a:prstGeom prst="rect">
          <a:avLst/>
        </a:prstGeom>
        <a:noFill/>
        <a:ln w="9525">
          <a:noFill/>
        </a:ln>
      </xdr:spPr>
    </xdr:pic>
    <xdr:clientData/>
  </xdr:twoCellAnchor>
  <xdr:twoCellAnchor>
    <xdr:from>
      <xdr:col>1</xdr:col>
      <xdr:colOff>127000</xdr:colOff>
      <xdr:row>5</xdr:row>
      <xdr:rowOff>137795</xdr:rowOff>
    </xdr:from>
    <xdr:to>
      <xdr:col>9</xdr:col>
      <xdr:colOff>28575</xdr:colOff>
      <xdr:row>10</xdr:row>
      <xdr:rowOff>16510</xdr:rowOff>
    </xdr:to>
    <xdr:grpSp>
      <xdr:nvGrpSpPr>
        <xdr:cNvPr id="4" name="组合 102"/>
        <xdr:cNvGrpSpPr/>
      </xdr:nvGrpSpPr>
      <xdr:grpSpPr>
        <a:xfrm>
          <a:off x="203200" y="795020"/>
          <a:ext cx="4771390" cy="783590"/>
          <a:chOff x="-48" y="701"/>
          <a:chExt cx="6845" cy="1248"/>
        </a:xfrm>
      </xdr:grpSpPr>
      <xdr:sp>
        <xdr:nvSpPr>
          <xdr:cNvPr id="5" name="矩形 4"/>
          <xdr:cNvSpPr/>
        </xdr:nvSpPr>
        <xdr:spPr>
          <a:xfrm>
            <a:off x="-48" y="717"/>
            <a:ext cx="170" cy="737"/>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6" name="文本框 5"/>
          <xdr:cNvSpPr txBox="1"/>
        </xdr:nvSpPr>
        <xdr:spPr>
          <a:xfrm>
            <a:off x="166" y="701"/>
            <a:ext cx="6631" cy="1036"/>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稻壳儿</a:t>
            </a:r>
            <a:r>
              <a:rPr lang="zh-CN" altLang="en-US"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表格</a:t>
            </a:r>
            <a:r>
              <a:rPr lang="en-US" altLang="zh-CN"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模板使用说明</a:t>
            </a:r>
            <a:endParaRPr lang="en-US" altLang="zh-CN" sz="2600" kern="100">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7" name="文本框 6"/>
          <xdr:cNvSpPr txBox="1"/>
        </xdr:nvSpPr>
        <xdr:spPr>
          <a:xfrm>
            <a:off x="74" y="1481"/>
            <a:ext cx="5912" cy="46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（本页为说明页，用户使用模板时可删除本页内容）</a:t>
            </a:r>
            <a:endPar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2</xdr:col>
      <xdr:colOff>214630</xdr:colOff>
      <xdr:row>11</xdr:row>
      <xdr:rowOff>12700</xdr:rowOff>
    </xdr:from>
    <xdr:to>
      <xdr:col>7</xdr:col>
      <xdr:colOff>238760</xdr:colOff>
      <xdr:row>15</xdr:row>
      <xdr:rowOff>19050</xdr:rowOff>
    </xdr:to>
    <xdr:grpSp>
      <xdr:nvGrpSpPr>
        <xdr:cNvPr id="8" name="组合 7"/>
        <xdr:cNvGrpSpPr/>
      </xdr:nvGrpSpPr>
      <xdr:grpSpPr>
        <a:xfrm>
          <a:off x="417830" y="1755775"/>
          <a:ext cx="3411855" cy="730250"/>
          <a:chOff x="1212" y="2209"/>
          <a:chExt cx="4839" cy="1158"/>
        </a:xfrm>
      </xdr:grpSpPr>
      <xdr:sp>
        <xdr:nvSpPr>
          <xdr:cNvPr id="9" name="文本框 8"/>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01</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0" name="文本框 9"/>
          <xdr:cNvSpPr txBox="1"/>
        </xdr:nvSpPr>
        <xdr:spPr>
          <a:xfrm>
            <a:off x="2218" y="2404"/>
            <a:ext cx="3833" cy="7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基础操作</a:t>
            </a:r>
            <a:r>
              <a:rPr lang="zh-CN" altLang="en-US"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指南</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10</xdr:col>
      <xdr:colOff>97790</xdr:colOff>
      <xdr:row>14</xdr:row>
      <xdr:rowOff>81280</xdr:rowOff>
    </xdr:from>
    <xdr:to>
      <xdr:col>10</xdr:col>
      <xdr:colOff>97790</xdr:colOff>
      <xdr:row>68</xdr:row>
      <xdr:rowOff>9525</xdr:rowOff>
    </xdr:to>
    <xdr:cxnSp>
      <xdr:nvCxnSpPr>
        <xdr:cNvPr id="11" name="直接连接符 10"/>
        <xdr:cNvCxnSpPr/>
      </xdr:nvCxnSpPr>
      <xdr:spPr>
        <a:xfrm>
          <a:off x="5721350" y="2367280"/>
          <a:ext cx="0" cy="970089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498475</xdr:colOff>
      <xdr:row>11</xdr:row>
      <xdr:rowOff>22860</xdr:rowOff>
    </xdr:from>
    <xdr:to>
      <xdr:col>15</xdr:col>
      <xdr:colOff>369570</xdr:colOff>
      <xdr:row>28</xdr:row>
      <xdr:rowOff>165100</xdr:rowOff>
    </xdr:to>
    <xdr:grpSp>
      <xdr:nvGrpSpPr>
        <xdr:cNvPr id="12" name="组合 11"/>
        <xdr:cNvGrpSpPr/>
      </xdr:nvGrpSpPr>
      <xdr:grpSpPr>
        <a:xfrm>
          <a:off x="6122035" y="1765935"/>
          <a:ext cx="3258820" cy="3218815"/>
          <a:chOff x="8438" y="3702"/>
          <a:chExt cx="4611" cy="5059"/>
        </a:xfrm>
      </xdr:grpSpPr>
      <xdr:grpSp>
        <xdr:nvGrpSpPr>
          <xdr:cNvPr id="13" name="组合 32"/>
          <xdr:cNvGrpSpPr/>
        </xdr:nvGrpSpPr>
        <xdr:grpSpPr>
          <a:xfrm>
            <a:off x="8721" y="6083"/>
            <a:ext cx="4328" cy="2678"/>
            <a:chOff x="11007" y="5362"/>
            <a:chExt cx="4828" cy="2710"/>
          </a:xfrm>
        </xdr:grpSpPr>
        <xdr:cxnSp>
          <xdr:nvCxnSpPr>
            <xdr:cNvPr id="14" name="直接连接符 13"/>
            <xdr:cNvCxnSpPr/>
          </xdr:nvCxnSpPr>
          <xdr:spPr>
            <a:xfrm>
              <a:off x="11017" y="6717"/>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15" name="直接连接符 14"/>
            <xdr:cNvCxnSpPr/>
          </xdr:nvCxnSpPr>
          <xdr:spPr>
            <a:xfrm>
              <a:off x="11008" y="536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16" name="直接连接符 15"/>
            <xdr:cNvCxnSpPr/>
          </xdr:nvCxnSpPr>
          <xdr:spPr>
            <a:xfrm>
              <a:off x="11007" y="807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grpSp>
        <xdr:nvGrpSpPr>
          <xdr:cNvPr id="17" name="组合 34"/>
          <xdr:cNvGrpSpPr/>
        </xdr:nvGrpSpPr>
        <xdr:grpSpPr>
          <a:xfrm>
            <a:off x="8438" y="3702"/>
            <a:ext cx="3264" cy="2273"/>
            <a:chOff x="10730" y="2878"/>
            <a:chExt cx="3249" cy="2302"/>
          </a:xfrm>
        </xdr:grpSpPr>
        <xdr:sp>
          <xdr:nvSpPr>
            <xdr:cNvPr id="18" name="文本框 17"/>
            <xdr:cNvSpPr txBox="1"/>
          </xdr:nvSpPr>
          <xdr:spPr>
            <a:xfrm>
              <a:off x="10892" y="4279"/>
              <a:ext cx="1702" cy="463"/>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中文｜字体名称</a:t>
              </a:r>
              <a:endPar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9" name="文本框 18"/>
            <xdr:cNvSpPr txBox="1"/>
          </xdr:nvSpPr>
          <xdr:spPr>
            <a:xfrm>
              <a:off x="10848" y="4703"/>
              <a:ext cx="3032" cy="47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zh-CN" altLang="en-US" sz="1200" kern="100">
                  <a:latin typeface="Calibri" panose="020F0502020204030204"/>
                  <a:ea typeface="宋体" panose="02010600030101010101" pitchFamily="7" charset="-122"/>
                  <a:cs typeface="Times New Roman" panose="02020603050405020304" pitchFamily="12"/>
                  <a:sym typeface="Times New Roman" panose="02020603050405020304" pitchFamily="12"/>
                </a:rPr>
                <a:t>阿里巴巴普惠体</a:t>
              </a:r>
              <a:endParaRPr lang="en-US" altLang="zh-CN" sz="1200" kern="100">
                <a:latin typeface="Calibri" panose="020F0502020204030204"/>
                <a:ea typeface="宋体" panose="02010600030101010101" pitchFamily="7" charset="-122"/>
                <a:cs typeface="Times New Roman" panose="02020603050405020304" pitchFamily="12"/>
                <a:sym typeface="Times New Roman" panose="02020603050405020304" pitchFamily="12"/>
              </a:endParaRPr>
            </a:p>
          </xdr:txBody>
        </xdr:sp>
        <xdr:grpSp>
          <xdr:nvGrpSpPr>
            <xdr:cNvPr id="20" name="组合 19"/>
            <xdr:cNvGrpSpPr/>
          </xdr:nvGrpSpPr>
          <xdr:grpSpPr>
            <a:xfrm>
              <a:off x="10730" y="2878"/>
              <a:ext cx="3249" cy="1227"/>
              <a:chOff x="1046" y="2210"/>
              <a:chExt cx="3249" cy="1227"/>
            </a:xfrm>
          </xdr:grpSpPr>
          <xdr:sp>
            <xdr:nvSpPr>
              <xdr:cNvPr id="21" name="文本框 20"/>
              <xdr:cNvSpPr txBox="1"/>
            </xdr:nvSpPr>
            <xdr:spPr>
              <a:xfrm>
                <a:off x="1046" y="2210"/>
                <a:ext cx="1505" cy="122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02</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22" name="文本框 21"/>
              <xdr:cNvSpPr txBox="1"/>
            </xdr:nvSpPr>
            <xdr:spPr>
              <a:xfrm>
                <a:off x="2013" y="2404"/>
                <a:ext cx="2282"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字体说明</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grpSp>
    </xdr:grpSp>
    <xdr:clientData/>
  </xdr:twoCellAnchor>
  <xdr:twoCellAnchor>
    <xdr:from>
      <xdr:col>10</xdr:col>
      <xdr:colOff>495935</xdr:colOff>
      <xdr:row>36</xdr:row>
      <xdr:rowOff>113030</xdr:rowOff>
    </xdr:from>
    <xdr:to>
      <xdr:col>14</xdr:col>
      <xdr:colOff>152400</xdr:colOff>
      <xdr:row>45</xdr:row>
      <xdr:rowOff>1905</xdr:rowOff>
    </xdr:to>
    <xdr:grpSp>
      <xdr:nvGrpSpPr>
        <xdr:cNvPr id="23" name="组合 22"/>
        <xdr:cNvGrpSpPr/>
      </xdr:nvGrpSpPr>
      <xdr:grpSpPr>
        <a:xfrm>
          <a:off x="6119495" y="6380480"/>
          <a:ext cx="2366645" cy="1517650"/>
          <a:chOff x="8434" y="9476"/>
          <a:chExt cx="3323" cy="2378"/>
        </a:xfrm>
      </xdr:grpSpPr>
      <xdr:grpSp>
        <xdr:nvGrpSpPr>
          <xdr:cNvPr id="24" name="组合 61"/>
          <xdr:cNvGrpSpPr/>
        </xdr:nvGrpSpPr>
        <xdr:grpSpPr>
          <a:xfrm>
            <a:off x="8434" y="9476"/>
            <a:ext cx="3323" cy="1212"/>
            <a:chOff x="1213" y="2210"/>
            <a:chExt cx="3309" cy="1228"/>
          </a:xfrm>
        </xdr:grpSpPr>
        <xdr:sp>
          <xdr:nvSpPr>
            <xdr:cNvPr id="25" name="文本框 24"/>
            <xdr:cNvSpPr txBox="1"/>
          </xdr:nvSpPr>
          <xdr:spPr>
            <a:xfrm>
              <a:off x="1213" y="2210"/>
              <a:ext cx="1554" cy="122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03</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26" name="文本框 25"/>
            <xdr:cNvSpPr txBox="1"/>
          </xdr:nvSpPr>
          <xdr:spPr>
            <a:xfrm>
              <a:off x="2236" y="2404"/>
              <a:ext cx="2286"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素材说明</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sp>
        <xdr:nvSpPr>
          <xdr:cNvPr id="27" name="文本框 26"/>
          <xdr:cNvSpPr txBox="1"/>
        </xdr:nvSpPr>
        <xdr:spPr>
          <a:xfrm>
            <a:off x="8434" y="10825"/>
            <a:ext cx="1293" cy="44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图片：</a:t>
            </a:r>
            <a:r>
              <a:rPr lang="zh-CN" altLang="en-US"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无</a:t>
            </a:r>
            <a:endPar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28" name="文本框 27"/>
          <xdr:cNvSpPr txBox="1"/>
        </xdr:nvSpPr>
        <xdr:spPr>
          <a:xfrm>
            <a:off x="8462" y="11410"/>
            <a:ext cx="1291" cy="44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素材：</a:t>
            </a:r>
            <a:r>
              <a:rPr lang="zh-CN" altLang="en-US"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无</a:t>
            </a:r>
            <a:endPar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2</xdr:col>
      <xdr:colOff>284480</xdr:colOff>
      <xdr:row>15</xdr:row>
      <xdr:rowOff>161925</xdr:rowOff>
    </xdr:from>
    <xdr:to>
      <xdr:col>7</xdr:col>
      <xdr:colOff>189230</xdr:colOff>
      <xdr:row>19</xdr:row>
      <xdr:rowOff>73660</xdr:rowOff>
    </xdr:to>
    <xdr:grpSp>
      <xdr:nvGrpSpPr>
        <xdr:cNvPr id="29" name="组合 69"/>
        <xdr:cNvGrpSpPr/>
      </xdr:nvGrpSpPr>
      <xdr:grpSpPr>
        <a:xfrm>
          <a:off x="487680" y="2628900"/>
          <a:ext cx="3292475" cy="635635"/>
          <a:chOff x="7139" y="3569"/>
          <a:chExt cx="4652" cy="1008"/>
        </a:xfrm>
      </xdr:grpSpPr>
      <xdr:sp>
        <xdr:nvSpPr>
          <xdr:cNvPr id="30" name="文本框 29"/>
          <xdr:cNvSpPr txBox="1"/>
        </xdr:nvSpPr>
        <xdr:spPr>
          <a:xfrm>
            <a:off x="7139" y="3569"/>
            <a:ext cx="3308" cy="4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如何撤销工作表保护？</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31" name="文本框 30"/>
          <xdr:cNvSpPr txBox="1"/>
        </xdr:nvSpPr>
        <xdr:spPr>
          <a:xfrm>
            <a:off x="7197" y="3960"/>
            <a:ext cx="4594" cy="61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选中对应工作表</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点击：「审阅---撤销工作表」保护</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xdr:from>
      <xdr:col>2</xdr:col>
      <xdr:colOff>273050</xdr:colOff>
      <xdr:row>25</xdr:row>
      <xdr:rowOff>57150</xdr:rowOff>
    </xdr:from>
    <xdr:to>
      <xdr:col>8</xdr:col>
      <xdr:colOff>96520</xdr:colOff>
      <xdr:row>28</xdr:row>
      <xdr:rowOff>144780</xdr:rowOff>
    </xdr:to>
    <xdr:grpSp>
      <xdr:nvGrpSpPr>
        <xdr:cNvPr id="32" name="组合 77"/>
        <xdr:cNvGrpSpPr/>
      </xdr:nvGrpSpPr>
      <xdr:grpSpPr>
        <a:xfrm>
          <a:off x="476250" y="4333875"/>
          <a:ext cx="3888740" cy="630555"/>
          <a:chOff x="7127" y="5903"/>
          <a:chExt cx="5482" cy="1014"/>
        </a:xfrm>
      </xdr:grpSpPr>
      <xdr:sp>
        <xdr:nvSpPr>
          <xdr:cNvPr id="33" name="文本框 32"/>
          <xdr:cNvSpPr txBox="1"/>
        </xdr:nvSpPr>
        <xdr:spPr>
          <a:xfrm>
            <a:off x="7127" y="5903"/>
            <a:ext cx="2426" cy="43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如何增加行数？</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34" name="文本框 33"/>
          <xdr:cNvSpPr txBox="1"/>
        </xdr:nvSpPr>
        <xdr:spPr>
          <a:xfrm>
            <a:off x="7197" y="6292"/>
            <a:ext cx="5412" cy="62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、选中最后一行，鼠标放在选中区域右下角。</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、当鼠标箭头变成黑色十字形时，点击鼠标左键下拉即可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editAs="oneCell">
    <xdr:from>
      <xdr:col>2</xdr:col>
      <xdr:colOff>395605</xdr:colOff>
      <xdr:row>19</xdr:row>
      <xdr:rowOff>131445</xdr:rowOff>
    </xdr:from>
    <xdr:to>
      <xdr:col>9</xdr:col>
      <xdr:colOff>153670</xdr:colOff>
      <xdr:row>23</xdr:row>
      <xdr:rowOff>135255</xdr:rowOff>
    </xdr:to>
    <xdr:pic>
      <xdr:nvPicPr>
        <xdr:cNvPr id="35" name="图片 34" descr="WPS图片编辑4"/>
        <xdr:cNvPicPr>
          <a:picLocks noChangeAspect="1"/>
        </xdr:cNvPicPr>
      </xdr:nvPicPr>
      <xdr:blipFill>
        <a:blip r:embed="rId2"/>
        <a:stretch>
          <a:fillRect/>
        </a:stretch>
      </xdr:blipFill>
      <xdr:spPr>
        <a:xfrm>
          <a:off x="598805" y="3322320"/>
          <a:ext cx="4500880" cy="727710"/>
        </a:xfrm>
        <a:prstGeom prst="rect">
          <a:avLst/>
        </a:prstGeom>
        <a:effectLst>
          <a:outerShdw blurRad="38100" sx="101000" sy="101000" algn="ctr" rotWithShape="0">
            <a:schemeClr val="bg1">
              <a:lumMod val="75000"/>
              <a:alpha val="40000"/>
            </a:schemeClr>
          </a:outerShdw>
        </a:effectLst>
      </xdr:spPr>
    </xdr:pic>
    <xdr:clientData/>
  </xdr:twoCellAnchor>
  <xdr:twoCellAnchor>
    <xdr:from>
      <xdr:col>10</xdr:col>
      <xdr:colOff>499110</xdr:colOff>
      <xdr:row>30</xdr:row>
      <xdr:rowOff>58420</xdr:rowOff>
    </xdr:from>
    <xdr:to>
      <xdr:col>15</xdr:col>
      <xdr:colOff>450215</xdr:colOff>
      <xdr:row>34</xdr:row>
      <xdr:rowOff>103505</xdr:rowOff>
    </xdr:to>
    <xdr:sp>
      <xdr:nvSpPr>
        <xdr:cNvPr id="36" name="文本框 35"/>
        <xdr:cNvSpPr txBox="1"/>
      </xdr:nvSpPr>
      <xdr:spPr>
        <a:xfrm>
          <a:off x="6122670" y="5240020"/>
          <a:ext cx="3338830" cy="768985"/>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fontAlgn="auto">
            <a:lnSpc>
              <a:spcPct val="150000"/>
            </a:lnSpc>
          </a:pPr>
          <a:r>
            <a:rPr lang="zh-CN" altLang="en-US" sz="700">
              <a:solidFill>
                <a:srgbClr val="222222">
                  <a:alpha val="60000"/>
                </a:srgbClr>
              </a:solidFill>
              <a:latin typeface="黑体" panose="02010609060101010101" charset="-122"/>
              <a:ea typeface="黑体" panose="02010609060101010101" charset="-122"/>
              <a:cs typeface="黑体" panose="02010609060101010101" charset="-122"/>
            </a:rPr>
            <a:t>【说明】</a:t>
          </a:r>
          <a:endParaRPr lang="zh-CN" altLang="en-US" sz="700">
            <a:solidFill>
              <a:srgbClr val="222222">
                <a:alpha val="60000"/>
              </a:srgbClr>
            </a:solidFill>
            <a:latin typeface="黑体" panose="02010609060101010101" charset="-122"/>
            <a:ea typeface="黑体" panose="02010609060101010101" charset="-122"/>
            <a:cs typeface="黑体" panose="02010609060101010101" charset="-122"/>
          </a:endParaRPr>
        </a:p>
        <a:p>
          <a:pPr marL="39370" algn="l" fontAlgn="auto">
            <a:lnSpc>
              <a:spcPct val="200000"/>
            </a:lnSpc>
          </a:pPr>
          <a:r>
            <a:rPr sz="700">
              <a:solidFill>
                <a:srgbClr val="222222">
                  <a:alpha val="60000"/>
                </a:srgbClr>
              </a:solidFill>
              <a:latin typeface="黑体" panose="02010609060101010101" charset="-122"/>
              <a:ea typeface="黑体" panose="02010609060101010101" charset="-122"/>
              <a:cs typeface="黑体" panose="02010609060101010101" charset="-122"/>
              <a:sym typeface="+mn-ea"/>
            </a:rPr>
            <a:t>模板中使用的字体仅限于个人学习、研究或欣赏目的使用，如需商用请您自行向版权方购买、获取商用版权。</a:t>
          </a:r>
          <a:endParaRPr lang="zh-CN" altLang="en-US" sz="7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clientData/>
  </xdr:twoCellAnchor>
  <xdr:twoCellAnchor>
    <xdr:from>
      <xdr:col>2</xdr:col>
      <xdr:colOff>0</xdr:colOff>
      <xdr:row>2</xdr:row>
      <xdr:rowOff>34925</xdr:rowOff>
    </xdr:from>
    <xdr:to>
      <xdr:col>16</xdr:col>
      <xdr:colOff>375285</xdr:colOff>
      <xdr:row>124</xdr:row>
      <xdr:rowOff>38735</xdr:rowOff>
    </xdr:to>
    <xdr:sp>
      <xdr:nvSpPr>
        <xdr:cNvPr id="37" name="矩形 36"/>
        <xdr:cNvSpPr/>
      </xdr:nvSpPr>
      <xdr:spPr>
        <a:xfrm>
          <a:off x="203200" y="149225"/>
          <a:ext cx="9860915" cy="22082760"/>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oneCell">
    <xdr:from>
      <xdr:col>2</xdr:col>
      <xdr:colOff>315595</xdr:colOff>
      <xdr:row>28</xdr:row>
      <xdr:rowOff>53975</xdr:rowOff>
    </xdr:from>
    <xdr:to>
      <xdr:col>7</xdr:col>
      <xdr:colOff>327660</xdr:colOff>
      <xdr:row>35</xdr:row>
      <xdr:rowOff>76200</xdr:rowOff>
    </xdr:to>
    <xdr:pic>
      <xdr:nvPicPr>
        <xdr:cNvPr id="38" name="图片 37"/>
        <xdr:cNvPicPr>
          <a:picLocks noChangeAspect="1"/>
        </xdr:cNvPicPr>
      </xdr:nvPicPr>
      <xdr:blipFill>
        <a:blip r:embed="rId1"/>
        <a:stretch>
          <a:fillRect/>
        </a:stretch>
      </xdr:blipFill>
      <xdr:spPr>
        <a:xfrm>
          <a:off x="518795" y="4873625"/>
          <a:ext cx="3399790" cy="1289050"/>
        </a:xfrm>
        <a:prstGeom prst="rect">
          <a:avLst/>
        </a:prstGeom>
        <a:noFill/>
        <a:ln w="9525">
          <a:noFill/>
        </a:ln>
      </xdr:spPr>
    </xdr:pic>
    <xdr:clientData/>
  </xdr:twoCellAnchor>
  <xdr:twoCellAnchor>
    <xdr:from>
      <xdr:col>1</xdr:col>
      <xdr:colOff>127000</xdr:colOff>
      <xdr:row>5</xdr:row>
      <xdr:rowOff>137795</xdr:rowOff>
    </xdr:from>
    <xdr:to>
      <xdr:col>9</xdr:col>
      <xdr:colOff>28575</xdr:colOff>
      <xdr:row>10</xdr:row>
      <xdr:rowOff>16510</xdr:rowOff>
    </xdr:to>
    <xdr:grpSp>
      <xdr:nvGrpSpPr>
        <xdr:cNvPr id="39" name="组合 102"/>
        <xdr:cNvGrpSpPr/>
      </xdr:nvGrpSpPr>
      <xdr:grpSpPr>
        <a:xfrm>
          <a:off x="203200" y="795020"/>
          <a:ext cx="4771390" cy="783590"/>
          <a:chOff x="-48" y="701"/>
          <a:chExt cx="6845" cy="1248"/>
        </a:xfrm>
      </xdr:grpSpPr>
      <xdr:sp>
        <xdr:nvSpPr>
          <xdr:cNvPr id="40" name="矩形 39"/>
          <xdr:cNvSpPr/>
        </xdr:nvSpPr>
        <xdr:spPr>
          <a:xfrm>
            <a:off x="-48" y="717"/>
            <a:ext cx="170" cy="737"/>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41" name="文本框 40"/>
          <xdr:cNvSpPr txBox="1"/>
        </xdr:nvSpPr>
        <xdr:spPr>
          <a:xfrm>
            <a:off x="166" y="701"/>
            <a:ext cx="6631" cy="1036"/>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zh-CN" altLang="en-US"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表格</a:t>
            </a:r>
            <a:r>
              <a:rPr lang="en-US" altLang="zh-CN"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模板使用说明</a:t>
            </a:r>
            <a:endParaRPr lang="en-US" altLang="zh-CN" sz="2600" kern="100">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42" name="文本框 41"/>
          <xdr:cNvSpPr txBox="1"/>
        </xdr:nvSpPr>
        <xdr:spPr>
          <a:xfrm>
            <a:off x="74" y="1481"/>
            <a:ext cx="5912" cy="46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（本页为说明页，用户使用模板时可删除本页内容）</a:t>
            </a:r>
            <a:endPar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2</xdr:col>
      <xdr:colOff>214630</xdr:colOff>
      <xdr:row>11</xdr:row>
      <xdr:rowOff>12700</xdr:rowOff>
    </xdr:from>
    <xdr:to>
      <xdr:col>7</xdr:col>
      <xdr:colOff>238760</xdr:colOff>
      <xdr:row>15</xdr:row>
      <xdr:rowOff>19050</xdr:rowOff>
    </xdr:to>
    <xdr:grpSp>
      <xdr:nvGrpSpPr>
        <xdr:cNvPr id="43" name="组合 42"/>
        <xdr:cNvGrpSpPr/>
      </xdr:nvGrpSpPr>
      <xdr:grpSpPr>
        <a:xfrm>
          <a:off x="417830" y="1755775"/>
          <a:ext cx="3411855" cy="730250"/>
          <a:chOff x="1212" y="2209"/>
          <a:chExt cx="4839" cy="1158"/>
        </a:xfrm>
      </xdr:grpSpPr>
      <xdr:sp>
        <xdr:nvSpPr>
          <xdr:cNvPr id="44" name="文本框 43"/>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01</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45" name="文本框 44"/>
          <xdr:cNvSpPr txBox="1"/>
        </xdr:nvSpPr>
        <xdr:spPr>
          <a:xfrm>
            <a:off x="2218" y="2404"/>
            <a:ext cx="3833" cy="7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基础操作</a:t>
            </a:r>
            <a:r>
              <a:rPr lang="zh-CN" altLang="en-US"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指南</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10</xdr:col>
      <xdr:colOff>97790</xdr:colOff>
      <xdr:row>14</xdr:row>
      <xdr:rowOff>81280</xdr:rowOff>
    </xdr:from>
    <xdr:to>
      <xdr:col>10</xdr:col>
      <xdr:colOff>97790</xdr:colOff>
      <xdr:row>68</xdr:row>
      <xdr:rowOff>9525</xdr:rowOff>
    </xdr:to>
    <xdr:cxnSp>
      <xdr:nvCxnSpPr>
        <xdr:cNvPr id="46" name="直接连接符 45"/>
        <xdr:cNvCxnSpPr/>
      </xdr:nvCxnSpPr>
      <xdr:spPr>
        <a:xfrm>
          <a:off x="5721350" y="2367280"/>
          <a:ext cx="0" cy="970089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498475</xdr:colOff>
      <xdr:row>11</xdr:row>
      <xdr:rowOff>22860</xdr:rowOff>
    </xdr:from>
    <xdr:to>
      <xdr:col>15</xdr:col>
      <xdr:colOff>369570</xdr:colOff>
      <xdr:row>28</xdr:row>
      <xdr:rowOff>165100</xdr:rowOff>
    </xdr:to>
    <xdr:grpSp>
      <xdr:nvGrpSpPr>
        <xdr:cNvPr id="47" name="组合 46"/>
        <xdr:cNvGrpSpPr/>
      </xdr:nvGrpSpPr>
      <xdr:grpSpPr>
        <a:xfrm>
          <a:off x="6122035" y="1765935"/>
          <a:ext cx="3258820" cy="3218815"/>
          <a:chOff x="8438" y="3702"/>
          <a:chExt cx="4611" cy="5059"/>
        </a:xfrm>
      </xdr:grpSpPr>
      <xdr:grpSp>
        <xdr:nvGrpSpPr>
          <xdr:cNvPr id="48" name="组合 32"/>
          <xdr:cNvGrpSpPr/>
        </xdr:nvGrpSpPr>
        <xdr:grpSpPr>
          <a:xfrm>
            <a:off x="8721" y="6083"/>
            <a:ext cx="4328" cy="2678"/>
            <a:chOff x="11007" y="5362"/>
            <a:chExt cx="4828" cy="2710"/>
          </a:xfrm>
        </xdr:grpSpPr>
        <xdr:cxnSp>
          <xdr:nvCxnSpPr>
            <xdr:cNvPr id="49" name="直接连接符 48"/>
            <xdr:cNvCxnSpPr/>
          </xdr:nvCxnSpPr>
          <xdr:spPr>
            <a:xfrm>
              <a:off x="11017" y="6717"/>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50" name="直接连接符 49"/>
            <xdr:cNvCxnSpPr/>
          </xdr:nvCxnSpPr>
          <xdr:spPr>
            <a:xfrm>
              <a:off x="11008" y="536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51" name="直接连接符 50"/>
            <xdr:cNvCxnSpPr/>
          </xdr:nvCxnSpPr>
          <xdr:spPr>
            <a:xfrm>
              <a:off x="11007" y="807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grpSp>
        <xdr:nvGrpSpPr>
          <xdr:cNvPr id="52" name="组合 34"/>
          <xdr:cNvGrpSpPr/>
        </xdr:nvGrpSpPr>
        <xdr:grpSpPr>
          <a:xfrm>
            <a:off x="8438" y="3702"/>
            <a:ext cx="3724" cy="2350"/>
            <a:chOff x="10730" y="2878"/>
            <a:chExt cx="3707" cy="2380"/>
          </a:xfrm>
        </xdr:grpSpPr>
        <xdr:sp>
          <xdr:nvSpPr>
            <xdr:cNvPr id="53" name="文本框 52"/>
            <xdr:cNvSpPr txBox="1"/>
          </xdr:nvSpPr>
          <xdr:spPr>
            <a:xfrm>
              <a:off x="10892" y="4279"/>
              <a:ext cx="1702" cy="463"/>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中文｜字体名称</a:t>
              </a:r>
              <a:endPar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54" name="文本框 53"/>
            <xdr:cNvSpPr txBox="1"/>
          </xdr:nvSpPr>
          <xdr:spPr>
            <a:xfrm>
              <a:off x="10846" y="4600"/>
              <a:ext cx="3591" cy="658"/>
            </a:xfrm>
            <a:prstGeom prst="rect">
              <a:avLst/>
            </a:prstGeom>
            <a:noFill/>
          </xdr:spPr>
          <xdr:txBody>
            <a:bodyPr wrap="square" rtlCol="0" anchor="ctr" anchorCtr="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zh-CN" altLang="en-US" sz="1200" kern="100">
                  <a:latin typeface="Calibri" panose="020F0502020204030204"/>
                  <a:ea typeface="宋体" panose="02010600030101010101" pitchFamily="7" charset="-122"/>
                  <a:cs typeface="Times New Roman" panose="02020603050405020304" pitchFamily="12"/>
                  <a:sym typeface="Times New Roman" panose="02020603050405020304" pitchFamily="12"/>
                </a:rPr>
                <a:t>江城正义体</a:t>
              </a:r>
              <a:r>
                <a:rPr lang="en-US" altLang="zh-CN" sz="1200" kern="100">
                  <a:latin typeface="Calibri" panose="020F0502020204030204"/>
                  <a:ea typeface="宋体" panose="02010600030101010101" pitchFamily="7" charset="-122"/>
                  <a:cs typeface="Times New Roman" panose="02020603050405020304" pitchFamily="12"/>
                  <a:sym typeface="Times New Roman" panose="02020603050405020304" pitchFamily="12"/>
                </a:rPr>
                <a:t>  300W</a:t>
              </a:r>
              <a:endParaRPr lang="en-US" altLang="zh-CN" sz="1200" kern="100">
                <a:latin typeface="Calibri" panose="020F0502020204030204"/>
                <a:ea typeface="宋体" panose="02010600030101010101" pitchFamily="7" charset="-122"/>
                <a:cs typeface="Times New Roman" panose="02020603050405020304" pitchFamily="12"/>
                <a:sym typeface="Times New Roman" panose="02020603050405020304" pitchFamily="12"/>
              </a:endParaRPr>
            </a:p>
          </xdr:txBody>
        </xdr:sp>
        <xdr:grpSp>
          <xdr:nvGrpSpPr>
            <xdr:cNvPr id="55" name="组合 54"/>
            <xdr:cNvGrpSpPr/>
          </xdr:nvGrpSpPr>
          <xdr:grpSpPr>
            <a:xfrm>
              <a:off x="10730" y="2878"/>
              <a:ext cx="3249" cy="1227"/>
              <a:chOff x="1046" y="2210"/>
              <a:chExt cx="3249" cy="1227"/>
            </a:xfrm>
          </xdr:grpSpPr>
          <xdr:sp>
            <xdr:nvSpPr>
              <xdr:cNvPr id="56" name="文本框 55"/>
              <xdr:cNvSpPr txBox="1"/>
            </xdr:nvSpPr>
            <xdr:spPr>
              <a:xfrm>
                <a:off x="1046" y="2210"/>
                <a:ext cx="1505" cy="122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02</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57" name="文本框 56"/>
              <xdr:cNvSpPr txBox="1"/>
            </xdr:nvSpPr>
            <xdr:spPr>
              <a:xfrm>
                <a:off x="2013" y="2404"/>
                <a:ext cx="2282"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字体说明</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grpSp>
    </xdr:grpSp>
    <xdr:clientData/>
  </xdr:twoCellAnchor>
  <xdr:twoCellAnchor>
    <xdr:from>
      <xdr:col>10</xdr:col>
      <xdr:colOff>495935</xdr:colOff>
      <xdr:row>36</xdr:row>
      <xdr:rowOff>113030</xdr:rowOff>
    </xdr:from>
    <xdr:to>
      <xdr:col>15</xdr:col>
      <xdr:colOff>278130</xdr:colOff>
      <xdr:row>48</xdr:row>
      <xdr:rowOff>34925</xdr:rowOff>
    </xdr:to>
    <xdr:grpSp>
      <xdr:nvGrpSpPr>
        <xdr:cNvPr id="58" name="组合 57"/>
        <xdr:cNvGrpSpPr/>
      </xdr:nvGrpSpPr>
      <xdr:grpSpPr>
        <a:xfrm>
          <a:off x="6119495" y="6380480"/>
          <a:ext cx="3169920" cy="2093595"/>
          <a:chOff x="8434" y="9476"/>
          <a:chExt cx="4489" cy="2468"/>
        </a:xfrm>
      </xdr:grpSpPr>
      <xdr:grpSp>
        <xdr:nvGrpSpPr>
          <xdr:cNvPr id="59" name="组合 61"/>
          <xdr:cNvGrpSpPr/>
        </xdr:nvGrpSpPr>
        <xdr:grpSpPr>
          <a:xfrm>
            <a:off x="8434" y="9476"/>
            <a:ext cx="3323" cy="1212"/>
            <a:chOff x="1213" y="2210"/>
            <a:chExt cx="3309" cy="1228"/>
          </a:xfrm>
        </xdr:grpSpPr>
        <xdr:sp>
          <xdr:nvSpPr>
            <xdr:cNvPr id="60" name="文本框 59"/>
            <xdr:cNvSpPr txBox="1"/>
          </xdr:nvSpPr>
          <xdr:spPr>
            <a:xfrm>
              <a:off x="1213" y="2210"/>
              <a:ext cx="1554" cy="122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03</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61" name="文本框 60"/>
            <xdr:cNvSpPr txBox="1"/>
          </xdr:nvSpPr>
          <xdr:spPr>
            <a:xfrm>
              <a:off x="2236" y="2404"/>
              <a:ext cx="2286"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素材说明</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sp>
        <xdr:nvSpPr>
          <xdr:cNvPr id="62" name="文本框 61"/>
          <xdr:cNvSpPr txBox="1"/>
        </xdr:nvSpPr>
        <xdr:spPr>
          <a:xfrm>
            <a:off x="8567" y="10200"/>
            <a:ext cx="4356" cy="3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图片：</a:t>
            </a:r>
            <a:endParaRPr lang="en-US" altLang="zh-CN" sz="900" b="1"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sp>
        <xdr:nvSpPr>
          <xdr:cNvPr id="63" name="文本框 62"/>
          <xdr:cNvSpPr txBox="1"/>
        </xdr:nvSpPr>
        <xdr:spPr>
          <a:xfrm>
            <a:off x="8591" y="11592"/>
            <a:ext cx="1291" cy="352"/>
          </a:xfrm>
          <a:prstGeom prst="rect">
            <a:avLst/>
          </a:prstGeom>
          <a:noFill/>
        </xdr:spPr>
        <xdr:txBody>
          <a:bodyPr wrap="square" rtlCol="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素材：</a:t>
            </a:r>
            <a:r>
              <a:rPr lang="zh-CN" altLang="en-US"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无</a:t>
            </a:r>
            <a:endParaRPr lang="zh-CN" altLang="en-US"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a:p>
            <a:pPr marL="0" algn="l" eaLnBrk="1"/>
            <a:endPar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2</xdr:col>
      <xdr:colOff>284480</xdr:colOff>
      <xdr:row>15</xdr:row>
      <xdr:rowOff>161925</xdr:rowOff>
    </xdr:from>
    <xdr:to>
      <xdr:col>7</xdr:col>
      <xdr:colOff>189230</xdr:colOff>
      <xdr:row>19</xdr:row>
      <xdr:rowOff>73660</xdr:rowOff>
    </xdr:to>
    <xdr:grpSp>
      <xdr:nvGrpSpPr>
        <xdr:cNvPr id="64" name="组合 69"/>
        <xdr:cNvGrpSpPr/>
      </xdr:nvGrpSpPr>
      <xdr:grpSpPr>
        <a:xfrm>
          <a:off x="487680" y="2628900"/>
          <a:ext cx="3292475" cy="635635"/>
          <a:chOff x="7139" y="3569"/>
          <a:chExt cx="4652" cy="1008"/>
        </a:xfrm>
      </xdr:grpSpPr>
      <xdr:sp>
        <xdr:nvSpPr>
          <xdr:cNvPr id="65" name="文本框 64"/>
          <xdr:cNvSpPr txBox="1"/>
        </xdr:nvSpPr>
        <xdr:spPr>
          <a:xfrm>
            <a:off x="7139" y="3569"/>
            <a:ext cx="3308" cy="4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如何撤销工作表保护？</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66" name="文本框 65"/>
          <xdr:cNvSpPr txBox="1"/>
        </xdr:nvSpPr>
        <xdr:spPr>
          <a:xfrm>
            <a:off x="7197" y="3960"/>
            <a:ext cx="4594" cy="61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选中对应工作表</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点击：「审阅---撤销工作表」保护</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xdr:from>
      <xdr:col>2</xdr:col>
      <xdr:colOff>273050</xdr:colOff>
      <xdr:row>25</xdr:row>
      <xdr:rowOff>57150</xdr:rowOff>
    </xdr:from>
    <xdr:to>
      <xdr:col>8</xdr:col>
      <xdr:colOff>96520</xdr:colOff>
      <xdr:row>28</xdr:row>
      <xdr:rowOff>144780</xdr:rowOff>
    </xdr:to>
    <xdr:grpSp>
      <xdr:nvGrpSpPr>
        <xdr:cNvPr id="67" name="组合 77"/>
        <xdr:cNvGrpSpPr/>
      </xdr:nvGrpSpPr>
      <xdr:grpSpPr>
        <a:xfrm>
          <a:off x="476250" y="4333875"/>
          <a:ext cx="3888740" cy="630555"/>
          <a:chOff x="7127" y="5903"/>
          <a:chExt cx="5482" cy="1014"/>
        </a:xfrm>
      </xdr:grpSpPr>
      <xdr:sp>
        <xdr:nvSpPr>
          <xdr:cNvPr id="68" name="文本框 67"/>
          <xdr:cNvSpPr txBox="1"/>
        </xdr:nvSpPr>
        <xdr:spPr>
          <a:xfrm>
            <a:off x="7127" y="5903"/>
            <a:ext cx="2426" cy="43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如何增加行数？</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69" name="文本框 68"/>
          <xdr:cNvSpPr txBox="1"/>
        </xdr:nvSpPr>
        <xdr:spPr>
          <a:xfrm>
            <a:off x="7197" y="6292"/>
            <a:ext cx="5412" cy="62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、选中最后一行，鼠标放在选中区域右下角。</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、当鼠标箭头变成黑色十字形时，点击鼠标左键下拉即可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editAs="oneCell">
    <xdr:from>
      <xdr:col>2</xdr:col>
      <xdr:colOff>395605</xdr:colOff>
      <xdr:row>19</xdr:row>
      <xdr:rowOff>131445</xdr:rowOff>
    </xdr:from>
    <xdr:to>
      <xdr:col>9</xdr:col>
      <xdr:colOff>153035</xdr:colOff>
      <xdr:row>23</xdr:row>
      <xdr:rowOff>134620</xdr:rowOff>
    </xdr:to>
    <xdr:pic>
      <xdr:nvPicPr>
        <xdr:cNvPr id="70" name="图片 69" descr="WPS图片编辑4"/>
        <xdr:cNvPicPr>
          <a:picLocks noChangeAspect="1"/>
        </xdr:cNvPicPr>
      </xdr:nvPicPr>
      <xdr:blipFill>
        <a:blip r:embed="rId2"/>
        <a:stretch>
          <a:fillRect/>
        </a:stretch>
      </xdr:blipFill>
      <xdr:spPr>
        <a:xfrm>
          <a:off x="598805" y="3322320"/>
          <a:ext cx="4500245" cy="727075"/>
        </a:xfrm>
        <a:prstGeom prst="rect">
          <a:avLst/>
        </a:prstGeom>
        <a:effectLst>
          <a:outerShdw blurRad="38100" sx="101000" sy="101000" algn="ctr" rotWithShape="0">
            <a:schemeClr val="bg1">
              <a:lumMod val="75000"/>
              <a:alpha val="40000"/>
            </a:schemeClr>
          </a:outerShdw>
        </a:effectLst>
      </xdr:spPr>
    </xdr:pic>
    <xdr:clientData/>
  </xdr:twoCellAnchor>
  <xdr:twoCellAnchor>
    <xdr:from>
      <xdr:col>10</xdr:col>
      <xdr:colOff>499110</xdr:colOff>
      <xdr:row>30</xdr:row>
      <xdr:rowOff>58420</xdr:rowOff>
    </xdr:from>
    <xdr:to>
      <xdr:col>15</xdr:col>
      <xdr:colOff>450215</xdr:colOff>
      <xdr:row>34</xdr:row>
      <xdr:rowOff>103505</xdr:rowOff>
    </xdr:to>
    <xdr:sp>
      <xdr:nvSpPr>
        <xdr:cNvPr id="71" name="文本框 70"/>
        <xdr:cNvSpPr txBox="1"/>
      </xdr:nvSpPr>
      <xdr:spPr>
        <a:xfrm>
          <a:off x="6122670" y="5240020"/>
          <a:ext cx="3338830" cy="768985"/>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fontAlgn="auto">
            <a:lnSpc>
              <a:spcPct val="150000"/>
            </a:lnSpc>
          </a:pPr>
          <a:r>
            <a:rPr lang="zh-CN" altLang="en-US" sz="700">
              <a:solidFill>
                <a:srgbClr val="222222">
                  <a:alpha val="60000"/>
                </a:srgbClr>
              </a:solidFill>
              <a:latin typeface="黑体" panose="02010609060101010101" charset="-122"/>
              <a:ea typeface="黑体" panose="02010609060101010101" charset="-122"/>
              <a:cs typeface="黑体" panose="02010609060101010101" charset="-122"/>
            </a:rPr>
            <a:t>【说明】</a:t>
          </a:r>
          <a:endParaRPr lang="zh-CN" altLang="en-US" sz="700">
            <a:solidFill>
              <a:srgbClr val="222222">
                <a:alpha val="60000"/>
              </a:srgbClr>
            </a:solidFill>
            <a:latin typeface="黑体" panose="02010609060101010101" charset="-122"/>
            <a:ea typeface="黑体" panose="02010609060101010101" charset="-122"/>
            <a:cs typeface="黑体" panose="02010609060101010101" charset="-122"/>
          </a:endParaRPr>
        </a:p>
        <a:p>
          <a:pPr marL="39370" algn="l" fontAlgn="auto">
            <a:lnSpc>
              <a:spcPct val="200000"/>
            </a:lnSpc>
          </a:pPr>
          <a:r>
            <a:rPr sz="700">
              <a:solidFill>
                <a:srgbClr val="222222">
                  <a:alpha val="60000"/>
                </a:srgbClr>
              </a:solidFill>
              <a:latin typeface="黑体" panose="02010609060101010101" charset="-122"/>
              <a:ea typeface="黑体" panose="02010609060101010101" charset="-122"/>
              <a:cs typeface="黑体" panose="02010609060101010101" charset="-122"/>
              <a:sym typeface="+mn-ea"/>
            </a:rPr>
            <a:t>模板中使用的字体仅限于个人学习、研究或欣赏目的使用，如需商用请您自行向版权方购买、获取商用版权。</a:t>
          </a:r>
          <a:endParaRPr lang="zh-CN" altLang="en-US" sz="7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clientData/>
  </xdr:twoCellAnchor>
  <xdr:twoCellAnchor>
    <xdr:from>
      <xdr:col>11</xdr:col>
      <xdr:colOff>1905</xdr:colOff>
      <xdr:row>20</xdr:row>
      <xdr:rowOff>91440</xdr:rowOff>
    </xdr:from>
    <xdr:to>
      <xdr:col>12</xdr:col>
      <xdr:colOff>474345</xdr:colOff>
      <xdr:row>22</xdr:row>
      <xdr:rowOff>22860</xdr:rowOff>
    </xdr:to>
    <xdr:sp>
      <xdr:nvSpPr>
        <xdr:cNvPr id="72" name="文本框 71"/>
        <xdr:cNvSpPr txBox="1"/>
      </xdr:nvSpPr>
      <xdr:spPr>
        <a:xfrm>
          <a:off x="6303010" y="3463290"/>
          <a:ext cx="1149985" cy="293370"/>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中文｜字体名称</a:t>
          </a:r>
          <a:endPar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clientData/>
  </xdr:twoCellAnchor>
  <xdr:twoCellAnchor>
    <xdr:from>
      <xdr:col>10</xdr:col>
      <xdr:colOff>582295</xdr:colOff>
      <xdr:row>21</xdr:row>
      <xdr:rowOff>111760</xdr:rowOff>
    </xdr:from>
    <xdr:to>
      <xdr:col>14</xdr:col>
      <xdr:colOff>427355</xdr:colOff>
      <xdr:row>23</xdr:row>
      <xdr:rowOff>161925</xdr:rowOff>
    </xdr:to>
    <xdr:sp>
      <xdr:nvSpPr>
        <xdr:cNvPr id="73" name="文本框 72"/>
        <xdr:cNvSpPr txBox="1"/>
      </xdr:nvSpPr>
      <xdr:spPr>
        <a:xfrm>
          <a:off x="6205855" y="3664585"/>
          <a:ext cx="2555240" cy="412115"/>
        </a:xfrm>
        <a:prstGeom prst="rect">
          <a:avLst/>
        </a:prstGeom>
        <a:noFill/>
      </xdr:spPr>
      <xdr:txBody>
        <a:bodyPr wrap="square" rtlCol="0" anchor="ctr" anchorCtr="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zh-CN" altLang="en-US" sz="1200" kern="100">
              <a:latin typeface="Calibri" panose="020F0502020204030204"/>
              <a:ea typeface="宋体" panose="02010600030101010101" pitchFamily="7" charset="-122"/>
              <a:cs typeface="Times New Roman" panose="02020603050405020304" pitchFamily="12"/>
              <a:sym typeface="Times New Roman" panose="02020603050405020304" pitchFamily="12"/>
            </a:rPr>
            <a:t>阿里巴巴普惠体</a:t>
          </a:r>
          <a:r>
            <a:rPr lang="en-US" altLang="zh-CN" sz="1200" kern="100">
              <a:latin typeface="Calibri" panose="020F0502020204030204"/>
              <a:ea typeface="宋体" panose="02010600030101010101" pitchFamily="7" charset="-122"/>
              <a:cs typeface="Times New Roman" panose="02020603050405020304" pitchFamily="12"/>
              <a:sym typeface="Times New Roman" panose="02020603050405020304" pitchFamily="12"/>
            </a:rPr>
            <a:t>2.0 105 Heavy</a:t>
          </a:r>
          <a:endParaRPr lang="en-US" altLang="zh-CN" sz="1200" kern="100">
            <a:latin typeface="Calibri" panose="020F0502020204030204"/>
            <a:ea typeface="宋体" panose="02010600030101010101" pitchFamily="7" charset="-122"/>
            <a:cs typeface="Times New Roman" panose="02020603050405020304" pitchFamily="12"/>
            <a:sym typeface="Times New Roman" panose="02020603050405020304" pitchFamily="12"/>
          </a:endParaRPr>
        </a:p>
      </xdr:txBody>
    </xdr:sp>
    <xdr:clientData/>
  </xdr:twoCellAnchor>
  <xdr:twoCellAnchor>
    <xdr:from>
      <xdr:col>2</xdr:col>
      <xdr:colOff>384810</xdr:colOff>
      <xdr:row>38</xdr:row>
      <xdr:rowOff>9525</xdr:rowOff>
    </xdr:from>
    <xdr:to>
      <xdr:col>8</xdr:col>
      <xdr:colOff>276860</xdr:colOff>
      <xdr:row>42</xdr:row>
      <xdr:rowOff>27940</xdr:rowOff>
    </xdr:to>
    <xdr:grpSp>
      <xdr:nvGrpSpPr>
        <xdr:cNvPr id="74" name="组合 77"/>
        <xdr:cNvGrpSpPr/>
      </xdr:nvGrpSpPr>
      <xdr:grpSpPr>
        <a:xfrm>
          <a:off x="588010" y="6638925"/>
          <a:ext cx="3957320" cy="742315"/>
          <a:chOff x="7151" y="10255"/>
          <a:chExt cx="5590" cy="1131"/>
        </a:xfrm>
      </xdr:grpSpPr>
      <xdr:sp>
        <xdr:nvSpPr>
          <xdr:cNvPr id="75" name="文本框 74"/>
          <xdr:cNvSpPr txBox="1"/>
        </xdr:nvSpPr>
        <xdr:spPr>
          <a:xfrm>
            <a:off x="7151" y="10255"/>
            <a:ext cx="3278" cy="430"/>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第一步项目信息定义说明</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76" name="文本框 75"/>
          <xdr:cNvSpPr txBox="1"/>
        </xdr:nvSpPr>
        <xdr:spPr>
          <a:xfrm>
            <a:off x="7185" y="10538"/>
            <a:ext cx="5556" cy="84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、在项目信息表中定义项目基本信息：项目编号、项目名称、起止日期、项目负责人、合同金额</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、项目状态下拉选择</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xdr:from>
      <xdr:col>11</xdr:col>
      <xdr:colOff>57785</xdr:colOff>
      <xdr:row>25</xdr:row>
      <xdr:rowOff>33020</xdr:rowOff>
    </xdr:from>
    <xdr:to>
      <xdr:col>12</xdr:col>
      <xdr:colOff>530225</xdr:colOff>
      <xdr:row>26</xdr:row>
      <xdr:rowOff>139700</xdr:rowOff>
    </xdr:to>
    <xdr:sp>
      <xdr:nvSpPr>
        <xdr:cNvPr id="77" name="文本框 76"/>
        <xdr:cNvSpPr txBox="1"/>
      </xdr:nvSpPr>
      <xdr:spPr>
        <a:xfrm>
          <a:off x="6358890" y="4309745"/>
          <a:ext cx="1149985" cy="287655"/>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中文｜字体名称</a:t>
          </a:r>
          <a:endPar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clientData/>
  </xdr:twoCellAnchor>
  <xdr:twoCellAnchor editAs="oneCell">
    <xdr:from>
      <xdr:col>2</xdr:col>
      <xdr:colOff>361950</xdr:colOff>
      <xdr:row>42</xdr:row>
      <xdr:rowOff>128905</xdr:rowOff>
    </xdr:from>
    <xdr:to>
      <xdr:col>10</xdr:col>
      <xdr:colOff>55245</xdr:colOff>
      <xdr:row>54</xdr:row>
      <xdr:rowOff>91440</xdr:rowOff>
    </xdr:to>
    <xdr:pic>
      <xdr:nvPicPr>
        <xdr:cNvPr id="84" name="图片 83"/>
        <xdr:cNvPicPr>
          <a:picLocks noChangeAspect="1"/>
        </xdr:cNvPicPr>
      </xdr:nvPicPr>
      <xdr:blipFill>
        <a:blip r:embed="rId3"/>
        <a:stretch>
          <a:fillRect/>
        </a:stretch>
      </xdr:blipFill>
      <xdr:spPr>
        <a:xfrm>
          <a:off x="565150" y="7482205"/>
          <a:ext cx="5113655" cy="2134235"/>
        </a:xfrm>
        <a:prstGeom prst="rect">
          <a:avLst/>
        </a:prstGeom>
        <a:noFill/>
        <a:ln w="9525">
          <a:noFill/>
        </a:ln>
      </xdr:spPr>
    </xdr:pic>
    <xdr:clientData/>
  </xdr:twoCellAnchor>
  <xdr:twoCellAnchor>
    <xdr:from>
      <xdr:col>2</xdr:col>
      <xdr:colOff>384810</xdr:colOff>
      <xdr:row>55</xdr:row>
      <xdr:rowOff>167005</xdr:rowOff>
    </xdr:from>
    <xdr:to>
      <xdr:col>8</xdr:col>
      <xdr:colOff>276860</xdr:colOff>
      <xdr:row>62</xdr:row>
      <xdr:rowOff>101600</xdr:rowOff>
    </xdr:to>
    <xdr:grpSp>
      <xdr:nvGrpSpPr>
        <xdr:cNvPr id="85" name="组合 77"/>
        <xdr:cNvGrpSpPr/>
      </xdr:nvGrpSpPr>
      <xdr:grpSpPr>
        <a:xfrm>
          <a:off x="588010" y="9872980"/>
          <a:ext cx="3957320" cy="1201420"/>
          <a:chOff x="7151" y="10255"/>
          <a:chExt cx="5590" cy="1823"/>
        </a:xfrm>
      </xdr:grpSpPr>
      <xdr:sp>
        <xdr:nvSpPr>
          <xdr:cNvPr id="86" name="文本框 85"/>
          <xdr:cNvSpPr txBox="1"/>
        </xdr:nvSpPr>
        <xdr:spPr>
          <a:xfrm>
            <a:off x="7151" y="10255"/>
            <a:ext cx="3278" cy="430"/>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项目收支表说明</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87" name="文本框 86"/>
          <xdr:cNvSpPr txBox="1"/>
        </xdr:nvSpPr>
        <xdr:spPr>
          <a:xfrm>
            <a:off x="7185" y="10528"/>
            <a:ext cx="5556" cy="1550"/>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、序号自动</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、项目名称下拉选择</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3</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、收</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支下拉选择，收支颜色及边框颜色自动</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4</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、金额格式自动</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5</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、右侧已完成项目、进行中项目、未开始项目信息自动计算</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6</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、上方统计信息自动计算</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editAs="oneCell">
    <xdr:from>
      <xdr:col>2</xdr:col>
      <xdr:colOff>342265</xdr:colOff>
      <xdr:row>62</xdr:row>
      <xdr:rowOff>126365</xdr:rowOff>
    </xdr:from>
    <xdr:to>
      <xdr:col>10</xdr:col>
      <xdr:colOff>68580</xdr:colOff>
      <xdr:row>74</xdr:row>
      <xdr:rowOff>137160</xdr:rowOff>
    </xdr:to>
    <xdr:pic>
      <xdr:nvPicPr>
        <xdr:cNvPr id="88" name="图片 87"/>
        <xdr:cNvPicPr>
          <a:picLocks noChangeAspect="1"/>
        </xdr:cNvPicPr>
      </xdr:nvPicPr>
      <xdr:blipFill>
        <a:blip r:embed="rId4"/>
        <a:stretch>
          <a:fillRect/>
        </a:stretch>
      </xdr:blipFill>
      <xdr:spPr>
        <a:xfrm>
          <a:off x="545465" y="11099165"/>
          <a:ext cx="5146675" cy="2182495"/>
        </a:xfrm>
        <a:prstGeom prst="rect">
          <a:avLst/>
        </a:prstGeom>
        <a:noFill/>
        <a:ln w="9525">
          <a:noFill/>
        </a:ln>
      </xdr:spPr>
    </xdr:pic>
    <xdr:clientData/>
  </xdr:twoCellAnchor>
  <xdr:twoCellAnchor>
    <xdr:from>
      <xdr:col>2</xdr:col>
      <xdr:colOff>384810</xdr:colOff>
      <xdr:row>76</xdr:row>
      <xdr:rowOff>42545</xdr:rowOff>
    </xdr:from>
    <xdr:to>
      <xdr:col>8</xdr:col>
      <xdr:colOff>276860</xdr:colOff>
      <xdr:row>79</xdr:row>
      <xdr:rowOff>107315</xdr:rowOff>
    </xdr:to>
    <xdr:grpSp>
      <xdr:nvGrpSpPr>
        <xdr:cNvPr id="89" name="组合 77"/>
        <xdr:cNvGrpSpPr/>
      </xdr:nvGrpSpPr>
      <xdr:grpSpPr>
        <a:xfrm>
          <a:off x="588010" y="13548995"/>
          <a:ext cx="3957320" cy="607695"/>
          <a:chOff x="7151" y="10255"/>
          <a:chExt cx="5590" cy="927"/>
        </a:xfrm>
      </xdr:grpSpPr>
      <xdr:sp>
        <xdr:nvSpPr>
          <xdr:cNvPr id="90" name="文本框 89"/>
          <xdr:cNvSpPr txBox="1"/>
        </xdr:nvSpPr>
        <xdr:spPr>
          <a:xfrm>
            <a:off x="7151" y="10255"/>
            <a:ext cx="3278" cy="430"/>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项目信息表说明</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91" name="文本框 90"/>
          <xdr:cNvSpPr txBox="1"/>
        </xdr:nvSpPr>
        <xdr:spPr>
          <a:xfrm>
            <a:off x="7185" y="10570"/>
            <a:ext cx="5556" cy="612"/>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、序号自动</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、已收金额、支出金额、利润金额、待收金额自动计算</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editAs="oneCell">
    <xdr:from>
      <xdr:col>2</xdr:col>
      <xdr:colOff>343535</xdr:colOff>
      <xdr:row>79</xdr:row>
      <xdr:rowOff>160020</xdr:rowOff>
    </xdr:from>
    <xdr:to>
      <xdr:col>10</xdr:col>
      <xdr:colOff>3175</xdr:colOff>
      <xdr:row>92</xdr:row>
      <xdr:rowOff>159385</xdr:rowOff>
    </xdr:to>
    <xdr:pic>
      <xdr:nvPicPr>
        <xdr:cNvPr id="92" name="图片 91"/>
        <xdr:cNvPicPr>
          <a:picLocks noChangeAspect="1"/>
        </xdr:cNvPicPr>
      </xdr:nvPicPr>
      <xdr:blipFill>
        <a:blip r:embed="rId5"/>
        <a:stretch>
          <a:fillRect/>
        </a:stretch>
      </xdr:blipFill>
      <xdr:spPr>
        <a:xfrm>
          <a:off x="546735" y="14209395"/>
          <a:ext cx="5080000" cy="2352040"/>
        </a:xfrm>
        <a:prstGeom prst="rect">
          <a:avLst/>
        </a:prstGeom>
        <a:noFill/>
        <a:ln w="9525">
          <a:noFill/>
        </a:ln>
      </xdr:spPr>
    </xdr:pic>
    <xdr:clientData/>
  </xdr:twoCellAnchor>
  <xdr:twoCellAnchor>
    <xdr:from>
      <xdr:col>11</xdr:col>
      <xdr:colOff>6985</xdr:colOff>
      <xdr:row>42</xdr:row>
      <xdr:rowOff>76200</xdr:rowOff>
    </xdr:from>
    <xdr:to>
      <xdr:col>15</xdr:col>
      <xdr:colOff>480060</xdr:colOff>
      <xdr:row>44</xdr:row>
      <xdr:rowOff>115570</xdr:rowOff>
    </xdr:to>
    <xdr:sp>
      <xdr:nvSpPr>
        <xdr:cNvPr id="93" name="文本框 92"/>
        <xdr:cNvSpPr txBox="1"/>
      </xdr:nvSpPr>
      <xdr:spPr>
        <a:xfrm>
          <a:off x="6308090" y="7429500"/>
          <a:ext cx="3183255" cy="401320"/>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rPr>
            <a:t>模板中使用的图片来源于【稻壳图标】，该图片具有CC0共享协议，您可在遵循CC0共享协议的情况下使用。</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733"/>
  <sheetViews>
    <sheetView showGridLines="0" tabSelected="1" zoomScale="110" zoomScaleNormal="110" workbookViewId="0">
      <selection activeCell="O5" sqref="O5"/>
    </sheetView>
  </sheetViews>
  <sheetFormatPr defaultColWidth="9" defaultRowHeight="25.95" customHeight="1"/>
  <cols>
    <col min="1" max="1" width="2.55833333333333" style="3" customWidth="1"/>
    <col min="2" max="2" width="5.225" style="3" customWidth="1"/>
    <col min="3" max="3" width="12.775" style="15" customWidth="1"/>
    <col min="4" max="4" width="15.775" style="15" customWidth="1"/>
    <col min="5" max="5" width="27" style="3" customWidth="1"/>
    <col min="6" max="6" width="6.55833333333333" style="16" customWidth="1"/>
    <col min="7" max="7" width="14.775" style="17" customWidth="1"/>
    <col min="8" max="8" width="13.4416666666667" style="3" customWidth="1"/>
    <col min="9" max="9" width="10.225" style="3" customWidth="1"/>
    <col min="10" max="10" width="0.441666666666667" style="3" customWidth="1"/>
    <col min="11" max="11" width="14.1083333333333" style="3" customWidth="1"/>
    <col min="12" max="12" width="17" style="18" customWidth="1"/>
    <col min="13" max="13" width="2.55833333333333" style="3" customWidth="1"/>
    <col min="14" max="14" width="8.89166666666667" style="3" customWidth="1"/>
    <col min="15" max="19" width="8.10833333333333" style="3" customWidth="1"/>
    <col min="20" max="16384" width="9" style="3"/>
  </cols>
  <sheetData>
    <row r="1" ht="15" customHeight="1"/>
    <row r="2" ht="31.95" customHeight="1" spans="2:12">
      <c r="B2" s="5" t="s">
        <v>0</v>
      </c>
      <c r="C2" s="5"/>
      <c r="D2" s="5"/>
      <c r="E2" s="5"/>
      <c r="F2" s="5"/>
      <c r="G2" s="5"/>
      <c r="H2" s="5"/>
      <c r="I2" s="5"/>
      <c r="J2" s="5"/>
      <c r="K2" s="5"/>
      <c r="L2" s="5"/>
    </row>
    <row r="6" customHeight="1" spans="2:15">
      <c r="B6" s="6" t="s">
        <v>1</v>
      </c>
      <c r="C6" s="19" t="s">
        <v>2</v>
      </c>
      <c r="D6" s="19" t="s">
        <v>3</v>
      </c>
      <c r="E6" s="6" t="s">
        <v>4</v>
      </c>
      <c r="F6" s="6" t="s">
        <v>5</v>
      </c>
      <c r="G6" s="7" t="s">
        <v>6</v>
      </c>
      <c r="H6" s="6" t="s">
        <v>7</v>
      </c>
      <c r="I6" s="6" t="s">
        <v>8</v>
      </c>
      <c r="K6" s="23" t="s">
        <v>9</v>
      </c>
      <c r="L6" s="24"/>
      <c r="N6"/>
      <c r="O6"/>
    </row>
    <row r="7" customHeight="1" spans="2:12">
      <c r="B7" s="12">
        <f>IF($C7&lt;&gt;"",ROW()-ROW($B$6),"-")</f>
        <v>1</v>
      </c>
      <c r="C7" s="20">
        <v>44197</v>
      </c>
      <c r="D7" s="20" t="s">
        <v>10</v>
      </c>
      <c r="E7" s="12"/>
      <c r="F7" s="21" t="s">
        <v>11</v>
      </c>
      <c r="G7" s="22">
        <v>67788</v>
      </c>
      <c r="H7" s="12" t="s">
        <v>12</v>
      </c>
      <c r="I7" s="12" t="s">
        <v>13</v>
      </c>
      <c r="K7" s="25" t="s">
        <v>14</v>
      </c>
      <c r="L7" s="26">
        <f>COUNTIF(项目信息!$L$5:$L$9998,2)</f>
        <v>1</v>
      </c>
    </row>
    <row r="8" customHeight="1" spans="2:12">
      <c r="B8" s="12">
        <f t="shared" ref="B8:B19" si="0">IF($C8&lt;&gt;"",ROW()-ROW($B$6),"-")</f>
        <v>2</v>
      </c>
      <c r="C8" s="20">
        <v>44198</v>
      </c>
      <c r="D8" s="20" t="s">
        <v>15</v>
      </c>
      <c r="E8" s="12"/>
      <c r="F8" s="21" t="s">
        <v>16</v>
      </c>
      <c r="G8" s="22">
        <v>9000</v>
      </c>
      <c r="H8" s="12" t="s">
        <v>17</v>
      </c>
      <c r="I8" s="12" t="s">
        <v>18</v>
      </c>
      <c r="K8" s="25" t="s">
        <v>19</v>
      </c>
      <c r="L8" s="27">
        <f>SUMIFS(项目信息!$G$5:$G$9998,项目信息!$L$5:$L$9998,2)</f>
        <v>70000</v>
      </c>
    </row>
    <row r="9" customHeight="1" spans="2:12">
      <c r="B9" s="12">
        <f t="shared" si="0"/>
        <v>3</v>
      </c>
      <c r="C9" s="20">
        <v>44199</v>
      </c>
      <c r="D9" s="20" t="s">
        <v>20</v>
      </c>
      <c r="E9" s="12"/>
      <c r="F9" s="21" t="s">
        <v>11</v>
      </c>
      <c r="G9" s="22">
        <v>70000</v>
      </c>
      <c r="H9" s="12" t="s">
        <v>21</v>
      </c>
      <c r="I9" s="12" t="s">
        <v>22</v>
      </c>
      <c r="K9" s="25" t="s">
        <v>23</v>
      </c>
      <c r="L9" s="27">
        <f>SUMIFS(项目信息!$H$5:$H$9998,项目信息!$L$5:$L$9998,2)</f>
        <v>70000</v>
      </c>
    </row>
    <row r="10" customHeight="1" spans="2:12">
      <c r="B10" s="12">
        <f t="shared" si="0"/>
        <v>4</v>
      </c>
      <c r="C10" s="20">
        <v>44200</v>
      </c>
      <c r="D10" s="20" t="s">
        <v>20</v>
      </c>
      <c r="E10" s="12"/>
      <c r="F10" s="21" t="s">
        <v>16</v>
      </c>
      <c r="G10" s="22">
        <v>45000</v>
      </c>
      <c r="H10" s="12" t="s">
        <v>17</v>
      </c>
      <c r="I10" s="12" t="s">
        <v>13</v>
      </c>
      <c r="K10" s="25" t="s">
        <v>24</v>
      </c>
      <c r="L10" s="27">
        <f>SUMIFS(项目信息!$K$5:$K$9998,项目信息!$L$5:$L$9998,2)</f>
        <v>0</v>
      </c>
    </row>
    <row r="11" customHeight="1" spans="2:12">
      <c r="B11" s="12">
        <f t="shared" si="0"/>
        <v>5</v>
      </c>
      <c r="C11" s="20">
        <v>44201</v>
      </c>
      <c r="D11" s="20" t="s">
        <v>15</v>
      </c>
      <c r="E11" s="12"/>
      <c r="F11" s="21" t="s">
        <v>11</v>
      </c>
      <c r="G11" s="22">
        <v>60000</v>
      </c>
      <c r="H11" s="12" t="s">
        <v>12</v>
      </c>
      <c r="I11" s="12" t="s">
        <v>18</v>
      </c>
      <c r="K11" s="25" t="s">
        <v>25</v>
      </c>
      <c r="L11" s="27">
        <f>SUMIFS(项目信息!$I$5:$I$9998,项目信息!$L$5:$L$9998,2)</f>
        <v>45000</v>
      </c>
    </row>
    <row r="12" customHeight="1" spans="2:12">
      <c r="B12" s="12" t="str">
        <f t="shared" si="0"/>
        <v>-</v>
      </c>
      <c r="C12" s="20"/>
      <c r="D12" s="20"/>
      <c r="E12" s="12"/>
      <c r="F12" s="21"/>
      <c r="G12" s="22"/>
      <c r="H12" s="12"/>
      <c r="I12" s="12"/>
      <c r="K12" s="25" t="s">
        <v>26</v>
      </c>
      <c r="L12" s="27">
        <f>SUMIFS(项目信息!$J$5:$J$9998,项目信息!$L$5:$L$9998,2)</f>
        <v>25000</v>
      </c>
    </row>
    <row r="13" customHeight="1" spans="2:12">
      <c r="B13" s="12" t="str">
        <f t="shared" si="0"/>
        <v>-</v>
      </c>
      <c r="C13" s="20"/>
      <c r="D13" s="20"/>
      <c r="E13" s="12"/>
      <c r="F13" s="21"/>
      <c r="G13" s="22"/>
      <c r="H13" s="12"/>
      <c r="I13" s="12"/>
      <c r="K13" s="23" t="s">
        <v>27</v>
      </c>
      <c r="L13" s="24"/>
    </row>
    <row r="14" customHeight="1" spans="2:12">
      <c r="B14" s="12" t="str">
        <f t="shared" si="0"/>
        <v>-</v>
      </c>
      <c r="C14" s="20"/>
      <c r="D14" s="20"/>
      <c r="E14" s="12"/>
      <c r="F14" s="21"/>
      <c r="G14" s="22"/>
      <c r="H14" s="12"/>
      <c r="I14" s="12"/>
      <c r="K14" s="25" t="s">
        <v>14</v>
      </c>
      <c r="L14" s="28">
        <f>COUNTIF(项目信息!$L$5:$L$9998,1)</f>
        <v>1</v>
      </c>
    </row>
    <row r="15" customHeight="1" spans="2:12">
      <c r="B15" s="12" t="str">
        <f t="shared" si="0"/>
        <v>-</v>
      </c>
      <c r="C15" s="20"/>
      <c r="D15" s="20"/>
      <c r="E15" s="12"/>
      <c r="F15" s="21"/>
      <c r="G15" s="22"/>
      <c r="H15" s="12"/>
      <c r="I15" s="12"/>
      <c r="K15" s="25" t="s">
        <v>19</v>
      </c>
      <c r="L15" s="29">
        <f>SUMIFS(项目信息!$G$5:$G$9998,项目信息!$L$5:$L$9998,1)</f>
        <v>120000</v>
      </c>
    </row>
    <row r="16" customHeight="1" spans="2:12">
      <c r="B16" s="12" t="str">
        <f t="shared" si="0"/>
        <v>-</v>
      </c>
      <c r="C16" s="20"/>
      <c r="D16" s="20"/>
      <c r="E16" s="12"/>
      <c r="F16" s="21"/>
      <c r="G16" s="22"/>
      <c r="H16" s="12"/>
      <c r="I16" s="12"/>
      <c r="K16" s="25" t="s">
        <v>23</v>
      </c>
      <c r="L16" s="29">
        <f>SUMIFS(项目信息!$H$5:$H$9998,项目信息!$L$5:$L$9998,1)</f>
        <v>60000</v>
      </c>
    </row>
    <row r="17" customHeight="1" spans="2:12">
      <c r="B17" s="12" t="str">
        <f t="shared" si="0"/>
        <v>-</v>
      </c>
      <c r="C17" s="20"/>
      <c r="D17" s="20"/>
      <c r="E17" s="12"/>
      <c r="F17" s="21"/>
      <c r="G17" s="22"/>
      <c r="H17" s="12"/>
      <c r="I17" s="12"/>
      <c r="K17" s="25" t="s">
        <v>24</v>
      </c>
      <c r="L17" s="29">
        <f>SUMIFS(项目信息!$K$5:$K$9998,项目信息!$L$5:$L$9998,1)</f>
        <v>60000</v>
      </c>
    </row>
    <row r="18" customHeight="1" spans="2:12">
      <c r="B18" s="12" t="str">
        <f t="shared" si="0"/>
        <v>-</v>
      </c>
      <c r="C18" s="20"/>
      <c r="D18" s="20"/>
      <c r="E18" s="12"/>
      <c r="F18" s="21"/>
      <c r="G18" s="22"/>
      <c r="H18" s="12"/>
      <c r="I18" s="12"/>
      <c r="K18" s="25" t="s">
        <v>25</v>
      </c>
      <c r="L18" s="29">
        <f>SUMIFS(项目信息!$I$5:$I$9998,项目信息!$L$5:$L$9998,1)</f>
        <v>9000</v>
      </c>
    </row>
    <row r="19" customHeight="1" spans="2:12">
      <c r="B19" s="12" t="str">
        <f t="shared" si="0"/>
        <v>-</v>
      </c>
      <c r="C19" s="20"/>
      <c r="D19" s="20"/>
      <c r="E19" s="12"/>
      <c r="F19" s="21"/>
      <c r="G19" s="22"/>
      <c r="H19" s="12"/>
      <c r="I19" s="12"/>
      <c r="K19" s="25" t="s">
        <v>26</v>
      </c>
      <c r="L19" s="29">
        <f>SUMIFS(项目信息!$J$5:$J$9998,项目信息!$L$5:$L$9998,1)</f>
        <v>51000</v>
      </c>
    </row>
    <row r="20" customHeight="1" spans="2:12">
      <c r="B20" s="12" t="str">
        <f t="shared" ref="B20:B83" si="1">IF($C20&lt;&gt;"",ROW()-ROW($B$6),"-")</f>
        <v>-</v>
      </c>
      <c r="C20" s="20"/>
      <c r="D20" s="20"/>
      <c r="E20" s="12"/>
      <c r="F20" s="21"/>
      <c r="G20" s="22"/>
      <c r="H20" s="12"/>
      <c r="I20" s="12"/>
      <c r="K20" s="23" t="s">
        <v>28</v>
      </c>
      <c r="L20" s="24"/>
    </row>
    <row r="21" customHeight="1" spans="2:12">
      <c r="B21" s="12" t="str">
        <f t="shared" si="1"/>
        <v>-</v>
      </c>
      <c r="C21" s="20"/>
      <c r="D21" s="20"/>
      <c r="E21" s="12"/>
      <c r="F21" s="21"/>
      <c r="G21" s="22"/>
      <c r="H21" s="12"/>
      <c r="I21" s="12"/>
      <c r="K21" s="25" t="s">
        <v>14</v>
      </c>
      <c r="L21" s="30">
        <f>COUNTIF(项目信息!$L$5:$L$9998,0)</f>
        <v>4</v>
      </c>
    </row>
    <row r="22" customHeight="1" spans="2:12">
      <c r="B22" s="12" t="str">
        <f t="shared" si="1"/>
        <v>-</v>
      </c>
      <c r="C22" s="20"/>
      <c r="D22" s="20"/>
      <c r="E22" s="12"/>
      <c r="F22" s="21"/>
      <c r="G22" s="22"/>
      <c r="H22" s="12"/>
      <c r="I22" s="12"/>
      <c r="K22" s="25" t="s">
        <v>19</v>
      </c>
      <c r="L22" s="31">
        <f>SUMIFS(项目信息!$G$5:$G$9998,项目信息!$L$5:$L$9998,0)</f>
        <v>450000</v>
      </c>
    </row>
    <row r="23" customHeight="1" spans="2:12">
      <c r="B23" s="12" t="str">
        <f t="shared" si="1"/>
        <v>-</v>
      </c>
      <c r="C23" s="20"/>
      <c r="D23" s="20"/>
      <c r="E23" s="12"/>
      <c r="F23" s="21"/>
      <c r="G23" s="22"/>
      <c r="H23" s="12"/>
      <c r="I23" s="12"/>
      <c r="K23" s="25" t="s">
        <v>23</v>
      </c>
      <c r="L23" s="31">
        <f>SUMIFS(项目信息!$H$5:$H$9998,项目信息!$L$5:$L$9998,0)</f>
        <v>67788</v>
      </c>
    </row>
    <row r="24" customHeight="1" spans="2:12">
      <c r="B24" s="12" t="str">
        <f t="shared" si="1"/>
        <v>-</v>
      </c>
      <c r="C24" s="20"/>
      <c r="D24" s="20"/>
      <c r="E24" s="12"/>
      <c r="F24" s="21"/>
      <c r="G24" s="22"/>
      <c r="H24" s="12"/>
      <c r="I24" s="12"/>
      <c r="K24" s="25" t="s">
        <v>24</v>
      </c>
      <c r="L24" s="31">
        <f>SUMIFS(项目信息!$K$5:$K$9998,项目信息!$L$5:$L$9998,0)</f>
        <v>382212</v>
      </c>
    </row>
    <row r="25" customHeight="1" spans="2:12">
      <c r="B25" s="12" t="str">
        <f t="shared" si="1"/>
        <v>-</v>
      </c>
      <c r="C25" s="20"/>
      <c r="D25" s="20"/>
      <c r="E25" s="12"/>
      <c r="F25" s="21"/>
      <c r="G25" s="22"/>
      <c r="H25" s="12"/>
      <c r="I25" s="12"/>
      <c r="K25" s="25" t="s">
        <v>25</v>
      </c>
      <c r="L25" s="31">
        <f>SUMIFS(项目信息!$I$5:$I$9998,项目信息!$L$5:$L$9998,0)</f>
        <v>0</v>
      </c>
    </row>
    <row r="26" customHeight="1" spans="2:12">
      <c r="B26" s="12" t="str">
        <f t="shared" si="1"/>
        <v>-</v>
      </c>
      <c r="C26" s="20"/>
      <c r="D26" s="20"/>
      <c r="E26" s="12"/>
      <c r="F26" s="21"/>
      <c r="G26" s="22"/>
      <c r="H26" s="12"/>
      <c r="I26" s="12"/>
      <c r="K26" s="25" t="s">
        <v>26</v>
      </c>
      <c r="L26" s="31">
        <f>SUMIFS(项目信息!$J$5:$J$9998,项目信息!$L$5:$L$9998,0)</f>
        <v>67788</v>
      </c>
    </row>
    <row r="27" customHeight="1" spans="2:9">
      <c r="B27" s="12" t="str">
        <f t="shared" si="1"/>
        <v>-</v>
      </c>
      <c r="C27" s="20"/>
      <c r="D27" s="20"/>
      <c r="E27" s="12"/>
      <c r="F27" s="21"/>
      <c r="G27" s="22"/>
      <c r="H27" s="12"/>
      <c r="I27" s="12"/>
    </row>
    <row r="28" customHeight="1" spans="2:9">
      <c r="B28" s="12" t="str">
        <f t="shared" si="1"/>
        <v>-</v>
      </c>
      <c r="C28" s="20"/>
      <c r="D28" s="20"/>
      <c r="E28" s="12"/>
      <c r="F28" s="21"/>
      <c r="G28" s="22"/>
      <c r="H28" s="12"/>
      <c r="I28" s="12"/>
    </row>
    <row r="29" customHeight="1" spans="2:9">
      <c r="B29" s="12" t="str">
        <f t="shared" si="1"/>
        <v>-</v>
      </c>
      <c r="C29" s="20"/>
      <c r="D29" s="20"/>
      <c r="E29" s="12"/>
      <c r="F29" s="21"/>
      <c r="G29" s="22"/>
      <c r="H29" s="12"/>
      <c r="I29" s="12"/>
    </row>
    <row r="30" customHeight="1" spans="2:9">
      <c r="B30" s="12" t="str">
        <f t="shared" si="1"/>
        <v>-</v>
      </c>
      <c r="C30" s="20"/>
      <c r="D30" s="20"/>
      <c r="E30" s="12"/>
      <c r="F30" s="21"/>
      <c r="G30" s="22"/>
      <c r="H30" s="12"/>
      <c r="I30" s="12"/>
    </row>
    <row r="31" customHeight="1" spans="2:9">
      <c r="B31" s="12" t="str">
        <f t="shared" si="1"/>
        <v>-</v>
      </c>
      <c r="C31" s="20"/>
      <c r="D31" s="20"/>
      <c r="E31" s="12"/>
      <c r="F31" s="21"/>
      <c r="G31" s="22"/>
      <c r="H31" s="12"/>
      <c r="I31" s="12"/>
    </row>
    <row r="32" customHeight="1" spans="2:9">
      <c r="B32" s="12" t="str">
        <f t="shared" si="1"/>
        <v>-</v>
      </c>
      <c r="C32" s="20"/>
      <c r="D32" s="20"/>
      <c r="E32" s="12"/>
      <c r="F32" s="21"/>
      <c r="G32" s="22"/>
      <c r="H32" s="12"/>
      <c r="I32" s="12"/>
    </row>
    <row r="33" customHeight="1" spans="2:9">
      <c r="B33" s="12" t="str">
        <f t="shared" si="1"/>
        <v>-</v>
      </c>
      <c r="C33" s="20"/>
      <c r="D33" s="20"/>
      <c r="E33" s="12"/>
      <c r="F33" s="21"/>
      <c r="G33" s="22"/>
      <c r="H33" s="12"/>
      <c r="I33" s="12"/>
    </row>
    <row r="34" customHeight="1" spans="2:9">
      <c r="B34" s="12" t="str">
        <f t="shared" si="1"/>
        <v>-</v>
      </c>
      <c r="C34" s="20"/>
      <c r="D34" s="20"/>
      <c r="E34" s="12"/>
      <c r="F34" s="21"/>
      <c r="G34" s="22"/>
      <c r="H34" s="12"/>
      <c r="I34" s="12"/>
    </row>
    <row r="35" customHeight="1" spans="2:9">
      <c r="B35" s="12" t="str">
        <f t="shared" si="1"/>
        <v>-</v>
      </c>
      <c r="C35" s="20"/>
      <c r="D35" s="20"/>
      <c r="E35" s="12"/>
      <c r="F35" s="21"/>
      <c r="G35" s="22"/>
      <c r="H35" s="12"/>
      <c r="I35" s="12"/>
    </row>
    <row r="36" customHeight="1" spans="2:9">
      <c r="B36" s="12" t="str">
        <f t="shared" si="1"/>
        <v>-</v>
      </c>
      <c r="C36" s="20"/>
      <c r="D36" s="20"/>
      <c r="E36" s="12"/>
      <c r="F36" s="21"/>
      <c r="G36" s="22"/>
      <c r="H36" s="12"/>
      <c r="I36" s="12"/>
    </row>
    <row r="37" customHeight="1" spans="2:9">
      <c r="B37" s="12" t="str">
        <f t="shared" si="1"/>
        <v>-</v>
      </c>
      <c r="C37" s="20"/>
      <c r="D37" s="20"/>
      <c r="E37" s="12"/>
      <c r="F37" s="21"/>
      <c r="G37" s="22"/>
      <c r="H37" s="12"/>
      <c r="I37" s="12"/>
    </row>
    <row r="38" customHeight="1" spans="2:9">
      <c r="B38" s="12" t="str">
        <f t="shared" si="1"/>
        <v>-</v>
      </c>
      <c r="C38" s="20"/>
      <c r="D38" s="20"/>
      <c r="E38" s="12"/>
      <c r="F38" s="21"/>
      <c r="G38" s="22"/>
      <c r="H38" s="12"/>
      <c r="I38" s="12"/>
    </row>
    <row r="39" customHeight="1" spans="2:9">
      <c r="B39" s="12" t="str">
        <f t="shared" si="1"/>
        <v>-</v>
      </c>
      <c r="C39" s="20"/>
      <c r="D39" s="20"/>
      <c r="E39" s="12"/>
      <c r="F39" s="21"/>
      <c r="G39" s="22"/>
      <c r="H39" s="12"/>
      <c r="I39" s="12"/>
    </row>
    <row r="40" customHeight="1" spans="2:9">
      <c r="B40" s="12" t="str">
        <f t="shared" si="1"/>
        <v>-</v>
      </c>
      <c r="C40" s="20"/>
      <c r="D40" s="20"/>
      <c r="E40" s="12"/>
      <c r="F40" s="21"/>
      <c r="G40" s="22"/>
      <c r="H40" s="12"/>
      <c r="I40" s="12"/>
    </row>
    <row r="41" customHeight="1" spans="2:9">
      <c r="B41" s="12" t="str">
        <f t="shared" si="1"/>
        <v>-</v>
      </c>
      <c r="C41" s="20"/>
      <c r="D41" s="20"/>
      <c r="E41" s="12"/>
      <c r="F41" s="21"/>
      <c r="G41" s="22"/>
      <c r="H41" s="12"/>
      <c r="I41" s="12"/>
    </row>
    <row r="42" customHeight="1" spans="2:9">
      <c r="B42" s="12" t="str">
        <f t="shared" si="1"/>
        <v>-</v>
      </c>
      <c r="C42" s="20"/>
      <c r="D42" s="20"/>
      <c r="E42" s="12"/>
      <c r="F42" s="21"/>
      <c r="G42" s="22"/>
      <c r="H42" s="12"/>
      <c r="I42" s="12"/>
    </row>
    <row r="43" customHeight="1" spans="2:9">
      <c r="B43" s="12" t="str">
        <f t="shared" si="1"/>
        <v>-</v>
      </c>
      <c r="C43" s="20"/>
      <c r="D43" s="20"/>
      <c r="E43" s="12"/>
      <c r="F43" s="21"/>
      <c r="G43" s="22"/>
      <c r="H43" s="12"/>
      <c r="I43" s="12"/>
    </row>
    <row r="44" customHeight="1" spans="2:9">
      <c r="B44" s="12" t="str">
        <f t="shared" si="1"/>
        <v>-</v>
      </c>
      <c r="C44" s="20"/>
      <c r="D44" s="20"/>
      <c r="E44" s="12"/>
      <c r="F44" s="21"/>
      <c r="G44" s="22"/>
      <c r="H44" s="12"/>
      <c r="I44" s="12"/>
    </row>
    <row r="45" customHeight="1" spans="2:9">
      <c r="B45" s="12" t="str">
        <f t="shared" si="1"/>
        <v>-</v>
      </c>
      <c r="C45" s="20"/>
      <c r="D45" s="20"/>
      <c r="E45" s="12"/>
      <c r="F45" s="21"/>
      <c r="G45" s="22"/>
      <c r="H45" s="12"/>
      <c r="I45" s="12"/>
    </row>
    <row r="46" customHeight="1" spans="2:9">
      <c r="B46" s="12" t="str">
        <f t="shared" si="1"/>
        <v>-</v>
      </c>
      <c r="C46" s="20"/>
      <c r="D46" s="20"/>
      <c r="E46" s="12"/>
      <c r="F46" s="21"/>
      <c r="G46" s="22"/>
      <c r="H46" s="12"/>
      <c r="I46" s="12"/>
    </row>
    <row r="47" customHeight="1" spans="2:9">
      <c r="B47" s="12" t="str">
        <f t="shared" si="1"/>
        <v>-</v>
      </c>
      <c r="C47" s="20"/>
      <c r="D47" s="20"/>
      <c r="E47" s="12"/>
      <c r="F47" s="21"/>
      <c r="G47" s="22"/>
      <c r="H47" s="12"/>
      <c r="I47" s="12"/>
    </row>
    <row r="48" customHeight="1" spans="2:9">
      <c r="B48" s="12" t="str">
        <f t="shared" si="1"/>
        <v>-</v>
      </c>
      <c r="C48" s="20"/>
      <c r="D48" s="20"/>
      <c r="E48" s="12"/>
      <c r="F48" s="21"/>
      <c r="G48" s="22"/>
      <c r="H48" s="12"/>
      <c r="I48" s="12"/>
    </row>
    <row r="49" customHeight="1" spans="2:9">
      <c r="B49" s="12" t="str">
        <f t="shared" si="1"/>
        <v>-</v>
      </c>
      <c r="C49" s="20"/>
      <c r="D49" s="20"/>
      <c r="E49" s="12"/>
      <c r="F49" s="21"/>
      <c r="G49" s="22"/>
      <c r="H49" s="12"/>
      <c r="I49" s="12"/>
    </row>
    <row r="50" customHeight="1" spans="2:9">
      <c r="B50" s="12" t="str">
        <f t="shared" si="1"/>
        <v>-</v>
      </c>
      <c r="C50" s="20"/>
      <c r="D50" s="20"/>
      <c r="E50" s="12"/>
      <c r="F50" s="21"/>
      <c r="G50" s="22"/>
      <c r="H50" s="12"/>
      <c r="I50" s="12"/>
    </row>
    <row r="51" customHeight="1" spans="2:9">
      <c r="B51" s="12" t="str">
        <f t="shared" si="1"/>
        <v>-</v>
      </c>
      <c r="C51" s="20"/>
      <c r="D51" s="20"/>
      <c r="E51" s="12"/>
      <c r="F51" s="21"/>
      <c r="G51" s="22"/>
      <c r="H51" s="12"/>
      <c r="I51" s="12"/>
    </row>
    <row r="52" customHeight="1" spans="2:9">
      <c r="B52" s="12" t="str">
        <f t="shared" si="1"/>
        <v>-</v>
      </c>
      <c r="C52" s="20"/>
      <c r="D52" s="20"/>
      <c r="E52" s="12"/>
      <c r="F52" s="21"/>
      <c r="G52" s="22"/>
      <c r="H52" s="12"/>
      <c r="I52" s="12"/>
    </row>
    <row r="53" customHeight="1" spans="2:9">
      <c r="B53" s="12" t="str">
        <f t="shared" si="1"/>
        <v>-</v>
      </c>
      <c r="C53" s="20"/>
      <c r="D53" s="20"/>
      <c r="E53" s="12"/>
      <c r="F53" s="21"/>
      <c r="G53" s="22"/>
      <c r="H53" s="12"/>
      <c r="I53" s="12"/>
    </row>
    <row r="54" customHeight="1" spans="2:9">
      <c r="B54" s="12" t="str">
        <f t="shared" si="1"/>
        <v>-</v>
      </c>
      <c r="C54" s="20"/>
      <c r="D54" s="20"/>
      <c r="E54" s="12"/>
      <c r="F54" s="21"/>
      <c r="G54" s="22"/>
      <c r="H54" s="12"/>
      <c r="I54" s="12"/>
    </row>
    <row r="55" customHeight="1" spans="2:9">
      <c r="B55" s="12" t="str">
        <f t="shared" si="1"/>
        <v>-</v>
      </c>
      <c r="C55" s="20"/>
      <c r="D55" s="20"/>
      <c r="E55" s="12"/>
      <c r="F55" s="21"/>
      <c r="G55" s="22"/>
      <c r="H55" s="12"/>
      <c r="I55" s="12"/>
    </row>
    <row r="56" customHeight="1" spans="2:9">
      <c r="B56" s="12" t="str">
        <f t="shared" si="1"/>
        <v>-</v>
      </c>
      <c r="C56" s="20"/>
      <c r="D56" s="20"/>
      <c r="E56" s="12"/>
      <c r="F56" s="21"/>
      <c r="G56" s="22"/>
      <c r="H56" s="12"/>
      <c r="I56" s="12"/>
    </row>
    <row r="57" customHeight="1" spans="2:9">
      <c r="B57" s="12" t="str">
        <f t="shared" si="1"/>
        <v>-</v>
      </c>
      <c r="C57" s="20"/>
      <c r="D57" s="20"/>
      <c r="E57" s="12"/>
      <c r="F57" s="21"/>
      <c r="G57" s="22"/>
      <c r="H57" s="12"/>
      <c r="I57" s="12"/>
    </row>
    <row r="58" customHeight="1" spans="2:9">
      <c r="B58" s="12" t="str">
        <f t="shared" si="1"/>
        <v>-</v>
      </c>
      <c r="C58" s="20"/>
      <c r="D58" s="20"/>
      <c r="E58" s="12"/>
      <c r="F58" s="21"/>
      <c r="G58" s="22"/>
      <c r="H58" s="12"/>
      <c r="I58" s="12"/>
    </row>
    <row r="59" customHeight="1" spans="2:9">
      <c r="B59" s="12" t="str">
        <f t="shared" si="1"/>
        <v>-</v>
      </c>
      <c r="C59" s="20"/>
      <c r="D59" s="20"/>
      <c r="E59" s="12"/>
      <c r="F59" s="21"/>
      <c r="G59" s="22"/>
      <c r="H59" s="12"/>
      <c r="I59" s="12"/>
    </row>
    <row r="60" customHeight="1" spans="2:9">
      <c r="B60" s="12" t="str">
        <f t="shared" si="1"/>
        <v>-</v>
      </c>
      <c r="C60" s="20"/>
      <c r="D60" s="20"/>
      <c r="E60" s="12"/>
      <c r="F60" s="21"/>
      <c r="G60" s="22"/>
      <c r="H60" s="12"/>
      <c r="I60" s="12"/>
    </row>
    <row r="61" customHeight="1" spans="2:9">
      <c r="B61" s="12" t="str">
        <f t="shared" si="1"/>
        <v>-</v>
      </c>
      <c r="C61" s="20"/>
      <c r="D61" s="20"/>
      <c r="E61" s="12"/>
      <c r="F61" s="21"/>
      <c r="G61" s="22"/>
      <c r="H61" s="12"/>
      <c r="I61" s="12"/>
    </row>
    <row r="62" customHeight="1" spans="2:9">
      <c r="B62" s="12" t="str">
        <f t="shared" si="1"/>
        <v>-</v>
      </c>
      <c r="C62" s="20"/>
      <c r="D62" s="20"/>
      <c r="E62" s="12"/>
      <c r="F62" s="21"/>
      <c r="G62" s="22"/>
      <c r="H62" s="12"/>
      <c r="I62" s="12"/>
    </row>
    <row r="63" customHeight="1" spans="2:9">
      <c r="B63" s="12" t="str">
        <f t="shared" si="1"/>
        <v>-</v>
      </c>
      <c r="C63" s="20"/>
      <c r="D63" s="20"/>
      <c r="E63" s="12"/>
      <c r="F63" s="21"/>
      <c r="G63" s="22"/>
      <c r="H63" s="12"/>
      <c r="I63" s="12"/>
    </row>
    <row r="64" customHeight="1" spans="2:9">
      <c r="B64" s="12" t="str">
        <f t="shared" si="1"/>
        <v>-</v>
      </c>
      <c r="C64" s="20"/>
      <c r="D64" s="20"/>
      <c r="E64" s="12"/>
      <c r="F64" s="21"/>
      <c r="G64" s="22"/>
      <c r="H64" s="12"/>
      <c r="I64" s="12"/>
    </row>
    <row r="65" customHeight="1" spans="2:9">
      <c r="B65" s="12" t="str">
        <f t="shared" si="1"/>
        <v>-</v>
      </c>
      <c r="C65" s="20"/>
      <c r="D65" s="20"/>
      <c r="E65" s="12"/>
      <c r="F65" s="21"/>
      <c r="G65" s="22"/>
      <c r="H65" s="12"/>
      <c r="I65" s="12"/>
    </row>
    <row r="66" customHeight="1" spans="2:9">
      <c r="B66" s="12" t="str">
        <f t="shared" si="1"/>
        <v>-</v>
      </c>
      <c r="C66" s="20"/>
      <c r="D66" s="20"/>
      <c r="E66" s="12"/>
      <c r="F66" s="21"/>
      <c r="G66" s="22"/>
      <c r="H66" s="12"/>
      <c r="I66" s="12"/>
    </row>
    <row r="67" customHeight="1" spans="2:9">
      <c r="B67" s="12" t="str">
        <f t="shared" si="1"/>
        <v>-</v>
      </c>
      <c r="C67" s="20"/>
      <c r="D67" s="20"/>
      <c r="E67" s="12"/>
      <c r="F67" s="21"/>
      <c r="G67" s="22"/>
      <c r="H67" s="12"/>
      <c r="I67" s="12"/>
    </row>
    <row r="68" customHeight="1" spans="2:9">
      <c r="B68" s="12" t="str">
        <f t="shared" si="1"/>
        <v>-</v>
      </c>
      <c r="C68" s="20"/>
      <c r="D68" s="20"/>
      <c r="E68" s="12"/>
      <c r="F68" s="21"/>
      <c r="G68" s="22"/>
      <c r="H68" s="12"/>
      <c r="I68" s="12"/>
    </row>
    <row r="69" customHeight="1" spans="2:9">
      <c r="B69" s="12" t="str">
        <f t="shared" si="1"/>
        <v>-</v>
      </c>
      <c r="C69" s="20"/>
      <c r="D69" s="20"/>
      <c r="E69" s="12"/>
      <c r="F69" s="21"/>
      <c r="G69" s="22"/>
      <c r="H69" s="12"/>
      <c r="I69" s="12"/>
    </row>
    <row r="70" customHeight="1" spans="2:9">
      <c r="B70" s="12" t="str">
        <f t="shared" si="1"/>
        <v>-</v>
      </c>
      <c r="C70" s="20"/>
      <c r="D70" s="20"/>
      <c r="E70" s="12"/>
      <c r="F70" s="21"/>
      <c r="G70" s="22"/>
      <c r="H70" s="12"/>
      <c r="I70" s="12"/>
    </row>
    <row r="71" customHeight="1" spans="2:9">
      <c r="B71" s="12" t="str">
        <f t="shared" si="1"/>
        <v>-</v>
      </c>
      <c r="C71" s="20"/>
      <c r="D71" s="20"/>
      <c r="E71" s="12"/>
      <c r="F71" s="21"/>
      <c r="G71" s="22"/>
      <c r="H71" s="12"/>
      <c r="I71" s="12"/>
    </row>
    <row r="72" customHeight="1" spans="2:9">
      <c r="B72" s="12" t="str">
        <f t="shared" si="1"/>
        <v>-</v>
      </c>
      <c r="C72" s="20"/>
      <c r="D72" s="20"/>
      <c r="E72" s="12"/>
      <c r="F72" s="21"/>
      <c r="G72" s="22"/>
      <c r="H72" s="12"/>
      <c r="I72" s="12"/>
    </row>
    <row r="73" customHeight="1" spans="2:9">
      <c r="B73" s="12" t="str">
        <f t="shared" si="1"/>
        <v>-</v>
      </c>
      <c r="C73" s="20"/>
      <c r="D73" s="20"/>
      <c r="E73" s="12"/>
      <c r="F73" s="21"/>
      <c r="G73" s="22"/>
      <c r="H73" s="12"/>
      <c r="I73" s="12"/>
    </row>
    <row r="74" customHeight="1" spans="2:9">
      <c r="B74" s="12" t="str">
        <f t="shared" si="1"/>
        <v>-</v>
      </c>
      <c r="C74" s="20"/>
      <c r="D74" s="20"/>
      <c r="E74" s="12"/>
      <c r="F74" s="21"/>
      <c r="G74" s="22"/>
      <c r="H74" s="12"/>
      <c r="I74" s="12"/>
    </row>
    <row r="75" customHeight="1" spans="2:9">
      <c r="B75" s="12" t="str">
        <f t="shared" si="1"/>
        <v>-</v>
      </c>
      <c r="C75" s="20"/>
      <c r="D75" s="20"/>
      <c r="E75" s="12"/>
      <c r="F75" s="21"/>
      <c r="G75" s="22"/>
      <c r="H75" s="12"/>
      <c r="I75" s="12"/>
    </row>
    <row r="76" customHeight="1" spans="2:9">
      <c r="B76" s="12" t="str">
        <f t="shared" si="1"/>
        <v>-</v>
      </c>
      <c r="C76" s="20"/>
      <c r="D76" s="20"/>
      <c r="E76" s="12"/>
      <c r="F76" s="21"/>
      <c r="G76" s="22"/>
      <c r="H76" s="12"/>
      <c r="I76" s="12"/>
    </row>
    <row r="77" customHeight="1" spans="2:9">
      <c r="B77" s="12" t="str">
        <f t="shared" si="1"/>
        <v>-</v>
      </c>
      <c r="C77" s="20"/>
      <c r="D77" s="20"/>
      <c r="E77" s="12"/>
      <c r="F77" s="21"/>
      <c r="G77" s="22"/>
      <c r="H77" s="12"/>
      <c r="I77" s="12"/>
    </row>
    <row r="78" customHeight="1" spans="2:9">
      <c r="B78" s="12" t="str">
        <f t="shared" si="1"/>
        <v>-</v>
      </c>
      <c r="C78" s="20"/>
      <c r="D78" s="20"/>
      <c r="E78" s="12"/>
      <c r="F78" s="21"/>
      <c r="G78" s="22"/>
      <c r="H78" s="12"/>
      <c r="I78" s="12"/>
    </row>
    <row r="79" customHeight="1" spans="2:9">
      <c r="B79" s="12" t="str">
        <f t="shared" si="1"/>
        <v>-</v>
      </c>
      <c r="C79" s="20"/>
      <c r="D79" s="20"/>
      <c r="E79" s="12"/>
      <c r="F79" s="21"/>
      <c r="G79" s="22"/>
      <c r="H79" s="12"/>
      <c r="I79" s="12"/>
    </row>
    <row r="80" customHeight="1" spans="2:9">
      <c r="B80" s="12" t="str">
        <f t="shared" si="1"/>
        <v>-</v>
      </c>
      <c r="C80" s="20"/>
      <c r="D80" s="20"/>
      <c r="E80" s="12"/>
      <c r="F80" s="21"/>
      <c r="G80" s="22"/>
      <c r="H80" s="12"/>
      <c r="I80" s="12"/>
    </row>
    <row r="81" customHeight="1" spans="2:9">
      <c r="B81" s="12" t="str">
        <f t="shared" si="1"/>
        <v>-</v>
      </c>
      <c r="C81" s="20"/>
      <c r="D81" s="20"/>
      <c r="E81" s="12"/>
      <c r="F81" s="21"/>
      <c r="G81" s="22"/>
      <c r="H81" s="12"/>
      <c r="I81" s="12"/>
    </row>
    <row r="82" customHeight="1" spans="2:9">
      <c r="B82" s="12" t="str">
        <f t="shared" si="1"/>
        <v>-</v>
      </c>
      <c r="C82" s="20"/>
      <c r="D82" s="20"/>
      <c r="E82" s="12"/>
      <c r="F82" s="21"/>
      <c r="G82" s="22"/>
      <c r="H82" s="12"/>
      <c r="I82" s="12"/>
    </row>
    <row r="83" customHeight="1" spans="2:9">
      <c r="B83" s="12" t="str">
        <f t="shared" si="1"/>
        <v>-</v>
      </c>
      <c r="C83" s="20"/>
      <c r="D83" s="20"/>
      <c r="E83" s="12"/>
      <c r="F83" s="21"/>
      <c r="G83" s="22"/>
      <c r="H83" s="12"/>
      <c r="I83" s="12"/>
    </row>
    <row r="84" customHeight="1" spans="2:9">
      <c r="B84" s="12" t="str">
        <f t="shared" ref="B84:B147" si="2">IF($C84&lt;&gt;"",ROW()-ROW($B$6),"-")</f>
        <v>-</v>
      </c>
      <c r="C84" s="20"/>
      <c r="D84" s="20"/>
      <c r="E84" s="12"/>
      <c r="F84" s="21"/>
      <c r="G84" s="22"/>
      <c r="H84" s="12"/>
      <c r="I84" s="12"/>
    </row>
    <row r="85" customHeight="1" spans="2:9">
      <c r="B85" s="12" t="str">
        <f t="shared" si="2"/>
        <v>-</v>
      </c>
      <c r="C85" s="20"/>
      <c r="D85" s="20"/>
      <c r="E85" s="12"/>
      <c r="F85" s="21"/>
      <c r="G85" s="22"/>
      <c r="H85" s="12"/>
      <c r="I85" s="12"/>
    </row>
    <row r="86" customHeight="1" spans="2:9">
      <c r="B86" s="12" t="str">
        <f t="shared" si="2"/>
        <v>-</v>
      </c>
      <c r="C86" s="20"/>
      <c r="D86" s="20"/>
      <c r="E86" s="12"/>
      <c r="F86" s="21"/>
      <c r="G86" s="22"/>
      <c r="H86" s="12"/>
      <c r="I86" s="12"/>
    </row>
    <row r="87" customHeight="1" spans="2:9">
      <c r="B87" s="12" t="str">
        <f t="shared" si="2"/>
        <v>-</v>
      </c>
      <c r="C87" s="20"/>
      <c r="D87" s="20"/>
      <c r="E87" s="12"/>
      <c r="F87" s="21"/>
      <c r="G87" s="22"/>
      <c r="H87" s="12"/>
      <c r="I87" s="12"/>
    </row>
    <row r="88" customHeight="1" spans="2:9">
      <c r="B88" s="12" t="str">
        <f t="shared" si="2"/>
        <v>-</v>
      </c>
      <c r="C88" s="20"/>
      <c r="D88" s="20"/>
      <c r="E88" s="12"/>
      <c r="F88" s="21"/>
      <c r="G88" s="22"/>
      <c r="H88" s="12"/>
      <c r="I88" s="12"/>
    </row>
    <row r="89" customHeight="1" spans="2:9">
      <c r="B89" s="12" t="str">
        <f t="shared" si="2"/>
        <v>-</v>
      </c>
      <c r="C89" s="20"/>
      <c r="D89" s="20"/>
      <c r="E89" s="12"/>
      <c r="F89" s="21"/>
      <c r="G89" s="22"/>
      <c r="H89" s="12"/>
      <c r="I89" s="12"/>
    </row>
    <row r="90" customHeight="1" spans="2:9">
      <c r="B90" s="12" t="str">
        <f t="shared" si="2"/>
        <v>-</v>
      </c>
      <c r="C90" s="20"/>
      <c r="D90" s="20"/>
      <c r="E90" s="12"/>
      <c r="F90" s="21"/>
      <c r="G90" s="22"/>
      <c r="H90" s="12"/>
      <c r="I90" s="12"/>
    </row>
    <row r="91" customHeight="1" spans="2:9">
      <c r="B91" s="12" t="str">
        <f t="shared" si="2"/>
        <v>-</v>
      </c>
      <c r="C91" s="20"/>
      <c r="D91" s="20"/>
      <c r="E91" s="12"/>
      <c r="F91" s="21"/>
      <c r="G91" s="22"/>
      <c r="H91" s="12"/>
      <c r="I91" s="12"/>
    </row>
    <row r="92" customHeight="1" spans="2:9">
      <c r="B92" s="12" t="str">
        <f t="shared" si="2"/>
        <v>-</v>
      </c>
      <c r="C92" s="20"/>
      <c r="D92" s="20"/>
      <c r="E92" s="12"/>
      <c r="F92" s="21"/>
      <c r="G92" s="22"/>
      <c r="H92" s="12"/>
      <c r="I92" s="12"/>
    </row>
    <row r="93" customHeight="1" spans="2:9">
      <c r="B93" s="12" t="str">
        <f t="shared" si="2"/>
        <v>-</v>
      </c>
      <c r="C93" s="20"/>
      <c r="D93" s="20"/>
      <c r="E93" s="12"/>
      <c r="F93" s="21"/>
      <c r="G93" s="22"/>
      <c r="H93" s="12"/>
      <c r="I93" s="12"/>
    </row>
    <row r="94" customHeight="1" spans="2:9">
      <c r="B94" s="12" t="str">
        <f t="shared" si="2"/>
        <v>-</v>
      </c>
      <c r="C94" s="20"/>
      <c r="D94" s="20"/>
      <c r="E94" s="12"/>
      <c r="F94" s="21"/>
      <c r="G94" s="22"/>
      <c r="H94" s="12"/>
      <c r="I94" s="12"/>
    </row>
    <row r="95" customHeight="1" spans="2:9">
      <c r="B95" s="12" t="str">
        <f t="shared" si="2"/>
        <v>-</v>
      </c>
      <c r="C95" s="20"/>
      <c r="D95" s="20"/>
      <c r="E95" s="12"/>
      <c r="F95" s="21"/>
      <c r="G95" s="22"/>
      <c r="H95" s="12"/>
      <c r="I95" s="12"/>
    </row>
    <row r="96" customHeight="1" spans="2:9">
      <c r="B96" s="12" t="str">
        <f t="shared" si="2"/>
        <v>-</v>
      </c>
      <c r="C96" s="20"/>
      <c r="D96" s="20"/>
      <c r="E96" s="12"/>
      <c r="F96" s="21"/>
      <c r="G96" s="22"/>
      <c r="H96" s="12"/>
      <c r="I96" s="12"/>
    </row>
    <row r="97" customHeight="1" spans="2:9">
      <c r="B97" s="12" t="str">
        <f t="shared" si="2"/>
        <v>-</v>
      </c>
      <c r="C97" s="20"/>
      <c r="D97" s="20"/>
      <c r="E97" s="12"/>
      <c r="F97" s="21"/>
      <c r="G97" s="22"/>
      <c r="H97" s="12"/>
      <c r="I97" s="12"/>
    </row>
    <row r="98" customHeight="1" spans="2:9">
      <c r="B98" s="12" t="str">
        <f t="shared" si="2"/>
        <v>-</v>
      </c>
      <c r="C98" s="20"/>
      <c r="D98" s="20"/>
      <c r="E98" s="12"/>
      <c r="F98" s="21"/>
      <c r="G98" s="22"/>
      <c r="H98" s="12"/>
      <c r="I98" s="12"/>
    </row>
    <row r="99" customHeight="1" spans="2:9">
      <c r="B99" s="12" t="str">
        <f t="shared" si="2"/>
        <v>-</v>
      </c>
      <c r="C99" s="20"/>
      <c r="D99" s="20"/>
      <c r="E99" s="12"/>
      <c r="F99" s="21"/>
      <c r="G99" s="22"/>
      <c r="H99" s="12"/>
      <c r="I99" s="12"/>
    </row>
    <row r="100" customHeight="1" spans="2:9">
      <c r="B100" s="12" t="str">
        <f t="shared" si="2"/>
        <v>-</v>
      </c>
      <c r="C100" s="20"/>
      <c r="D100" s="20"/>
      <c r="E100" s="12"/>
      <c r="F100" s="21"/>
      <c r="G100" s="22"/>
      <c r="H100" s="12"/>
      <c r="I100" s="12"/>
    </row>
    <row r="101" customHeight="1" spans="2:9">
      <c r="B101" s="12" t="str">
        <f t="shared" si="2"/>
        <v>-</v>
      </c>
      <c r="C101" s="20"/>
      <c r="D101" s="20"/>
      <c r="E101" s="12"/>
      <c r="F101" s="21"/>
      <c r="G101" s="22"/>
      <c r="H101" s="12"/>
      <c r="I101" s="12"/>
    </row>
    <row r="102" customHeight="1" spans="2:9">
      <c r="B102" s="12" t="str">
        <f t="shared" si="2"/>
        <v>-</v>
      </c>
      <c r="C102" s="20"/>
      <c r="D102" s="20"/>
      <c r="E102" s="12"/>
      <c r="F102" s="21"/>
      <c r="G102" s="22"/>
      <c r="H102" s="12"/>
      <c r="I102" s="12"/>
    </row>
    <row r="103" customHeight="1" spans="2:9">
      <c r="B103" s="12" t="str">
        <f t="shared" si="2"/>
        <v>-</v>
      </c>
      <c r="C103" s="20"/>
      <c r="D103" s="20"/>
      <c r="E103" s="12"/>
      <c r="F103" s="21"/>
      <c r="G103" s="22"/>
      <c r="H103" s="12"/>
      <c r="I103" s="12"/>
    </row>
    <row r="104" customHeight="1" spans="2:9">
      <c r="B104" s="12" t="str">
        <f t="shared" si="2"/>
        <v>-</v>
      </c>
      <c r="C104" s="20"/>
      <c r="D104" s="20"/>
      <c r="E104" s="12"/>
      <c r="F104" s="21"/>
      <c r="G104" s="22"/>
      <c r="H104" s="12"/>
      <c r="I104" s="12"/>
    </row>
    <row r="105" customHeight="1" spans="2:9">
      <c r="B105" s="12" t="str">
        <f t="shared" si="2"/>
        <v>-</v>
      </c>
      <c r="C105" s="20"/>
      <c r="D105" s="20"/>
      <c r="E105" s="12"/>
      <c r="F105" s="21"/>
      <c r="G105" s="22"/>
      <c r="H105" s="12"/>
      <c r="I105" s="12"/>
    </row>
    <row r="106" customHeight="1" spans="2:9">
      <c r="B106" s="12" t="str">
        <f t="shared" si="2"/>
        <v>-</v>
      </c>
      <c r="C106" s="20"/>
      <c r="D106" s="20"/>
      <c r="E106" s="12"/>
      <c r="F106" s="21"/>
      <c r="G106" s="22"/>
      <c r="H106" s="12"/>
      <c r="I106" s="12"/>
    </row>
    <row r="107" customHeight="1" spans="2:9">
      <c r="B107" s="12" t="str">
        <f t="shared" si="2"/>
        <v>-</v>
      </c>
      <c r="C107" s="20"/>
      <c r="D107" s="20"/>
      <c r="E107" s="12"/>
      <c r="F107" s="21"/>
      <c r="G107" s="22"/>
      <c r="H107" s="12"/>
      <c r="I107" s="12"/>
    </row>
    <row r="108" customHeight="1" spans="2:9">
      <c r="B108" s="12" t="str">
        <f t="shared" si="2"/>
        <v>-</v>
      </c>
      <c r="C108" s="20"/>
      <c r="D108" s="20"/>
      <c r="E108" s="12"/>
      <c r="F108" s="21"/>
      <c r="G108" s="22"/>
      <c r="H108" s="12"/>
      <c r="I108" s="12"/>
    </row>
    <row r="109" customHeight="1" spans="2:9">
      <c r="B109" s="12" t="str">
        <f t="shared" si="2"/>
        <v>-</v>
      </c>
      <c r="C109" s="20"/>
      <c r="D109" s="20"/>
      <c r="E109" s="12"/>
      <c r="F109" s="21"/>
      <c r="G109" s="22"/>
      <c r="H109" s="12"/>
      <c r="I109" s="12"/>
    </row>
    <row r="110" customHeight="1" spans="2:9">
      <c r="B110" s="12" t="str">
        <f t="shared" si="2"/>
        <v>-</v>
      </c>
      <c r="C110" s="20"/>
      <c r="D110" s="20"/>
      <c r="E110" s="12"/>
      <c r="F110" s="21"/>
      <c r="G110" s="22"/>
      <c r="H110" s="12"/>
      <c r="I110" s="12"/>
    </row>
    <row r="111" customHeight="1" spans="2:9">
      <c r="B111" s="12" t="str">
        <f t="shared" si="2"/>
        <v>-</v>
      </c>
      <c r="C111" s="20"/>
      <c r="D111" s="20"/>
      <c r="E111" s="12"/>
      <c r="F111" s="21"/>
      <c r="G111" s="22"/>
      <c r="H111" s="12"/>
      <c r="I111" s="12"/>
    </row>
    <row r="112" customHeight="1" spans="2:9">
      <c r="B112" s="12" t="str">
        <f t="shared" si="2"/>
        <v>-</v>
      </c>
      <c r="C112" s="20"/>
      <c r="D112" s="20"/>
      <c r="E112" s="12"/>
      <c r="F112" s="21"/>
      <c r="G112" s="22"/>
      <c r="H112" s="12"/>
      <c r="I112" s="12"/>
    </row>
    <row r="113" customHeight="1" spans="2:9">
      <c r="B113" s="12" t="str">
        <f t="shared" si="2"/>
        <v>-</v>
      </c>
      <c r="C113" s="20"/>
      <c r="D113" s="20"/>
      <c r="E113" s="12"/>
      <c r="F113" s="21"/>
      <c r="G113" s="22"/>
      <c r="H113" s="12"/>
      <c r="I113" s="12"/>
    </row>
    <row r="114" customHeight="1" spans="2:9">
      <c r="B114" s="12" t="str">
        <f t="shared" si="2"/>
        <v>-</v>
      </c>
      <c r="C114" s="20"/>
      <c r="D114" s="20"/>
      <c r="E114" s="12"/>
      <c r="F114" s="21"/>
      <c r="G114" s="22"/>
      <c r="H114" s="12"/>
      <c r="I114" s="12"/>
    </row>
    <row r="115" customHeight="1" spans="2:9">
      <c r="B115" s="12" t="str">
        <f t="shared" si="2"/>
        <v>-</v>
      </c>
      <c r="C115" s="20"/>
      <c r="D115" s="20"/>
      <c r="E115" s="12"/>
      <c r="F115" s="21"/>
      <c r="G115" s="22"/>
      <c r="H115" s="12"/>
      <c r="I115" s="12"/>
    </row>
    <row r="116" customHeight="1" spans="2:9">
      <c r="B116" s="12" t="str">
        <f t="shared" si="2"/>
        <v>-</v>
      </c>
      <c r="C116" s="20"/>
      <c r="D116" s="20"/>
      <c r="E116" s="12"/>
      <c r="F116" s="21"/>
      <c r="G116" s="22"/>
      <c r="H116" s="12"/>
      <c r="I116" s="12"/>
    </row>
    <row r="117" customHeight="1" spans="2:9">
      <c r="B117" s="12" t="str">
        <f t="shared" si="2"/>
        <v>-</v>
      </c>
      <c r="C117" s="20"/>
      <c r="D117" s="20"/>
      <c r="E117" s="12"/>
      <c r="F117" s="21"/>
      <c r="G117" s="22"/>
      <c r="H117" s="12"/>
      <c r="I117" s="12"/>
    </row>
    <row r="118" customHeight="1" spans="2:9">
      <c r="B118" s="12" t="str">
        <f t="shared" si="2"/>
        <v>-</v>
      </c>
      <c r="C118" s="20"/>
      <c r="D118" s="20"/>
      <c r="E118" s="12"/>
      <c r="F118" s="21"/>
      <c r="G118" s="22"/>
      <c r="H118" s="12"/>
      <c r="I118" s="12"/>
    </row>
    <row r="119" customHeight="1" spans="2:9">
      <c r="B119" s="12" t="str">
        <f t="shared" si="2"/>
        <v>-</v>
      </c>
      <c r="C119" s="20"/>
      <c r="D119" s="20"/>
      <c r="E119" s="12"/>
      <c r="F119" s="21"/>
      <c r="G119" s="22"/>
      <c r="H119" s="12"/>
      <c r="I119" s="12"/>
    </row>
    <row r="120" customHeight="1" spans="2:9">
      <c r="B120" s="12" t="str">
        <f t="shared" si="2"/>
        <v>-</v>
      </c>
      <c r="C120" s="20"/>
      <c r="D120" s="20"/>
      <c r="E120" s="12"/>
      <c r="F120" s="21"/>
      <c r="G120" s="22"/>
      <c r="H120" s="12"/>
      <c r="I120" s="12"/>
    </row>
    <row r="121" customHeight="1" spans="2:9">
      <c r="B121" s="12" t="str">
        <f t="shared" si="2"/>
        <v>-</v>
      </c>
      <c r="C121" s="20"/>
      <c r="D121" s="20"/>
      <c r="E121" s="12"/>
      <c r="F121" s="21"/>
      <c r="G121" s="22"/>
      <c r="H121" s="12"/>
      <c r="I121" s="12"/>
    </row>
    <row r="122" customHeight="1" spans="2:9">
      <c r="B122" s="12" t="str">
        <f t="shared" si="2"/>
        <v>-</v>
      </c>
      <c r="C122" s="20"/>
      <c r="D122" s="20"/>
      <c r="E122" s="12"/>
      <c r="F122" s="21"/>
      <c r="G122" s="22"/>
      <c r="H122" s="12"/>
      <c r="I122" s="12"/>
    </row>
    <row r="123" customHeight="1" spans="2:9">
      <c r="B123" s="12" t="str">
        <f t="shared" si="2"/>
        <v>-</v>
      </c>
      <c r="C123" s="20"/>
      <c r="D123" s="20"/>
      <c r="E123" s="12"/>
      <c r="F123" s="21"/>
      <c r="G123" s="22"/>
      <c r="H123" s="12"/>
      <c r="I123" s="12"/>
    </row>
    <row r="124" customHeight="1" spans="2:9">
      <c r="B124" s="12" t="str">
        <f t="shared" si="2"/>
        <v>-</v>
      </c>
      <c r="C124" s="20"/>
      <c r="D124" s="20"/>
      <c r="E124" s="12"/>
      <c r="F124" s="21"/>
      <c r="G124" s="22"/>
      <c r="H124" s="12"/>
      <c r="I124" s="12"/>
    </row>
    <row r="125" customHeight="1" spans="2:9">
      <c r="B125" s="12" t="str">
        <f t="shared" si="2"/>
        <v>-</v>
      </c>
      <c r="C125" s="20"/>
      <c r="D125" s="20"/>
      <c r="E125" s="12"/>
      <c r="F125" s="21"/>
      <c r="G125" s="22"/>
      <c r="H125" s="12"/>
      <c r="I125" s="12"/>
    </row>
    <row r="126" customHeight="1" spans="2:9">
      <c r="B126" s="12" t="str">
        <f t="shared" si="2"/>
        <v>-</v>
      </c>
      <c r="C126" s="20"/>
      <c r="D126" s="20"/>
      <c r="E126" s="12"/>
      <c r="F126" s="21"/>
      <c r="G126" s="22"/>
      <c r="H126" s="12"/>
      <c r="I126" s="12"/>
    </row>
    <row r="127" customHeight="1" spans="2:9">
      <c r="B127" s="12" t="str">
        <f t="shared" si="2"/>
        <v>-</v>
      </c>
      <c r="C127" s="20"/>
      <c r="D127" s="20"/>
      <c r="E127" s="12"/>
      <c r="F127" s="21"/>
      <c r="G127" s="22"/>
      <c r="H127" s="12"/>
      <c r="I127" s="12"/>
    </row>
    <row r="128" customHeight="1" spans="2:9">
      <c r="B128" s="12" t="str">
        <f t="shared" si="2"/>
        <v>-</v>
      </c>
      <c r="C128" s="20"/>
      <c r="D128" s="20"/>
      <c r="E128" s="12"/>
      <c r="F128" s="21"/>
      <c r="G128" s="22"/>
      <c r="H128" s="12"/>
      <c r="I128" s="12"/>
    </row>
    <row r="129" customHeight="1" spans="2:9">
      <c r="B129" s="12" t="str">
        <f t="shared" si="2"/>
        <v>-</v>
      </c>
      <c r="C129" s="20"/>
      <c r="D129" s="20"/>
      <c r="E129" s="12"/>
      <c r="F129" s="21"/>
      <c r="G129" s="22"/>
      <c r="H129" s="12"/>
      <c r="I129" s="12"/>
    </row>
    <row r="130" customHeight="1" spans="2:9">
      <c r="B130" s="12" t="str">
        <f t="shared" si="2"/>
        <v>-</v>
      </c>
      <c r="C130" s="20"/>
      <c r="D130" s="20"/>
      <c r="E130" s="12"/>
      <c r="F130" s="21"/>
      <c r="G130" s="22"/>
      <c r="H130" s="12"/>
      <c r="I130" s="12"/>
    </row>
    <row r="131" customHeight="1" spans="2:9">
      <c r="B131" s="12" t="str">
        <f t="shared" si="2"/>
        <v>-</v>
      </c>
      <c r="C131" s="20"/>
      <c r="D131" s="20"/>
      <c r="E131" s="12"/>
      <c r="F131" s="21"/>
      <c r="G131" s="22"/>
      <c r="H131" s="12"/>
      <c r="I131" s="12"/>
    </row>
    <row r="132" customHeight="1" spans="2:9">
      <c r="B132" s="12" t="str">
        <f t="shared" si="2"/>
        <v>-</v>
      </c>
      <c r="C132" s="20"/>
      <c r="D132" s="20"/>
      <c r="E132" s="12"/>
      <c r="F132" s="21"/>
      <c r="G132" s="22"/>
      <c r="H132" s="12"/>
      <c r="I132" s="12"/>
    </row>
    <row r="133" customHeight="1" spans="2:9">
      <c r="B133" s="12" t="str">
        <f t="shared" si="2"/>
        <v>-</v>
      </c>
      <c r="C133" s="20"/>
      <c r="D133" s="20"/>
      <c r="E133" s="12"/>
      <c r="F133" s="21"/>
      <c r="G133" s="22"/>
      <c r="H133" s="12"/>
      <c r="I133" s="12"/>
    </row>
    <row r="134" customHeight="1" spans="2:9">
      <c r="B134" s="12" t="str">
        <f t="shared" si="2"/>
        <v>-</v>
      </c>
      <c r="C134" s="20"/>
      <c r="D134" s="20"/>
      <c r="E134" s="12"/>
      <c r="F134" s="21"/>
      <c r="G134" s="22"/>
      <c r="H134" s="12"/>
      <c r="I134" s="12"/>
    </row>
    <row r="135" customHeight="1" spans="2:9">
      <c r="B135" s="12" t="str">
        <f t="shared" si="2"/>
        <v>-</v>
      </c>
      <c r="C135" s="20"/>
      <c r="D135" s="20"/>
      <c r="E135" s="12"/>
      <c r="F135" s="21"/>
      <c r="G135" s="22"/>
      <c r="H135" s="12"/>
      <c r="I135" s="12"/>
    </row>
    <row r="136" customHeight="1" spans="2:9">
      <c r="B136" s="12" t="str">
        <f t="shared" si="2"/>
        <v>-</v>
      </c>
      <c r="C136" s="20"/>
      <c r="D136" s="20"/>
      <c r="E136" s="12"/>
      <c r="F136" s="21"/>
      <c r="G136" s="22"/>
      <c r="H136" s="12"/>
      <c r="I136" s="12"/>
    </row>
    <row r="137" customHeight="1" spans="2:9">
      <c r="B137" s="12" t="str">
        <f t="shared" si="2"/>
        <v>-</v>
      </c>
      <c r="C137" s="20"/>
      <c r="D137" s="20"/>
      <c r="E137" s="12"/>
      <c r="F137" s="21"/>
      <c r="G137" s="22"/>
      <c r="H137" s="12"/>
      <c r="I137" s="12"/>
    </row>
    <row r="138" customHeight="1" spans="2:9">
      <c r="B138" s="12" t="str">
        <f t="shared" si="2"/>
        <v>-</v>
      </c>
      <c r="C138" s="20"/>
      <c r="D138" s="20"/>
      <c r="E138" s="12"/>
      <c r="F138" s="21"/>
      <c r="G138" s="22"/>
      <c r="H138" s="12"/>
      <c r="I138" s="12"/>
    </row>
    <row r="139" customHeight="1" spans="2:9">
      <c r="B139" s="12" t="str">
        <f t="shared" si="2"/>
        <v>-</v>
      </c>
      <c r="C139" s="20"/>
      <c r="D139" s="20"/>
      <c r="E139" s="12"/>
      <c r="F139" s="21"/>
      <c r="G139" s="22"/>
      <c r="H139" s="12"/>
      <c r="I139" s="12"/>
    </row>
    <row r="140" customHeight="1" spans="2:9">
      <c r="B140" s="12" t="str">
        <f t="shared" si="2"/>
        <v>-</v>
      </c>
      <c r="C140" s="20"/>
      <c r="D140" s="20"/>
      <c r="E140" s="12"/>
      <c r="F140" s="21"/>
      <c r="G140" s="22"/>
      <c r="H140" s="12"/>
      <c r="I140" s="12"/>
    </row>
    <row r="141" customHeight="1" spans="2:9">
      <c r="B141" s="12" t="str">
        <f t="shared" si="2"/>
        <v>-</v>
      </c>
      <c r="C141" s="20"/>
      <c r="D141" s="20"/>
      <c r="E141" s="12"/>
      <c r="F141" s="21"/>
      <c r="G141" s="22"/>
      <c r="H141" s="12"/>
      <c r="I141" s="12"/>
    </row>
    <row r="142" customHeight="1" spans="2:9">
      <c r="B142" s="12" t="str">
        <f t="shared" si="2"/>
        <v>-</v>
      </c>
      <c r="C142" s="20"/>
      <c r="D142" s="20"/>
      <c r="E142" s="12"/>
      <c r="F142" s="21"/>
      <c r="G142" s="22"/>
      <c r="H142" s="12"/>
      <c r="I142" s="12"/>
    </row>
    <row r="143" customHeight="1" spans="2:9">
      <c r="B143" s="12" t="str">
        <f t="shared" si="2"/>
        <v>-</v>
      </c>
      <c r="C143" s="20"/>
      <c r="D143" s="20"/>
      <c r="E143" s="12"/>
      <c r="F143" s="21"/>
      <c r="G143" s="22"/>
      <c r="H143" s="12"/>
      <c r="I143" s="12"/>
    </row>
    <row r="144" customHeight="1" spans="2:9">
      <c r="B144" s="12" t="str">
        <f t="shared" si="2"/>
        <v>-</v>
      </c>
      <c r="C144" s="20"/>
      <c r="D144" s="20"/>
      <c r="E144" s="12"/>
      <c r="F144" s="21"/>
      <c r="G144" s="22"/>
      <c r="H144" s="12"/>
      <c r="I144" s="12"/>
    </row>
    <row r="145" customHeight="1" spans="2:9">
      <c r="B145" s="12" t="str">
        <f t="shared" si="2"/>
        <v>-</v>
      </c>
      <c r="C145" s="20"/>
      <c r="D145" s="20"/>
      <c r="E145" s="12"/>
      <c r="F145" s="21"/>
      <c r="G145" s="22"/>
      <c r="H145" s="12"/>
      <c r="I145" s="12"/>
    </row>
    <row r="146" customHeight="1" spans="2:9">
      <c r="B146" s="12" t="str">
        <f t="shared" si="2"/>
        <v>-</v>
      </c>
      <c r="C146" s="20"/>
      <c r="D146" s="20"/>
      <c r="E146" s="12"/>
      <c r="F146" s="21"/>
      <c r="G146" s="22"/>
      <c r="H146" s="12"/>
      <c r="I146" s="12"/>
    </row>
    <row r="147" customHeight="1" spans="2:9">
      <c r="B147" s="12" t="str">
        <f t="shared" si="2"/>
        <v>-</v>
      </c>
      <c r="C147" s="20"/>
      <c r="D147" s="20"/>
      <c r="E147" s="12"/>
      <c r="F147" s="21"/>
      <c r="G147" s="22"/>
      <c r="H147" s="12"/>
      <c r="I147" s="12"/>
    </row>
    <row r="148" customHeight="1" spans="2:9">
      <c r="B148" s="12" t="str">
        <f t="shared" ref="B148:B211" si="3">IF($C148&lt;&gt;"",ROW()-ROW($B$6),"-")</f>
        <v>-</v>
      </c>
      <c r="C148" s="20"/>
      <c r="D148" s="20"/>
      <c r="E148" s="12"/>
      <c r="F148" s="21"/>
      <c r="G148" s="22"/>
      <c r="H148" s="12"/>
      <c r="I148" s="12"/>
    </row>
    <row r="149" customHeight="1" spans="2:9">
      <c r="B149" s="12" t="str">
        <f t="shared" si="3"/>
        <v>-</v>
      </c>
      <c r="C149" s="20"/>
      <c r="D149" s="20"/>
      <c r="E149" s="12"/>
      <c r="F149" s="21"/>
      <c r="G149" s="22"/>
      <c r="H149" s="12"/>
      <c r="I149" s="12"/>
    </row>
    <row r="150" customHeight="1" spans="2:9">
      <c r="B150" s="12" t="str">
        <f t="shared" si="3"/>
        <v>-</v>
      </c>
      <c r="C150" s="20"/>
      <c r="D150" s="20"/>
      <c r="E150" s="12"/>
      <c r="F150" s="21"/>
      <c r="G150" s="22"/>
      <c r="H150" s="12"/>
      <c r="I150" s="12"/>
    </row>
    <row r="151" customHeight="1" spans="2:9">
      <c r="B151" s="12" t="str">
        <f t="shared" si="3"/>
        <v>-</v>
      </c>
      <c r="C151" s="20"/>
      <c r="D151" s="20"/>
      <c r="E151" s="12"/>
      <c r="F151" s="21"/>
      <c r="G151" s="22"/>
      <c r="H151" s="12"/>
      <c r="I151" s="12"/>
    </row>
    <row r="152" customHeight="1" spans="2:9">
      <c r="B152" s="12" t="str">
        <f t="shared" si="3"/>
        <v>-</v>
      </c>
      <c r="C152" s="20"/>
      <c r="D152" s="20"/>
      <c r="E152" s="12"/>
      <c r="F152" s="21"/>
      <c r="G152" s="22"/>
      <c r="H152" s="12"/>
      <c r="I152" s="12"/>
    </row>
    <row r="153" customHeight="1" spans="2:9">
      <c r="B153" s="12" t="str">
        <f t="shared" si="3"/>
        <v>-</v>
      </c>
      <c r="C153" s="20"/>
      <c r="D153" s="20"/>
      <c r="E153" s="12"/>
      <c r="F153" s="21"/>
      <c r="G153" s="22"/>
      <c r="H153" s="12"/>
      <c r="I153" s="12"/>
    </row>
    <row r="154" customHeight="1" spans="2:9">
      <c r="B154" s="12" t="str">
        <f t="shared" si="3"/>
        <v>-</v>
      </c>
      <c r="C154" s="20"/>
      <c r="D154" s="20"/>
      <c r="E154" s="12"/>
      <c r="F154" s="21"/>
      <c r="G154" s="22"/>
      <c r="H154" s="12"/>
      <c r="I154" s="12"/>
    </row>
    <row r="155" customHeight="1" spans="2:9">
      <c r="B155" s="12" t="str">
        <f t="shared" si="3"/>
        <v>-</v>
      </c>
      <c r="C155" s="20"/>
      <c r="D155" s="20"/>
      <c r="E155" s="12"/>
      <c r="F155" s="21"/>
      <c r="G155" s="22"/>
      <c r="H155" s="12"/>
      <c r="I155" s="12"/>
    </row>
    <row r="156" customHeight="1" spans="2:9">
      <c r="B156" s="12" t="str">
        <f t="shared" si="3"/>
        <v>-</v>
      </c>
      <c r="C156" s="20"/>
      <c r="D156" s="20"/>
      <c r="E156" s="12"/>
      <c r="F156" s="21"/>
      <c r="G156" s="22"/>
      <c r="H156" s="12"/>
      <c r="I156" s="12"/>
    </row>
    <row r="157" customHeight="1" spans="2:9">
      <c r="B157" s="12" t="str">
        <f t="shared" si="3"/>
        <v>-</v>
      </c>
      <c r="C157" s="20"/>
      <c r="D157" s="20"/>
      <c r="E157" s="12"/>
      <c r="F157" s="21"/>
      <c r="G157" s="22"/>
      <c r="H157" s="12"/>
      <c r="I157" s="12"/>
    </row>
    <row r="158" customHeight="1" spans="2:9">
      <c r="B158" s="12" t="str">
        <f t="shared" si="3"/>
        <v>-</v>
      </c>
      <c r="C158" s="20"/>
      <c r="D158" s="20"/>
      <c r="E158" s="12"/>
      <c r="F158" s="21"/>
      <c r="G158" s="22"/>
      <c r="H158" s="12"/>
      <c r="I158" s="12"/>
    </row>
    <row r="159" customHeight="1" spans="2:9">
      <c r="B159" s="12" t="str">
        <f t="shared" si="3"/>
        <v>-</v>
      </c>
      <c r="C159" s="20"/>
      <c r="D159" s="20"/>
      <c r="E159" s="12"/>
      <c r="F159" s="21"/>
      <c r="G159" s="22"/>
      <c r="H159" s="12"/>
      <c r="I159" s="12"/>
    </row>
    <row r="160" customHeight="1" spans="2:9">
      <c r="B160" s="12" t="str">
        <f t="shared" si="3"/>
        <v>-</v>
      </c>
      <c r="C160" s="20"/>
      <c r="D160" s="20"/>
      <c r="E160" s="12"/>
      <c r="F160" s="21"/>
      <c r="G160" s="22"/>
      <c r="H160" s="12"/>
      <c r="I160" s="12"/>
    </row>
    <row r="161" customHeight="1" spans="2:9">
      <c r="B161" s="12" t="str">
        <f t="shared" si="3"/>
        <v>-</v>
      </c>
      <c r="C161" s="20"/>
      <c r="D161" s="20"/>
      <c r="E161" s="12"/>
      <c r="F161" s="21"/>
      <c r="G161" s="22"/>
      <c r="H161" s="12"/>
      <c r="I161" s="12"/>
    </row>
    <row r="162" customHeight="1" spans="2:9">
      <c r="B162" s="12" t="str">
        <f t="shared" si="3"/>
        <v>-</v>
      </c>
      <c r="C162" s="20"/>
      <c r="D162" s="20"/>
      <c r="E162" s="12"/>
      <c r="F162" s="21"/>
      <c r="G162" s="22"/>
      <c r="H162" s="12"/>
      <c r="I162" s="12"/>
    </row>
    <row r="163" customHeight="1" spans="2:9">
      <c r="B163" s="12" t="str">
        <f t="shared" si="3"/>
        <v>-</v>
      </c>
      <c r="C163" s="20"/>
      <c r="D163" s="20"/>
      <c r="E163" s="12"/>
      <c r="F163" s="21"/>
      <c r="G163" s="22"/>
      <c r="H163" s="12"/>
      <c r="I163" s="12"/>
    </row>
    <row r="164" customHeight="1" spans="2:9">
      <c r="B164" s="12" t="str">
        <f t="shared" si="3"/>
        <v>-</v>
      </c>
      <c r="C164" s="20"/>
      <c r="D164" s="20"/>
      <c r="E164" s="12"/>
      <c r="F164" s="21"/>
      <c r="G164" s="22"/>
      <c r="H164" s="12"/>
      <c r="I164" s="12"/>
    </row>
    <row r="165" customHeight="1" spans="2:9">
      <c r="B165" s="12" t="str">
        <f t="shared" si="3"/>
        <v>-</v>
      </c>
      <c r="C165" s="20"/>
      <c r="D165" s="20"/>
      <c r="E165" s="12"/>
      <c r="F165" s="21"/>
      <c r="G165" s="22"/>
      <c r="H165" s="12"/>
      <c r="I165" s="12"/>
    </row>
    <row r="166" customHeight="1" spans="2:9">
      <c r="B166" s="12" t="str">
        <f t="shared" si="3"/>
        <v>-</v>
      </c>
      <c r="C166" s="20"/>
      <c r="D166" s="20"/>
      <c r="E166" s="12"/>
      <c r="F166" s="21"/>
      <c r="G166" s="22"/>
      <c r="H166" s="12"/>
      <c r="I166" s="12"/>
    </row>
    <row r="167" customHeight="1" spans="2:9">
      <c r="B167" s="12" t="str">
        <f t="shared" si="3"/>
        <v>-</v>
      </c>
      <c r="C167" s="20"/>
      <c r="D167" s="20"/>
      <c r="E167" s="12"/>
      <c r="F167" s="21"/>
      <c r="G167" s="22"/>
      <c r="H167" s="12"/>
      <c r="I167" s="12"/>
    </row>
    <row r="168" customHeight="1" spans="2:9">
      <c r="B168" s="12" t="str">
        <f t="shared" si="3"/>
        <v>-</v>
      </c>
      <c r="C168" s="20"/>
      <c r="D168" s="20"/>
      <c r="E168" s="12"/>
      <c r="F168" s="21"/>
      <c r="G168" s="22"/>
      <c r="H168" s="12"/>
      <c r="I168" s="12"/>
    </row>
    <row r="169" customHeight="1" spans="2:9">
      <c r="B169" s="12" t="str">
        <f t="shared" si="3"/>
        <v>-</v>
      </c>
      <c r="C169" s="20"/>
      <c r="D169" s="20"/>
      <c r="E169" s="12"/>
      <c r="F169" s="21"/>
      <c r="G169" s="22"/>
      <c r="H169" s="12"/>
      <c r="I169" s="12"/>
    </row>
    <row r="170" customHeight="1" spans="2:9">
      <c r="B170" s="12" t="str">
        <f t="shared" si="3"/>
        <v>-</v>
      </c>
      <c r="C170" s="20"/>
      <c r="D170" s="20"/>
      <c r="E170" s="12"/>
      <c r="F170" s="21"/>
      <c r="G170" s="22"/>
      <c r="H170" s="12"/>
      <c r="I170" s="12"/>
    </row>
    <row r="171" customHeight="1" spans="2:9">
      <c r="B171" s="12" t="str">
        <f t="shared" si="3"/>
        <v>-</v>
      </c>
      <c r="C171" s="20"/>
      <c r="D171" s="20"/>
      <c r="E171" s="12"/>
      <c r="F171" s="21"/>
      <c r="G171" s="22"/>
      <c r="H171" s="12"/>
      <c r="I171" s="12"/>
    </row>
    <row r="172" customHeight="1" spans="2:9">
      <c r="B172" s="12" t="str">
        <f t="shared" si="3"/>
        <v>-</v>
      </c>
      <c r="C172" s="20"/>
      <c r="D172" s="20"/>
      <c r="E172" s="12"/>
      <c r="F172" s="21"/>
      <c r="G172" s="22"/>
      <c r="H172" s="12"/>
      <c r="I172" s="12"/>
    </row>
    <row r="173" customHeight="1" spans="2:9">
      <c r="B173" s="12" t="str">
        <f t="shared" si="3"/>
        <v>-</v>
      </c>
      <c r="C173" s="20"/>
      <c r="D173" s="20"/>
      <c r="E173" s="12"/>
      <c r="F173" s="21"/>
      <c r="G173" s="22"/>
      <c r="H173" s="12"/>
      <c r="I173" s="12"/>
    </row>
    <row r="174" customHeight="1" spans="2:9">
      <c r="B174" s="12" t="str">
        <f t="shared" si="3"/>
        <v>-</v>
      </c>
      <c r="C174" s="20"/>
      <c r="D174" s="20"/>
      <c r="E174" s="12"/>
      <c r="F174" s="21"/>
      <c r="G174" s="22"/>
      <c r="H174" s="12"/>
      <c r="I174" s="12"/>
    </row>
    <row r="175" customHeight="1" spans="2:9">
      <c r="B175" s="12" t="str">
        <f t="shared" si="3"/>
        <v>-</v>
      </c>
      <c r="C175" s="20"/>
      <c r="D175" s="20"/>
      <c r="E175" s="12"/>
      <c r="F175" s="21"/>
      <c r="G175" s="22"/>
      <c r="H175" s="12"/>
      <c r="I175" s="12"/>
    </row>
    <row r="176" customHeight="1" spans="2:9">
      <c r="B176" s="12" t="str">
        <f t="shared" si="3"/>
        <v>-</v>
      </c>
      <c r="C176" s="20"/>
      <c r="D176" s="20"/>
      <c r="E176" s="12"/>
      <c r="F176" s="21"/>
      <c r="G176" s="22"/>
      <c r="H176" s="12"/>
      <c r="I176" s="12"/>
    </row>
    <row r="177" customHeight="1" spans="2:9">
      <c r="B177" s="12" t="str">
        <f t="shared" si="3"/>
        <v>-</v>
      </c>
      <c r="C177" s="20"/>
      <c r="D177" s="20"/>
      <c r="E177" s="12"/>
      <c r="F177" s="21"/>
      <c r="G177" s="22"/>
      <c r="H177" s="12"/>
      <c r="I177" s="12"/>
    </row>
    <row r="178" customHeight="1" spans="2:9">
      <c r="B178" s="12" t="str">
        <f t="shared" si="3"/>
        <v>-</v>
      </c>
      <c r="C178" s="20"/>
      <c r="D178" s="20"/>
      <c r="E178" s="12"/>
      <c r="F178" s="21"/>
      <c r="G178" s="22"/>
      <c r="H178" s="12"/>
      <c r="I178" s="12"/>
    </row>
    <row r="179" customHeight="1" spans="2:9">
      <c r="B179" s="12" t="str">
        <f t="shared" si="3"/>
        <v>-</v>
      </c>
      <c r="C179" s="20"/>
      <c r="D179" s="20"/>
      <c r="E179" s="12"/>
      <c r="F179" s="21"/>
      <c r="G179" s="22"/>
      <c r="H179" s="12"/>
      <c r="I179" s="12"/>
    </row>
    <row r="180" customHeight="1" spans="2:9">
      <c r="B180" s="12" t="str">
        <f t="shared" si="3"/>
        <v>-</v>
      </c>
      <c r="C180" s="20"/>
      <c r="D180" s="20"/>
      <c r="E180" s="12"/>
      <c r="F180" s="21"/>
      <c r="G180" s="22"/>
      <c r="H180" s="12"/>
      <c r="I180" s="12"/>
    </row>
    <row r="181" customHeight="1" spans="2:9">
      <c r="B181" s="12" t="str">
        <f t="shared" si="3"/>
        <v>-</v>
      </c>
      <c r="C181" s="20"/>
      <c r="D181" s="20"/>
      <c r="E181" s="12"/>
      <c r="F181" s="21"/>
      <c r="G181" s="22"/>
      <c r="H181" s="12"/>
      <c r="I181" s="12"/>
    </row>
    <row r="182" customHeight="1" spans="2:9">
      <c r="B182" s="12" t="str">
        <f t="shared" si="3"/>
        <v>-</v>
      </c>
      <c r="C182" s="20"/>
      <c r="D182" s="20"/>
      <c r="E182" s="12"/>
      <c r="F182" s="21"/>
      <c r="G182" s="22"/>
      <c r="H182" s="12"/>
      <c r="I182" s="12"/>
    </row>
    <row r="183" customHeight="1" spans="2:9">
      <c r="B183" s="12" t="str">
        <f t="shared" si="3"/>
        <v>-</v>
      </c>
      <c r="C183" s="20"/>
      <c r="D183" s="20"/>
      <c r="E183" s="12"/>
      <c r="F183" s="21"/>
      <c r="G183" s="22"/>
      <c r="H183" s="12"/>
      <c r="I183" s="12"/>
    </row>
    <row r="184" customHeight="1" spans="2:9">
      <c r="B184" s="12" t="str">
        <f t="shared" si="3"/>
        <v>-</v>
      </c>
      <c r="C184" s="20"/>
      <c r="D184" s="20"/>
      <c r="E184" s="12"/>
      <c r="F184" s="21"/>
      <c r="G184" s="22"/>
      <c r="H184" s="12"/>
      <c r="I184" s="12"/>
    </row>
    <row r="185" customHeight="1" spans="2:9">
      <c r="B185" s="12" t="str">
        <f t="shared" si="3"/>
        <v>-</v>
      </c>
      <c r="C185" s="20"/>
      <c r="D185" s="20"/>
      <c r="E185" s="12"/>
      <c r="F185" s="21"/>
      <c r="G185" s="22"/>
      <c r="H185" s="12"/>
      <c r="I185" s="12"/>
    </row>
    <row r="186" customHeight="1" spans="2:9">
      <c r="B186" s="12" t="str">
        <f t="shared" si="3"/>
        <v>-</v>
      </c>
      <c r="C186" s="20"/>
      <c r="D186" s="20"/>
      <c r="E186" s="12"/>
      <c r="F186" s="21"/>
      <c r="G186" s="22"/>
      <c r="H186" s="12"/>
      <c r="I186" s="12"/>
    </row>
    <row r="187" customHeight="1" spans="2:9">
      <c r="B187" s="12" t="str">
        <f t="shared" si="3"/>
        <v>-</v>
      </c>
      <c r="C187" s="20"/>
      <c r="D187" s="20"/>
      <c r="E187" s="12"/>
      <c r="F187" s="21"/>
      <c r="G187" s="22"/>
      <c r="H187" s="12"/>
      <c r="I187" s="12"/>
    </row>
    <row r="188" customHeight="1" spans="2:9">
      <c r="B188" s="12" t="str">
        <f t="shared" si="3"/>
        <v>-</v>
      </c>
      <c r="C188" s="20"/>
      <c r="D188" s="20"/>
      <c r="E188" s="12"/>
      <c r="F188" s="21"/>
      <c r="G188" s="22"/>
      <c r="H188" s="12"/>
      <c r="I188" s="12"/>
    </row>
    <row r="189" customHeight="1" spans="2:9">
      <c r="B189" s="12" t="str">
        <f t="shared" si="3"/>
        <v>-</v>
      </c>
      <c r="C189" s="20"/>
      <c r="D189" s="20"/>
      <c r="E189" s="12"/>
      <c r="F189" s="21"/>
      <c r="G189" s="22"/>
      <c r="H189" s="12"/>
      <c r="I189" s="12"/>
    </row>
    <row r="190" customHeight="1" spans="2:9">
      <c r="B190" s="12" t="str">
        <f t="shared" si="3"/>
        <v>-</v>
      </c>
      <c r="C190" s="20"/>
      <c r="D190" s="20"/>
      <c r="E190" s="12"/>
      <c r="F190" s="21"/>
      <c r="G190" s="22"/>
      <c r="H190" s="12"/>
      <c r="I190" s="12"/>
    </row>
    <row r="191" customHeight="1" spans="2:9">
      <c r="B191" s="12" t="str">
        <f t="shared" si="3"/>
        <v>-</v>
      </c>
      <c r="C191" s="20"/>
      <c r="D191" s="20"/>
      <c r="E191" s="12"/>
      <c r="F191" s="21"/>
      <c r="G191" s="22"/>
      <c r="H191" s="12"/>
      <c r="I191" s="12"/>
    </row>
    <row r="192" customHeight="1" spans="2:9">
      <c r="B192" s="12" t="str">
        <f t="shared" si="3"/>
        <v>-</v>
      </c>
      <c r="C192" s="20"/>
      <c r="D192" s="20"/>
      <c r="E192" s="12"/>
      <c r="F192" s="21"/>
      <c r="G192" s="22"/>
      <c r="H192" s="12"/>
      <c r="I192" s="12"/>
    </row>
    <row r="193" customHeight="1" spans="2:9">
      <c r="B193" s="12" t="str">
        <f t="shared" si="3"/>
        <v>-</v>
      </c>
      <c r="C193" s="20"/>
      <c r="D193" s="20"/>
      <c r="E193" s="12"/>
      <c r="F193" s="21"/>
      <c r="G193" s="22"/>
      <c r="H193" s="12"/>
      <c r="I193" s="12"/>
    </row>
    <row r="194" customHeight="1" spans="2:9">
      <c r="B194" s="12" t="str">
        <f t="shared" si="3"/>
        <v>-</v>
      </c>
      <c r="C194" s="20"/>
      <c r="D194" s="20"/>
      <c r="E194" s="12"/>
      <c r="F194" s="21"/>
      <c r="G194" s="22"/>
      <c r="H194" s="12"/>
      <c r="I194" s="12"/>
    </row>
    <row r="195" customHeight="1" spans="2:9">
      <c r="B195" s="12" t="str">
        <f t="shared" si="3"/>
        <v>-</v>
      </c>
      <c r="C195" s="20"/>
      <c r="D195" s="20"/>
      <c r="E195" s="12"/>
      <c r="F195" s="21"/>
      <c r="G195" s="22"/>
      <c r="H195" s="12"/>
      <c r="I195" s="12"/>
    </row>
    <row r="196" customHeight="1" spans="2:9">
      <c r="B196" s="12" t="str">
        <f t="shared" si="3"/>
        <v>-</v>
      </c>
      <c r="C196" s="20"/>
      <c r="D196" s="20"/>
      <c r="E196" s="12"/>
      <c r="F196" s="21"/>
      <c r="G196" s="22"/>
      <c r="H196" s="12"/>
      <c r="I196" s="12"/>
    </row>
    <row r="197" customHeight="1" spans="2:9">
      <c r="B197" s="12" t="str">
        <f t="shared" si="3"/>
        <v>-</v>
      </c>
      <c r="C197" s="20"/>
      <c r="D197" s="20"/>
      <c r="E197" s="12"/>
      <c r="F197" s="21"/>
      <c r="G197" s="22"/>
      <c r="H197" s="12"/>
      <c r="I197" s="12"/>
    </row>
    <row r="198" customHeight="1" spans="2:9">
      <c r="B198" s="12" t="str">
        <f t="shared" si="3"/>
        <v>-</v>
      </c>
      <c r="C198" s="20"/>
      <c r="D198" s="20"/>
      <c r="E198" s="12"/>
      <c r="F198" s="21"/>
      <c r="G198" s="22"/>
      <c r="H198" s="12"/>
      <c r="I198" s="12"/>
    </row>
    <row r="199" customHeight="1" spans="2:9">
      <c r="B199" s="12" t="str">
        <f t="shared" si="3"/>
        <v>-</v>
      </c>
      <c r="C199" s="20"/>
      <c r="D199" s="20"/>
      <c r="E199" s="12"/>
      <c r="F199" s="21"/>
      <c r="G199" s="22"/>
      <c r="H199" s="12"/>
      <c r="I199" s="12"/>
    </row>
    <row r="200" customHeight="1" spans="2:9">
      <c r="B200" s="12" t="str">
        <f t="shared" si="3"/>
        <v>-</v>
      </c>
      <c r="C200" s="20"/>
      <c r="D200" s="20"/>
      <c r="E200" s="12"/>
      <c r="F200" s="21"/>
      <c r="G200" s="22"/>
      <c r="H200" s="12"/>
      <c r="I200" s="12"/>
    </row>
    <row r="201" customHeight="1" spans="2:9">
      <c r="B201" s="12" t="str">
        <f t="shared" si="3"/>
        <v>-</v>
      </c>
      <c r="C201" s="20"/>
      <c r="D201" s="20"/>
      <c r="E201" s="12"/>
      <c r="F201" s="21"/>
      <c r="G201" s="22"/>
      <c r="H201" s="12"/>
      <c r="I201" s="12"/>
    </row>
    <row r="202" customHeight="1" spans="2:9">
      <c r="B202" s="12" t="str">
        <f t="shared" si="3"/>
        <v>-</v>
      </c>
      <c r="C202" s="20"/>
      <c r="D202" s="20"/>
      <c r="E202" s="12"/>
      <c r="F202" s="21"/>
      <c r="G202" s="22"/>
      <c r="H202" s="12"/>
      <c r="I202" s="12"/>
    </row>
    <row r="203" customHeight="1" spans="2:9">
      <c r="B203" s="12" t="str">
        <f t="shared" si="3"/>
        <v>-</v>
      </c>
      <c r="C203" s="20"/>
      <c r="D203" s="20"/>
      <c r="E203" s="12"/>
      <c r="F203" s="21"/>
      <c r="G203" s="22"/>
      <c r="H203" s="12"/>
      <c r="I203" s="12"/>
    </row>
    <row r="204" customHeight="1" spans="2:9">
      <c r="B204" s="12" t="str">
        <f t="shared" si="3"/>
        <v>-</v>
      </c>
      <c r="C204" s="20"/>
      <c r="D204" s="20"/>
      <c r="E204" s="12"/>
      <c r="F204" s="21"/>
      <c r="G204" s="22"/>
      <c r="H204" s="12"/>
      <c r="I204" s="12"/>
    </row>
    <row r="205" customHeight="1" spans="2:9">
      <c r="B205" s="12" t="str">
        <f t="shared" si="3"/>
        <v>-</v>
      </c>
      <c r="C205" s="20"/>
      <c r="D205" s="20"/>
      <c r="E205" s="12"/>
      <c r="F205" s="21"/>
      <c r="G205" s="22"/>
      <c r="H205" s="12"/>
      <c r="I205" s="12"/>
    </row>
    <row r="206" customHeight="1" spans="2:9">
      <c r="B206" s="12" t="str">
        <f t="shared" si="3"/>
        <v>-</v>
      </c>
      <c r="C206" s="20"/>
      <c r="D206" s="20"/>
      <c r="E206" s="12"/>
      <c r="F206" s="21"/>
      <c r="G206" s="22"/>
      <c r="H206" s="12"/>
      <c r="I206" s="12"/>
    </row>
    <row r="207" customHeight="1" spans="2:9">
      <c r="B207" s="12" t="str">
        <f t="shared" si="3"/>
        <v>-</v>
      </c>
      <c r="C207" s="20"/>
      <c r="D207" s="20"/>
      <c r="E207" s="12"/>
      <c r="F207" s="21"/>
      <c r="G207" s="22"/>
      <c r="H207" s="12"/>
      <c r="I207" s="12"/>
    </row>
    <row r="208" customHeight="1" spans="2:9">
      <c r="B208" s="12" t="str">
        <f t="shared" si="3"/>
        <v>-</v>
      </c>
      <c r="C208" s="20"/>
      <c r="D208" s="20"/>
      <c r="E208" s="12"/>
      <c r="F208" s="21"/>
      <c r="G208" s="22"/>
      <c r="H208" s="12"/>
      <c r="I208" s="12"/>
    </row>
    <row r="209" customHeight="1" spans="2:9">
      <c r="B209" s="12" t="str">
        <f t="shared" si="3"/>
        <v>-</v>
      </c>
      <c r="C209" s="20"/>
      <c r="D209" s="20"/>
      <c r="E209" s="12"/>
      <c r="F209" s="21"/>
      <c r="G209" s="22"/>
      <c r="H209" s="12"/>
      <c r="I209" s="12"/>
    </row>
    <row r="210" customHeight="1" spans="2:9">
      <c r="B210" s="12" t="str">
        <f t="shared" si="3"/>
        <v>-</v>
      </c>
      <c r="C210" s="20"/>
      <c r="D210" s="20"/>
      <c r="E210" s="12"/>
      <c r="F210" s="21"/>
      <c r="G210" s="22"/>
      <c r="H210" s="12"/>
      <c r="I210" s="12"/>
    </row>
    <row r="211" customHeight="1" spans="2:9">
      <c r="B211" s="12" t="str">
        <f t="shared" si="3"/>
        <v>-</v>
      </c>
      <c r="C211" s="20"/>
      <c r="D211" s="20"/>
      <c r="E211" s="12"/>
      <c r="F211" s="21"/>
      <c r="G211" s="22"/>
      <c r="H211" s="12"/>
      <c r="I211" s="12"/>
    </row>
    <row r="212" customHeight="1" spans="2:9">
      <c r="B212" s="12" t="str">
        <f t="shared" ref="B212:B275" si="4">IF($C212&lt;&gt;"",ROW()-ROW($B$6),"-")</f>
        <v>-</v>
      </c>
      <c r="C212" s="20"/>
      <c r="D212" s="20"/>
      <c r="E212" s="12"/>
      <c r="F212" s="21"/>
      <c r="G212" s="22"/>
      <c r="H212" s="12"/>
      <c r="I212" s="12"/>
    </row>
    <row r="213" customHeight="1" spans="2:9">
      <c r="B213" s="12" t="str">
        <f t="shared" si="4"/>
        <v>-</v>
      </c>
      <c r="C213" s="20"/>
      <c r="D213" s="20"/>
      <c r="E213" s="12"/>
      <c r="F213" s="21"/>
      <c r="G213" s="22"/>
      <c r="H213" s="12"/>
      <c r="I213" s="12"/>
    </row>
    <row r="214" customHeight="1" spans="2:9">
      <c r="B214" s="12" t="str">
        <f t="shared" si="4"/>
        <v>-</v>
      </c>
      <c r="C214" s="20"/>
      <c r="D214" s="20"/>
      <c r="E214" s="12"/>
      <c r="F214" s="21"/>
      <c r="G214" s="22"/>
      <c r="H214" s="12"/>
      <c r="I214" s="12"/>
    </row>
    <row r="215" customHeight="1" spans="2:9">
      <c r="B215" s="12" t="str">
        <f t="shared" si="4"/>
        <v>-</v>
      </c>
      <c r="C215" s="20"/>
      <c r="D215" s="20"/>
      <c r="E215" s="12"/>
      <c r="F215" s="21"/>
      <c r="G215" s="22"/>
      <c r="H215" s="12"/>
      <c r="I215" s="12"/>
    </row>
    <row r="216" customHeight="1" spans="2:9">
      <c r="B216" s="12" t="str">
        <f t="shared" si="4"/>
        <v>-</v>
      </c>
      <c r="C216" s="20"/>
      <c r="D216" s="20"/>
      <c r="E216" s="12"/>
      <c r="F216" s="21"/>
      <c r="G216" s="22"/>
      <c r="H216" s="12"/>
      <c r="I216" s="12"/>
    </row>
    <row r="217" customHeight="1" spans="2:9">
      <c r="B217" s="12" t="str">
        <f t="shared" si="4"/>
        <v>-</v>
      </c>
      <c r="C217" s="20"/>
      <c r="D217" s="20"/>
      <c r="E217" s="12"/>
      <c r="F217" s="21"/>
      <c r="G217" s="22"/>
      <c r="H217" s="12"/>
      <c r="I217" s="12"/>
    </row>
    <row r="218" customHeight="1" spans="2:9">
      <c r="B218" s="12" t="str">
        <f t="shared" si="4"/>
        <v>-</v>
      </c>
      <c r="C218" s="20"/>
      <c r="D218" s="20"/>
      <c r="E218" s="12"/>
      <c r="F218" s="21"/>
      <c r="G218" s="22"/>
      <c r="H218" s="12"/>
      <c r="I218" s="12"/>
    </row>
    <row r="219" customHeight="1" spans="2:9">
      <c r="B219" s="12" t="str">
        <f t="shared" si="4"/>
        <v>-</v>
      </c>
      <c r="C219" s="20"/>
      <c r="D219" s="20"/>
      <c r="E219" s="12"/>
      <c r="F219" s="21"/>
      <c r="G219" s="22"/>
      <c r="H219" s="12"/>
      <c r="I219" s="12"/>
    </row>
    <row r="220" customHeight="1" spans="2:9">
      <c r="B220" s="12" t="str">
        <f t="shared" si="4"/>
        <v>-</v>
      </c>
      <c r="C220" s="20"/>
      <c r="D220" s="20"/>
      <c r="E220" s="12"/>
      <c r="F220" s="21"/>
      <c r="G220" s="22"/>
      <c r="H220" s="12"/>
      <c r="I220" s="12"/>
    </row>
    <row r="221" customHeight="1" spans="2:9">
      <c r="B221" s="12" t="str">
        <f t="shared" si="4"/>
        <v>-</v>
      </c>
      <c r="C221" s="20"/>
      <c r="D221" s="20"/>
      <c r="E221" s="12"/>
      <c r="F221" s="21"/>
      <c r="G221" s="22"/>
      <c r="H221" s="12"/>
      <c r="I221" s="12"/>
    </row>
    <row r="222" customHeight="1" spans="2:9">
      <c r="B222" s="12" t="str">
        <f t="shared" si="4"/>
        <v>-</v>
      </c>
      <c r="C222" s="20"/>
      <c r="D222" s="20"/>
      <c r="E222" s="12"/>
      <c r="F222" s="21"/>
      <c r="G222" s="22"/>
      <c r="H222" s="12"/>
      <c r="I222" s="12"/>
    </row>
    <row r="223" customHeight="1" spans="2:9">
      <c r="B223" s="12" t="str">
        <f t="shared" si="4"/>
        <v>-</v>
      </c>
      <c r="C223" s="20"/>
      <c r="D223" s="20"/>
      <c r="E223" s="12"/>
      <c r="F223" s="21"/>
      <c r="G223" s="22"/>
      <c r="H223" s="12"/>
      <c r="I223" s="12"/>
    </row>
    <row r="224" customHeight="1" spans="2:9">
      <c r="B224" s="12" t="str">
        <f t="shared" si="4"/>
        <v>-</v>
      </c>
      <c r="C224" s="20"/>
      <c r="D224" s="20"/>
      <c r="E224" s="12"/>
      <c r="F224" s="21"/>
      <c r="G224" s="22"/>
      <c r="H224" s="12"/>
      <c r="I224" s="12"/>
    </row>
    <row r="225" customHeight="1" spans="2:9">
      <c r="B225" s="12" t="str">
        <f t="shared" si="4"/>
        <v>-</v>
      </c>
      <c r="C225" s="20"/>
      <c r="D225" s="20"/>
      <c r="E225" s="12"/>
      <c r="F225" s="21"/>
      <c r="G225" s="22"/>
      <c r="H225" s="12"/>
      <c r="I225" s="12"/>
    </row>
    <row r="226" customHeight="1" spans="2:9">
      <c r="B226" s="12" t="str">
        <f t="shared" si="4"/>
        <v>-</v>
      </c>
      <c r="C226" s="20"/>
      <c r="D226" s="20"/>
      <c r="E226" s="12"/>
      <c r="F226" s="21"/>
      <c r="G226" s="22"/>
      <c r="H226" s="12"/>
      <c r="I226" s="12"/>
    </row>
    <row r="227" customHeight="1" spans="2:9">
      <c r="B227" s="12" t="str">
        <f t="shared" si="4"/>
        <v>-</v>
      </c>
      <c r="C227" s="20"/>
      <c r="D227" s="20"/>
      <c r="E227" s="12"/>
      <c r="F227" s="21"/>
      <c r="G227" s="22"/>
      <c r="H227" s="12"/>
      <c r="I227" s="12"/>
    </row>
    <row r="228" customHeight="1" spans="2:9">
      <c r="B228" s="12" t="str">
        <f t="shared" si="4"/>
        <v>-</v>
      </c>
      <c r="C228" s="20"/>
      <c r="D228" s="20"/>
      <c r="E228" s="12"/>
      <c r="F228" s="21"/>
      <c r="G228" s="22"/>
      <c r="H228" s="12"/>
      <c r="I228" s="12"/>
    </row>
    <row r="229" customHeight="1" spans="2:9">
      <c r="B229" s="12" t="str">
        <f t="shared" si="4"/>
        <v>-</v>
      </c>
      <c r="C229" s="20"/>
      <c r="D229" s="20"/>
      <c r="E229" s="12"/>
      <c r="F229" s="21"/>
      <c r="G229" s="22"/>
      <c r="H229" s="12"/>
      <c r="I229" s="12"/>
    </row>
    <row r="230" customHeight="1" spans="2:9">
      <c r="B230" s="12" t="str">
        <f t="shared" si="4"/>
        <v>-</v>
      </c>
      <c r="C230" s="20"/>
      <c r="D230" s="20"/>
      <c r="E230" s="12"/>
      <c r="F230" s="21"/>
      <c r="G230" s="22"/>
      <c r="H230" s="12"/>
      <c r="I230" s="12"/>
    </row>
    <row r="231" customHeight="1" spans="2:9">
      <c r="B231" s="12" t="str">
        <f t="shared" si="4"/>
        <v>-</v>
      </c>
      <c r="C231" s="20"/>
      <c r="D231" s="20"/>
      <c r="E231" s="12"/>
      <c r="F231" s="21"/>
      <c r="G231" s="22"/>
      <c r="H231" s="12"/>
      <c r="I231" s="12"/>
    </row>
    <row r="232" customHeight="1" spans="2:9">
      <c r="B232" s="12" t="str">
        <f t="shared" si="4"/>
        <v>-</v>
      </c>
      <c r="C232" s="20"/>
      <c r="D232" s="20"/>
      <c r="E232" s="12"/>
      <c r="F232" s="21"/>
      <c r="G232" s="22"/>
      <c r="H232" s="12"/>
      <c r="I232" s="12"/>
    </row>
    <row r="233" customHeight="1" spans="2:9">
      <c r="B233" s="12" t="str">
        <f t="shared" si="4"/>
        <v>-</v>
      </c>
      <c r="C233" s="20"/>
      <c r="D233" s="20"/>
      <c r="E233" s="12"/>
      <c r="F233" s="21"/>
      <c r="G233" s="22"/>
      <c r="H233" s="12"/>
      <c r="I233" s="12"/>
    </row>
    <row r="234" customHeight="1" spans="2:9">
      <c r="B234" s="12" t="str">
        <f t="shared" si="4"/>
        <v>-</v>
      </c>
      <c r="C234" s="20"/>
      <c r="D234" s="20"/>
      <c r="E234" s="12"/>
      <c r="F234" s="21"/>
      <c r="G234" s="22"/>
      <c r="H234" s="12"/>
      <c r="I234" s="12"/>
    </row>
    <row r="235" customHeight="1" spans="2:9">
      <c r="B235" s="12" t="str">
        <f t="shared" si="4"/>
        <v>-</v>
      </c>
      <c r="C235" s="20"/>
      <c r="D235" s="20"/>
      <c r="E235" s="12"/>
      <c r="F235" s="21"/>
      <c r="G235" s="22"/>
      <c r="H235" s="12"/>
      <c r="I235" s="12"/>
    </row>
    <row r="236" customHeight="1" spans="2:9">
      <c r="B236" s="12" t="str">
        <f t="shared" si="4"/>
        <v>-</v>
      </c>
      <c r="C236" s="20"/>
      <c r="D236" s="20"/>
      <c r="E236" s="12"/>
      <c r="F236" s="21"/>
      <c r="G236" s="22"/>
      <c r="H236" s="12"/>
      <c r="I236" s="12"/>
    </row>
    <row r="237" customHeight="1" spans="2:9">
      <c r="B237" s="12" t="str">
        <f t="shared" si="4"/>
        <v>-</v>
      </c>
      <c r="C237" s="20"/>
      <c r="D237" s="20"/>
      <c r="E237" s="12"/>
      <c r="F237" s="21"/>
      <c r="G237" s="22"/>
      <c r="H237" s="12"/>
      <c r="I237" s="12"/>
    </row>
    <row r="238" customHeight="1" spans="2:9">
      <c r="B238" s="12" t="str">
        <f t="shared" si="4"/>
        <v>-</v>
      </c>
      <c r="C238" s="20"/>
      <c r="D238" s="20"/>
      <c r="E238" s="12"/>
      <c r="F238" s="21"/>
      <c r="G238" s="22"/>
      <c r="H238" s="12"/>
      <c r="I238" s="12"/>
    </row>
    <row r="239" customHeight="1" spans="2:9">
      <c r="B239" s="12" t="str">
        <f t="shared" si="4"/>
        <v>-</v>
      </c>
      <c r="C239" s="20"/>
      <c r="D239" s="20"/>
      <c r="E239" s="12"/>
      <c r="F239" s="21"/>
      <c r="G239" s="22"/>
      <c r="H239" s="12"/>
      <c r="I239" s="12"/>
    </row>
    <row r="240" customHeight="1" spans="2:9">
      <c r="B240" s="12" t="str">
        <f t="shared" si="4"/>
        <v>-</v>
      </c>
      <c r="C240" s="20"/>
      <c r="D240" s="20"/>
      <c r="E240" s="12"/>
      <c r="F240" s="21"/>
      <c r="G240" s="22"/>
      <c r="H240" s="12"/>
      <c r="I240" s="12"/>
    </row>
    <row r="241" customHeight="1" spans="2:9">
      <c r="B241" s="12" t="str">
        <f t="shared" si="4"/>
        <v>-</v>
      </c>
      <c r="C241" s="20"/>
      <c r="D241" s="20"/>
      <c r="E241" s="12"/>
      <c r="F241" s="21"/>
      <c r="G241" s="22"/>
      <c r="H241" s="12"/>
      <c r="I241" s="12"/>
    </row>
    <row r="242" customHeight="1" spans="2:9">
      <c r="B242" s="12" t="str">
        <f t="shared" si="4"/>
        <v>-</v>
      </c>
      <c r="C242" s="20"/>
      <c r="D242" s="20"/>
      <c r="E242" s="12"/>
      <c r="F242" s="21"/>
      <c r="G242" s="22"/>
      <c r="H242" s="12"/>
      <c r="I242" s="12"/>
    </row>
    <row r="243" customHeight="1" spans="2:9">
      <c r="B243" s="12" t="str">
        <f t="shared" si="4"/>
        <v>-</v>
      </c>
      <c r="C243" s="20"/>
      <c r="D243" s="20"/>
      <c r="E243" s="12"/>
      <c r="F243" s="21"/>
      <c r="G243" s="22"/>
      <c r="H243" s="12"/>
      <c r="I243" s="12"/>
    </row>
    <row r="244" customHeight="1" spans="2:9">
      <c r="B244" s="12" t="str">
        <f t="shared" si="4"/>
        <v>-</v>
      </c>
      <c r="C244" s="20"/>
      <c r="D244" s="20"/>
      <c r="E244" s="12"/>
      <c r="F244" s="21"/>
      <c r="G244" s="22"/>
      <c r="H244" s="12"/>
      <c r="I244" s="12"/>
    </row>
    <row r="245" customHeight="1" spans="2:9">
      <c r="B245" s="12" t="str">
        <f t="shared" si="4"/>
        <v>-</v>
      </c>
      <c r="C245" s="20"/>
      <c r="D245" s="20"/>
      <c r="E245" s="12"/>
      <c r="F245" s="21"/>
      <c r="G245" s="22"/>
      <c r="H245" s="12"/>
      <c r="I245" s="12"/>
    </row>
    <row r="246" customHeight="1" spans="2:9">
      <c r="B246" s="12" t="str">
        <f t="shared" si="4"/>
        <v>-</v>
      </c>
      <c r="C246" s="20"/>
      <c r="D246" s="20"/>
      <c r="E246" s="12"/>
      <c r="F246" s="21"/>
      <c r="G246" s="22"/>
      <c r="H246" s="12"/>
      <c r="I246" s="12"/>
    </row>
    <row r="247" customHeight="1" spans="2:9">
      <c r="B247" s="12" t="str">
        <f t="shared" si="4"/>
        <v>-</v>
      </c>
      <c r="C247" s="20"/>
      <c r="D247" s="20"/>
      <c r="E247" s="12"/>
      <c r="F247" s="21"/>
      <c r="G247" s="22"/>
      <c r="H247" s="12"/>
      <c r="I247" s="12"/>
    </row>
    <row r="248" customHeight="1" spans="2:9">
      <c r="B248" s="12" t="str">
        <f t="shared" si="4"/>
        <v>-</v>
      </c>
      <c r="C248" s="20"/>
      <c r="D248" s="20"/>
      <c r="E248" s="12"/>
      <c r="F248" s="21"/>
      <c r="G248" s="22"/>
      <c r="H248" s="12"/>
      <c r="I248" s="12"/>
    </row>
    <row r="249" customHeight="1" spans="2:9">
      <c r="B249" s="12" t="str">
        <f t="shared" si="4"/>
        <v>-</v>
      </c>
      <c r="C249" s="20"/>
      <c r="D249" s="20"/>
      <c r="E249" s="12"/>
      <c r="F249" s="21"/>
      <c r="G249" s="22"/>
      <c r="H249" s="12"/>
      <c r="I249" s="12"/>
    </row>
    <row r="250" customHeight="1" spans="2:9">
      <c r="B250" s="12" t="str">
        <f t="shared" si="4"/>
        <v>-</v>
      </c>
      <c r="C250" s="20"/>
      <c r="D250" s="20"/>
      <c r="E250" s="12"/>
      <c r="F250" s="21"/>
      <c r="G250" s="22"/>
      <c r="H250" s="12"/>
      <c r="I250" s="12"/>
    </row>
    <row r="251" customHeight="1" spans="2:9">
      <c r="B251" s="12" t="str">
        <f t="shared" si="4"/>
        <v>-</v>
      </c>
      <c r="C251" s="20"/>
      <c r="D251" s="20"/>
      <c r="E251" s="12"/>
      <c r="F251" s="21"/>
      <c r="G251" s="22"/>
      <c r="H251" s="12"/>
      <c r="I251" s="12"/>
    </row>
    <row r="252" customHeight="1" spans="2:9">
      <c r="B252" s="12" t="str">
        <f t="shared" si="4"/>
        <v>-</v>
      </c>
      <c r="C252" s="20"/>
      <c r="D252" s="20"/>
      <c r="E252" s="12"/>
      <c r="F252" s="21"/>
      <c r="G252" s="22"/>
      <c r="H252" s="12"/>
      <c r="I252" s="12"/>
    </row>
    <row r="253" customHeight="1" spans="2:9">
      <c r="B253" s="12" t="str">
        <f t="shared" si="4"/>
        <v>-</v>
      </c>
      <c r="C253" s="20"/>
      <c r="D253" s="20"/>
      <c r="E253" s="12"/>
      <c r="F253" s="21"/>
      <c r="G253" s="22"/>
      <c r="H253" s="12"/>
      <c r="I253" s="12"/>
    </row>
    <row r="254" customHeight="1" spans="2:9">
      <c r="B254" s="12" t="str">
        <f t="shared" si="4"/>
        <v>-</v>
      </c>
      <c r="C254" s="20"/>
      <c r="D254" s="20"/>
      <c r="E254" s="12"/>
      <c r="F254" s="21"/>
      <c r="G254" s="22"/>
      <c r="H254" s="12"/>
      <c r="I254" s="12"/>
    </row>
    <row r="255" customHeight="1" spans="2:9">
      <c r="B255" s="12" t="str">
        <f t="shared" si="4"/>
        <v>-</v>
      </c>
      <c r="C255" s="20"/>
      <c r="D255" s="20"/>
      <c r="E255" s="12"/>
      <c r="F255" s="21"/>
      <c r="G255" s="22"/>
      <c r="H255" s="12"/>
      <c r="I255" s="12"/>
    </row>
    <row r="256" customHeight="1" spans="2:9">
      <c r="B256" s="12" t="str">
        <f t="shared" si="4"/>
        <v>-</v>
      </c>
      <c r="C256" s="20"/>
      <c r="D256" s="20"/>
      <c r="E256" s="12"/>
      <c r="F256" s="21"/>
      <c r="G256" s="22"/>
      <c r="H256" s="12"/>
      <c r="I256" s="12"/>
    </row>
    <row r="257" customHeight="1" spans="2:9">
      <c r="B257" s="12" t="str">
        <f t="shared" si="4"/>
        <v>-</v>
      </c>
      <c r="C257" s="20"/>
      <c r="D257" s="20"/>
      <c r="E257" s="12"/>
      <c r="F257" s="21"/>
      <c r="G257" s="22"/>
      <c r="H257" s="12"/>
      <c r="I257" s="12"/>
    </row>
    <row r="258" customHeight="1" spans="2:9">
      <c r="B258" s="12" t="str">
        <f t="shared" si="4"/>
        <v>-</v>
      </c>
      <c r="C258" s="20"/>
      <c r="D258" s="20"/>
      <c r="E258" s="12"/>
      <c r="F258" s="21"/>
      <c r="G258" s="22"/>
      <c r="H258" s="12"/>
      <c r="I258" s="12"/>
    </row>
    <row r="259" customHeight="1" spans="2:9">
      <c r="B259" s="12" t="str">
        <f t="shared" si="4"/>
        <v>-</v>
      </c>
      <c r="C259" s="20"/>
      <c r="D259" s="20"/>
      <c r="E259" s="12"/>
      <c r="F259" s="21"/>
      <c r="G259" s="22"/>
      <c r="H259" s="12"/>
      <c r="I259" s="12"/>
    </row>
    <row r="260" customHeight="1" spans="2:9">
      <c r="B260" s="12" t="str">
        <f t="shared" si="4"/>
        <v>-</v>
      </c>
      <c r="C260" s="20"/>
      <c r="D260" s="20"/>
      <c r="E260" s="12"/>
      <c r="F260" s="21"/>
      <c r="G260" s="22"/>
      <c r="H260" s="12"/>
      <c r="I260" s="12"/>
    </row>
    <row r="261" customHeight="1" spans="2:9">
      <c r="B261" s="12" t="str">
        <f t="shared" si="4"/>
        <v>-</v>
      </c>
      <c r="C261" s="20"/>
      <c r="D261" s="20"/>
      <c r="E261" s="12"/>
      <c r="F261" s="21"/>
      <c r="G261" s="22"/>
      <c r="H261" s="12"/>
      <c r="I261" s="12"/>
    </row>
    <row r="262" customHeight="1" spans="2:9">
      <c r="B262" s="12" t="str">
        <f t="shared" si="4"/>
        <v>-</v>
      </c>
      <c r="C262" s="20"/>
      <c r="D262" s="20"/>
      <c r="E262" s="12"/>
      <c r="F262" s="21"/>
      <c r="G262" s="22"/>
      <c r="H262" s="12"/>
      <c r="I262" s="12"/>
    </row>
    <row r="263" customHeight="1" spans="2:9">
      <c r="B263" s="12" t="str">
        <f t="shared" si="4"/>
        <v>-</v>
      </c>
      <c r="C263" s="20"/>
      <c r="D263" s="20"/>
      <c r="E263" s="12"/>
      <c r="F263" s="21"/>
      <c r="G263" s="22"/>
      <c r="H263" s="12"/>
      <c r="I263" s="12"/>
    </row>
    <row r="264" customHeight="1" spans="2:9">
      <c r="B264" s="12" t="str">
        <f t="shared" si="4"/>
        <v>-</v>
      </c>
      <c r="C264" s="20"/>
      <c r="D264" s="20"/>
      <c r="E264" s="12"/>
      <c r="F264" s="21"/>
      <c r="G264" s="22"/>
      <c r="H264" s="12"/>
      <c r="I264" s="12"/>
    </row>
    <row r="265" customHeight="1" spans="2:9">
      <c r="B265" s="12" t="str">
        <f t="shared" si="4"/>
        <v>-</v>
      </c>
      <c r="C265" s="20"/>
      <c r="D265" s="20"/>
      <c r="E265" s="12"/>
      <c r="F265" s="21"/>
      <c r="G265" s="22"/>
      <c r="H265" s="12"/>
      <c r="I265" s="12"/>
    </row>
    <row r="266" customHeight="1" spans="2:9">
      <c r="B266" s="12" t="str">
        <f t="shared" si="4"/>
        <v>-</v>
      </c>
      <c r="C266" s="20"/>
      <c r="D266" s="20"/>
      <c r="E266" s="12"/>
      <c r="F266" s="21"/>
      <c r="G266" s="22"/>
      <c r="H266" s="12"/>
      <c r="I266" s="12"/>
    </row>
    <row r="267" customHeight="1" spans="2:9">
      <c r="B267" s="12" t="str">
        <f t="shared" si="4"/>
        <v>-</v>
      </c>
      <c r="C267" s="20"/>
      <c r="D267" s="20"/>
      <c r="E267" s="12"/>
      <c r="F267" s="21"/>
      <c r="G267" s="22"/>
      <c r="H267" s="12"/>
      <c r="I267" s="12"/>
    </row>
    <row r="268" customHeight="1" spans="2:9">
      <c r="B268" s="12" t="str">
        <f t="shared" si="4"/>
        <v>-</v>
      </c>
      <c r="C268" s="20"/>
      <c r="D268" s="20"/>
      <c r="E268" s="12"/>
      <c r="F268" s="21"/>
      <c r="G268" s="22"/>
      <c r="H268" s="12"/>
      <c r="I268" s="12"/>
    </row>
    <row r="269" customHeight="1" spans="2:9">
      <c r="B269" s="12" t="str">
        <f t="shared" si="4"/>
        <v>-</v>
      </c>
      <c r="C269" s="20"/>
      <c r="D269" s="20"/>
      <c r="E269" s="12"/>
      <c r="F269" s="21"/>
      <c r="G269" s="22"/>
      <c r="H269" s="12"/>
      <c r="I269" s="12"/>
    </row>
    <row r="270" customHeight="1" spans="2:9">
      <c r="B270" s="12" t="str">
        <f t="shared" si="4"/>
        <v>-</v>
      </c>
      <c r="C270" s="20"/>
      <c r="D270" s="20"/>
      <c r="E270" s="12"/>
      <c r="F270" s="21"/>
      <c r="G270" s="22"/>
      <c r="H270" s="12"/>
      <c r="I270" s="12"/>
    </row>
    <row r="271" customHeight="1" spans="2:9">
      <c r="B271" s="12" t="str">
        <f t="shared" si="4"/>
        <v>-</v>
      </c>
      <c r="C271" s="20"/>
      <c r="D271" s="20"/>
      <c r="E271" s="12"/>
      <c r="F271" s="21"/>
      <c r="G271" s="22"/>
      <c r="H271" s="12"/>
      <c r="I271" s="12"/>
    </row>
    <row r="272" customHeight="1" spans="2:9">
      <c r="B272" s="12" t="str">
        <f t="shared" si="4"/>
        <v>-</v>
      </c>
      <c r="C272" s="20"/>
      <c r="D272" s="20"/>
      <c r="E272" s="12"/>
      <c r="F272" s="21"/>
      <c r="G272" s="22"/>
      <c r="H272" s="12"/>
      <c r="I272" s="12"/>
    </row>
    <row r="273" customHeight="1" spans="2:9">
      <c r="B273" s="12" t="str">
        <f t="shared" si="4"/>
        <v>-</v>
      </c>
      <c r="C273" s="20"/>
      <c r="D273" s="20"/>
      <c r="E273" s="12"/>
      <c r="F273" s="21"/>
      <c r="G273" s="22"/>
      <c r="H273" s="12"/>
      <c r="I273" s="12"/>
    </row>
    <row r="274" customHeight="1" spans="2:9">
      <c r="B274" s="12" t="str">
        <f t="shared" si="4"/>
        <v>-</v>
      </c>
      <c r="C274" s="20"/>
      <c r="D274" s="20"/>
      <c r="E274" s="12"/>
      <c r="F274" s="21"/>
      <c r="G274" s="22"/>
      <c r="H274" s="12"/>
      <c r="I274" s="12"/>
    </row>
    <row r="275" customHeight="1" spans="2:9">
      <c r="B275" s="12" t="str">
        <f t="shared" si="4"/>
        <v>-</v>
      </c>
      <c r="C275" s="20"/>
      <c r="D275" s="20"/>
      <c r="E275" s="12"/>
      <c r="F275" s="21"/>
      <c r="G275" s="22"/>
      <c r="H275" s="12"/>
      <c r="I275" s="12"/>
    </row>
    <row r="276" customHeight="1" spans="2:9">
      <c r="B276" s="12" t="str">
        <f t="shared" ref="B276:B339" si="5">IF($C276&lt;&gt;"",ROW()-ROW($B$6),"-")</f>
        <v>-</v>
      </c>
      <c r="C276" s="20"/>
      <c r="D276" s="20"/>
      <c r="E276" s="12"/>
      <c r="F276" s="21"/>
      <c r="G276" s="22"/>
      <c r="H276" s="12"/>
      <c r="I276" s="12"/>
    </row>
    <row r="277" customHeight="1" spans="2:9">
      <c r="B277" s="12" t="str">
        <f t="shared" si="5"/>
        <v>-</v>
      </c>
      <c r="C277" s="20"/>
      <c r="D277" s="20"/>
      <c r="E277" s="12"/>
      <c r="F277" s="21"/>
      <c r="G277" s="22"/>
      <c r="H277" s="12"/>
      <c r="I277" s="12"/>
    </row>
    <row r="278" customHeight="1" spans="2:9">
      <c r="B278" s="12" t="str">
        <f t="shared" si="5"/>
        <v>-</v>
      </c>
      <c r="C278" s="20"/>
      <c r="D278" s="20"/>
      <c r="E278" s="12"/>
      <c r="F278" s="21"/>
      <c r="G278" s="22"/>
      <c r="H278" s="12"/>
      <c r="I278" s="12"/>
    </row>
    <row r="279" customHeight="1" spans="2:9">
      <c r="B279" s="12" t="str">
        <f t="shared" si="5"/>
        <v>-</v>
      </c>
      <c r="C279" s="20"/>
      <c r="D279" s="20"/>
      <c r="E279" s="12"/>
      <c r="F279" s="21"/>
      <c r="G279" s="22"/>
      <c r="H279" s="12"/>
      <c r="I279" s="12"/>
    </row>
    <row r="280" customHeight="1" spans="2:9">
      <c r="B280" s="12" t="str">
        <f t="shared" si="5"/>
        <v>-</v>
      </c>
      <c r="C280" s="20"/>
      <c r="D280" s="20"/>
      <c r="E280" s="12"/>
      <c r="F280" s="21"/>
      <c r="G280" s="22"/>
      <c r="H280" s="12"/>
      <c r="I280" s="12"/>
    </row>
    <row r="281" customHeight="1" spans="2:9">
      <c r="B281" s="12" t="str">
        <f t="shared" si="5"/>
        <v>-</v>
      </c>
      <c r="C281" s="20"/>
      <c r="D281" s="20"/>
      <c r="E281" s="12"/>
      <c r="F281" s="21"/>
      <c r="G281" s="22"/>
      <c r="H281" s="12"/>
      <c r="I281" s="12"/>
    </row>
    <row r="282" customHeight="1" spans="2:9">
      <c r="B282" s="12" t="str">
        <f t="shared" si="5"/>
        <v>-</v>
      </c>
      <c r="C282" s="20"/>
      <c r="D282" s="20"/>
      <c r="E282" s="12"/>
      <c r="F282" s="21"/>
      <c r="G282" s="22"/>
      <c r="H282" s="12"/>
      <c r="I282" s="12"/>
    </row>
    <row r="283" customHeight="1" spans="2:9">
      <c r="B283" s="12" t="str">
        <f t="shared" si="5"/>
        <v>-</v>
      </c>
      <c r="C283" s="20"/>
      <c r="D283" s="20"/>
      <c r="E283" s="12"/>
      <c r="F283" s="21"/>
      <c r="G283" s="22"/>
      <c r="H283" s="12"/>
      <c r="I283" s="12"/>
    </row>
    <row r="284" customHeight="1" spans="2:9">
      <c r="B284" s="12" t="str">
        <f t="shared" si="5"/>
        <v>-</v>
      </c>
      <c r="C284" s="20"/>
      <c r="D284" s="20"/>
      <c r="E284" s="12"/>
      <c r="F284" s="21"/>
      <c r="G284" s="22"/>
      <c r="H284" s="12"/>
      <c r="I284" s="12"/>
    </row>
    <row r="285" customHeight="1" spans="2:9">
      <c r="B285" s="12" t="str">
        <f t="shared" si="5"/>
        <v>-</v>
      </c>
      <c r="C285" s="20"/>
      <c r="D285" s="20"/>
      <c r="E285" s="12"/>
      <c r="F285" s="21"/>
      <c r="G285" s="22"/>
      <c r="H285" s="12"/>
      <c r="I285" s="12"/>
    </row>
    <row r="286" customHeight="1" spans="2:9">
      <c r="B286" s="12" t="str">
        <f t="shared" si="5"/>
        <v>-</v>
      </c>
      <c r="C286" s="20"/>
      <c r="D286" s="20"/>
      <c r="E286" s="12"/>
      <c r="F286" s="21"/>
      <c r="G286" s="22"/>
      <c r="H286" s="12"/>
      <c r="I286" s="12"/>
    </row>
    <row r="287" customHeight="1" spans="2:9">
      <c r="B287" s="12" t="str">
        <f t="shared" si="5"/>
        <v>-</v>
      </c>
      <c r="C287" s="20"/>
      <c r="D287" s="20"/>
      <c r="E287" s="12"/>
      <c r="F287" s="21"/>
      <c r="G287" s="22"/>
      <c r="H287" s="12"/>
      <c r="I287" s="12"/>
    </row>
    <row r="288" customHeight="1" spans="2:9">
      <c r="B288" s="12" t="str">
        <f t="shared" si="5"/>
        <v>-</v>
      </c>
      <c r="C288" s="20"/>
      <c r="D288" s="20"/>
      <c r="E288" s="12"/>
      <c r="F288" s="21"/>
      <c r="G288" s="22"/>
      <c r="H288" s="12"/>
      <c r="I288" s="12"/>
    </row>
    <row r="289" customHeight="1" spans="2:9">
      <c r="B289" s="12" t="str">
        <f t="shared" si="5"/>
        <v>-</v>
      </c>
      <c r="C289" s="20"/>
      <c r="D289" s="20"/>
      <c r="E289" s="12"/>
      <c r="F289" s="21"/>
      <c r="G289" s="22"/>
      <c r="H289" s="12"/>
      <c r="I289" s="12"/>
    </row>
    <row r="290" customHeight="1" spans="2:9">
      <c r="B290" s="12" t="str">
        <f t="shared" si="5"/>
        <v>-</v>
      </c>
      <c r="C290" s="20"/>
      <c r="D290" s="20"/>
      <c r="E290" s="12"/>
      <c r="F290" s="21"/>
      <c r="G290" s="22"/>
      <c r="H290" s="12"/>
      <c r="I290" s="12"/>
    </row>
    <row r="291" customHeight="1" spans="2:9">
      <c r="B291" s="12" t="str">
        <f t="shared" si="5"/>
        <v>-</v>
      </c>
      <c r="C291" s="20"/>
      <c r="D291" s="20"/>
      <c r="E291" s="12"/>
      <c r="F291" s="21"/>
      <c r="G291" s="22"/>
      <c r="H291" s="12"/>
      <c r="I291" s="12"/>
    </row>
    <row r="292" customHeight="1" spans="2:9">
      <c r="B292" s="12" t="str">
        <f t="shared" si="5"/>
        <v>-</v>
      </c>
      <c r="C292" s="20"/>
      <c r="D292" s="20"/>
      <c r="E292" s="12"/>
      <c r="F292" s="21"/>
      <c r="G292" s="22"/>
      <c r="H292" s="12"/>
      <c r="I292" s="12"/>
    </row>
    <row r="293" customHeight="1" spans="2:9">
      <c r="B293" s="12" t="str">
        <f t="shared" si="5"/>
        <v>-</v>
      </c>
      <c r="C293" s="20"/>
      <c r="D293" s="20"/>
      <c r="E293" s="12"/>
      <c r="F293" s="21"/>
      <c r="G293" s="22"/>
      <c r="H293" s="12"/>
      <c r="I293" s="12"/>
    </row>
    <row r="294" customHeight="1" spans="2:9">
      <c r="B294" s="12" t="str">
        <f t="shared" si="5"/>
        <v>-</v>
      </c>
      <c r="C294" s="20"/>
      <c r="D294" s="20"/>
      <c r="E294" s="12"/>
      <c r="F294" s="21"/>
      <c r="G294" s="22"/>
      <c r="H294" s="12"/>
      <c r="I294" s="12"/>
    </row>
    <row r="295" customHeight="1" spans="2:9">
      <c r="B295" s="12" t="str">
        <f t="shared" si="5"/>
        <v>-</v>
      </c>
      <c r="C295" s="20"/>
      <c r="D295" s="20"/>
      <c r="E295" s="12"/>
      <c r="F295" s="21"/>
      <c r="G295" s="22"/>
      <c r="H295" s="12"/>
      <c r="I295" s="12"/>
    </row>
    <row r="296" customHeight="1" spans="2:9">
      <c r="B296" s="12" t="str">
        <f t="shared" si="5"/>
        <v>-</v>
      </c>
      <c r="C296" s="20"/>
      <c r="D296" s="20"/>
      <c r="E296" s="12"/>
      <c r="F296" s="21"/>
      <c r="G296" s="22"/>
      <c r="H296" s="12"/>
      <c r="I296" s="12"/>
    </row>
    <row r="297" customHeight="1" spans="2:9">
      <c r="B297" s="12" t="str">
        <f t="shared" si="5"/>
        <v>-</v>
      </c>
      <c r="C297" s="20"/>
      <c r="D297" s="20"/>
      <c r="E297" s="12"/>
      <c r="F297" s="21"/>
      <c r="G297" s="22"/>
      <c r="H297" s="12"/>
      <c r="I297" s="12"/>
    </row>
    <row r="298" customHeight="1" spans="2:9">
      <c r="B298" s="12" t="str">
        <f t="shared" si="5"/>
        <v>-</v>
      </c>
      <c r="C298" s="20"/>
      <c r="D298" s="20"/>
      <c r="E298" s="12"/>
      <c r="F298" s="21"/>
      <c r="G298" s="22"/>
      <c r="H298" s="12"/>
      <c r="I298" s="12"/>
    </row>
    <row r="299" customHeight="1" spans="2:9">
      <c r="B299" s="12" t="str">
        <f t="shared" si="5"/>
        <v>-</v>
      </c>
      <c r="C299" s="20"/>
      <c r="D299" s="20"/>
      <c r="E299" s="12"/>
      <c r="F299" s="21"/>
      <c r="G299" s="22"/>
      <c r="H299" s="12"/>
      <c r="I299" s="12"/>
    </row>
    <row r="300" customHeight="1" spans="2:9">
      <c r="B300" s="12" t="str">
        <f t="shared" si="5"/>
        <v>-</v>
      </c>
      <c r="C300" s="20"/>
      <c r="D300" s="20"/>
      <c r="E300" s="12"/>
      <c r="F300" s="21"/>
      <c r="G300" s="22"/>
      <c r="H300" s="12"/>
      <c r="I300" s="12"/>
    </row>
    <row r="301" customHeight="1" spans="2:9">
      <c r="B301" s="12" t="str">
        <f t="shared" si="5"/>
        <v>-</v>
      </c>
      <c r="C301" s="20"/>
      <c r="D301" s="20"/>
      <c r="E301" s="12"/>
      <c r="F301" s="21"/>
      <c r="G301" s="22"/>
      <c r="H301" s="12"/>
      <c r="I301" s="12"/>
    </row>
    <row r="302" customHeight="1" spans="2:9">
      <c r="B302" s="12" t="str">
        <f t="shared" si="5"/>
        <v>-</v>
      </c>
      <c r="C302" s="20"/>
      <c r="D302" s="20"/>
      <c r="E302" s="12"/>
      <c r="F302" s="21"/>
      <c r="G302" s="22"/>
      <c r="H302" s="12"/>
      <c r="I302" s="12"/>
    </row>
    <row r="303" customHeight="1" spans="2:9">
      <c r="B303" s="12" t="str">
        <f t="shared" si="5"/>
        <v>-</v>
      </c>
      <c r="C303" s="20"/>
      <c r="D303" s="20"/>
      <c r="E303" s="12"/>
      <c r="F303" s="21"/>
      <c r="G303" s="22"/>
      <c r="H303" s="12"/>
      <c r="I303" s="12"/>
    </row>
    <row r="304" customHeight="1" spans="2:9">
      <c r="B304" s="12" t="str">
        <f t="shared" si="5"/>
        <v>-</v>
      </c>
      <c r="C304" s="20"/>
      <c r="D304" s="20"/>
      <c r="E304" s="12"/>
      <c r="F304" s="21"/>
      <c r="G304" s="22"/>
      <c r="H304" s="12"/>
      <c r="I304" s="12"/>
    </row>
    <row r="305" customHeight="1" spans="2:9">
      <c r="B305" s="12" t="str">
        <f t="shared" si="5"/>
        <v>-</v>
      </c>
      <c r="C305" s="20"/>
      <c r="D305" s="20"/>
      <c r="E305" s="12"/>
      <c r="F305" s="21"/>
      <c r="G305" s="22"/>
      <c r="H305" s="12"/>
      <c r="I305" s="12"/>
    </row>
    <row r="306" customHeight="1" spans="2:9">
      <c r="B306" s="12" t="str">
        <f t="shared" si="5"/>
        <v>-</v>
      </c>
      <c r="C306" s="20"/>
      <c r="D306" s="20"/>
      <c r="E306" s="12"/>
      <c r="F306" s="21"/>
      <c r="G306" s="22"/>
      <c r="H306" s="12"/>
      <c r="I306" s="12"/>
    </row>
    <row r="307" customHeight="1" spans="2:9">
      <c r="B307" s="12" t="str">
        <f t="shared" si="5"/>
        <v>-</v>
      </c>
      <c r="C307" s="20"/>
      <c r="D307" s="20"/>
      <c r="E307" s="12"/>
      <c r="F307" s="21"/>
      <c r="G307" s="22"/>
      <c r="H307" s="12"/>
      <c r="I307" s="12"/>
    </row>
    <row r="308" customHeight="1" spans="2:9">
      <c r="B308" s="12" t="str">
        <f t="shared" si="5"/>
        <v>-</v>
      </c>
      <c r="C308" s="20"/>
      <c r="D308" s="20"/>
      <c r="E308" s="12"/>
      <c r="F308" s="21"/>
      <c r="G308" s="22"/>
      <c r="H308" s="12"/>
      <c r="I308" s="12"/>
    </row>
    <row r="309" customHeight="1" spans="2:9">
      <c r="B309" s="12" t="str">
        <f t="shared" si="5"/>
        <v>-</v>
      </c>
      <c r="C309" s="20"/>
      <c r="D309" s="20"/>
      <c r="E309" s="12"/>
      <c r="F309" s="21"/>
      <c r="G309" s="22"/>
      <c r="H309" s="12"/>
      <c r="I309" s="12"/>
    </row>
    <row r="310" customHeight="1" spans="2:9">
      <c r="B310" s="12" t="str">
        <f t="shared" si="5"/>
        <v>-</v>
      </c>
      <c r="C310" s="20"/>
      <c r="D310" s="20"/>
      <c r="E310" s="12"/>
      <c r="F310" s="21"/>
      <c r="G310" s="22"/>
      <c r="H310" s="12"/>
      <c r="I310" s="12"/>
    </row>
    <row r="311" customHeight="1" spans="2:9">
      <c r="B311" s="12" t="str">
        <f t="shared" si="5"/>
        <v>-</v>
      </c>
      <c r="C311" s="20"/>
      <c r="D311" s="20"/>
      <c r="E311" s="12"/>
      <c r="F311" s="21"/>
      <c r="G311" s="22"/>
      <c r="H311" s="12"/>
      <c r="I311" s="12"/>
    </row>
    <row r="312" customHeight="1" spans="2:9">
      <c r="B312" s="12" t="str">
        <f t="shared" si="5"/>
        <v>-</v>
      </c>
      <c r="C312" s="20"/>
      <c r="D312" s="20"/>
      <c r="E312" s="12"/>
      <c r="F312" s="21"/>
      <c r="G312" s="22"/>
      <c r="H312" s="12"/>
      <c r="I312" s="12"/>
    </row>
    <row r="313" customHeight="1" spans="2:9">
      <c r="B313" s="12" t="str">
        <f t="shared" si="5"/>
        <v>-</v>
      </c>
      <c r="C313" s="20"/>
      <c r="D313" s="20"/>
      <c r="E313" s="12"/>
      <c r="F313" s="21"/>
      <c r="G313" s="22"/>
      <c r="H313" s="12"/>
      <c r="I313" s="12"/>
    </row>
    <row r="314" customHeight="1" spans="2:9">
      <c r="B314" s="12" t="str">
        <f t="shared" si="5"/>
        <v>-</v>
      </c>
      <c r="C314" s="20"/>
      <c r="D314" s="20"/>
      <c r="E314" s="12"/>
      <c r="F314" s="21"/>
      <c r="G314" s="22"/>
      <c r="H314" s="12"/>
      <c r="I314" s="12"/>
    </row>
    <row r="315" customHeight="1" spans="2:9">
      <c r="B315" s="12" t="str">
        <f t="shared" si="5"/>
        <v>-</v>
      </c>
      <c r="C315" s="20"/>
      <c r="D315" s="20"/>
      <c r="E315" s="12"/>
      <c r="F315" s="21"/>
      <c r="G315" s="22"/>
      <c r="H315" s="12"/>
      <c r="I315" s="12"/>
    </row>
    <row r="316" customHeight="1" spans="2:9">
      <c r="B316" s="12" t="str">
        <f t="shared" si="5"/>
        <v>-</v>
      </c>
      <c r="C316" s="20"/>
      <c r="D316" s="20"/>
      <c r="E316" s="12"/>
      <c r="F316" s="21"/>
      <c r="G316" s="22"/>
      <c r="H316" s="12"/>
      <c r="I316" s="12"/>
    </row>
    <row r="317" customHeight="1" spans="2:9">
      <c r="B317" s="12" t="str">
        <f t="shared" si="5"/>
        <v>-</v>
      </c>
      <c r="C317" s="20"/>
      <c r="D317" s="20"/>
      <c r="E317" s="12"/>
      <c r="F317" s="21"/>
      <c r="G317" s="22"/>
      <c r="H317" s="12"/>
      <c r="I317" s="12"/>
    </row>
    <row r="318" customHeight="1" spans="2:9">
      <c r="B318" s="12" t="str">
        <f t="shared" si="5"/>
        <v>-</v>
      </c>
      <c r="C318" s="20"/>
      <c r="D318" s="20"/>
      <c r="E318" s="12"/>
      <c r="F318" s="21"/>
      <c r="G318" s="22"/>
      <c r="H318" s="12"/>
      <c r="I318" s="12"/>
    </row>
    <row r="319" customHeight="1" spans="2:9">
      <c r="B319" s="12" t="str">
        <f t="shared" si="5"/>
        <v>-</v>
      </c>
      <c r="C319" s="20"/>
      <c r="D319" s="20"/>
      <c r="E319" s="12"/>
      <c r="F319" s="21"/>
      <c r="G319" s="22"/>
      <c r="H319" s="12"/>
      <c r="I319" s="12"/>
    </row>
    <row r="320" customHeight="1" spans="2:9">
      <c r="B320" s="12" t="str">
        <f t="shared" si="5"/>
        <v>-</v>
      </c>
      <c r="C320" s="20"/>
      <c r="D320" s="20"/>
      <c r="E320" s="12"/>
      <c r="F320" s="21"/>
      <c r="G320" s="22"/>
      <c r="H320" s="12"/>
      <c r="I320" s="12"/>
    </row>
    <row r="321" customHeight="1" spans="2:9">
      <c r="B321" s="12" t="str">
        <f t="shared" si="5"/>
        <v>-</v>
      </c>
      <c r="C321" s="20"/>
      <c r="D321" s="20"/>
      <c r="E321" s="12"/>
      <c r="F321" s="21"/>
      <c r="G321" s="22"/>
      <c r="H321" s="12"/>
      <c r="I321" s="12"/>
    </row>
    <row r="322" customHeight="1" spans="2:9">
      <c r="B322" s="12" t="str">
        <f t="shared" si="5"/>
        <v>-</v>
      </c>
      <c r="C322" s="20"/>
      <c r="D322" s="20"/>
      <c r="E322" s="12"/>
      <c r="F322" s="21"/>
      <c r="G322" s="22"/>
      <c r="H322" s="12"/>
      <c r="I322" s="12"/>
    </row>
    <row r="323" customHeight="1" spans="2:9">
      <c r="B323" s="12" t="str">
        <f t="shared" si="5"/>
        <v>-</v>
      </c>
      <c r="C323" s="20"/>
      <c r="D323" s="20"/>
      <c r="E323" s="12"/>
      <c r="F323" s="21"/>
      <c r="G323" s="22"/>
      <c r="H323" s="12"/>
      <c r="I323" s="12"/>
    </row>
    <row r="324" customHeight="1" spans="2:9">
      <c r="B324" s="12" t="str">
        <f t="shared" si="5"/>
        <v>-</v>
      </c>
      <c r="C324" s="20"/>
      <c r="D324" s="20"/>
      <c r="E324" s="12"/>
      <c r="F324" s="21"/>
      <c r="G324" s="22"/>
      <c r="H324" s="12"/>
      <c r="I324" s="12"/>
    </row>
    <row r="325" customHeight="1" spans="2:9">
      <c r="B325" s="12" t="str">
        <f t="shared" si="5"/>
        <v>-</v>
      </c>
      <c r="C325" s="20"/>
      <c r="D325" s="20"/>
      <c r="E325" s="12"/>
      <c r="F325" s="21"/>
      <c r="G325" s="22"/>
      <c r="H325" s="12"/>
      <c r="I325" s="12"/>
    </row>
    <row r="326" customHeight="1" spans="2:9">
      <c r="B326" s="12" t="str">
        <f t="shared" si="5"/>
        <v>-</v>
      </c>
      <c r="C326" s="20"/>
      <c r="D326" s="20"/>
      <c r="E326" s="12"/>
      <c r="F326" s="21"/>
      <c r="G326" s="22"/>
      <c r="H326" s="12"/>
      <c r="I326" s="12"/>
    </row>
    <row r="327" customHeight="1" spans="2:9">
      <c r="B327" s="12" t="str">
        <f t="shared" si="5"/>
        <v>-</v>
      </c>
      <c r="C327" s="20"/>
      <c r="D327" s="20"/>
      <c r="E327" s="12"/>
      <c r="F327" s="21"/>
      <c r="G327" s="22"/>
      <c r="H327" s="12"/>
      <c r="I327" s="12"/>
    </row>
    <row r="328" customHeight="1" spans="2:9">
      <c r="B328" s="12" t="str">
        <f t="shared" si="5"/>
        <v>-</v>
      </c>
      <c r="C328" s="20"/>
      <c r="D328" s="20"/>
      <c r="E328" s="12"/>
      <c r="F328" s="21"/>
      <c r="G328" s="22"/>
      <c r="H328" s="12"/>
      <c r="I328" s="12"/>
    </row>
    <row r="329" customHeight="1" spans="2:9">
      <c r="B329" s="12" t="str">
        <f t="shared" si="5"/>
        <v>-</v>
      </c>
      <c r="C329" s="20"/>
      <c r="D329" s="20"/>
      <c r="E329" s="12"/>
      <c r="F329" s="21"/>
      <c r="G329" s="22"/>
      <c r="H329" s="12"/>
      <c r="I329" s="12"/>
    </row>
    <row r="330" customHeight="1" spans="2:9">
      <c r="B330" s="12" t="str">
        <f t="shared" si="5"/>
        <v>-</v>
      </c>
      <c r="C330" s="20"/>
      <c r="D330" s="20"/>
      <c r="E330" s="12"/>
      <c r="F330" s="21"/>
      <c r="G330" s="22"/>
      <c r="H330" s="12"/>
      <c r="I330" s="12"/>
    </row>
    <row r="331" customHeight="1" spans="2:9">
      <c r="B331" s="12" t="str">
        <f t="shared" si="5"/>
        <v>-</v>
      </c>
      <c r="C331" s="20"/>
      <c r="D331" s="20"/>
      <c r="E331" s="12"/>
      <c r="F331" s="21"/>
      <c r="G331" s="22"/>
      <c r="H331" s="12"/>
      <c r="I331" s="12"/>
    </row>
    <row r="332" customHeight="1" spans="2:9">
      <c r="B332" s="12" t="str">
        <f t="shared" si="5"/>
        <v>-</v>
      </c>
      <c r="C332" s="20"/>
      <c r="D332" s="20"/>
      <c r="E332" s="12"/>
      <c r="F332" s="21"/>
      <c r="G332" s="22"/>
      <c r="H332" s="12"/>
      <c r="I332" s="12"/>
    </row>
    <row r="333" customHeight="1" spans="2:9">
      <c r="B333" s="12" t="str">
        <f t="shared" si="5"/>
        <v>-</v>
      </c>
      <c r="C333" s="20"/>
      <c r="D333" s="20"/>
      <c r="E333" s="12"/>
      <c r="F333" s="21"/>
      <c r="G333" s="22"/>
      <c r="H333" s="12"/>
      <c r="I333" s="12"/>
    </row>
    <row r="334" customHeight="1" spans="2:9">
      <c r="B334" s="12" t="str">
        <f t="shared" si="5"/>
        <v>-</v>
      </c>
      <c r="C334" s="20"/>
      <c r="D334" s="20"/>
      <c r="E334" s="12"/>
      <c r="F334" s="21"/>
      <c r="G334" s="22"/>
      <c r="H334" s="12"/>
      <c r="I334" s="12"/>
    </row>
    <row r="335" customHeight="1" spans="2:9">
      <c r="B335" s="12" t="str">
        <f t="shared" si="5"/>
        <v>-</v>
      </c>
      <c r="C335" s="20"/>
      <c r="D335" s="20"/>
      <c r="E335" s="12"/>
      <c r="F335" s="21"/>
      <c r="G335" s="22"/>
      <c r="H335" s="12"/>
      <c r="I335" s="12"/>
    </row>
    <row r="336" customHeight="1" spans="2:9">
      <c r="B336" s="12" t="str">
        <f t="shared" si="5"/>
        <v>-</v>
      </c>
      <c r="C336" s="20"/>
      <c r="D336" s="20"/>
      <c r="E336" s="12"/>
      <c r="F336" s="21"/>
      <c r="G336" s="22"/>
      <c r="H336" s="12"/>
      <c r="I336" s="12"/>
    </row>
    <row r="337" customHeight="1" spans="2:9">
      <c r="B337" s="12" t="str">
        <f t="shared" si="5"/>
        <v>-</v>
      </c>
      <c r="C337" s="20"/>
      <c r="D337" s="20"/>
      <c r="E337" s="12"/>
      <c r="F337" s="21"/>
      <c r="G337" s="22"/>
      <c r="H337" s="12"/>
      <c r="I337" s="12"/>
    </row>
    <row r="338" customHeight="1" spans="2:9">
      <c r="B338" s="12" t="str">
        <f t="shared" si="5"/>
        <v>-</v>
      </c>
      <c r="C338" s="20"/>
      <c r="D338" s="20"/>
      <c r="E338" s="12"/>
      <c r="F338" s="21"/>
      <c r="G338" s="22"/>
      <c r="H338" s="12"/>
      <c r="I338" s="12"/>
    </row>
    <row r="339" customHeight="1" spans="2:9">
      <c r="B339" s="12" t="str">
        <f t="shared" si="5"/>
        <v>-</v>
      </c>
      <c r="C339" s="20"/>
      <c r="D339" s="20"/>
      <c r="E339" s="12"/>
      <c r="F339" s="21"/>
      <c r="G339" s="22"/>
      <c r="H339" s="12"/>
      <c r="I339" s="12"/>
    </row>
    <row r="340" customHeight="1" spans="2:9">
      <c r="B340" s="12" t="str">
        <f t="shared" ref="B340:B403" si="6">IF($C340&lt;&gt;"",ROW()-ROW($B$6),"-")</f>
        <v>-</v>
      </c>
      <c r="C340" s="20"/>
      <c r="D340" s="20"/>
      <c r="E340" s="12"/>
      <c r="F340" s="21"/>
      <c r="G340" s="22"/>
      <c r="H340" s="12"/>
      <c r="I340" s="12"/>
    </row>
    <row r="341" customHeight="1" spans="2:9">
      <c r="B341" s="12" t="str">
        <f t="shared" si="6"/>
        <v>-</v>
      </c>
      <c r="C341" s="20"/>
      <c r="D341" s="20"/>
      <c r="E341" s="12"/>
      <c r="F341" s="21"/>
      <c r="G341" s="22"/>
      <c r="H341" s="12"/>
      <c r="I341" s="12"/>
    </row>
    <row r="342" customHeight="1" spans="2:9">
      <c r="B342" s="12" t="str">
        <f t="shared" si="6"/>
        <v>-</v>
      </c>
      <c r="C342" s="20"/>
      <c r="D342" s="20"/>
      <c r="E342" s="12"/>
      <c r="F342" s="21"/>
      <c r="G342" s="22"/>
      <c r="H342" s="12"/>
      <c r="I342" s="12"/>
    </row>
    <row r="343" customHeight="1" spans="2:9">
      <c r="B343" s="12" t="str">
        <f t="shared" si="6"/>
        <v>-</v>
      </c>
      <c r="C343" s="20"/>
      <c r="D343" s="20"/>
      <c r="E343" s="12"/>
      <c r="F343" s="21"/>
      <c r="G343" s="22"/>
      <c r="H343" s="12"/>
      <c r="I343" s="12"/>
    </row>
    <row r="344" customHeight="1" spans="2:9">
      <c r="B344" s="12" t="str">
        <f t="shared" si="6"/>
        <v>-</v>
      </c>
      <c r="C344" s="20"/>
      <c r="D344" s="20"/>
      <c r="E344" s="12"/>
      <c r="F344" s="21"/>
      <c r="G344" s="22"/>
      <c r="H344" s="12"/>
      <c r="I344" s="12"/>
    </row>
    <row r="345" customHeight="1" spans="2:9">
      <c r="B345" s="12" t="str">
        <f t="shared" si="6"/>
        <v>-</v>
      </c>
      <c r="C345" s="20"/>
      <c r="D345" s="20"/>
      <c r="E345" s="12"/>
      <c r="F345" s="21"/>
      <c r="G345" s="22"/>
      <c r="H345" s="12"/>
      <c r="I345" s="12"/>
    </row>
    <row r="346" customHeight="1" spans="2:9">
      <c r="B346" s="12" t="str">
        <f t="shared" si="6"/>
        <v>-</v>
      </c>
      <c r="C346" s="20"/>
      <c r="D346" s="20"/>
      <c r="E346" s="12"/>
      <c r="F346" s="21"/>
      <c r="G346" s="22"/>
      <c r="H346" s="12"/>
      <c r="I346" s="12"/>
    </row>
    <row r="347" customHeight="1" spans="2:9">
      <c r="B347" s="12" t="str">
        <f t="shared" si="6"/>
        <v>-</v>
      </c>
      <c r="C347" s="20"/>
      <c r="D347" s="20"/>
      <c r="E347" s="12"/>
      <c r="F347" s="21"/>
      <c r="G347" s="22"/>
      <c r="H347" s="12"/>
      <c r="I347" s="12"/>
    </row>
    <row r="348" customHeight="1" spans="2:9">
      <c r="B348" s="12" t="str">
        <f t="shared" si="6"/>
        <v>-</v>
      </c>
      <c r="C348" s="20"/>
      <c r="D348" s="20"/>
      <c r="E348" s="12"/>
      <c r="F348" s="21"/>
      <c r="G348" s="22"/>
      <c r="H348" s="12"/>
      <c r="I348" s="12"/>
    </row>
    <row r="349" customHeight="1" spans="2:9">
      <c r="B349" s="12" t="str">
        <f t="shared" si="6"/>
        <v>-</v>
      </c>
      <c r="C349" s="20"/>
      <c r="D349" s="20"/>
      <c r="E349" s="12"/>
      <c r="F349" s="21"/>
      <c r="G349" s="22"/>
      <c r="H349" s="12"/>
      <c r="I349" s="12"/>
    </row>
    <row r="350" customHeight="1" spans="2:9">
      <c r="B350" s="12" t="str">
        <f t="shared" si="6"/>
        <v>-</v>
      </c>
      <c r="C350" s="20"/>
      <c r="D350" s="20"/>
      <c r="E350" s="12"/>
      <c r="F350" s="21"/>
      <c r="G350" s="22"/>
      <c r="H350" s="12"/>
      <c r="I350" s="12"/>
    </row>
    <row r="351" customHeight="1" spans="2:9">
      <c r="B351" s="12" t="str">
        <f t="shared" si="6"/>
        <v>-</v>
      </c>
      <c r="C351" s="20"/>
      <c r="D351" s="20"/>
      <c r="E351" s="12"/>
      <c r="F351" s="21"/>
      <c r="G351" s="22"/>
      <c r="H351" s="12"/>
      <c r="I351" s="12"/>
    </row>
    <row r="352" customHeight="1" spans="2:9">
      <c r="B352" s="12" t="str">
        <f t="shared" si="6"/>
        <v>-</v>
      </c>
      <c r="C352" s="20"/>
      <c r="D352" s="20"/>
      <c r="E352" s="12"/>
      <c r="F352" s="21"/>
      <c r="G352" s="22"/>
      <c r="H352" s="12"/>
      <c r="I352" s="12"/>
    </row>
    <row r="353" customHeight="1" spans="2:9">
      <c r="B353" s="12" t="str">
        <f t="shared" si="6"/>
        <v>-</v>
      </c>
      <c r="C353" s="20"/>
      <c r="D353" s="20"/>
      <c r="E353" s="12"/>
      <c r="F353" s="21"/>
      <c r="G353" s="22"/>
      <c r="H353" s="12"/>
      <c r="I353" s="12"/>
    </row>
    <row r="354" customHeight="1" spans="2:9">
      <c r="B354" s="12" t="str">
        <f t="shared" si="6"/>
        <v>-</v>
      </c>
      <c r="C354" s="20"/>
      <c r="D354" s="20"/>
      <c r="E354" s="12"/>
      <c r="F354" s="21"/>
      <c r="G354" s="22"/>
      <c r="H354" s="12"/>
      <c r="I354" s="12"/>
    </row>
    <row r="355" customHeight="1" spans="2:9">
      <c r="B355" s="12" t="str">
        <f t="shared" si="6"/>
        <v>-</v>
      </c>
      <c r="C355" s="20"/>
      <c r="D355" s="20"/>
      <c r="E355" s="12"/>
      <c r="F355" s="21"/>
      <c r="G355" s="22"/>
      <c r="H355" s="12"/>
      <c r="I355" s="12"/>
    </row>
    <row r="356" customHeight="1" spans="2:9">
      <c r="B356" s="12" t="str">
        <f t="shared" si="6"/>
        <v>-</v>
      </c>
      <c r="C356" s="20"/>
      <c r="D356" s="20"/>
      <c r="E356" s="12"/>
      <c r="F356" s="21"/>
      <c r="G356" s="22"/>
      <c r="H356" s="12"/>
      <c r="I356" s="12"/>
    </row>
    <row r="357" customHeight="1" spans="2:9">
      <c r="B357" s="12" t="str">
        <f t="shared" si="6"/>
        <v>-</v>
      </c>
      <c r="C357" s="20"/>
      <c r="D357" s="20"/>
      <c r="E357" s="12"/>
      <c r="F357" s="21"/>
      <c r="G357" s="22"/>
      <c r="H357" s="12"/>
      <c r="I357" s="12"/>
    </row>
    <row r="358" customHeight="1" spans="2:9">
      <c r="B358" s="12" t="str">
        <f t="shared" si="6"/>
        <v>-</v>
      </c>
      <c r="C358" s="20"/>
      <c r="D358" s="20"/>
      <c r="E358" s="12"/>
      <c r="F358" s="21"/>
      <c r="G358" s="22"/>
      <c r="H358" s="12"/>
      <c r="I358" s="12"/>
    </row>
    <row r="359" customHeight="1" spans="2:9">
      <c r="B359" s="12" t="str">
        <f t="shared" si="6"/>
        <v>-</v>
      </c>
      <c r="C359" s="20"/>
      <c r="D359" s="20"/>
      <c r="E359" s="12"/>
      <c r="F359" s="21"/>
      <c r="G359" s="22"/>
      <c r="H359" s="12"/>
      <c r="I359" s="12"/>
    </row>
    <row r="360" customHeight="1" spans="2:9">
      <c r="B360" s="12" t="str">
        <f t="shared" si="6"/>
        <v>-</v>
      </c>
      <c r="C360" s="20"/>
      <c r="D360" s="20"/>
      <c r="E360" s="12"/>
      <c r="F360" s="21"/>
      <c r="G360" s="22"/>
      <c r="H360" s="12"/>
      <c r="I360" s="12"/>
    </row>
    <row r="361" customHeight="1" spans="2:9">
      <c r="B361" s="12" t="str">
        <f t="shared" si="6"/>
        <v>-</v>
      </c>
      <c r="C361" s="20"/>
      <c r="D361" s="20"/>
      <c r="E361" s="12"/>
      <c r="F361" s="21"/>
      <c r="G361" s="22"/>
      <c r="H361" s="12"/>
      <c r="I361" s="12"/>
    </row>
    <row r="362" customHeight="1" spans="2:9">
      <c r="B362" s="12" t="str">
        <f t="shared" si="6"/>
        <v>-</v>
      </c>
      <c r="C362" s="20"/>
      <c r="D362" s="20"/>
      <c r="E362" s="12"/>
      <c r="F362" s="21"/>
      <c r="G362" s="22"/>
      <c r="H362" s="12"/>
      <c r="I362" s="12"/>
    </row>
    <row r="363" customHeight="1" spans="2:9">
      <c r="B363" s="12" t="str">
        <f t="shared" si="6"/>
        <v>-</v>
      </c>
      <c r="C363" s="20"/>
      <c r="D363" s="20"/>
      <c r="E363" s="12"/>
      <c r="F363" s="21"/>
      <c r="G363" s="22"/>
      <c r="H363" s="12"/>
      <c r="I363" s="12"/>
    </row>
    <row r="364" customHeight="1" spans="2:9">
      <c r="B364" s="12" t="str">
        <f t="shared" si="6"/>
        <v>-</v>
      </c>
      <c r="C364" s="20"/>
      <c r="D364" s="20"/>
      <c r="E364" s="12"/>
      <c r="F364" s="21"/>
      <c r="G364" s="22"/>
      <c r="H364" s="12"/>
      <c r="I364" s="12"/>
    </row>
    <row r="365" customHeight="1" spans="2:9">
      <c r="B365" s="12" t="str">
        <f t="shared" si="6"/>
        <v>-</v>
      </c>
      <c r="C365" s="20"/>
      <c r="D365" s="20"/>
      <c r="E365" s="12"/>
      <c r="F365" s="21"/>
      <c r="G365" s="22"/>
      <c r="H365" s="12"/>
      <c r="I365" s="12"/>
    </row>
    <row r="366" customHeight="1" spans="2:9">
      <c r="B366" s="12" t="str">
        <f t="shared" si="6"/>
        <v>-</v>
      </c>
      <c r="C366" s="20"/>
      <c r="D366" s="20"/>
      <c r="E366" s="12"/>
      <c r="F366" s="21"/>
      <c r="G366" s="22"/>
      <c r="H366" s="12"/>
      <c r="I366" s="12"/>
    </row>
    <row r="367" customHeight="1" spans="2:9">
      <c r="B367" s="12" t="str">
        <f t="shared" si="6"/>
        <v>-</v>
      </c>
      <c r="C367" s="20"/>
      <c r="D367" s="20"/>
      <c r="E367" s="12"/>
      <c r="F367" s="21"/>
      <c r="G367" s="22"/>
      <c r="H367" s="12"/>
      <c r="I367" s="12"/>
    </row>
    <row r="368" customHeight="1" spans="2:9">
      <c r="B368" s="12" t="str">
        <f t="shared" si="6"/>
        <v>-</v>
      </c>
      <c r="C368" s="20"/>
      <c r="D368" s="20"/>
      <c r="E368" s="12"/>
      <c r="F368" s="21"/>
      <c r="G368" s="22"/>
      <c r="H368" s="12"/>
      <c r="I368" s="12"/>
    </row>
    <row r="369" customHeight="1" spans="2:9">
      <c r="B369" s="12" t="str">
        <f t="shared" si="6"/>
        <v>-</v>
      </c>
      <c r="C369" s="20"/>
      <c r="D369" s="20"/>
      <c r="E369" s="12"/>
      <c r="F369" s="21"/>
      <c r="G369" s="22"/>
      <c r="H369" s="12"/>
      <c r="I369" s="12"/>
    </row>
    <row r="370" customHeight="1" spans="2:9">
      <c r="B370" s="12" t="str">
        <f t="shared" si="6"/>
        <v>-</v>
      </c>
      <c r="C370" s="20"/>
      <c r="D370" s="20"/>
      <c r="E370" s="12"/>
      <c r="F370" s="21"/>
      <c r="G370" s="22"/>
      <c r="H370" s="12"/>
      <c r="I370" s="12"/>
    </row>
    <row r="371" customHeight="1" spans="2:9">
      <c r="B371" s="12" t="str">
        <f t="shared" si="6"/>
        <v>-</v>
      </c>
      <c r="C371" s="20"/>
      <c r="D371" s="20"/>
      <c r="E371" s="12"/>
      <c r="F371" s="21"/>
      <c r="G371" s="22"/>
      <c r="H371" s="12"/>
      <c r="I371" s="12"/>
    </row>
    <row r="372" customHeight="1" spans="2:9">
      <c r="B372" s="12" t="str">
        <f t="shared" si="6"/>
        <v>-</v>
      </c>
      <c r="C372" s="20"/>
      <c r="D372" s="20"/>
      <c r="E372" s="12"/>
      <c r="F372" s="21"/>
      <c r="G372" s="22"/>
      <c r="H372" s="12"/>
      <c r="I372" s="12"/>
    </row>
    <row r="373" customHeight="1" spans="2:9">
      <c r="B373" s="12" t="str">
        <f t="shared" si="6"/>
        <v>-</v>
      </c>
      <c r="C373" s="20"/>
      <c r="D373" s="20"/>
      <c r="E373" s="12"/>
      <c r="F373" s="21"/>
      <c r="G373" s="22"/>
      <c r="H373" s="12"/>
      <c r="I373" s="12"/>
    </row>
    <row r="374" customHeight="1" spans="2:9">
      <c r="B374" s="12" t="str">
        <f t="shared" si="6"/>
        <v>-</v>
      </c>
      <c r="C374" s="20"/>
      <c r="D374" s="20"/>
      <c r="E374" s="12"/>
      <c r="F374" s="21"/>
      <c r="G374" s="22"/>
      <c r="H374" s="12"/>
      <c r="I374" s="12"/>
    </row>
    <row r="375" customHeight="1" spans="2:9">
      <c r="B375" s="12" t="str">
        <f t="shared" si="6"/>
        <v>-</v>
      </c>
      <c r="C375" s="20"/>
      <c r="D375" s="20"/>
      <c r="E375" s="12"/>
      <c r="F375" s="21"/>
      <c r="G375" s="22"/>
      <c r="H375" s="12"/>
      <c r="I375" s="12"/>
    </row>
    <row r="376" customHeight="1" spans="2:9">
      <c r="B376" s="12" t="str">
        <f t="shared" si="6"/>
        <v>-</v>
      </c>
      <c r="C376" s="20"/>
      <c r="D376" s="20"/>
      <c r="E376" s="12"/>
      <c r="F376" s="21"/>
      <c r="G376" s="22"/>
      <c r="H376" s="12"/>
      <c r="I376" s="12"/>
    </row>
    <row r="377" customHeight="1" spans="2:9">
      <c r="B377" s="12" t="str">
        <f t="shared" si="6"/>
        <v>-</v>
      </c>
      <c r="C377" s="20"/>
      <c r="D377" s="20"/>
      <c r="E377" s="12"/>
      <c r="F377" s="21"/>
      <c r="G377" s="22"/>
      <c r="H377" s="12"/>
      <c r="I377" s="12"/>
    </row>
    <row r="378" customHeight="1" spans="2:9">
      <c r="B378" s="12" t="str">
        <f t="shared" si="6"/>
        <v>-</v>
      </c>
      <c r="C378" s="20"/>
      <c r="D378" s="20"/>
      <c r="E378" s="12"/>
      <c r="F378" s="21"/>
      <c r="G378" s="22"/>
      <c r="H378" s="12"/>
      <c r="I378" s="12"/>
    </row>
    <row r="379" customHeight="1" spans="2:9">
      <c r="B379" s="12" t="str">
        <f t="shared" si="6"/>
        <v>-</v>
      </c>
      <c r="C379" s="20"/>
      <c r="D379" s="20"/>
      <c r="E379" s="12"/>
      <c r="F379" s="21"/>
      <c r="G379" s="22"/>
      <c r="H379" s="12"/>
      <c r="I379" s="12"/>
    </row>
    <row r="380" customHeight="1" spans="2:9">
      <c r="B380" s="12" t="str">
        <f t="shared" si="6"/>
        <v>-</v>
      </c>
      <c r="C380" s="20"/>
      <c r="D380" s="20"/>
      <c r="E380" s="12"/>
      <c r="F380" s="21"/>
      <c r="G380" s="22"/>
      <c r="H380" s="12"/>
      <c r="I380" s="12"/>
    </row>
    <row r="381" customHeight="1" spans="2:9">
      <c r="B381" s="12" t="str">
        <f t="shared" si="6"/>
        <v>-</v>
      </c>
      <c r="C381" s="20"/>
      <c r="D381" s="20"/>
      <c r="E381" s="12"/>
      <c r="F381" s="21"/>
      <c r="G381" s="22"/>
      <c r="H381" s="12"/>
      <c r="I381" s="12"/>
    </row>
    <row r="382" customHeight="1" spans="2:9">
      <c r="B382" s="12" t="str">
        <f t="shared" si="6"/>
        <v>-</v>
      </c>
      <c r="C382" s="20"/>
      <c r="D382" s="20"/>
      <c r="E382" s="12"/>
      <c r="F382" s="21"/>
      <c r="G382" s="22"/>
      <c r="H382" s="12"/>
      <c r="I382" s="12"/>
    </row>
    <row r="383" customHeight="1" spans="2:9">
      <c r="B383" s="12" t="str">
        <f t="shared" si="6"/>
        <v>-</v>
      </c>
      <c r="C383" s="20"/>
      <c r="D383" s="20"/>
      <c r="E383" s="12"/>
      <c r="F383" s="21"/>
      <c r="G383" s="22"/>
      <c r="H383" s="12"/>
      <c r="I383" s="12"/>
    </row>
    <row r="384" customHeight="1" spans="2:9">
      <c r="B384" s="12" t="str">
        <f t="shared" si="6"/>
        <v>-</v>
      </c>
      <c r="C384" s="20"/>
      <c r="D384" s="20"/>
      <c r="E384" s="12"/>
      <c r="F384" s="21"/>
      <c r="G384" s="22"/>
      <c r="H384" s="12"/>
      <c r="I384" s="12"/>
    </row>
    <row r="385" customHeight="1" spans="2:9">
      <c r="B385" s="12" t="str">
        <f t="shared" si="6"/>
        <v>-</v>
      </c>
      <c r="C385" s="20"/>
      <c r="D385" s="20"/>
      <c r="E385" s="12"/>
      <c r="F385" s="21"/>
      <c r="G385" s="22"/>
      <c r="H385" s="12"/>
      <c r="I385" s="12"/>
    </row>
    <row r="386" customHeight="1" spans="2:9">
      <c r="B386" s="12" t="str">
        <f t="shared" si="6"/>
        <v>-</v>
      </c>
      <c r="C386" s="20"/>
      <c r="D386" s="20"/>
      <c r="E386" s="12"/>
      <c r="F386" s="21"/>
      <c r="G386" s="22"/>
      <c r="H386" s="12"/>
      <c r="I386" s="12"/>
    </row>
    <row r="387" customHeight="1" spans="2:9">
      <c r="B387" s="12" t="str">
        <f t="shared" si="6"/>
        <v>-</v>
      </c>
      <c r="C387" s="20"/>
      <c r="D387" s="20"/>
      <c r="E387" s="12"/>
      <c r="F387" s="21"/>
      <c r="G387" s="22"/>
      <c r="H387" s="12"/>
      <c r="I387" s="12"/>
    </row>
    <row r="388" customHeight="1" spans="2:9">
      <c r="B388" s="12" t="str">
        <f t="shared" si="6"/>
        <v>-</v>
      </c>
      <c r="C388" s="20"/>
      <c r="D388" s="20"/>
      <c r="E388" s="12"/>
      <c r="F388" s="21"/>
      <c r="G388" s="22"/>
      <c r="H388" s="12"/>
      <c r="I388" s="12"/>
    </row>
    <row r="389" customHeight="1" spans="2:9">
      <c r="B389" s="12" t="str">
        <f t="shared" si="6"/>
        <v>-</v>
      </c>
      <c r="C389" s="20"/>
      <c r="D389" s="20"/>
      <c r="E389" s="12"/>
      <c r="F389" s="21"/>
      <c r="G389" s="22"/>
      <c r="H389" s="12"/>
      <c r="I389" s="12"/>
    </row>
    <row r="390" customHeight="1" spans="2:9">
      <c r="B390" s="12" t="str">
        <f t="shared" si="6"/>
        <v>-</v>
      </c>
      <c r="C390" s="20"/>
      <c r="D390" s="20"/>
      <c r="E390" s="12"/>
      <c r="F390" s="21"/>
      <c r="G390" s="22"/>
      <c r="H390" s="12"/>
      <c r="I390" s="12"/>
    </row>
    <row r="391" customHeight="1" spans="2:9">
      <c r="B391" s="12" t="str">
        <f t="shared" si="6"/>
        <v>-</v>
      </c>
      <c r="C391" s="20"/>
      <c r="D391" s="20"/>
      <c r="E391" s="12"/>
      <c r="F391" s="21"/>
      <c r="G391" s="22"/>
      <c r="H391" s="12"/>
      <c r="I391" s="12"/>
    </row>
    <row r="392" customHeight="1" spans="2:9">
      <c r="B392" s="12" t="str">
        <f t="shared" si="6"/>
        <v>-</v>
      </c>
      <c r="C392" s="20"/>
      <c r="D392" s="20"/>
      <c r="E392" s="12"/>
      <c r="F392" s="21"/>
      <c r="G392" s="22"/>
      <c r="H392" s="12"/>
      <c r="I392" s="12"/>
    </row>
    <row r="393" customHeight="1" spans="2:9">
      <c r="B393" s="12" t="str">
        <f t="shared" si="6"/>
        <v>-</v>
      </c>
      <c r="C393" s="20"/>
      <c r="D393" s="20"/>
      <c r="E393" s="12"/>
      <c r="F393" s="21"/>
      <c r="G393" s="22"/>
      <c r="H393" s="12"/>
      <c r="I393" s="12"/>
    </row>
    <row r="394" customHeight="1" spans="2:9">
      <c r="B394" s="12" t="str">
        <f t="shared" si="6"/>
        <v>-</v>
      </c>
      <c r="C394" s="20"/>
      <c r="D394" s="20"/>
      <c r="E394" s="12"/>
      <c r="F394" s="21"/>
      <c r="G394" s="22"/>
      <c r="H394" s="12"/>
      <c r="I394" s="12"/>
    </row>
    <row r="395" customHeight="1" spans="2:9">
      <c r="B395" s="12" t="str">
        <f t="shared" si="6"/>
        <v>-</v>
      </c>
      <c r="C395" s="20"/>
      <c r="D395" s="20"/>
      <c r="E395" s="12"/>
      <c r="F395" s="21"/>
      <c r="G395" s="22"/>
      <c r="H395" s="12"/>
      <c r="I395" s="12"/>
    </row>
    <row r="396" customHeight="1" spans="2:9">
      <c r="B396" s="12" t="str">
        <f t="shared" si="6"/>
        <v>-</v>
      </c>
      <c r="C396" s="20"/>
      <c r="D396" s="20"/>
      <c r="E396" s="12"/>
      <c r="F396" s="21"/>
      <c r="G396" s="22"/>
      <c r="H396" s="12"/>
      <c r="I396" s="12"/>
    </row>
    <row r="397" customHeight="1" spans="2:9">
      <c r="B397" s="12" t="str">
        <f t="shared" si="6"/>
        <v>-</v>
      </c>
      <c r="C397" s="20"/>
      <c r="D397" s="20"/>
      <c r="E397" s="12"/>
      <c r="F397" s="21"/>
      <c r="G397" s="22"/>
      <c r="H397" s="12"/>
      <c r="I397" s="12"/>
    </row>
    <row r="398" customHeight="1" spans="2:9">
      <c r="B398" s="12" t="str">
        <f t="shared" si="6"/>
        <v>-</v>
      </c>
      <c r="C398" s="20"/>
      <c r="D398" s="20"/>
      <c r="E398" s="12"/>
      <c r="F398" s="21"/>
      <c r="G398" s="22"/>
      <c r="H398" s="12"/>
      <c r="I398" s="12"/>
    </row>
    <row r="399" customHeight="1" spans="2:9">
      <c r="B399" s="12" t="str">
        <f t="shared" si="6"/>
        <v>-</v>
      </c>
      <c r="C399" s="20"/>
      <c r="D399" s="20"/>
      <c r="E399" s="12"/>
      <c r="F399" s="21"/>
      <c r="G399" s="22"/>
      <c r="H399" s="12"/>
      <c r="I399" s="12"/>
    </row>
    <row r="400" customHeight="1" spans="2:9">
      <c r="B400" s="12" t="str">
        <f t="shared" si="6"/>
        <v>-</v>
      </c>
      <c r="C400" s="20"/>
      <c r="D400" s="20"/>
      <c r="E400" s="12"/>
      <c r="F400" s="21"/>
      <c r="G400" s="22"/>
      <c r="H400" s="12"/>
      <c r="I400" s="12"/>
    </row>
    <row r="401" customHeight="1" spans="2:9">
      <c r="B401" s="12" t="str">
        <f t="shared" si="6"/>
        <v>-</v>
      </c>
      <c r="C401" s="20"/>
      <c r="D401" s="20"/>
      <c r="E401" s="12"/>
      <c r="F401" s="21"/>
      <c r="G401" s="22"/>
      <c r="H401" s="12"/>
      <c r="I401" s="12"/>
    </row>
    <row r="402" customHeight="1" spans="2:9">
      <c r="B402" s="12" t="str">
        <f t="shared" si="6"/>
        <v>-</v>
      </c>
      <c r="C402" s="20"/>
      <c r="D402" s="20"/>
      <c r="E402" s="12"/>
      <c r="F402" s="21"/>
      <c r="G402" s="22"/>
      <c r="H402" s="12"/>
      <c r="I402" s="12"/>
    </row>
    <row r="403" customHeight="1" spans="2:9">
      <c r="B403" s="12" t="str">
        <f t="shared" si="6"/>
        <v>-</v>
      </c>
      <c r="C403" s="20"/>
      <c r="D403" s="20"/>
      <c r="E403" s="12"/>
      <c r="F403" s="21"/>
      <c r="G403" s="22"/>
      <c r="H403" s="12"/>
      <c r="I403" s="12"/>
    </row>
    <row r="404" customHeight="1" spans="2:9">
      <c r="B404" s="12" t="str">
        <f t="shared" ref="B404:B467" si="7">IF($C404&lt;&gt;"",ROW()-ROW($B$6),"-")</f>
        <v>-</v>
      </c>
      <c r="C404" s="20"/>
      <c r="D404" s="20"/>
      <c r="E404" s="12"/>
      <c r="F404" s="21"/>
      <c r="G404" s="22"/>
      <c r="H404" s="12"/>
      <c r="I404" s="12"/>
    </row>
    <row r="405" customHeight="1" spans="2:9">
      <c r="B405" s="12" t="str">
        <f t="shared" si="7"/>
        <v>-</v>
      </c>
      <c r="C405" s="20"/>
      <c r="D405" s="20"/>
      <c r="E405" s="12"/>
      <c r="F405" s="21"/>
      <c r="G405" s="22"/>
      <c r="H405" s="12"/>
      <c r="I405" s="12"/>
    </row>
    <row r="406" customHeight="1" spans="2:9">
      <c r="B406" s="12" t="str">
        <f t="shared" si="7"/>
        <v>-</v>
      </c>
      <c r="C406" s="20"/>
      <c r="D406" s="20"/>
      <c r="E406" s="12"/>
      <c r="F406" s="21"/>
      <c r="G406" s="22"/>
      <c r="H406" s="12"/>
      <c r="I406" s="12"/>
    </row>
    <row r="407" customHeight="1" spans="2:9">
      <c r="B407" s="12" t="str">
        <f t="shared" si="7"/>
        <v>-</v>
      </c>
      <c r="C407" s="20"/>
      <c r="D407" s="20"/>
      <c r="E407" s="12"/>
      <c r="F407" s="21"/>
      <c r="G407" s="22"/>
      <c r="H407" s="12"/>
      <c r="I407" s="12"/>
    </row>
    <row r="408" customHeight="1" spans="2:9">
      <c r="B408" s="12" t="str">
        <f t="shared" si="7"/>
        <v>-</v>
      </c>
      <c r="C408" s="20"/>
      <c r="D408" s="20"/>
      <c r="E408" s="12"/>
      <c r="F408" s="21"/>
      <c r="G408" s="22"/>
      <c r="H408" s="12"/>
      <c r="I408" s="12"/>
    </row>
    <row r="409" customHeight="1" spans="2:9">
      <c r="B409" s="12" t="str">
        <f t="shared" si="7"/>
        <v>-</v>
      </c>
      <c r="C409" s="20"/>
      <c r="D409" s="20"/>
      <c r="E409" s="12"/>
      <c r="F409" s="21"/>
      <c r="G409" s="22"/>
      <c r="H409" s="12"/>
      <c r="I409" s="12"/>
    </row>
    <row r="410" customHeight="1" spans="2:9">
      <c r="B410" s="12" t="str">
        <f t="shared" si="7"/>
        <v>-</v>
      </c>
      <c r="C410" s="20"/>
      <c r="D410" s="20"/>
      <c r="E410" s="12"/>
      <c r="F410" s="21"/>
      <c r="G410" s="22"/>
      <c r="H410" s="12"/>
      <c r="I410" s="12"/>
    </row>
    <row r="411" customHeight="1" spans="2:9">
      <c r="B411" s="12" t="str">
        <f t="shared" si="7"/>
        <v>-</v>
      </c>
      <c r="C411" s="20"/>
      <c r="D411" s="20"/>
      <c r="E411" s="12"/>
      <c r="F411" s="21"/>
      <c r="G411" s="22"/>
      <c r="H411" s="12"/>
      <c r="I411" s="12"/>
    </row>
    <row r="412" customHeight="1" spans="2:9">
      <c r="B412" s="12" t="str">
        <f t="shared" si="7"/>
        <v>-</v>
      </c>
      <c r="C412" s="20"/>
      <c r="D412" s="20"/>
      <c r="E412" s="12"/>
      <c r="F412" s="21"/>
      <c r="G412" s="22"/>
      <c r="H412" s="12"/>
      <c r="I412" s="12"/>
    </row>
    <row r="413" customHeight="1" spans="2:9">
      <c r="B413" s="12" t="str">
        <f t="shared" si="7"/>
        <v>-</v>
      </c>
      <c r="C413" s="20"/>
      <c r="D413" s="20"/>
      <c r="E413" s="12"/>
      <c r="F413" s="21"/>
      <c r="G413" s="22"/>
      <c r="H413" s="12"/>
      <c r="I413" s="12"/>
    </row>
    <row r="414" customHeight="1" spans="2:9">
      <c r="B414" s="12" t="str">
        <f t="shared" si="7"/>
        <v>-</v>
      </c>
      <c r="C414" s="20"/>
      <c r="D414" s="20"/>
      <c r="E414" s="12"/>
      <c r="F414" s="21"/>
      <c r="G414" s="22"/>
      <c r="H414" s="12"/>
      <c r="I414" s="12"/>
    </row>
    <row r="415" customHeight="1" spans="2:9">
      <c r="B415" s="12" t="str">
        <f t="shared" si="7"/>
        <v>-</v>
      </c>
      <c r="C415" s="20"/>
      <c r="D415" s="20"/>
      <c r="E415" s="12"/>
      <c r="F415" s="21"/>
      <c r="G415" s="22"/>
      <c r="H415" s="12"/>
      <c r="I415" s="12"/>
    </row>
    <row r="416" customHeight="1" spans="2:9">
      <c r="B416" s="12" t="str">
        <f t="shared" si="7"/>
        <v>-</v>
      </c>
      <c r="C416" s="20"/>
      <c r="D416" s="20"/>
      <c r="E416" s="12"/>
      <c r="F416" s="21"/>
      <c r="G416" s="22"/>
      <c r="H416" s="12"/>
      <c r="I416" s="12"/>
    </row>
    <row r="417" customHeight="1" spans="2:9">
      <c r="B417" s="12" t="str">
        <f t="shared" si="7"/>
        <v>-</v>
      </c>
      <c r="C417" s="20"/>
      <c r="D417" s="20"/>
      <c r="E417" s="12"/>
      <c r="F417" s="21"/>
      <c r="G417" s="22"/>
      <c r="H417" s="12"/>
      <c r="I417" s="12"/>
    </row>
    <row r="418" customHeight="1" spans="2:9">
      <c r="B418" s="12" t="str">
        <f t="shared" si="7"/>
        <v>-</v>
      </c>
      <c r="C418" s="20"/>
      <c r="D418" s="20"/>
      <c r="E418" s="12"/>
      <c r="F418" s="21"/>
      <c r="G418" s="22"/>
      <c r="H418" s="12"/>
      <c r="I418" s="12"/>
    </row>
    <row r="419" customHeight="1" spans="2:9">
      <c r="B419" s="12" t="str">
        <f t="shared" si="7"/>
        <v>-</v>
      </c>
      <c r="C419" s="20"/>
      <c r="D419" s="20"/>
      <c r="E419" s="12"/>
      <c r="F419" s="21"/>
      <c r="G419" s="22"/>
      <c r="H419" s="12"/>
      <c r="I419" s="12"/>
    </row>
    <row r="420" customHeight="1" spans="2:9">
      <c r="B420" s="12" t="str">
        <f t="shared" si="7"/>
        <v>-</v>
      </c>
      <c r="C420" s="20"/>
      <c r="D420" s="20"/>
      <c r="E420" s="12"/>
      <c r="F420" s="21"/>
      <c r="G420" s="22"/>
      <c r="H420" s="12"/>
      <c r="I420" s="12"/>
    </row>
    <row r="421" customHeight="1" spans="2:9">
      <c r="B421" s="12" t="str">
        <f t="shared" si="7"/>
        <v>-</v>
      </c>
      <c r="C421" s="20"/>
      <c r="D421" s="20"/>
      <c r="E421" s="12"/>
      <c r="F421" s="21"/>
      <c r="G421" s="22"/>
      <c r="H421" s="12"/>
      <c r="I421" s="12"/>
    </row>
    <row r="422" customHeight="1" spans="2:9">
      <c r="B422" s="12" t="str">
        <f t="shared" si="7"/>
        <v>-</v>
      </c>
      <c r="C422" s="20"/>
      <c r="D422" s="20"/>
      <c r="E422" s="12"/>
      <c r="F422" s="21"/>
      <c r="G422" s="22"/>
      <c r="H422" s="12"/>
      <c r="I422" s="12"/>
    </row>
    <row r="423" customHeight="1" spans="2:9">
      <c r="B423" s="12" t="str">
        <f t="shared" si="7"/>
        <v>-</v>
      </c>
      <c r="C423" s="20"/>
      <c r="D423" s="20"/>
      <c r="E423" s="12"/>
      <c r="F423" s="21"/>
      <c r="G423" s="22"/>
      <c r="H423" s="12"/>
      <c r="I423" s="12"/>
    </row>
    <row r="424" customHeight="1" spans="2:9">
      <c r="B424" s="12" t="str">
        <f t="shared" si="7"/>
        <v>-</v>
      </c>
      <c r="C424" s="20"/>
      <c r="D424" s="20"/>
      <c r="E424" s="12"/>
      <c r="F424" s="21"/>
      <c r="G424" s="22"/>
      <c r="H424" s="12"/>
      <c r="I424" s="12"/>
    </row>
    <row r="425" customHeight="1" spans="2:9">
      <c r="B425" s="12" t="str">
        <f t="shared" si="7"/>
        <v>-</v>
      </c>
      <c r="C425" s="20"/>
      <c r="D425" s="20"/>
      <c r="E425" s="12"/>
      <c r="F425" s="21"/>
      <c r="G425" s="22"/>
      <c r="H425" s="12"/>
      <c r="I425" s="12"/>
    </row>
    <row r="426" customHeight="1" spans="2:9">
      <c r="B426" s="12" t="str">
        <f t="shared" si="7"/>
        <v>-</v>
      </c>
      <c r="C426" s="20"/>
      <c r="D426" s="20"/>
      <c r="E426" s="12"/>
      <c r="F426" s="21"/>
      <c r="G426" s="22"/>
      <c r="H426" s="12"/>
      <c r="I426" s="12"/>
    </row>
    <row r="427" customHeight="1" spans="2:9">
      <c r="B427" s="12" t="str">
        <f t="shared" si="7"/>
        <v>-</v>
      </c>
      <c r="C427" s="20"/>
      <c r="D427" s="20"/>
      <c r="E427" s="12"/>
      <c r="F427" s="21"/>
      <c r="G427" s="22"/>
      <c r="H427" s="12"/>
      <c r="I427" s="12"/>
    </row>
    <row r="428" customHeight="1" spans="2:9">
      <c r="B428" s="12" t="str">
        <f t="shared" si="7"/>
        <v>-</v>
      </c>
      <c r="C428" s="20"/>
      <c r="D428" s="20"/>
      <c r="E428" s="12"/>
      <c r="F428" s="21"/>
      <c r="G428" s="22"/>
      <c r="H428" s="12"/>
      <c r="I428" s="12"/>
    </row>
    <row r="429" customHeight="1" spans="2:9">
      <c r="B429" s="12" t="str">
        <f t="shared" si="7"/>
        <v>-</v>
      </c>
      <c r="C429" s="20"/>
      <c r="D429" s="20"/>
      <c r="E429" s="12"/>
      <c r="F429" s="21"/>
      <c r="G429" s="22"/>
      <c r="H429" s="12"/>
      <c r="I429" s="12"/>
    </row>
    <row r="430" customHeight="1" spans="2:9">
      <c r="B430" s="12" t="str">
        <f t="shared" si="7"/>
        <v>-</v>
      </c>
      <c r="C430" s="20"/>
      <c r="D430" s="20"/>
      <c r="E430" s="12"/>
      <c r="F430" s="21"/>
      <c r="G430" s="22"/>
      <c r="H430" s="12"/>
      <c r="I430" s="12"/>
    </row>
    <row r="431" customHeight="1" spans="2:9">
      <c r="B431" s="12" t="str">
        <f t="shared" si="7"/>
        <v>-</v>
      </c>
      <c r="C431" s="20"/>
      <c r="D431" s="20"/>
      <c r="E431" s="12"/>
      <c r="F431" s="21"/>
      <c r="G431" s="22"/>
      <c r="H431" s="12"/>
      <c r="I431" s="12"/>
    </row>
    <row r="432" customHeight="1" spans="2:9">
      <c r="B432" s="12" t="str">
        <f t="shared" si="7"/>
        <v>-</v>
      </c>
      <c r="C432" s="20"/>
      <c r="D432" s="20"/>
      <c r="E432" s="12"/>
      <c r="F432" s="21"/>
      <c r="G432" s="22"/>
      <c r="H432" s="12"/>
      <c r="I432" s="12"/>
    </row>
    <row r="433" customHeight="1" spans="2:9">
      <c r="B433" s="12" t="str">
        <f t="shared" si="7"/>
        <v>-</v>
      </c>
      <c r="C433" s="20"/>
      <c r="D433" s="20"/>
      <c r="E433" s="12"/>
      <c r="F433" s="21"/>
      <c r="G433" s="22"/>
      <c r="H433" s="12"/>
      <c r="I433" s="12"/>
    </row>
    <row r="434" customHeight="1" spans="2:9">
      <c r="B434" s="12" t="str">
        <f t="shared" si="7"/>
        <v>-</v>
      </c>
      <c r="C434" s="20"/>
      <c r="D434" s="20"/>
      <c r="E434" s="12"/>
      <c r="F434" s="21"/>
      <c r="G434" s="22"/>
      <c r="H434" s="12"/>
      <c r="I434" s="12"/>
    </row>
    <row r="435" customHeight="1" spans="2:9">
      <c r="B435" s="12" t="str">
        <f t="shared" si="7"/>
        <v>-</v>
      </c>
      <c r="C435" s="20"/>
      <c r="D435" s="20"/>
      <c r="E435" s="12"/>
      <c r="F435" s="21"/>
      <c r="G435" s="22"/>
      <c r="H435" s="12"/>
      <c r="I435" s="12"/>
    </row>
    <row r="436" customHeight="1" spans="2:9">
      <c r="B436" s="12" t="str">
        <f t="shared" si="7"/>
        <v>-</v>
      </c>
      <c r="C436" s="20"/>
      <c r="D436" s="20"/>
      <c r="E436" s="12"/>
      <c r="F436" s="21"/>
      <c r="G436" s="22"/>
      <c r="H436" s="12"/>
      <c r="I436" s="12"/>
    </row>
    <row r="437" customHeight="1" spans="2:9">
      <c r="B437" s="12" t="str">
        <f t="shared" si="7"/>
        <v>-</v>
      </c>
      <c r="C437" s="20"/>
      <c r="D437" s="20"/>
      <c r="E437" s="12"/>
      <c r="F437" s="21"/>
      <c r="G437" s="22"/>
      <c r="H437" s="12"/>
      <c r="I437" s="12"/>
    </row>
    <row r="438" customHeight="1" spans="2:9">
      <c r="B438" s="12" t="str">
        <f t="shared" si="7"/>
        <v>-</v>
      </c>
      <c r="C438" s="20"/>
      <c r="D438" s="20"/>
      <c r="E438" s="12"/>
      <c r="F438" s="21"/>
      <c r="G438" s="22"/>
      <c r="H438" s="12"/>
      <c r="I438" s="12"/>
    </row>
    <row r="439" customHeight="1" spans="2:9">
      <c r="B439" s="12" t="str">
        <f t="shared" si="7"/>
        <v>-</v>
      </c>
      <c r="C439" s="20"/>
      <c r="D439" s="20"/>
      <c r="E439" s="12"/>
      <c r="F439" s="21"/>
      <c r="G439" s="22"/>
      <c r="H439" s="12"/>
      <c r="I439" s="12"/>
    </row>
    <row r="440" customHeight="1" spans="2:9">
      <c r="B440" s="12" t="str">
        <f t="shared" si="7"/>
        <v>-</v>
      </c>
      <c r="C440" s="20"/>
      <c r="D440" s="20"/>
      <c r="E440" s="12"/>
      <c r="F440" s="21"/>
      <c r="G440" s="22"/>
      <c r="H440" s="12"/>
      <c r="I440" s="12"/>
    </row>
    <row r="441" customHeight="1" spans="2:9">
      <c r="B441" s="12" t="str">
        <f t="shared" si="7"/>
        <v>-</v>
      </c>
      <c r="C441" s="20"/>
      <c r="D441" s="20"/>
      <c r="E441" s="12"/>
      <c r="F441" s="21"/>
      <c r="G441" s="22"/>
      <c r="H441" s="12"/>
      <c r="I441" s="12"/>
    </row>
    <row r="442" customHeight="1" spans="2:9">
      <c r="B442" s="12" t="str">
        <f t="shared" si="7"/>
        <v>-</v>
      </c>
      <c r="C442" s="20"/>
      <c r="D442" s="20"/>
      <c r="E442" s="12"/>
      <c r="F442" s="21"/>
      <c r="G442" s="22"/>
      <c r="H442" s="12"/>
      <c r="I442" s="12"/>
    </row>
    <row r="443" customHeight="1" spans="2:9">
      <c r="B443" s="12" t="str">
        <f t="shared" si="7"/>
        <v>-</v>
      </c>
      <c r="C443" s="20"/>
      <c r="D443" s="20"/>
      <c r="E443" s="12"/>
      <c r="F443" s="21"/>
      <c r="G443" s="22"/>
      <c r="H443" s="12"/>
      <c r="I443" s="12"/>
    </row>
    <row r="444" customHeight="1" spans="2:9">
      <c r="B444" s="12" t="str">
        <f t="shared" si="7"/>
        <v>-</v>
      </c>
      <c r="C444" s="20"/>
      <c r="D444" s="20"/>
      <c r="E444" s="12"/>
      <c r="F444" s="21"/>
      <c r="G444" s="22"/>
      <c r="H444" s="12"/>
      <c r="I444" s="12"/>
    </row>
    <row r="445" customHeight="1" spans="2:9">
      <c r="B445" s="12" t="str">
        <f t="shared" si="7"/>
        <v>-</v>
      </c>
      <c r="C445" s="20"/>
      <c r="D445" s="20"/>
      <c r="E445" s="12"/>
      <c r="F445" s="21"/>
      <c r="G445" s="22"/>
      <c r="H445" s="12"/>
      <c r="I445" s="12"/>
    </row>
    <row r="446" customHeight="1" spans="2:9">
      <c r="B446" s="12" t="str">
        <f t="shared" si="7"/>
        <v>-</v>
      </c>
      <c r="C446" s="20"/>
      <c r="D446" s="20"/>
      <c r="E446" s="12"/>
      <c r="F446" s="21"/>
      <c r="G446" s="22"/>
      <c r="H446" s="12"/>
      <c r="I446" s="12"/>
    </row>
    <row r="447" customHeight="1" spans="2:9">
      <c r="B447" s="12" t="str">
        <f t="shared" si="7"/>
        <v>-</v>
      </c>
      <c r="C447" s="20"/>
      <c r="D447" s="20"/>
      <c r="E447" s="12"/>
      <c r="F447" s="21"/>
      <c r="G447" s="22"/>
      <c r="H447" s="12"/>
      <c r="I447" s="12"/>
    </row>
    <row r="448" customHeight="1" spans="2:9">
      <c r="B448" s="12" t="str">
        <f t="shared" si="7"/>
        <v>-</v>
      </c>
      <c r="C448" s="20"/>
      <c r="D448" s="20"/>
      <c r="E448" s="12"/>
      <c r="F448" s="21"/>
      <c r="G448" s="22"/>
      <c r="H448" s="12"/>
      <c r="I448" s="12"/>
    </row>
    <row r="449" customHeight="1" spans="2:9">
      <c r="B449" s="12" t="str">
        <f t="shared" si="7"/>
        <v>-</v>
      </c>
      <c r="C449" s="20"/>
      <c r="D449" s="20"/>
      <c r="E449" s="12"/>
      <c r="F449" s="21"/>
      <c r="G449" s="22"/>
      <c r="H449" s="12"/>
      <c r="I449" s="12"/>
    </row>
    <row r="450" customHeight="1" spans="2:9">
      <c r="B450" s="12" t="str">
        <f t="shared" si="7"/>
        <v>-</v>
      </c>
      <c r="C450" s="20"/>
      <c r="D450" s="20"/>
      <c r="E450" s="12"/>
      <c r="F450" s="21"/>
      <c r="G450" s="22"/>
      <c r="H450" s="12"/>
      <c r="I450" s="12"/>
    </row>
    <row r="451" customHeight="1" spans="2:9">
      <c r="B451" s="12" t="str">
        <f t="shared" si="7"/>
        <v>-</v>
      </c>
      <c r="C451" s="20"/>
      <c r="D451" s="20"/>
      <c r="E451" s="12"/>
      <c r="F451" s="21"/>
      <c r="G451" s="22"/>
      <c r="H451" s="12"/>
      <c r="I451" s="12"/>
    </row>
    <row r="452" customHeight="1" spans="2:9">
      <c r="B452" s="12" t="str">
        <f t="shared" si="7"/>
        <v>-</v>
      </c>
      <c r="C452" s="20"/>
      <c r="D452" s="20"/>
      <c r="E452" s="12"/>
      <c r="F452" s="21"/>
      <c r="G452" s="22"/>
      <c r="H452" s="12"/>
      <c r="I452" s="12"/>
    </row>
    <row r="453" customHeight="1" spans="2:9">
      <c r="B453" s="12" t="str">
        <f t="shared" si="7"/>
        <v>-</v>
      </c>
      <c r="C453" s="20"/>
      <c r="D453" s="20"/>
      <c r="E453" s="12"/>
      <c r="F453" s="21"/>
      <c r="G453" s="22"/>
      <c r="H453" s="12"/>
      <c r="I453" s="12"/>
    </row>
    <row r="454" customHeight="1" spans="2:9">
      <c r="B454" s="12" t="str">
        <f t="shared" si="7"/>
        <v>-</v>
      </c>
      <c r="C454" s="20"/>
      <c r="D454" s="20"/>
      <c r="E454" s="12"/>
      <c r="F454" s="21"/>
      <c r="G454" s="22"/>
      <c r="H454" s="12"/>
      <c r="I454" s="12"/>
    </row>
    <row r="455" customHeight="1" spans="2:9">
      <c r="B455" s="12" t="str">
        <f t="shared" si="7"/>
        <v>-</v>
      </c>
      <c r="C455" s="20"/>
      <c r="D455" s="20"/>
      <c r="E455" s="12"/>
      <c r="F455" s="21"/>
      <c r="G455" s="22"/>
      <c r="H455" s="12"/>
      <c r="I455" s="12"/>
    </row>
    <row r="456" customHeight="1" spans="2:9">
      <c r="B456" s="12" t="str">
        <f t="shared" si="7"/>
        <v>-</v>
      </c>
      <c r="C456" s="20"/>
      <c r="D456" s="20"/>
      <c r="E456" s="12"/>
      <c r="F456" s="21"/>
      <c r="G456" s="22"/>
      <c r="H456" s="12"/>
      <c r="I456" s="12"/>
    </row>
    <row r="457" customHeight="1" spans="2:9">
      <c r="B457" s="12" t="str">
        <f t="shared" si="7"/>
        <v>-</v>
      </c>
      <c r="C457" s="20"/>
      <c r="D457" s="20"/>
      <c r="E457" s="12"/>
      <c r="F457" s="21"/>
      <c r="G457" s="22"/>
      <c r="H457" s="12"/>
      <c r="I457" s="12"/>
    </row>
    <row r="458" customHeight="1" spans="2:9">
      <c r="B458" s="12" t="str">
        <f t="shared" si="7"/>
        <v>-</v>
      </c>
      <c r="C458" s="20"/>
      <c r="D458" s="20"/>
      <c r="E458" s="12"/>
      <c r="F458" s="21"/>
      <c r="G458" s="22"/>
      <c r="H458" s="12"/>
      <c r="I458" s="12"/>
    </row>
    <row r="459" customHeight="1" spans="2:9">
      <c r="B459" s="12" t="str">
        <f t="shared" si="7"/>
        <v>-</v>
      </c>
      <c r="C459" s="20"/>
      <c r="D459" s="20"/>
      <c r="E459" s="12"/>
      <c r="F459" s="21"/>
      <c r="G459" s="22"/>
      <c r="H459" s="12"/>
      <c r="I459" s="12"/>
    </row>
    <row r="460" customHeight="1" spans="2:9">
      <c r="B460" s="12" t="str">
        <f t="shared" si="7"/>
        <v>-</v>
      </c>
      <c r="C460" s="20"/>
      <c r="D460" s="20"/>
      <c r="E460" s="12"/>
      <c r="F460" s="21"/>
      <c r="G460" s="22"/>
      <c r="H460" s="12"/>
      <c r="I460" s="12"/>
    </row>
    <row r="461" customHeight="1" spans="2:9">
      <c r="B461" s="12" t="str">
        <f t="shared" si="7"/>
        <v>-</v>
      </c>
      <c r="C461" s="20"/>
      <c r="D461" s="20"/>
      <c r="E461" s="12"/>
      <c r="F461" s="21"/>
      <c r="G461" s="22"/>
      <c r="H461" s="12"/>
      <c r="I461" s="12"/>
    </row>
    <row r="462" customHeight="1" spans="2:9">
      <c r="B462" s="12" t="str">
        <f t="shared" si="7"/>
        <v>-</v>
      </c>
      <c r="C462" s="20"/>
      <c r="D462" s="20"/>
      <c r="E462" s="12"/>
      <c r="F462" s="21"/>
      <c r="G462" s="22"/>
      <c r="H462" s="12"/>
      <c r="I462" s="12"/>
    </row>
    <row r="463" customHeight="1" spans="2:9">
      <c r="B463" s="12" t="str">
        <f t="shared" si="7"/>
        <v>-</v>
      </c>
      <c r="C463" s="20"/>
      <c r="D463" s="20"/>
      <c r="E463" s="12"/>
      <c r="F463" s="21"/>
      <c r="G463" s="22"/>
      <c r="H463" s="12"/>
      <c r="I463" s="12"/>
    </row>
    <row r="464" customHeight="1" spans="2:9">
      <c r="B464" s="12" t="str">
        <f t="shared" si="7"/>
        <v>-</v>
      </c>
      <c r="C464" s="20"/>
      <c r="D464" s="20"/>
      <c r="E464" s="12"/>
      <c r="F464" s="21"/>
      <c r="G464" s="22"/>
      <c r="H464" s="12"/>
      <c r="I464" s="12"/>
    </row>
    <row r="465" customHeight="1" spans="2:9">
      <c r="B465" s="12" t="str">
        <f t="shared" si="7"/>
        <v>-</v>
      </c>
      <c r="C465" s="20"/>
      <c r="D465" s="20"/>
      <c r="E465" s="12"/>
      <c r="F465" s="21"/>
      <c r="G465" s="22"/>
      <c r="H465" s="12"/>
      <c r="I465" s="12"/>
    </row>
    <row r="466" customHeight="1" spans="2:9">
      <c r="B466" s="12" t="str">
        <f t="shared" si="7"/>
        <v>-</v>
      </c>
      <c r="C466" s="20"/>
      <c r="D466" s="20"/>
      <c r="E466" s="12"/>
      <c r="F466" s="21"/>
      <c r="G466" s="22"/>
      <c r="H466" s="12"/>
      <c r="I466" s="12"/>
    </row>
    <row r="467" customHeight="1" spans="2:9">
      <c r="B467" s="12" t="str">
        <f t="shared" si="7"/>
        <v>-</v>
      </c>
      <c r="C467" s="20"/>
      <c r="D467" s="20"/>
      <c r="E467" s="12"/>
      <c r="F467" s="21"/>
      <c r="G467" s="22"/>
      <c r="H467" s="12"/>
      <c r="I467" s="12"/>
    </row>
    <row r="468" customHeight="1" spans="2:9">
      <c r="B468" s="12" t="str">
        <f t="shared" ref="B468:B531" si="8">IF($C468&lt;&gt;"",ROW()-ROW($B$6),"-")</f>
        <v>-</v>
      </c>
      <c r="C468" s="20"/>
      <c r="D468" s="20"/>
      <c r="E468" s="12"/>
      <c r="F468" s="21"/>
      <c r="G468" s="22"/>
      <c r="H468" s="12"/>
      <c r="I468" s="12"/>
    </row>
    <row r="469" customHeight="1" spans="2:9">
      <c r="B469" s="12" t="str">
        <f t="shared" si="8"/>
        <v>-</v>
      </c>
      <c r="C469" s="20"/>
      <c r="D469" s="20"/>
      <c r="E469" s="12"/>
      <c r="F469" s="21"/>
      <c r="G469" s="22"/>
      <c r="H469" s="12"/>
      <c r="I469" s="12"/>
    </row>
    <row r="470" customHeight="1" spans="2:9">
      <c r="B470" s="12" t="str">
        <f t="shared" si="8"/>
        <v>-</v>
      </c>
      <c r="C470" s="20"/>
      <c r="D470" s="20"/>
      <c r="E470" s="12"/>
      <c r="F470" s="21"/>
      <c r="G470" s="22"/>
      <c r="H470" s="12"/>
      <c r="I470" s="12"/>
    </row>
    <row r="471" customHeight="1" spans="2:9">
      <c r="B471" s="12" t="str">
        <f t="shared" si="8"/>
        <v>-</v>
      </c>
      <c r="C471" s="20"/>
      <c r="D471" s="20"/>
      <c r="E471" s="12"/>
      <c r="F471" s="21"/>
      <c r="G471" s="22"/>
      <c r="H471" s="12"/>
      <c r="I471" s="12"/>
    </row>
    <row r="472" customHeight="1" spans="2:9">
      <c r="B472" s="12" t="str">
        <f t="shared" si="8"/>
        <v>-</v>
      </c>
      <c r="C472" s="20"/>
      <c r="D472" s="20"/>
      <c r="E472" s="12"/>
      <c r="F472" s="21"/>
      <c r="G472" s="22"/>
      <c r="H472" s="12"/>
      <c r="I472" s="12"/>
    </row>
    <row r="473" customHeight="1" spans="2:9">
      <c r="B473" s="12" t="str">
        <f t="shared" si="8"/>
        <v>-</v>
      </c>
      <c r="C473" s="20"/>
      <c r="D473" s="20"/>
      <c r="E473" s="12"/>
      <c r="F473" s="21"/>
      <c r="G473" s="22"/>
      <c r="H473" s="12"/>
      <c r="I473" s="12"/>
    </row>
    <row r="474" customHeight="1" spans="2:9">
      <c r="B474" s="12" t="str">
        <f t="shared" si="8"/>
        <v>-</v>
      </c>
      <c r="C474" s="20"/>
      <c r="D474" s="20"/>
      <c r="E474" s="12"/>
      <c r="F474" s="21"/>
      <c r="G474" s="22"/>
      <c r="H474" s="12"/>
      <c r="I474" s="12"/>
    </row>
    <row r="475" customHeight="1" spans="2:9">
      <c r="B475" s="12" t="str">
        <f t="shared" si="8"/>
        <v>-</v>
      </c>
      <c r="C475" s="20"/>
      <c r="D475" s="20"/>
      <c r="E475" s="12"/>
      <c r="F475" s="21"/>
      <c r="G475" s="22"/>
      <c r="H475" s="12"/>
      <c r="I475" s="12"/>
    </row>
    <row r="476" customHeight="1" spans="2:9">
      <c r="B476" s="12" t="str">
        <f t="shared" si="8"/>
        <v>-</v>
      </c>
      <c r="C476" s="20"/>
      <c r="D476" s="20"/>
      <c r="E476" s="12"/>
      <c r="F476" s="21"/>
      <c r="G476" s="22"/>
      <c r="H476" s="12"/>
      <c r="I476" s="12"/>
    </row>
    <row r="477" customHeight="1" spans="2:9">
      <c r="B477" s="12" t="str">
        <f t="shared" si="8"/>
        <v>-</v>
      </c>
      <c r="C477" s="20"/>
      <c r="D477" s="20"/>
      <c r="E477" s="12"/>
      <c r="F477" s="21"/>
      <c r="G477" s="22"/>
      <c r="H477" s="12"/>
      <c r="I477" s="12"/>
    </row>
    <row r="478" customHeight="1" spans="2:9">
      <c r="B478" s="12" t="str">
        <f t="shared" si="8"/>
        <v>-</v>
      </c>
      <c r="C478" s="20"/>
      <c r="D478" s="20"/>
      <c r="E478" s="12"/>
      <c r="F478" s="21"/>
      <c r="G478" s="22"/>
      <c r="H478" s="12"/>
      <c r="I478" s="12"/>
    </row>
    <row r="479" customHeight="1" spans="2:9">
      <c r="B479" s="12" t="str">
        <f t="shared" si="8"/>
        <v>-</v>
      </c>
      <c r="C479" s="20"/>
      <c r="D479" s="20"/>
      <c r="E479" s="12"/>
      <c r="F479" s="21"/>
      <c r="G479" s="22"/>
      <c r="H479" s="12"/>
      <c r="I479" s="12"/>
    </row>
    <row r="480" customHeight="1" spans="2:9">
      <c r="B480" s="12" t="str">
        <f t="shared" si="8"/>
        <v>-</v>
      </c>
      <c r="C480" s="20"/>
      <c r="D480" s="20"/>
      <c r="E480" s="12"/>
      <c r="F480" s="21"/>
      <c r="G480" s="22"/>
      <c r="H480" s="12"/>
      <c r="I480" s="12"/>
    </row>
    <row r="481" customHeight="1" spans="2:9">
      <c r="B481" s="12" t="str">
        <f t="shared" si="8"/>
        <v>-</v>
      </c>
      <c r="C481" s="20"/>
      <c r="D481" s="20"/>
      <c r="E481" s="12"/>
      <c r="F481" s="21"/>
      <c r="G481" s="22"/>
      <c r="H481" s="12"/>
      <c r="I481" s="12"/>
    </row>
    <row r="482" customHeight="1" spans="2:9">
      <c r="B482" s="12" t="str">
        <f t="shared" si="8"/>
        <v>-</v>
      </c>
      <c r="C482" s="20"/>
      <c r="D482" s="20"/>
      <c r="E482" s="12"/>
      <c r="F482" s="21"/>
      <c r="G482" s="22"/>
      <c r="H482" s="12"/>
      <c r="I482" s="12"/>
    </row>
    <row r="483" customHeight="1" spans="2:9">
      <c r="B483" s="12" t="str">
        <f t="shared" si="8"/>
        <v>-</v>
      </c>
      <c r="C483" s="20"/>
      <c r="D483" s="20"/>
      <c r="E483" s="12"/>
      <c r="F483" s="21"/>
      <c r="G483" s="22"/>
      <c r="H483" s="12"/>
      <c r="I483" s="12"/>
    </row>
    <row r="484" customHeight="1" spans="2:9">
      <c r="B484" s="12" t="str">
        <f t="shared" si="8"/>
        <v>-</v>
      </c>
      <c r="C484" s="20"/>
      <c r="D484" s="20"/>
      <c r="E484" s="12"/>
      <c r="F484" s="21"/>
      <c r="G484" s="22"/>
      <c r="H484" s="12"/>
      <c r="I484" s="12"/>
    </row>
    <row r="485" customHeight="1" spans="2:9">
      <c r="B485" s="12" t="str">
        <f t="shared" si="8"/>
        <v>-</v>
      </c>
      <c r="C485" s="20"/>
      <c r="D485" s="20"/>
      <c r="E485" s="12"/>
      <c r="F485" s="21"/>
      <c r="G485" s="22"/>
      <c r="H485" s="12"/>
      <c r="I485" s="12"/>
    </row>
    <row r="486" customHeight="1" spans="2:9">
      <c r="B486" s="12" t="str">
        <f t="shared" si="8"/>
        <v>-</v>
      </c>
      <c r="C486" s="20"/>
      <c r="D486" s="20"/>
      <c r="E486" s="12"/>
      <c r="F486" s="21"/>
      <c r="G486" s="22"/>
      <c r="H486" s="12"/>
      <c r="I486" s="12"/>
    </row>
    <row r="487" customHeight="1" spans="2:9">
      <c r="B487" s="12" t="str">
        <f t="shared" si="8"/>
        <v>-</v>
      </c>
      <c r="C487" s="20"/>
      <c r="D487" s="20"/>
      <c r="E487" s="12"/>
      <c r="F487" s="21"/>
      <c r="G487" s="22"/>
      <c r="H487" s="12"/>
      <c r="I487" s="12"/>
    </row>
    <row r="488" customHeight="1" spans="2:9">
      <c r="B488" s="12" t="str">
        <f t="shared" si="8"/>
        <v>-</v>
      </c>
      <c r="C488" s="20"/>
      <c r="D488" s="20"/>
      <c r="E488" s="12"/>
      <c r="F488" s="21"/>
      <c r="G488" s="22"/>
      <c r="H488" s="12"/>
      <c r="I488" s="12"/>
    </row>
    <row r="489" customHeight="1" spans="2:9">
      <c r="B489" s="12" t="str">
        <f t="shared" si="8"/>
        <v>-</v>
      </c>
      <c r="C489" s="20"/>
      <c r="D489" s="20"/>
      <c r="E489" s="12"/>
      <c r="F489" s="21"/>
      <c r="G489" s="22"/>
      <c r="H489" s="12"/>
      <c r="I489" s="12"/>
    </row>
    <row r="490" customHeight="1" spans="2:9">
      <c r="B490" s="12" t="str">
        <f t="shared" si="8"/>
        <v>-</v>
      </c>
      <c r="C490" s="20"/>
      <c r="D490" s="20"/>
      <c r="E490" s="12"/>
      <c r="F490" s="21"/>
      <c r="G490" s="22"/>
      <c r="H490" s="12"/>
      <c r="I490" s="12"/>
    </row>
    <row r="491" customHeight="1" spans="2:9">
      <c r="B491" s="12" t="str">
        <f t="shared" si="8"/>
        <v>-</v>
      </c>
      <c r="C491" s="20"/>
      <c r="D491" s="20"/>
      <c r="E491" s="12"/>
      <c r="F491" s="21"/>
      <c r="G491" s="22"/>
      <c r="H491" s="12"/>
      <c r="I491" s="12"/>
    </row>
    <row r="492" customHeight="1" spans="2:9">
      <c r="B492" s="12" t="str">
        <f t="shared" si="8"/>
        <v>-</v>
      </c>
      <c r="C492" s="20"/>
      <c r="D492" s="20"/>
      <c r="E492" s="12"/>
      <c r="F492" s="21"/>
      <c r="G492" s="22"/>
      <c r="H492" s="12"/>
      <c r="I492" s="12"/>
    </row>
    <row r="493" customHeight="1" spans="2:9">
      <c r="B493" s="12" t="str">
        <f t="shared" si="8"/>
        <v>-</v>
      </c>
      <c r="C493" s="20"/>
      <c r="D493" s="20"/>
      <c r="E493" s="12"/>
      <c r="F493" s="21"/>
      <c r="G493" s="22"/>
      <c r="H493" s="12"/>
      <c r="I493" s="12"/>
    </row>
    <row r="494" customHeight="1" spans="2:9">
      <c r="B494" s="12" t="str">
        <f t="shared" si="8"/>
        <v>-</v>
      </c>
      <c r="C494" s="20"/>
      <c r="D494" s="20"/>
      <c r="E494" s="12"/>
      <c r="F494" s="21"/>
      <c r="G494" s="22"/>
      <c r="H494" s="12"/>
      <c r="I494" s="12"/>
    </row>
    <row r="495" customHeight="1" spans="2:9">
      <c r="B495" s="12" t="str">
        <f t="shared" si="8"/>
        <v>-</v>
      </c>
      <c r="C495" s="20"/>
      <c r="D495" s="20"/>
      <c r="E495" s="12"/>
      <c r="F495" s="21"/>
      <c r="G495" s="22"/>
      <c r="H495" s="12"/>
      <c r="I495" s="12"/>
    </row>
    <row r="496" customHeight="1" spans="2:9">
      <c r="B496" s="12" t="str">
        <f t="shared" si="8"/>
        <v>-</v>
      </c>
      <c r="C496" s="20"/>
      <c r="D496" s="20"/>
      <c r="E496" s="12"/>
      <c r="F496" s="21"/>
      <c r="G496" s="22"/>
      <c r="H496" s="12"/>
      <c r="I496" s="12"/>
    </row>
    <row r="497" customHeight="1" spans="2:9">
      <c r="B497" s="12" t="str">
        <f t="shared" si="8"/>
        <v>-</v>
      </c>
      <c r="C497" s="20"/>
      <c r="D497" s="20"/>
      <c r="E497" s="12"/>
      <c r="F497" s="21"/>
      <c r="G497" s="22"/>
      <c r="H497" s="12"/>
      <c r="I497" s="12"/>
    </row>
    <row r="498" customHeight="1" spans="2:9">
      <c r="B498" s="12" t="str">
        <f t="shared" si="8"/>
        <v>-</v>
      </c>
      <c r="C498" s="20"/>
      <c r="D498" s="20"/>
      <c r="E498" s="12"/>
      <c r="F498" s="21"/>
      <c r="G498" s="22"/>
      <c r="H498" s="12"/>
      <c r="I498" s="12"/>
    </row>
    <row r="499" customHeight="1" spans="2:9">
      <c r="B499" s="12" t="str">
        <f t="shared" si="8"/>
        <v>-</v>
      </c>
      <c r="C499" s="20"/>
      <c r="D499" s="20"/>
      <c r="E499" s="12"/>
      <c r="F499" s="21"/>
      <c r="G499" s="22"/>
      <c r="H499" s="12"/>
      <c r="I499" s="12"/>
    </row>
    <row r="500" customHeight="1" spans="2:9">
      <c r="B500" s="12" t="str">
        <f t="shared" si="8"/>
        <v>-</v>
      </c>
      <c r="C500" s="20"/>
      <c r="D500" s="20"/>
      <c r="E500" s="12"/>
      <c r="F500" s="21"/>
      <c r="G500" s="22"/>
      <c r="H500" s="12"/>
      <c r="I500" s="12"/>
    </row>
    <row r="501" customHeight="1" spans="2:9">
      <c r="B501" s="12" t="str">
        <f t="shared" si="8"/>
        <v>-</v>
      </c>
      <c r="C501" s="20"/>
      <c r="D501" s="20"/>
      <c r="E501" s="12"/>
      <c r="F501" s="21"/>
      <c r="G501" s="22"/>
      <c r="H501" s="12"/>
      <c r="I501" s="12"/>
    </row>
    <row r="502" customHeight="1" spans="2:9">
      <c r="B502" s="12" t="str">
        <f t="shared" si="8"/>
        <v>-</v>
      </c>
      <c r="C502" s="20"/>
      <c r="D502" s="20"/>
      <c r="E502" s="12"/>
      <c r="F502" s="21"/>
      <c r="G502" s="22"/>
      <c r="H502" s="12"/>
      <c r="I502" s="12"/>
    </row>
    <row r="503" customHeight="1" spans="2:9">
      <c r="B503" s="12" t="str">
        <f t="shared" si="8"/>
        <v>-</v>
      </c>
      <c r="C503" s="20"/>
      <c r="D503" s="20"/>
      <c r="E503" s="12"/>
      <c r="F503" s="21"/>
      <c r="G503" s="22"/>
      <c r="H503" s="12"/>
      <c r="I503" s="12"/>
    </row>
    <row r="504" customHeight="1" spans="2:9">
      <c r="B504" s="12" t="str">
        <f t="shared" si="8"/>
        <v>-</v>
      </c>
      <c r="C504" s="20"/>
      <c r="D504" s="20"/>
      <c r="E504" s="12"/>
      <c r="F504" s="21"/>
      <c r="G504" s="22"/>
      <c r="H504" s="12"/>
      <c r="I504" s="12"/>
    </row>
    <row r="505" customHeight="1" spans="2:9">
      <c r="B505" s="12" t="str">
        <f t="shared" si="8"/>
        <v>-</v>
      </c>
      <c r="C505" s="20"/>
      <c r="D505" s="20"/>
      <c r="E505" s="12"/>
      <c r="F505" s="21"/>
      <c r="G505" s="22"/>
      <c r="H505" s="12"/>
      <c r="I505" s="12"/>
    </row>
    <row r="506" customHeight="1" spans="2:9">
      <c r="B506" s="12" t="str">
        <f t="shared" si="8"/>
        <v>-</v>
      </c>
      <c r="C506" s="20"/>
      <c r="D506" s="20"/>
      <c r="E506" s="12"/>
      <c r="F506" s="21"/>
      <c r="G506" s="22"/>
      <c r="H506" s="12"/>
      <c r="I506" s="12"/>
    </row>
    <row r="507" customHeight="1" spans="2:9">
      <c r="B507" s="12" t="str">
        <f t="shared" si="8"/>
        <v>-</v>
      </c>
      <c r="C507" s="20"/>
      <c r="D507" s="20"/>
      <c r="E507" s="12"/>
      <c r="F507" s="21"/>
      <c r="G507" s="22"/>
      <c r="H507" s="12"/>
      <c r="I507" s="12"/>
    </row>
    <row r="508" customHeight="1" spans="2:9">
      <c r="B508" s="12" t="str">
        <f t="shared" si="8"/>
        <v>-</v>
      </c>
      <c r="C508" s="20"/>
      <c r="D508" s="20"/>
      <c r="E508" s="12"/>
      <c r="F508" s="21"/>
      <c r="G508" s="22"/>
      <c r="H508" s="12"/>
      <c r="I508" s="12"/>
    </row>
    <row r="509" customHeight="1" spans="2:9">
      <c r="B509" s="12" t="str">
        <f t="shared" si="8"/>
        <v>-</v>
      </c>
      <c r="C509" s="20"/>
      <c r="D509" s="20"/>
      <c r="E509" s="12"/>
      <c r="F509" s="21"/>
      <c r="G509" s="22"/>
      <c r="H509" s="12"/>
      <c r="I509" s="12"/>
    </row>
    <row r="510" customHeight="1" spans="2:9">
      <c r="B510" s="12" t="str">
        <f t="shared" si="8"/>
        <v>-</v>
      </c>
      <c r="C510" s="20"/>
      <c r="D510" s="20"/>
      <c r="E510" s="12"/>
      <c r="F510" s="21"/>
      <c r="G510" s="22"/>
      <c r="H510" s="12"/>
      <c r="I510" s="12"/>
    </row>
    <row r="511" customHeight="1" spans="2:9">
      <c r="B511" s="12" t="str">
        <f t="shared" si="8"/>
        <v>-</v>
      </c>
      <c r="C511" s="20"/>
      <c r="D511" s="20"/>
      <c r="E511" s="12"/>
      <c r="F511" s="21"/>
      <c r="G511" s="22"/>
      <c r="H511" s="12"/>
      <c r="I511" s="12"/>
    </row>
    <row r="512" customHeight="1" spans="2:9">
      <c r="B512" s="12" t="str">
        <f t="shared" si="8"/>
        <v>-</v>
      </c>
      <c r="C512" s="20"/>
      <c r="D512" s="20"/>
      <c r="E512" s="12"/>
      <c r="F512" s="21"/>
      <c r="G512" s="22"/>
      <c r="H512" s="12"/>
      <c r="I512" s="12"/>
    </row>
    <row r="513" customHeight="1" spans="2:9">
      <c r="B513" s="12" t="str">
        <f t="shared" si="8"/>
        <v>-</v>
      </c>
      <c r="C513" s="20"/>
      <c r="D513" s="20"/>
      <c r="E513" s="12"/>
      <c r="F513" s="21"/>
      <c r="G513" s="22"/>
      <c r="H513" s="12"/>
      <c r="I513" s="12"/>
    </row>
    <row r="514" customHeight="1" spans="2:9">
      <c r="B514" s="12" t="str">
        <f t="shared" si="8"/>
        <v>-</v>
      </c>
      <c r="C514" s="20"/>
      <c r="D514" s="20"/>
      <c r="E514" s="12"/>
      <c r="F514" s="21"/>
      <c r="G514" s="22"/>
      <c r="H514" s="12"/>
      <c r="I514" s="12"/>
    </row>
    <row r="515" customHeight="1" spans="2:9">
      <c r="B515" s="12" t="str">
        <f t="shared" si="8"/>
        <v>-</v>
      </c>
      <c r="C515" s="20"/>
      <c r="D515" s="20"/>
      <c r="E515" s="12"/>
      <c r="F515" s="21"/>
      <c r="G515" s="22"/>
      <c r="H515" s="12"/>
      <c r="I515" s="12"/>
    </row>
    <row r="516" customHeight="1" spans="2:9">
      <c r="B516" s="12" t="str">
        <f t="shared" si="8"/>
        <v>-</v>
      </c>
      <c r="C516" s="20"/>
      <c r="D516" s="20"/>
      <c r="E516" s="12"/>
      <c r="F516" s="21"/>
      <c r="G516" s="22"/>
      <c r="H516" s="12"/>
      <c r="I516" s="12"/>
    </row>
    <row r="517" customHeight="1" spans="2:9">
      <c r="B517" s="12" t="str">
        <f t="shared" si="8"/>
        <v>-</v>
      </c>
      <c r="C517" s="20"/>
      <c r="D517" s="20"/>
      <c r="E517" s="12"/>
      <c r="F517" s="21"/>
      <c r="G517" s="22"/>
      <c r="H517" s="12"/>
      <c r="I517" s="12"/>
    </row>
    <row r="518" customHeight="1" spans="2:9">
      <c r="B518" s="12" t="str">
        <f t="shared" si="8"/>
        <v>-</v>
      </c>
      <c r="C518" s="20"/>
      <c r="D518" s="20"/>
      <c r="E518" s="12"/>
      <c r="F518" s="21"/>
      <c r="G518" s="22"/>
      <c r="H518" s="12"/>
      <c r="I518" s="12"/>
    </row>
    <row r="519" customHeight="1" spans="2:9">
      <c r="B519" s="12" t="str">
        <f t="shared" si="8"/>
        <v>-</v>
      </c>
      <c r="C519" s="20"/>
      <c r="D519" s="20"/>
      <c r="E519" s="12"/>
      <c r="F519" s="21"/>
      <c r="G519" s="22"/>
      <c r="H519" s="12"/>
      <c r="I519" s="12"/>
    </row>
    <row r="520" customHeight="1" spans="2:9">
      <c r="B520" s="12" t="str">
        <f t="shared" si="8"/>
        <v>-</v>
      </c>
      <c r="C520" s="20"/>
      <c r="D520" s="20"/>
      <c r="E520" s="12"/>
      <c r="F520" s="21"/>
      <c r="G520" s="22"/>
      <c r="H520" s="12"/>
      <c r="I520" s="12"/>
    </row>
    <row r="521" customHeight="1" spans="2:9">
      <c r="B521" s="12" t="str">
        <f t="shared" si="8"/>
        <v>-</v>
      </c>
      <c r="C521" s="20"/>
      <c r="D521" s="20"/>
      <c r="E521" s="12"/>
      <c r="F521" s="21"/>
      <c r="G521" s="22"/>
      <c r="H521" s="12"/>
      <c r="I521" s="12"/>
    </row>
    <row r="522" customHeight="1" spans="2:9">
      <c r="B522" s="12" t="str">
        <f t="shared" si="8"/>
        <v>-</v>
      </c>
      <c r="C522" s="20"/>
      <c r="D522" s="20"/>
      <c r="E522" s="12"/>
      <c r="F522" s="21"/>
      <c r="G522" s="22"/>
      <c r="H522" s="12"/>
      <c r="I522" s="12"/>
    </row>
    <row r="523" customHeight="1" spans="2:9">
      <c r="B523" s="12" t="str">
        <f t="shared" si="8"/>
        <v>-</v>
      </c>
      <c r="C523" s="20"/>
      <c r="D523" s="20"/>
      <c r="E523" s="12"/>
      <c r="F523" s="21"/>
      <c r="G523" s="22"/>
      <c r="H523" s="12"/>
      <c r="I523" s="12"/>
    </row>
    <row r="524" customHeight="1" spans="2:9">
      <c r="B524" s="12" t="str">
        <f t="shared" si="8"/>
        <v>-</v>
      </c>
      <c r="C524" s="20"/>
      <c r="D524" s="20"/>
      <c r="E524" s="12"/>
      <c r="F524" s="21"/>
      <c r="G524" s="22"/>
      <c r="H524" s="12"/>
      <c r="I524" s="12"/>
    </row>
    <row r="525" customHeight="1" spans="2:9">
      <c r="B525" s="12" t="str">
        <f t="shared" si="8"/>
        <v>-</v>
      </c>
      <c r="C525" s="20"/>
      <c r="D525" s="20"/>
      <c r="E525" s="12"/>
      <c r="F525" s="21"/>
      <c r="G525" s="22"/>
      <c r="H525" s="12"/>
      <c r="I525" s="12"/>
    </row>
    <row r="526" customHeight="1" spans="2:9">
      <c r="B526" s="12" t="str">
        <f t="shared" si="8"/>
        <v>-</v>
      </c>
      <c r="C526" s="20"/>
      <c r="D526" s="20"/>
      <c r="E526" s="12"/>
      <c r="F526" s="21"/>
      <c r="G526" s="22"/>
      <c r="H526" s="12"/>
      <c r="I526" s="12"/>
    </row>
    <row r="527" customHeight="1" spans="2:9">
      <c r="B527" s="12" t="str">
        <f t="shared" si="8"/>
        <v>-</v>
      </c>
      <c r="C527" s="20"/>
      <c r="D527" s="20"/>
      <c r="E527" s="12"/>
      <c r="F527" s="21"/>
      <c r="G527" s="22"/>
      <c r="H527" s="12"/>
      <c r="I527" s="12"/>
    </row>
    <row r="528" customHeight="1" spans="2:9">
      <c r="B528" s="12" t="str">
        <f t="shared" si="8"/>
        <v>-</v>
      </c>
      <c r="C528" s="20"/>
      <c r="D528" s="20"/>
      <c r="E528" s="12"/>
      <c r="F528" s="21"/>
      <c r="G528" s="22"/>
      <c r="H528" s="12"/>
      <c r="I528" s="12"/>
    </row>
    <row r="529" customHeight="1" spans="2:9">
      <c r="B529" s="12" t="str">
        <f t="shared" si="8"/>
        <v>-</v>
      </c>
      <c r="C529" s="20"/>
      <c r="D529" s="20"/>
      <c r="E529" s="12"/>
      <c r="F529" s="21"/>
      <c r="G529" s="22"/>
      <c r="H529" s="12"/>
      <c r="I529" s="12"/>
    </row>
    <row r="530" customHeight="1" spans="2:9">
      <c r="B530" s="12" t="str">
        <f t="shared" si="8"/>
        <v>-</v>
      </c>
      <c r="C530" s="20"/>
      <c r="D530" s="20"/>
      <c r="E530" s="12"/>
      <c r="F530" s="21"/>
      <c r="G530" s="22"/>
      <c r="H530" s="12"/>
      <c r="I530" s="12"/>
    </row>
    <row r="531" customHeight="1" spans="2:9">
      <c r="B531" s="12" t="str">
        <f t="shared" si="8"/>
        <v>-</v>
      </c>
      <c r="C531" s="20"/>
      <c r="D531" s="20"/>
      <c r="E531" s="12"/>
      <c r="F531" s="21"/>
      <c r="G531" s="22"/>
      <c r="H531" s="12"/>
      <c r="I531" s="12"/>
    </row>
    <row r="532" customHeight="1" spans="2:9">
      <c r="B532" s="12" t="str">
        <f t="shared" ref="B532:B595" si="9">IF($C532&lt;&gt;"",ROW()-ROW($B$6),"-")</f>
        <v>-</v>
      </c>
      <c r="C532" s="20"/>
      <c r="D532" s="20"/>
      <c r="E532" s="12"/>
      <c r="F532" s="21"/>
      <c r="G532" s="22"/>
      <c r="H532" s="12"/>
      <c r="I532" s="12"/>
    </row>
    <row r="533" customHeight="1" spans="2:9">
      <c r="B533" s="12" t="str">
        <f t="shared" si="9"/>
        <v>-</v>
      </c>
      <c r="C533" s="20"/>
      <c r="D533" s="20"/>
      <c r="E533" s="12"/>
      <c r="F533" s="21"/>
      <c r="G533" s="22"/>
      <c r="H533" s="12"/>
      <c r="I533" s="12"/>
    </row>
    <row r="534" customHeight="1" spans="2:9">
      <c r="B534" s="12" t="str">
        <f t="shared" si="9"/>
        <v>-</v>
      </c>
      <c r="C534" s="20"/>
      <c r="D534" s="20"/>
      <c r="E534" s="12"/>
      <c r="F534" s="21"/>
      <c r="G534" s="22"/>
      <c r="H534" s="12"/>
      <c r="I534" s="12"/>
    </row>
    <row r="535" customHeight="1" spans="2:9">
      <c r="B535" s="12" t="str">
        <f t="shared" si="9"/>
        <v>-</v>
      </c>
      <c r="C535" s="20"/>
      <c r="D535" s="20"/>
      <c r="E535" s="12"/>
      <c r="F535" s="21"/>
      <c r="G535" s="22"/>
      <c r="H535" s="12"/>
      <c r="I535" s="12"/>
    </row>
    <row r="536" customHeight="1" spans="2:9">
      <c r="B536" s="12" t="str">
        <f t="shared" si="9"/>
        <v>-</v>
      </c>
      <c r="C536" s="20"/>
      <c r="D536" s="20"/>
      <c r="E536" s="12"/>
      <c r="F536" s="21"/>
      <c r="G536" s="22"/>
      <c r="H536" s="12"/>
      <c r="I536" s="12"/>
    </row>
    <row r="537" customHeight="1" spans="2:9">
      <c r="B537" s="12" t="str">
        <f t="shared" si="9"/>
        <v>-</v>
      </c>
      <c r="C537" s="20"/>
      <c r="D537" s="20"/>
      <c r="E537" s="12"/>
      <c r="F537" s="21"/>
      <c r="G537" s="22"/>
      <c r="H537" s="12"/>
      <c r="I537" s="12"/>
    </row>
    <row r="538" customHeight="1" spans="2:9">
      <c r="B538" s="12" t="str">
        <f t="shared" si="9"/>
        <v>-</v>
      </c>
      <c r="C538" s="20"/>
      <c r="D538" s="20"/>
      <c r="E538" s="12"/>
      <c r="F538" s="21"/>
      <c r="G538" s="22"/>
      <c r="H538" s="12"/>
      <c r="I538" s="12"/>
    </row>
    <row r="539" customHeight="1" spans="2:9">
      <c r="B539" s="12" t="str">
        <f t="shared" si="9"/>
        <v>-</v>
      </c>
      <c r="C539" s="20"/>
      <c r="D539" s="20"/>
      <c r="E539" s="12"/>
      <c r="F539" s="21"/>
      <c r="G539" s="22"/>
      <c r="H539" s="12"/>
      <c r="I539" s="12"/>
    </row>
    <row r="540" customHeight="1" spans="2:9">
      <c r="B540" s="12" t="str">
        <f t="shared" si="9"/>
        <v>-</v>
      </c>
      <c r="C540" s="20"/>
      <c r="D540" s="20"/>
      <c r="E540" s="12"/>
      <c r="F540" s="21"/>
      <c r="G540" s="22"/>
      <c r="H540" s="12"/>
      <c r="I540" s="12"/>
    </row>
    <row r="541" customHeight="1" spans="2:9">
      <c r="B541" s="12" t="str">
        <f t="shared" si="9"/>
        <v>-</v>
      </c>
      <c r="C541" s="20"/>
      <c r="D541" s="20"/>
      <c r="E541" s="12"/>
      <c r="F541" s="21"/>
      <c r="G541" s="22"/>
      <c r="H541" s="12"/>
      <c r="I541" s="12"/>
    </row>
    <row r="542" customHeight="1" spans="2:9">
      <c r="B542" s="12" t="str">
        <f t="shared" si="9"/>
        <v>-</v>
      </c>
      <c r="C542" s="20"/>
      <c r="D542" s="20"/>
      <c r="E542" s="12"/>
      <c r="F542" s="21"/>
      <c r="G542" s="22"/>
      <c r="H542" s="12"/>
      <c r="I542" s="12"/>
    </row>
    <row r="543" customHeight="1" spans="2:9">
      <c r="B543" s="12" t="str">
        <f t="shared" si="9"/>
        <v>-</v>
      </c>
      <c r="C543" s="20"/>
      <c r="D543" s="20"/>
      <c r="E543" s="12"/>
      <c r="F543" s="21"/>
      <c r="G543" s="22"/>
      <c r="H543" s="12"/>
      <c r="I543" s="12"/>
    </row>
    <row r="544" customHeight="1" spans="2:9">
      <c r="B544" s="12" t="str">
        <f t="shared" si="9"/>
        <v>-</v>
      </c>
      <c r="C544" s="20"/>
      <c r="D544" s="20"/>
      <c r="E544" s="12"/>
      <c r="F544" s="21"/>
      <c r="G544" s="22"/>
      <c r="H544" s="12"/>
      <c r="I544" s="12"/>
    </row>
    <row r="545" customHeight="1" spans="2:9">
      <c r="B545" s="12" t="str">
        <f t="shared" si="9"/>
        <v>-</v>
      </c>
      <c r="C545" s="20"/>
      <c r="D545" s="20"/>
      <c r="E545" s="12"/>
      <c r="F545" s="21"/>
      <c r="G545" s="22"/>
      <c r="H545" s="12"/>
      <c r="I545" s="12"/>
    </row>
    <row r="546" customHeight="1" spans="2:9">
      <c r="B546" s="12" t="str">
        <f t="shared" si="9"/>
        <v>-</v>
      </c>
      <c r="C546" s="20"/>
      <c r="D546" s="20"/>
      <c r="E546" s="12"/>
      <c r="F546" s="21"/>
      <c r="G546" s="22"/>
      <c r="H546" s="12"/>
      <c r="I546" s="12"/>
    </row>
    <row r="547" customHeight="1" spans="2:9">
      <c r="B547" s="12" t="str">
        <f t="shared" si="9"/>
        <v>-</v>
      </c>
      <c r="C547" s="20"/>
      <c r="D547" s="20"/>
      <c r="E547" s="12"/>
      <c r="F547" s="21"/>
      <c r="G547" s="22"/>
      <c r="H547" s="12"/>
      <c r="I547" s="12"/>
    </row>
    <row r="548" customHeight="1" spans="2:9">
      <c r="B548" s="12" t="str">
        <f t="shared" si="9"/>
        <v>-</v>
      </c>
      <c r="C548" s="20"/>
      <c r="D548" s="20"/>
      <c r="E548" s="12"/>
      <c r="F548" s="21"/>
      <c r="G548" s="22"/>
      <c r="H548" s="12"/>
      <c r="I548" s="12"/>
    </row>
    <row r="549" customHeight="1" spans="2:9">
      <c r="B549" s="12" t="str">
        <f t="shared" si="9"/>
        <v>-</v>
      </c>
      <c r="C549" s="20"/>
      <c r="D549" s="20"/>
      <c r="E549" s="12"/>
      <c r="F549" s="21"/>
      <c r="G549" s="22"/>
      <c r="H549" s="12"/>
      <c r="I549" s="12"/>
    </row>
    <row r="550" customHeight="1" spans="2:9">
      <c r="B550" s="12" t="str">
        <f t="shared" si="9"/>
        <v>-</v>
      </c>
      <c r="C550" s="20"/>
      <c r="D550" s="20"/>
      <c r="E550" s="12"/>
      <c r="F550" s="21"/>
      <c r="G550" s="22"/>
      <c r="H550" s="12"/>
      <c r="I550" s="12"/>
    </row>
    <row r="551" customHeight="1" spans="2:9">
      <c r="B551" s="12" t="str">
        <f t="shared" si="9"/>
        <v>-</v>
      </c>
      <c r="C551" s="20"/>
      <c r="D551" s="20"/>
      <c r="E551" s="12"/>
      <c r="F551" s="21"/>
      <c r="G551" s="22"/>
      <c r="H551" s="12"/>
      <c r="I551" s="12"/>
    </row>
    <row r="552" customHeight="1" spans="2:9">
      <c r="B552" s="12" t="str">
        <f t="shared" si="9"/>
        <v>-</v>
      </c>
      <c r="C552" s="20"/>
      <c r="D552" s="20"/>
      <c r="E552" s="12"/>
      <c r="F552" s="21"/>
      <c r="G552" s="22"/>
      <c r="H552" s="12"/>
      <c r="I552" s="12"/>
    </row>
    <row r="553" customHeight="1" spans="2:9">
      <c r="B553" s="12" t="str">
        <f t="shared" si="9"/>
        <v>-</v>
      </c>
      <c r="C553" s="20"/>
      <c r="D553" s="20"/>
      <c r="E553" s="12"/>
      <c r="F553" s="21"/>
      <c r="G553" s="22"/>
      <c r="H553" s="12"/>
      <c r="I553" s="12"/>
    </row>
    <row r="554" customHeight="1" spans="2:9">
      <c r="B554" s="12" t="str">
        <f t="shared" si="9"/>
        <v>-</v>
      </c>
      <c r="C554" s="20"/>
      <c r="D554" s="20"/>
      <c r="E554" s="12"/>
      <c r="F554" s="21"/>
      <c r="G554" s="22"/>
      <c r="H554" s="12"/>
      <c r="I554" s="12"/>
    </row>
    <row r="555" customHeight="1" spans="2:9">
      <c r="B555" s="12" t="str">
        <f t="shared" si="9"/>
        <v>-</v>
      </c>
      <c r="C555" s="20"/>
      <c r="D555" s="20"/>
      <c r="E555" s="12"/>
      <c r="F555" s="21"/>
      <c r="G555" s="22"/>
      <c r="H555" s="12"/>
      <c r="I555" s="12"/>
    </row>
    <row r="556" customHeight="1" spans="2:9">
      <c r="B556" s="12" t="str">
        <f t="shared" si="9"/>
        <v>-</v>
      </c>
      <c r="C556" s="20"/>
      <c r="D556" s="20"/>
      <c r="E556" s="12"/>
      <c r="F556" s="21"/>
      <c r="G556" s="22"/>
      <c r="H556" s="12"/>
      <c r="I556" s="12"/>
    </row>
    <row r="557" customHeight="1" spans="2:9">
      <c r="B557" s="12" t="str">
        <f t="shared" si="9"/>
        <v>-</v>
      </c>
      <c r="C557" s="20"/>
      <c r="D557" s="20"/>
      <c r="E557" s="12"/>
      <c r="F557" s="21"/>
      <c r="G557" s="22"/>
      <c r="H557" s="12"/>
      <c r="I557" s="12"/>
    </row>
    <row r="558" customHeight="1" spans="2:9">
      <c r="B558" s="12" t="str">
        <f t="shared" si="9"/>
        <v>-</v>
      </c>
      <c r="C558" s="20"/>
      <c r="D558" s="20"/>
      <c r="E558" s="12"/>
      <c r="F558" s="21"/>
      <c r="G558" s="22"/>
      <c r="H558" s="12"/>
      <c r="I558" s="12"/>
    </row>
    <row r="559" customHeight="1" spans="2:9">
      <c r="B559" s="12" t="str">
        <f t="shared" si="9"/>
        <v>-</v>
      </c>
      <c r="C559" s="20"/>
      <c r="D559" s="20"/>
      <c r="E559" s="12"/>
      <c r="F559" s="21"/>
      <c r="G559" s="22"/>
      <c r="H559" s="12"/>
      <c r="I559" s="12"/>
    </row>
    <row r="560" customHeight="1" spans="2:9">
      <c r="B560" s="12" t="str">
        <f t="shared" si="9"/>
        <v>-</v>
      </c>
      <c r="C560" s="20"/>
      <c r="D560" s="20"/>
      <c r="E560" s="12"/>
      <c r="F560" s="21"/>
      <c r="G560" s="22"/>
      <c r="H560" s="12"/>
      <c r="I560" s="12"/>
    </row>
    <row r="561" customHeight="1" spans="2:9">
      <c r="B561" s="12" t="str">
        <f t="shared" si="9"/>
        <v>-</v>
      </c>
      <c r="C561" s="20"/>
      <c r="D561" s="20"/>
      <c r="E561" s="12"/>
      <c r="F561" s="21"/>
      <c r="G561" s="22"/>
      <c r="H561" s="12"/>
      <c r="I561" s="12"/>
    </row>
    <row r="562" customHeight="1" spans="2:9">
      <c r="B562" s="12" t="str">
        <f t="shared" si="9"/>
        <v>-</v>
      </c>
      <c r="C562" s="20"/>
      <c r="D562" s="20"/>
      <c r="E562" s="12"/>
      <c r="F562" s="21"/>
      <c r="G562" s="22"/>
      <c r="H562" s="12"/>
      <c r="I562" s="12"/>
    </row>
    <row r="563" customHeight="1" spans="2:9">
      <c r="B563" s="12" t="str">
        <f t="shared" si="9"/>
        <v>-</v>
      </c>
      <c r="C563" s="20"/>
      <c r="D563" s="20"/>
      <c r="E563" s="12"/>
      <c r="F563" s="21"/>
      <c r="G563" s="22"/>
      <c r="H563" s="12"/>
      <c r="I563" s="12"/>
    </row>
    <row r="564" customHeight="1" spans="2:9">
      <c r="B564" s="12" t="str">
        <f t="shared" si="9"/>
        <v>-</v>
      </c>
      <c r="C564" s="20"/>
      <c r="D564" s="20"/>
      <c r="E564" s="12"/>
      <c r="F564" s="21"/>
      <c r="G564" s="22"/>
      <c r="H564" s="12"/>
      <c r="I564" s="12"/>
    </row>
    <row r="565" customHeight="1" spans="2:9">
      <c r="B565" s="12" t="str">
        <f t="shared" si="9"/>
        <v>-</v>
      </c>
      <c r="C565" s="20"/>
      <c r="D565" s="20"/>
      <c r="E565" s="12"/>
      <c r="F565" s="21"/>
      <c r="G565" s="22"/>
      <c r="H565" s="12"/>
      <c r="I565" s="12"/>
    </row>
    <row r="566" customHeight="1" spans="2:9">
      <c r="B566" s="12" t="str">
        <f t="shared" si="9"/>
        <v>-</v>
      </c>
      <c r="C566" s="20"/>
      <c r="D566" s="20"/>
      <c r="E566" s="12"/>
      <c r="F566" s="21"/>
      <c r="G566" s="22"/>
      <c r="H566" s="12"/>
      <c r="I566" s="12"/>
    </row>
    <row r="567" customHeight="1" spans="2:9">
      <c r="B567" s="12" t="str">
        <f t="shared" si="9"/>
        <v>-</v>
      </c>
      <c r="C567" s="20"/>
      <c r="D567" s="20"/>
      <c r="E567" s="12"/>
      <c r="F567" s="21"/>
      <c r="G567" s="22"/>
      <c r="H567" s="12"/>
      <c r="I567" s="12"/>
    </row>
    <row r="568" customHeight="1" spans="2:9">
      <c r="B568" s="12" t="str">
        <f t="shared" si="9"/>
        <v>-</v>
      </c>
      <c r="C568" s="20"/>
      <c r="D568" s="20"/>
      <c r="E568" s="12"/>
      <c r="F568" s="21"/>
      <c r="G568" s="22"/>
      <c r="H568" s="12"/>
      <c r="I568" s="12"/>
    </row>
    <row r="569" customHeight="1" spans="2:9">
      <c r="B569" s="12" t="str">
        <f t="shared" si="9"/>
        <v>-</v>
      </c>
      <c r="C569" s="20"/>
      <c r="D569" s="20"/>
      <c r="E569" s="12"/>
      <c r="F569" s="21"/>
      <c r="G569" s="22"/>
      <c r="H569" s="12"/>
      <c r="I569" s="12"/>
    </row>
    <row r="570" customHeight="1" spans="2:9">
      <c r="B570" s="12" t="str">
        <f t="shared" si="9"/>
        <v>-</v>
      </c>
      <c r="C570" s="20"/>
      <c r="D570" s="20"/>
      <c r="E570" s="12"/>
      <c r="F570" s="21"/>
      <c r="G570" s="22"/>
      <c r="H570" s="12"/>
      <c r="I570" s="12"/>
    </row>
    <row r="571" customHeight="1" spans="2:9">
      <c r="B571" s="12" t="str">
        <f t="shared" si="9"/>
        <v>-</v>
      </c>
      <c r="C571" s="20"/>
      <c r="D571" s="20"/>
      <c r="E571" s="12"/>
      <c r="F571" s="21"/>
      <c r="G571" s="22"/>
      <c r="H571" s="12"/>
      <c r="I571" s="12"/>
    </row>
    <row r="572" customHeight="1" spans="2:9">
      <c r="B572" s="12" t="str">
        <f t="shared" si="9"/>
        <v>-</v>
      </c>
      <c r="C572" s="20"/>
      <c r="D572" s="20"/>
      <c r="E572" s="12"/>
      <c r="F572" s="21"/>
      <c r="G572" s="22"/>
      <c r="H572" s="12"/>
      <c r="I572" s="12"/>
    </row>
    <row r="573" customHeight="1" spans="2:9">
      <c r="B573" s="12" t="str">
        <f t="shared" si="9"/>
        <v>-</v>
      </c>
      <c r="C573" s="20"/>
      <c r="D573" s="20"/>
      <c r="E573" s="12"/>
      <c r="F573" s="21"/>
      <c r="G573" s="22"/>
      <c r="H573" s="12"/>
      <c r="I573" s="12"/>
    </row>
    <row r="574" customHeight="1" spans="2:9">
      <c r="B574" s="12" t="str">
        <f t="shared" si="9"/>
        <v>-</v>
      </c>
      <c r="C574" s="20"/>
      <c r="D574" s="20"/>
      <c r="E574" s="12"/>
      <c r="F574" s="21"/>
      <c r="G574" s="22"/>
      <c r="H574" s="12"/>
      <c r="I574" s="12"/>
    </row>
    <row r="575" customHeight="1" spans="2:9">
      <c r="B575" s="12" t="str">
        <f t="shared" si="9"/>
        <v>-</v>
      </c>
      <c r="C575" s="20"/>
      <c r="D575" s="20"/>
      <c r="E575" s="12"/>
      <c r="F575" s="21"/>
      <c r="G575" s="22"/>
      <c r="H575" s="12"/>
      <c r="I575" s="12"/>
    </row>
    <row r="576" customHeight="1" spans="2:9">
      <c r="B576" s="12" t="str">
        <f t="shared" si="9"/>
        <v>-</v>
      </c>
      <c r="C576" s="20"/>
      <c r="D576" s="20"/>
      <c r="E576" s="12"/>
      <c r="F576" s="21"/>
      <c r="G576" s="22"/>
      <c r="H576" s="12"/>
      <c r="I576" s="12"/>
    </row>
    <row r="577" customHeight="1" spans="2:9">
      <c r="B577" s="12" t="str">
        <f t="shared" si="9"/>
        <v>-</v>
      </c>
      <c r="C577" s="20"/>
      <c r="D577" s="20"/>
      <c r="E577" s="12"/>
      <c r="F577" s="21"/>
      <c r="G577" s="22"/>
      <c r="H577" s="12"/>
      <c r="I577" s="12"/>
    </row>
    <row r="578" customHeight="1" spans="2:9">
      <c r="B578" s="12" t="str">
        <f t="shared" si="9"/>
        <v>-</v>
      </c>
      <c r="C578" s="20"/>
      <c r="D578" s="20"/>
      <c r="E578" s="12"/>
      <c r="F578" s="21"/>
      <c r="G578" s="22"/>
      <c r="H578" s="12"/>
      <c r="I578" s="12"/>
    </row>
    <row r="579" customHeight="1" spans="2:9">
      <c r="B579" s="12" t="str">
        <f t="shared" si="9"/>
        <v>-</v>
      </c>
      <c r="C579" s="20"/>
      <c r="D579" s="20"/>
      <c r="E579" s="12"/>
      <c r="F579" s="21"/>
      <c r="G579" s="22"/>
      <c r="H579" s="12"/>
      <c r="I579" s="12"/>
    </row>
    <row r="580" customHeight="1" spans="2:9">
      <c r="B580" s="12" t="str">
        <f t="shared" si="9"/>
        <v>-</v>
      </c>
      <c r="C580" s="20"/>
      <c r="D580" s="20"/>
      <c r="E580" s="12"/>
      <c r="F580" s="21"/>
      <c r="G580" s="22"/>
      <c r="H580" s="12"/>
      <c r="I580" s="12"/>
    </row>
    <row r="581" customHeight="1" spans="2:9">
      <c r="B581" s="12" t="str">
        <f t="shared" si="9"/>
        <v>-</v>
      </c>
      <c r="C581" s="20"/>
      <c r="D581" s="20"/>
      <c r="E581" s="12"/>
      <c r="F581" s="21"/>
      <c r="G581" s="22"/>
      <c r="H581" s="12"/>
      <c r="I581" s="12"/>
    </row>
    <row r="582" customHeight="1" spans="2:9">
      <c r="B582" s="12" t="str">
        <f t="shared" si="9"/>
        <v>-</v>
      </c>
      <c r="C582" s="20"/>
      <c r="D582" s="20"/>
      <c r="E582" s="12"/>
      <c r="F582" s="21"/>
      <c r="G582" s="22"/>
      <c r="H582" s="12"/>
      <c r="I582" s="12"/>
    </row>
    <row r="583" customHeight="1" spans="2:9">
      <c r="B583" s="12" t="str">
        <f t="shared" si="9"/>
        <v>-</v>
      </c>
      <c r="C583" s="20"/>
      <c r="D583" s="20"/>
      <c r="E583" s="12"/>
      <c r="F583" s="21"/>
      <c r="G583" s="22"/>
      <c r="H583" s="12"/>
      <c r="I583" s="12"/>
    </row>
    <row r="584" customHeight="1" spans="2:9">
      <c r="B584" s="12" t="str">
        <f t="shared" si="9"/>
        <v>-</v>
      </c>
      <c r="C584" s="20"/>
      <c r="D584" s="20"/>
      <c r="E584" s="12"/>
      <c r="F584" s="21"/>
      <c r="G584" s="22"/>
      <c r="H584" s="12"/>
      <c r="I584" s="12"/>
    </row>
    <row r="585" customHeight="1" spans="2:9">
      <c r="B585" s="12" t="str">
        <f t="shared" si="9"/>
        <v>-</v>
      </c>
      <c r="C585" s="20"/>
      <c r="D585" s="20"/>
      <c r="E585" s="12"/>
      <c r="F585" s="21"/>
      <c r="G585" s="22"/>
      <c r="H585" s="12"/>
      <c r="I585" s="12"/>
    </row>
    <row r="586" customHeight="1" spans="2:9">
      <c r="B586" s="12" t="str">
        <f t="shared" si="9"/>
        <v>-</v>
      </c>
      <c r="C586" s="20"/>
      <c r="D586" s="20"/>
      <c r="E586" s="12"/>
      <c r="F586" s="21"/>
      <c r="G586" s="22"/>
      <c r="H586" s="12"/>
      <c r="I586" s="12"/>
    </row>
    <row r="587" customHeight="1" spans="2:9">
      <c r="B587" s="12" t="str">
        <f t="shared" si="9"/>
        <v>-</v>
      </c>
      <c r="C587" s="20"/>
      <c r="D587" s="20"/>
      <c r="E587" s="12"/>
      <c r="F587" s="21"/>
      <c r="G587" s="22"/>
      <c r="H587" s="12"/>
      <c r="I587" s="12"/>
    </row>
    <row r="588" customHeight="1" spans="2:9">
      <c r="B588" s="12" t="str">
        <f t="shared" si="9"/>
        <v>-</v>
      </c>
      <c r="C588" s="20"/>
      <c r="D588" s="20"/>
      <c r="E588" s="12"/>
      <c r="F588" s="21"/>
      <c r="G588" s="22"/>
      <c r="H588" s="12"/>
      <c r="I588" s="12"/>
    </row>
    <row r="589" customHeight="1" spans="2:9">
      <c r="B589" s="12" t="str">
        <f t="shared" si="9"/>
        <v>-</v>
      </c>
      <c r="C589" s="20"/>
      <c r="D589" s="20"/>
      <c r="E589" s="12"/>
      <c r="F589" s="21"/>
      <c r="G589" s="22"/>
      <c r="H589" s="12"/>
      <c r="I589" s="12"/>
    </row>
    <row r="590" customHeight="1" spans="2:9">
      <c r="B590" s="12" t="str">
        <f t="shared" si="9"/>
        <v>-</v>
      </c>
      <c r="C590" s="20"/>
      <c r="D590" s="20"/>
      <c r="E590" s="12"/>
      <c r="F590" s="21"/>
      <c r="G590" s="22"/>
      <c r="H590" s="12"/>
      <c r="I590" s="12"/>
    </row>
    <row r="591" customHeight="1" spans="2:9">
      <c r="B591" s="12" t="str">
        <f t="shared" si="9"/>
        <v>-</v>
      </c>
      <c r="C591" s="20"/>
      <c r="D591" s="20"/>
      <c r="E591" s="12"/>
      <c r="F591" s="21"/>
      <c r="G591" s="22"/>
      <c r="H591" s="12"/>
      <c r="I591" s="12"/>
    </row>
    <row r="592" customHeight="1" spans="2:9">
      <c r="B592" s="12" t="str">
        <f t="shared" si="9"/>
        <v>-</v>
      </c>
      <c r="C592" s="20"/>
      <c r="D592" s="20"/>
      <c r="E592" s="12"/>
      <c r="F592" s="21"/>
      <c r="G592" s="22"/>
      <c r="H592" s="12"/>
      <c r="I592" s="12"/>
    </row>
    <row r="593" customHeight="1" spans="2:9">
      <c r="B593" s="12" t="str">
        <f t="shared" si="9"/>
        <v>-</v>
      </c>
      <c r="C593" s="20"/>
      <c r="D593" s="20"/>
      <c r="E593" s="12"/>
      <c r="F593" s="21"/>
      <c r="G593" s="22"/>
      <c r="H593" s="12"/>
      <c r="I593" s="12"/>
    </row>
    <row r="594" customHeight="1" spans="2:9">
      <c r="B594" s="12" t="str">
        <f t="shared" si="9"/>
        <v>-</v>
      </c>
      <c r="C594" s="20"/>
      <c r="D594" s="20"/>
      <c r="E594" s="12"/>
      <c r="F594" s="21"/>
      <c r="G594" s="22"/>
      <c r="H594" s="12"/>
      <c r="I594" s="12"/>
    </row>
    <row r="595" customHeight="1" spans="2:9">
      <c r="B595" s="12" t="str">
        <f t="shared" si="9"/>
        <v>-</v>
      </c>
      <c r="C595" s="20"/>
      <c r="D595" s="20"/>
      <c r="E595" s="12"/>
      <c r="F595" s="21"/>
      <c r="G595" s="22"/>
      <c r="H595" s="12"/>
      <c r="I595" s="12"/>
    </row>
    <row r="596" customHeight="1" spans="2:9">
      <c r="B596" s="12" t="str">
        <f t="shared" ref="B596:B659" si="10">IF($C596&lt;&gt;"",ROW()-ROW($B$6),"-")</f>
        <v>-</v>
      </c>
      <c r="C596" s="20"/>
      <c r="D596" s="20"/>
      <c r="E596" s="12"/>
      <c r="F596" s="21"/>
      <c r="G596" s="22"/>
      <c r="H596" s="12"/>
      <c r="I596" s="12"/>
    </row>
    <row r="597" customHeight="1" spans="2:9">
      <c r="B597" s="12" t="str">
        <f t="shared" si="10"/>
        <v>-</v>
      </c>
      <c r="C597" s="20"/>
      <c r="D597" s="20"/>
      <c r="E597" s="12"/>
      <c r="F597" s="21"/>
      <c r="G597" s="22"/>
      <c r="H597" s="12"/>
      <c r="I597" s="12"/>
    </row>
    <row r="598" customHeight="1" spans="2:9">
      <c r="B598" s="12" t="str">
        <f t="shared" si="10"/>
        <v>-</v>
      </c>
      <c r="C598" s="20"/>
      <c r="D598" s="20"/>
      <c r="E598" s="12"/>
      <c r="F598" s="21"/>
      <c r="G598" s="22"/>
      <c r="H598" s="12"/>
      <c r="I598" s="12"/>
    </row>
    <row r="599" customHeight="1" spans="2:9">
      <c r="B599" s="12" t="str">
        <f t="shared" si="10"/>
        <v>-</v>
      </c>
      <c r="C599" s="20"/>
      <c r="D599" s="20"/>
      <c r="E599" s="12"/>
      <c r="F599" s="21"/>
      <c r="G599" s="22"/>
      <c r="H599" s="12"/>
      <c r="I599" s="12"/>
    </row>
    <row r="600" customHeight="1" spans="2:9">
      <c r="B600" s="12" t="str">
        <f t="shared" si="10"/>
        <v>-</v>
      </c>
      <c r="C600" s="20"/>
      <c r="D600" s="20"/>
      <c r="E600" s="12"/>
      <c r="F600" s="21"/>
      <c r="G600" s="22"/>
      <c r="H600" s="12"/>
      <c r="I600" s="12"/>
    </row>
    <row r="601" customHeight="1" spans="2:9">
      <c r="B601" s="12" t="str">
        <f t="shared" si="10"/>
        <v>-</v>
      </c>
      <c r="C601" s="20"/>
      <c r="D601" s="20"/>
      <c r="E601" s="12"/>
      <c r="F601" s="21"/>
      <c r="G601" s="22"/>
      <c r="H601" s="12"/>
      <c r="I601" s="12"/>
    </row>
    <row r="602" customHeight="1" spans="2:9">
      <c r="B602" s="12" t="str">
        <f t="shared" si="10"/>
        <v>-</v>
      </c>
      <c r="C602" s="20"/>
      <c r="D602" s="20"/>
      <c r="E602" s="12"/>
      <c r="F602" s="21"/>
      <c r="G602" s="22"/>
      <c r="H602" s="12"/>
      <c r="I602" s="12"/>
    </row>
    <row r="603" customHeight="1" spans="2:9">
      <c r="B603" s="12" t="str">
        <f t="shared" si="10"/>
        <v>-</v>
      </c>
      <c r="C603" s="20"/>
      <c r="D603" s="20"/>
      <c r="E603" s="12"/>
      <c r="F603" s="21"/>
      <c r="G603" s="22"/>
      <c r="H603" s="12"/>
      <c r="I603" s="12"/>
    </row>
    <row r="604" customHeight="1" spans="2:9">
      <c r="B604" s="12" t="str">
        <f t="shared" si="10"/>
        <v>-</v>
      </c>
      <c r="C604" s="20"/>
      <c r="D604" s="20"/>
      <c r="E604" s="12"/>
      <c r="F604" s="21"/>
      <c r="G604" s="22"/>
      <c r="H604" s="12"/>
      <c r="I604" s="12"/>
    </row>
    <row r="605" customHeight="1" spans="2:9">
      <c r="B605" s="12" t="str">
        <f t="shared" si="10"/>
        <v>-</v>
      </c>
      <c r="C605" s="20"/>
      <c r="D605" s="20"/>
      <c r="E605" s="12"/>
      <c r="F605" s="21"/>
      <c r="G605" s="22"/>
      <c r="H605" s="12"/>
      <c r="I605" s="12"/>
    </row>
    <row r="606" customHeight="1" spans="2:9">
      <c r="B606" s="12" t="str">
        <f t="shared" si="10"/>
        <v>-</v>
      </c>
      <c r="C606" s="20"/>
      <c r="D606" s="20"/>
      <c r="E606" s="12"/>
      <c r="F606" s="21"/>
      <c r="G606" s="22"/>
      <c r="H606" s="12"/>
      <c r="I606" s="12"/>
    </row>
    <row r="607" customHeight="1" spans="2:9">
      <c r="B607" s="12" t="str">
        <f t="shared" si="10"/>
        <v>-</v>
      </c>
      <c r="C607" s="20"/>
      <c r="D607" s="20"/>
      <c r="E607" s="12"/>
      <c r="F607" s="21"/>
      <c r="G607" s="22"/>
      <c r="H607" s="12"/>
      <c r="I607" s="12"/>
    </row>
    <row r="608" customHeight="1" spans="2:9">
      <c r="B608" s="12" t="str">
        <f t="shared" si="10"/>
        <v>-</v>
      </c>
      <c r="C608" s="20"/>
      <c r="D608" s="20"/>
      <c r="E608" s="12"/>
      <c r="F608" s="21"/>
      <c r="G608" s="22"/>
      <c r="H608" s="12"/>
      <c r="I608" s="12"/>
    </row>
    <row r="609" customHeight="1" spans="2:9">
      <c r="B609" s="12" t="str">
        <f t="shared" si="10"/>
        <v>-</v>
      </c>
      <c r="C609" s="20"/>
      <c r="D609" s="20"/>
      <c r="E609" s="12"/>
      <c r="F609" s="21"/>
      <c r="G609" s="22"/>
      <c r="H609" s="12"/>
      <c r="I609" s="12"/>
    </row>
    <row r="610" customHeight="1" spans="2:9">
      <c r="B610" s="12" t="str">
        <f t="shared" si="10"/>
        <v>-</v>
      </c>
      <c r="C610" s="20"/>
      <c r="D610" s="20"/>
      <c r="E610" s="12"/>
      <c r="F610" s="21"/>
      <c r="G610" s="22"/>
      <c r="H610" s="12"/>
      <c r="I610" s="12"/>
    </row>
    <row r="611" customHeight="1" spans="2:9">
      <c r="B611" s="12" t="str">
        <f t="shared" si="10"/>
        <v>-</v>
      </c>
      <c r="C611" s="20"/>
      <c r="D611" s="20"/>
      <c r="E611" s="12"/>
      <c r="F611" s="21"/>
      <c r="G611" s="22"/>
      <c r="H611" s="12"/>
      <c r="I611" s="12"/>
    </row>
    <row r="612" customHeight="1" spans="2:9">
      <c r="B612" s="12" t="str">
        <f t="shared" si="10"/>
        <v>-</v>
      </c>
      <c r="C612" s="20"/>
      <c r="D612" s="20"/>
      <c r="E612" s="12"/>
      <c r="F612" s="21"/>
      <c r="G612" s="22"/>
      <c r="H612" s="12"/>
      <c r="I612" s="12"/>
    </row>
    <row r="613" customHeight="1" spans="2:9">
      <c r="B613" s="12" t="str">
        <f t="shared" si="10"/>
        <v>-</v>
      </c>
      <c r="C613" s="20"/>
      <c r="D613" s="20"/>
      <c r="E613" s="12"/>
      <c r="F613" s="21"/>
      <c r="G613" s="22"/>
      <c r="H613" s="12"/>
      <c r="I613" s="12"/>
    </row>
    <row r="614" customHeight="1" spans="2:9">
      <c r="B614" s="12" t="str">
        <f t="shared" si="10"/>
        <v>-</v>
      </c>
      <c r="C614" s="20"/>
      <c r="D614" s="20"/>
      <c r="E614" s="12"/>
      <c r="F614" s="21"/>
      <c r="G614" s="22"/>
      <c r="H614" s="12"/>
      <c r="I614" s="12"/>
    </row>
    <row r="615" customHeight="1" spans="2:9">
      <c r="B615" s="12" t="str">
        <f t="shared" si="10"/>
        <v>-</v>
      </c>
      <c r="C615" s="20"/>
      <c r="D615" s="20"/>
      <c r="E615" s="12"/>
      <c r="F615" s="21"/>
      <c r="G615" s="22"/>
      <c r="H615" s="12"/>
      <c r="I615" s="12"/>
    </row>
    <row r="616" customHeight="1" spans="2:9">
      <c r="B616" s="12" t="str">
        <f t="shared" si="10"/>
        <v>-</v>
      </c>
      <c r="C616" s="20"/>
      <c r="D616" s="20"/>
      <c r="E616" s="12"/>
      <c r="F616" s="21"/>
      <c r="G616" s="22"/>
      <c r="H616" s="12"/>
      <c r="I616" s="12"/>
    </row>
    <row r="617" customHeight="1" spans="2:9">
      <c r="B617" s="12" t="str">
        <f t="shared" si="10"/>
        <v>-</v>
      </c>
      <c r="C617" s="20"/>
      <c r="D617" s="20"/>
      <c r="E617" s="12"/>
      <c r="F617" s="21"/>
      <c r="G617" s="22"/>
      <c r="H617" s="12"/>
      <c r="I617" s="12"/>
    </row>
    <row r="618" customHeight="1" spans="2:9">
      <c r="B618" s="12" t="str">
        <f t="shared" si="10"/>
        <v>-</v>
      </c>
      <c r="C618" s="20"/>
      <c r="D618" s="20"/>
      <c r="E618" s="12"/>
      <c r="F618" s="21"/>
      <c r="G618" s="22"/>
      <c r="H618" s="12"/>
      <c r="I618" s="12"/>
    </row>
    <row r="619" customHeight="1" spans="2:9">
      <c r="B619" s="12" t="str">
        <f t="shared" si="10"/>
        <v>-</v>
      </c>
      <c r="C619" s="20"/>
      <c r="D619" s="20"/>
      <c r="E619" s="12"/>
      <c r="F619" s="21"/>
      <c r="G619" s="22"/>
      <c r="H619" s="12"/>
      <c r="I619" s="12"/>
    </row>
    <row r="620" customHeight="1" spans="2:9">
      <c r="B620" s="12" t="str">
        <f t="shared" si="10"/>
        <v>-</v>
      </c>
      <c r="C620" s="20"/>
      <c r="D620" s="20"/>
      <c r="E620" s="12"/>
      <c r="F620" s="21"/>
      <c r="G620" s="22"/>
      <c r="H620" s="12"/>
      <c r="I620" s="12"/>
    </row>
    <row r="621" customHeight="1" spans="2:9">
      <c r="B621" s="12" t="str">
        <f t="shared" si="10"/>
        <v>-</v>
      </c>
      <c r="C621" s="20"/>
      <c r="D621" s="20"/>
      <c r="E621" s="12"/>
      <c r="F621" s="21"/>
      <c r="G621" s="22"/>
      <c r="H621" s="12"/>
      <c r="I621" s="12"/>
    </row>
    <row r="622" customHeight="1" spans="2:9">
      <c r="B622" s="12" t="str">
        <f t="shared" si="10"/>
        <v>-</v>
      </c>
      <c r="C622" s="20"/>
      <c r="D622" s="20"/>
      <c r="E622" s="12"/>
      <c r="F622" s="21"/>
      <c r="G622" s="22"/>
      <c r="H622" s="12"/>
      <c r="I622" s="12"/>
    </row>
    <row r="623" customHeight="1" spans="2:9">
      <c r="B623" s="12" t="str">
        <f t="shared" si="10"/>
        <v>-</v>
      </c>
      <c r="C623" s="20"/>
      <c r="D623" s="20"/>
      <c r="E623" s="12"/>
      <c r="F623" s="21"/>
      <c r="G623" s="22"/>
      <c r="H623" s="12"/>
      <c r="I623" s="12"/>
    </row>
    <row r="624" customHeight="1" spans="2:9">
      <c r="B624" s="12" t="str">
        <f t="shared" si="10"/>
        <v>-</v>
      </c>
      <c r="C624" s="20"/>
      <c r="D624" s="20"/>
      <c r="E624" s="12"/>
      <c r="F624" s="21"/>
      <c r="G624" s="22"/>
      <c r="H624" s="12"/>
      <c r="I624" s="12"/>
    </row>
    <row r="625" customHeight="1" spans="2:9">
      <c r="B625" s="12" t="str">
        <f t="shared" si="10"/>
        <v>-</v>
      </c>
      <c r="C625" s="20"/>
      <c r="D625" s="20"/>
      <c r="E625" s="12"/>
      <c r="F625" s="21"/>
      <c r="G625" s="22"/>
      <c r="H625" s="12"/>
      <c r="I625" s="12"/>
    </row>
    <row r="626" customHeight="1" spans="2:9">
      <c r="B626" s="12" t="str">
        <f t="shared" si="10"/>
        <v>-</v>
      </c>
      <c r="C626" s="20"/>
      <c r="D626" s="20"/>
      <c r="E626" s="12"/>
      <c r="F626" s="21"/>
      <c r="G626" s="22"/>
      <c r="H626" s="12"/>
      <c r="I626" s="12"/>
    </row>
    <row r="627" customHeight="1" spans="2:9">
      <c r="B627" s="12" t="str">
        <f t="shared" si="10"/>
        <v>-</v>
      </c>
      <c r="C627" s="20"/>
      <c r="D627" s="20"/>
      <c r="E627" s="12"/>
      <c r="F627" s="21"/>
      <c r="G627" s="22"/>
      <c r="H627" s="12"/>
      <c r="I627" s="12"/>
    </row>
    <row r="628" customHeight="1" spans="2:9">
      <c r="B628" s="12" t="str">
        <f t="shared" si="10"/>
        <v>-</v>
      </c>
      <c r="C628" s="20"/>
      <c r="D628" s="20"/>
      <c r="E628" s="12"/>
      <c r="F628" s="21"/>
      <c r="G628" s="22"/>
      <c r="H628" s="12"/>
      <c r="I628" s="12"/>
    </row>
    <row r="629" customHeight="1" spans="2:9">
      <c r="B629" s="12" t="str">
        <f t="shared" si="10"/>
        <v>-</v>
      </c>
      <c r="C629" s="20"/>
      <c r="D629" s="20"/>
      <c r="E629" s="12"/>
      <c r="F629" s="21"/>
      <c r="G629" s="22"/>
      <c r="H629" s="12"/>
      <c r="I629" s="12"/>
    </row>
    <row r="630" customHeight="1" spans="2:9">
      <c r="B630" s="12" t="str">
        <f t="shared" si="10"/>
        <v>-</v>
      </c>
      <c r="C630" s="20"/>
      <c r="D630" s="20"/>
      <c r="E630" s="12"/>
      <c r="F630" s="21"/>
      <c r="G630" s="22"/>
      <c r="H630" s="12"/>
      <c r="I630" s="12"/>
    </row>
    <row r="631" customHeight="1" spans="2:9">
      <c r="B631" s="12" t="str">
        <f t="shared" si="10"/>
        <v>-</v>
      </c>
      <c r="C631" s="20"/>
      <c r="D631" s="20"/>
      <c r="E631" s="12"/>
      <c r="F631" s="21"/>
      <c r="G631" s="22"/>
      <c r="H631" s="12"/>
      <c r="I631" s="12"/>
    </row>
    <row r="632" customHeight="1" spans="2:9">
      <c r="B632" s="12" t="str">
        <f t="shared" si="10"/>
        <v>-</v>
      </c>
      <c r="C632" s="20"/>
      <c r="D632" s="20"/>
      <c r="E632" s="12"/>
      <c r="F632" s="21"/>
      <c r="G632" s="22"/>
      <c r="H632" s="12"/>
      <c r="I632" s="12"/>
    </row>
    <row r="633" customHeight="1" spans="2:9">
      <c r="B633" s="12" t="str">
        <f t="shared" si="10"/>
        <v>-</v>
      </c>
      <c r="C633" s="20"/>
      <c r="D633" s="20"/>
      <c r="E633" s="12"/>
      <c r="F633" s="21"/>
      <c r="G633" s="22"/>
      <c r="H633" s="12"/>
      <c r="I633" s="12"/>
    </row>
    <row r="634" customHeight="1" spans="2:9">
      <c r="B634" s="12" t="str">
        <f t="shared" si="10"/>
        <v>-</v>
      </c>
      <c r="C634" s="20"/>
      <c r="D634" s="20"/>
      <c r="E634" s="12"/>
      <c r="F634" s="21"/>
      <c r="G634" s="22"/>
      <c r="H634" s="12"/>
      <c r="I634" s="12"/>
    </row>
    <row r="635" customHeight="1" spans="2:9">
      <c r="B635" s="12" t="str">
        <f t="shared" si="10"/>
        <v>-</v>
      </c>
      <c r="C635" s="20"/>
      <c r="D635" s="20"/>
      <c r="E635" s="12"/>
      <c r="F635" s="21"/>
      <c r="G635" s="22"/>
      <c r="H635" s="12"/>
      <c r="I635" s="12"/>
    </row>
    <row r="636" customHeight="1" spans="2:9">
      <c r="B636" s="12" t="str">
        <f t="shared" si="10"/>
        <v>-</v>
      </c>
      <c r="C636" s="20"/>
      <c r="D636" s="20"/>
      <c r="E636" s="12"/>
      <c r="F636" s="21"/>
      <c r="G636" s="22"/>
      <c r="H636" s="12"/>
      <c r="I636" s="12"/>
    </row>
    <row r="637" customHeight="1" spans="2:9">
      <c r="B637" s="12" t="str">
        <f t="shared" si="10"/>
        <v>-</v>
      </c>
      <c r="C637" s="20"/>
      <c r="D637" s="20"/>
      <c r="E637" s="12"/>
      <c r="F637" s="21"/>
      <c r="G637" s="22"/>
      <c r="H637" s="12"/>
      <c r="I637" s="12"/>
    </row>
    <row r="638" customHeight="1" spans="2:9">
      <c r="B638" s="12" t="str">
        <f t="shared" si="10"/>
        <v>-</v>
      </c>
      <c r="C638" s="20"/>
      <c r="D638" s="20"/>
      <c r="E638" s="12"/>
      <c r="F638" s="21"/>
      <c r="G638" s="22"/>
      <c r="H638" s="12"/>
      <c r="I638" s="12"/>
    </row>
    <row r="639" customHeight="1" spans="2:9">
      <c r="B639" s="12" t="str">
        <f t="shared" si="10"/>
        <v>-</v>
      </c>
      <c r="C639" s="20"/>
      <c r="D639" s="20"/>
      <c r="E639" s="12"/>
      <c r="F639" s="21"/>
      <c r="G639" s="22"/>
      <c r="H639" s="12"/>
      <c r="I639" s="12"/>
    </row>
    <row r="640" customHeight="1" spans="2:9">
      <c r="B640" s="12" t="str">
        <f t="shared" si="10"/>
        <v>-</v>
      </c>
      <c r="C640" s="20"/>
      <c r="D640" s="20"/>
      <c r="E640" s="12"/>
      <c r="F640" s="21"/>
      <c r="G640" s="22"/>
      <c r="H640" s="12"/>
      <c r="I640" s="12"/>
    </row>
    <row r="641" customHeight="1" spans="2:9">
      <c r="B641" s="12" t="str">
        <f t="shared" si="10"/>
        <v>-</v>
      </c>
      <c r="C641" s="20"/>
      <c r="D641" s="20"/>
      <c r="E641" s="12"/>
      <c r="F641" s="21"/>
      <c r="G641" s="22"/>
      <c r="H641" s="12"/>
      <c r="I641" s="12"/>
    </row>
    <row r="642" customHeight="1" spans="2:9">
      <c r="B642" s="12" t="str">
        <f t="shared" si="10"/>
        <v>-</v>
      </c>
      <c r="C642" s="20"/>
      <c r="D642" s="20"/>
      <c r="E642" s="12"/>
      <c r="F642" s="21"/>
      <c r="G642" s="22"/>
      <c r="H642" s="12"/>
      <c r="I642" s="12"/>
    </row>
    <row r="643" customHeight="1" spans="2:9">
      <c r="B643" s="12" t="str">
        <f t="shared" si="10"/>
        <v>-</v>
      </c>
      <c r="C643" s="20"/>
      <c r="D643" s="20"/>
      <c r="E643" s="12"/>
      <c r="F643" s="21"/>
      <c r="G643" s="22"/>
      <c r="H643" s="12"/>
      <c r="I643" s="12"/>
    </row>
    <row r="644" customHeight="1" spans="2:9">
      <c r="B644" s="12" t="str">
        <f t="shared" si="10"/>
        <v>-</v>
      </c>
      <c r="C644" s="20"/>
      <c r="D644" s="20"/>
      <c r="E644" s="12"/>
      <c r="F644" s="21"/>
      <c r="G644" s="22"/>
      <c r="H644" s="12"/>
      <c r="I644" s="12"/>
    </row>
    <row r="645" customHeight="1" spans="2:9">
      <c r="B645" s="12" t="str">
        <f t="shared" si="10"/>
        <v>-</v>
      </c>
      <c r="C645" s="20"/>
      <c r="D645" s="20"/>
      <c r="E645" s="12"/>
      <c r="F645" s="21"/>
      <c r="G645" s="22"/>
      <c r="H645" s="12"/>
      <c r="I645" s="12"/>
    </row>
    <row r="646" customHeight="1" spans="2:9">
      <c r="B646" s="12" t="str">
        <f t="shared" si="10"/>
        <v>-</v>
      </c>
      <c r="C646" s="20"/>
      <c r="D646" s="20"/>
      <c r="E646" s="12"/>
      <c r="F646" s="21"/>
      <c r="G646" s="22"/>
      <c r="H646" s="12"/>
      <c r="I646" s="12"/>
    </row>
    <row r="647" customHeight="1" spans="2:9">
      <c r="B647" s="12" t="str">
        <f t="shared" si="10"/>
        <v>-</v>
      </c>
      <c r="C647" s="20"/>
      <c r="D647" s="20"/>
      <c r="E647" s="12"/>
      <c r="F647" s="21"/>
      <c r="G647" s="22"/>
      <c r="H647" s="12"/>
      <c r="I647" s="12"/>
    </row>
    <row r="648" customHeight="1" spans="2:9">
      <c r="B648" s="12" t="str">
        <f t="shared" si="10"/>
        <v>-</v>
      </c>
      <c r="C648" s="20"/>
      <c r="D648" s="20"/>
      <c r="E648" s="12"/>
      <c r="F648" s="21"/>
      <c r="G648" s="22"/>
      <c r="H648" s="12"/>
      <c r="I648" s="12"/>
    </row>
    <row r="649" customHeight="1" spans="2:9">
      <c r="B649" s="12" t="str">
        <f t="shared" si="10"/>
        <v>-</v>
      </c>
      <c r="C649" s="20"/>
      <c r="D649" s="20"/>
      <c r="E649" s="12"/>
      <c r="F649" s="21"/>
      <c r="G649" s="22"/>
      <c r="H649" s="12"/>
      <c r="I649" s="12"/>
    </row>
    <row r="650" customHeight="1" spans="2:9">
      <c r="B650" s="12" t="str">
        <f t="shared" si="10"/>
        <v>-</v>
      </c>
      <c r="C650" s="20"/>
      <c r="D650" s="20"/>
      <c r="E650" s="12"/>
      <c r="F650" s="21"/>
      <c r="G650" s="22"/>
      <c r="H650" s="12"/>
      <c r="I650" s="12"/>
    </row>
    <row r="651" customHeight="1" spans="2:9">
      <c r="B651" s="12" t="str">
        <f t="shared" si="10"/>
        <v>-</v>
      </c>
      <c r="C651" s="20"/>
      <c r="D651" s="20"/>
      <c r="E651" s="12"/>
      <c r="F651" s="21"/>
      <c r="G651" s="22"/>
      <c r="H651" s="12"/>
      <c r="I651" s="12"/>
    </row>
    <row r="652" customHeight="1" spans="2:9">
      <c r="B652" s="12" t="str">
        <f t="shared" si="10"/>
        <v>-</v>
      </c>
      <c r="C652" s="20"/>
      <c r="D652" s="20"/>
      <c r="E652" s="12"/>
      <c r="F652" s="21"/>
      <c r="G652" s="22"/>
      <c r="H652" s="12"/>
      <c r="I652" s="12"/>
    </row>
    <row r="653" customHeight="1" spans="2:9">
      <c r="B653" s="12" t="str">
        <f t="shared" si="10"/>
        <v>-</v>
      </c>
      <c r="C653" s="20"/>
      <c r="D653" s="20"/>
      <c r="E653" s="12"/>
      <c r="F653" s="21"/>
      <c r="G653" s="22"/>
      <c r="H653" s="12"/>
      <c r="I653" s="12"/>
    </row>
    <row r="654" customHeight="1" spans="2:9">
      <c r="B654" s="12" t="str">
        <f t="shared" si="10"/>
        <v>-</v>
      </c>
      <c r="C654" s="20"/>
      <c r="D654" s="20"/>
      <c r="E654" s="12"/>
      <c r="F654" s="21"/>
      <c r="G654" s="22"/>
      <c r="H654" s="12"/>
      <c r="I654" s="12"/>
    </row>
    <row r="655" customHeight="1" spans="2:9">
      <c r="B655" s="12" t="str">
        <f t="shared" si="10"/>
        <v>-</v>
      </c>
      <c r="C655" s="20"/>
      <c r="D655" s="20"/>
      <c r="E655" s="12"/>
      <c r="F655" s="21"/>
      <c r="G655" s="22"/>
      <c r="H655" s="12"/>
      <c r="I655" s="12"/>
    </row>
    <row r="656" customHeight="1" spans="2:9">
      <c r="B656" s="12" t="str">
        <f t="shared" si="10"/>
        <v>-</v>
      </c>
      <c r="C656" s="20"/>
      <c r="D656" s="20"/>
      <c r="E656" s="12"/>
      <c r="F656" s="21"/>
      <c r="G656" s="22"/>
      <c r="H656" s="12"/>
      <c r="I656" s="12"/>
    </row>
    <row r="657" customHeight="1" spans="2:9">
      <c r="B657" s="12" t="str">
        <f t="shared" si="10"/>
        <v>-</v>
      </c>
      <c r="C657" s="20"/>
      <c r="D657" s="20"/>
      <c r="E657" s="12"/>
      <c r="F657" s="21"/>
      <c r="G657" s="22"/>
      <c r="H657" s="12"/>
      <c r="I657" s="12"/>
    </row>
    <row r="658" customHeight="1" spans="2:9">
      <c r="B658" s="12" t="str">
        <f t="shared" si="10"/>
        <v>-</v>
      </c>
      <c r="C658" s="20"/>
      <c r="D658" s="20"/>
      <c r="E658" s="12"/>
      <c r="F658" s="21"/>
      <c r="G658" s="22"/>
      <c r="H658" s="12"/>
      <c r="I658" s="12"/>
    </row>
    <row r="659" customHeight="1" spans="2:9">
      <c r="B659" s="12" t="str">
        <f t="shared" si="10"/>
        <v>-</v>
      </c>
      <c r="C659" s="20"/>
      <c r="D659" s="20"/>
      <c r="E659" s="12"/>
      <c r="F659" s="21"/>
      <c r="G659" s="22"/>
      <c r="H659" s="12"/>
      <c r="I659" s="12"/>
    </row>
    <row r="660" customHeight="1" spans="2:9">
      <c r="B660" s="12" t="str">
        <f t="shared" ref="B660:B723" si="11">IF($C660&lt;&gt;"",ROW()-ROW($B$6),"-")</f>
        <v>-</v>
      </c>
      <c r="C660" s="20"/>
      <c r="D660" s="20"/>
      <c r="E660" s="12"/>
      <c r="F660" s="21"/>
      <c r="G660" s="22"/>
      <c r="H660" s="12"/>
      <c r="I660" s="12"/>
    </row>
    <row r="661" customHeight="1" spans="2:9">
      <c r="B661" s="12" t="str">
        <f t="shared" si="11"/>
        <v>-</v>
      </c>
      <c r="C661" s="20"/>
      <c r="D661" s="20"/>
      <c r="E661" s="12"/>
      <c r="F661" s="21"/>
      <c r="G661" s="22"/>
      <c r="H661" s="12"/>
      <c r="I661" s="12"/>
    </row>
    <row r="662" customHeight="1" spans="2:9">
      <c r="B662" s="12" t="str">
        <f t="shared" si="11"/>
        <v>-</v>
      </c>
      <c r="C662" s="20"/>
      <c r="D662" s="20"/>
      <c r="E662" s="12"/>
      <c r="F662" s="21"/>
      <c r="G662" s="22"/>
      <c r="H662" s="12"/>
      <c r="I662" s="12"/>
    </row>
    <row r="663" customHeight="1" spans="2:9">
      <c r="B663" s="12" t="str">
        <f t="shared" si="11"/>
        <v>-</v>
      </c>
      <c r="C663" s="20"/>
      <c r="D663" s="20"/>
      <c r="E663" s="12"/>
      <c r="F663" s="21"/>
      <c r="G663" s="22"/>
      <c r="H663" s="12"/>
      <c r="I663" s="12"/>
    </row>
    <row r="664" customHeight="1" spans="2:9">
      <c r="B664" s="12" t="str">
        <f t="shared" si="11"/>
        <v>-</v>
      </c>
      <c r="C664" s="20"/>
      <c r="D664" s="20"/>
      <c r="E664" s="12"/>
      <c r="F664" s="21"/>
      <c r="G664" s="22"/>
      <c r="H664" s="12"/>
      <c r="I664" s="12"/>
    </row>
    <row r="665" customHeight="1" spans="2:9">
      <c r="B665" s="12" t="str">
        <f t="shared" si="11"/>
        <v>-</v>
      </c>
      <c r="C665" s="20"/>
      <c r="D665" s="20"/>
      <c r="E665" s="12"/>
      <c r="F665" s="21"/>
      <c r="G665" s="22"/>
      <c r="H665" s="12"/>
      <c r="I665" s="12"/>
    </row>
    <row r="666" customHeight="1" spans="2:9">
      <c r="B666" s="12" t="str">
        <f t="shared" si="11"/>
        <v>-</v>
      </c>
      <c r="C666" s="20"/>
      <c r="D666" s="20"/>
      <c r="E666" s="12"/>
      <c r="F666" s="21"/>
      <c r="G666" s="22"/>
      <c r="H666" s="12"/>
      <c r="I666" s="12"/>
    </row>
    <row r="667" customHeight="1" spans="2:9">
      <c r="B667" s="12" t="str">
        <f t="shared" si="11"/>
        <v>-</v>
      </c>
      <c r="C667" s="20"/>
      <c r="D667" s="20"/>
      <c r="E667" s="12"/>
      <c r="F667" s="21"/>
      <c r="G667" s="22"/>
      <c r="H667" s="12"/>
      <c r="I667" s="12"/>
    </row>
    <row r="668" customHeight="1" spans="2:9">
      <c r="B668" s="12" t="str">
        <f t="shared" si="11"/>
        <v>-</v>
      </c>
      <c r="C668" s="20"/>
      <c r="D668" s="20"/>
      <c r="E668" s="12"/>
      <c r="F668" s="21"/>
      <c r="G668" s="22"/>
      <c r="H668" s="12"/>
      <c r="I668" s="12"/>
    </row>
    <row r="669" customHeight="1" spans="2:9">
      <c r="B669" s="12" t="str">
        <f t="shared" si="11"/>
        <v>-</v>
      </c>
      <c r="C669" s="20"/>
      <c r="D669" s="20"/>
      <c r="E669" s="12"/>
      <c r="F669" s="21"/>
      <c r="G669" s="22"/>
      <c r="H669" s="12"/>
      <c r="I669" s="12"/>
    </row>
    <row r="670" customHeight="1" spans="2:9">
      <c r="B670" s="12" t="str">
        <f t="shared" si="11"/>
        <v>-</v>
      </c>
      <c r="C670" s="20"/>
      <c r="D670" s="20"/>
      <c r="E670" s="12"/>
      <c r="F670" s="21"/>
      <c r="G670" s="22"/>
      <c r="H670" s="12"/>
      <c r="I670" s="12"/>
    </row>
    <row r="671" customHeight="1" spans="2:9">
      <c r="B671" s="12" t="str">
        <f t="shared" si="11"/>
        <v>-</v>
      </c>
      <c r="C671" s="20"/>
      <c r="D671" s="20"/>
      <c r="E671" s="12"/>
      <c r="F671" s="21"/>
      <c r="G671" s="22"/>
      <c r="H671" s="12"/>
      <c r="I671" s="12"/>
    </row>
    <row r="672" customHeight="1" spans="2:9">
      <c r="B672" s="12" t="str">
        <f t="shared" si="11"/>
        <v>-</v>
      </c>
      <c r="C672" s="20"/>
      <c r="D672" s="20"/>
      <c r="E672" s="12"/>
      <c r="F672" s="21"/>
      <c r="G672" s="22"/>
      <c r="H672" s="12"/>
      <c r="I672" s="12"/>
    </row>
    <row r="673" customHeight="1" spans="2:9">
      <c r="B673" s="12" t="str">
        <f t="shared" si="11"/>
        <v>-</v>
      </c>
      <c r="C673" s="20"/>
      <c r="D673" s="20"/>
      <c r="E673" s="12"/>
      <c r="F673" s="21"/>
      <c r="G673" s="22"/>
      <c r="H673" s="12"/>
      <c r="I673" s="12"/>
    </row>
    <row r="674" customHeight="1" spans="2:9">
      <c r="B674" s="12" t="str">
        <f t="shared" si="11"/>
        <v>-</v>
      </c>
      <c r="C674" s="20"/>
      <c r="D674" s="20"/>
      <c r="E674" s="12"/>
      <c r="F674" s="21"/>
      <c r="G674" s="22"/>
      <c r="H674" s="12"/>
      <c r="I674" s="12"/>
    </row>
    <row r="675" customHeight="1" spans="2:9">
      <c r="B675" s="12" t="str">
        <f t="shared" si="11"/>
        <v>-</v>
      </c>
      <c r="C675" s="20"/>
      <c r="D675" s="20"/>
      <c r="E675" s="12"/>
      <c r="F675" s="21"/>
      <c r="G675" s="22"/>
      <c r="H675" s="12"/>
      <c r="I675" s="12"/>
    </row>
    <row r="676" customHeight="1" spans="2:9">
      <c r="B676" s="12" t="str">
        <f t="shared" si="11"/>
        <v>-</v>
      </c>
      <c r="C676" s="20"/>
      <c r="D676" s="20"/>
      <c r="E676" s="12"/>
      <c r="F676" s="21"/>
      <c r="G676" s="22"/>
      <c r="H676" s="12"/>
      <c r="I676" s="12"/>
    </row>
    <row r="677" customHeight="1" spans="2:9">
      <c r="B677" s="12" t="str">
        <f t="shared" si="11"/>
        <v>-</v>
      </c>
      <c r="C677" s="20"/>
      <c r="D677" s="20"/>
      <c r="E677" s="12"/>
      <c r="F677" s="21"/>
      <c r="G677" s="22"/>
      <c r="H677" s="12"/>
      <c r="I677" s="12"/>
    </row>
    <row r="678" customHeight="1" spans="2:9">
      <c r="B678" s="12" t="str">
        <f t="shared" si="11"/>
        <v>-</v>
      </c>
      <c r="C678" s="20"/>
      <c r="D678" s="20"/>
      <c r="E678" s="12"/>
      <c r="F678" s="21"/>
      <c r="G678" s="22"/>
      <c r="H678" s="12"/>
      <c r="I678" s="12"/>
    </row>
    <row r="679" customHeight="1" spans="2:9">
      <c r="B679" s="12" t="str">
        <f t="shared" si="11"/>
        <v>-</v>
      </c>
      <c r="C679" s="20"/>
      <c r="D679" s="20"/>
      <c r="E679" s="12"/>
      <c r="F679" s="21"/>
      <c r="G679" s="22"/>
      <c r="H679" s="12"/>
      <c r="I679" s="12"/>
    </row>
    <row r="680" customHeight="1" spans="2:9">
      <c r="B680" s="12" t="str">
        <f t="shared" si="11"/>
        <v>-</v>
      </c>
      <c r="C680" s="20"/>
      <c r="D680" s="20"/>
      <c r="E680" s="12"/>
      <c r="F680" s="21"/>
      <c r="G680" s="22"/>
      <c r="H680" s="12"/>
      <c r="I680" s="12"/>
    </row>
    <row r="681" customHeight="1" spans="2:9">
      <c r="B681" s="12" t="str">
        <f t="shared" si="11"/>
        <v>-</v>
      </c>
      <c r="C681" s="20"/>
      <c r="D681" s="20"/>
      <c r="E681" s="12"/>
      <c r="F681" s="21"/>
      <c r="G681" s="22"/>
      <c r="H681" s="12"/>
      <c r="I681" s="12"/>
    </row>
    <row r="682" customHeight="1" spans="2:9">
      <c r="B682" s="12" t="str">
        <f t="shared" si="11"/>
        <v>-</v>
      </c>
      <c r="C682" s="20"/>
      <c r="D682" s="20"/>
      <c r="E682" s="12"/>
      <c r="F682" s="21"/>
      <c r="G682" s="22"/>
      <c r="H682" s="12"/>
      <c r="I682" s="12"/>
    </row>
    <row r="683" customHeight="1" spans="2:9">
      <c r="B683" s="12" t="str">
        <f t="shared" si="11"/>
        <v>-</v>
      </c>
      <c r="C683" s="20"/>
      <c r="D683" s="20"/>
      <c r="E683" s="12"/>
      <c r="F683" s="21"/>
      <c r="G683" s="22"/>
      <c r="H683" s="12"/>
      <c r="I683" s="12"/>
    </row>
    <row r="684" customHeight="1" spans="2:9">
      <c r="B684" s="12" t="str">
        <f t="shared" si="11"/>
        <v>-</v>
      </c>
      <c r="C684" s="20"/>
      <c r="D684" s="20"/>
      <c r="E684" s="12"/>
      <c r="F684" s="21"/>
      <c r="G684" s="22"/>
      <c r="H684" s="12"/>
      <c r="I684" s="12"/>
    </row>
    <row r="685" customHeight="1" spans="2:9">
      <c r="B685" s="12" t="str">
        <f t="shared" si="11"/>
        <v>-</v>
      </c>
      <c r="C685" s="20"/>
      <c r="D685" s="20"/>
      <c r="E685" s="12"/>
      <c r="F685" s="21"/>
      <c r="G685" s="22"/>
      <c r="H685" s="12"/>
      <c r="I685" s="12"/>
    </row>
    <row r="686" customHeight="1" spans="2:9">
      <c r="B686" s="12" t="str">
        <f t="shared" si="11"/>
        <v>-</v>
      </c>
      <c r="C686" s="20"/>
      <c r="D686" s="20"/>
      <c r="E686" s="12"/>
      <c r="F686" s="21"/>
      <c r="G686" s="22"/>
      <c r="H686" s="12"/>
      <c r="I686" s="12"/>
    </row>
    <row r="687" customHeight="1" spans="2:9">
      <c r="B687" s="12" t="str">
        <f t="shared" si="11"/>
        <v>-</v>
      </c>
      <c r="C687" s="20"/>
      <c r="D687" s="20"/>
      <c r="E687" s="12"/>
      <c r="F687" s="21"/>
      <c r="G687" s="22"/>
      <c r="H687" s="12"/>
      <c r="I687" s="12"/>
    </row>
    <row r="688" customHeight="1" spans="2:9">
      <c r="B688" s="12" t="str">
        <f t="shared" si="11"/>
        <v>-</v>
      </c>
      <c r="C688" s="20"/>
      <c r="D688" s="20"/>
      <c r="E688" s="12"/>
      <c r="F688" s="21"/>
      <c r="G688" s="22"/>
      <c r="H688" s="12"/>
      <c r="I688" s="12"/>
    </row>
    <row r="689" customHeight="1" spans="2:9">
      <c r="B689" s="12" t="str">
        <f t="shared" si="11"/>
        <v>-</v>
      </c>
      <c r="C689" s="20"/>
      <c r="D689" s="20"/>
      <c r="E689" s="12"/>
      <c r="F689" s="21"/>
      <c r="G689" s="22"/>
      <c r="H689" s="12"/>
      <c r="I689" s="12"/>
    </row>
    <row r="690" customHeight="1" spans="2:9">
      <c r="B690" s="12" t="str">
        <f t="shared" si="11"/>
        <v>-</v>
      </c>
      <c r="C690" s="20"/>
      <c r="D690" s="20"/>
      <c r="E690" s="12"/>
      <c r="F690" s="21"/>
      <c r="G690" s="22"/>
      <c r="H690" s="12"/>
      <c r="I690" s="12"/>
    </row>
    <row r="691" customHeight="1" spans="2:9">
      <c r="B691" s="12" t="str">
        <f t="shared" si="11"/>
        <v>-</v>
      </c>
      <c r="C691" s="20"/>
      <c r="D691" s="20"/>
      <c r="E691" s="12"/>
      <c r="F691" s="21"/>
      <c r="G691" s="22"/>
      <c r="H691" s="12"/>
      <c r="I691" s="12"/>
    </row>
    <row r="692" customHeight="1" spans="2:9">
      <c r="B692" s="12" t="str">
        <f t="shared" si="11"/>
        <v>-</v>
      </c>
      <c r="C692" s="20"/>
      <c r="D692" s="20"/>
      <c r="E692" s="12"/>
      <c r="F692" s="21"/>
      <c r="G692" s="22"/>
      <c r="H692" s="12"/>
      <c r="I692" s="12"/>
    </row>
    <row r="693" customHeight="1" spans="2:9">
      <c r="B693" s="12" t="str">
        <f t="shared" si="11"/>
        <v>-</v>
      </c>
      <c r="C693" s="20"/>
      <c r="D693" s="20"/>
      <c r="E693" s="12"/>
      <c r="F693" s="21"/>
      <c r="G693" s="22"/>
      <c r="H693" s="12"/>
      <c r="I693" s="12"/>
    </row>
    <row r="694" customHeight="1" spans="2:9">
      <c r="B694" s="12" t="str">
        <f t="shared" si="11"/>
        <v>-</v>
      </c>
      <c r="C694" s="20"/>
      <c r="D694" s="20"/>
      <c r="E694" s="12"/>
      <c r="F694" s="21"/>
      <c r="G694" s="22"/>
      <c r="H694" s="12"/>
      <c r="I694" s="12"/>
    </row>
    <row r="695" customHeight="1" spans="2:9">
      <c r="B695" s="12" t="str">
        <f t="shared" si="11"/>
        <v>-</v>
      </c>
      <c r="C695" s="20"/>
      <c r="D695" s="20"/>
      <c r="E695" s="12"/>
      <c r="F695" s="21"/>
      <c r="G695" s="22"/>
      <c r="H695" s="12"/>
      <c r="I695" s="12"/>
    </row>
    <row r="696" customHeight="1" spans="2:9">
      <c r="B696" s="12" t="str">
        <f t="shared" si="11"/>
        <v>-</v>
      </c>
      <c r="C696" s="20"/>
      <c r="D696" s="20"/>
      <c r="E696" s="12"/>
      <c r="F696" s="21"/>
      <c r="G696" s="22"/>
      <c r="H696" s="12"/>
      <c r="I696" s="12"/>
    </row>
    <row r="697" customHeight="1" spans="2:9">
      <c r="B697" s="12" t="str">
        <f t="shared" si="11"/>
        <v>-</v>
      </c>
      <c r="C697" s="20"/>
      <c r="D697" s="20"/>
      <c r="E697" s="12"/>
      <c r="F697" s="21"/>
      <c r="G697" s="22"/>
      <c r="H697" s="12"/>
      <c r="I697" s="12"/>
    </row>
    <row r="698" customHeight="1" spans="2:9">
      <c r="B698" s="12" t="str">
        <f t="shared" si="11"/>
        <v>-</v>
      </c>
      <c r="C698" s="20"/>
      <c r="D698" s="20"/>
      <c r="E698" s="12"/>
      <c r="F698" s="21"/>
      <c r="G698" s="22"/>
      <c r="H698" s="12"/>
      <c r="I698" s="12"/>
    </row>
    <row r="699" customHeight="1" spans="2:9">
      <c r="B699" s="12" t="str">
        <f t="shared" si="11"/>
        <v>-</v>
      </c>
      <c r="C699" s="20"/>
      <c r="D699" s="20"/>
      <c r="E699" s="12"/>
      <c r="F699" s="21"/>
      <c r="G699" s="22"/>
      <c r="H699" s="12"/>
      <c r="I699" s="12"/>
    </row>
    <row r="700" customHeight="1" spans="2:9">
      <c r="B700" s="12" t="str">
        <f t="shared" si="11"/>
        <v>-</v>
      </c>
      <c r="C700" s="20"/>
      <c r="D700" s="20"/>
      <c r="E700" s="12"/>
      <c r="F700" s="21"/>
      <c r="G700" s="22"/>
      <c r="H700" s="12"/>
      <c r="I700" s="12"/>
    </row>
    <row r="701" customHeight="1" spans="2:9">
      <c r="B701" s="12" t="str">
        <f t="shared" si="11"/>
        <v>-</v>
      </c>
      <c r="C701" s="20"/>
      <c r="D701" s="20"/>
      <c r="E701" s="12"/>
      <c r="F701" s="21"/>
      <c r="G701" s="22"/>
      <c r="H701" s="12"/>
      <c r="I701" s="12"/>
    </row>
    <row r="702" customHeight="1" spans="2:9">
      <c r="B702" s="12" t="str">
        <f t="shared" si="11"/>
        <v>-</v>
      </c>
      <c r="C702" s="20"/>
      <c r="D702" s="20"/>
      <c r="E702" s="12"/>
      <c r="F702" s="21"/>
      <c r="G702" s="22"/>
      <c r="H702" s="12"/>
      <c r="I702" s="12"/>
    </row>
    <row r="703" customHeight="1" spans="2:9">
      <c r="B703" s="12" t="str">
        <f t="shared" si="11"/>
        <v>-</v>
      </c>
      <c r="C703" s="20"/>
      <c r="D703" s="20"/>
      <c r="E703" s="12"/>
      <c r="F703" s="21"/>
      <c r="G703" s="22"/>
      <c r="H703" s="12"/>
      <c r="I703" s="12"/>
    </row>
    <row r="704" customHeight="1" spans="2:9">
      <c r="B704" s="12" t="str">
        <f t="shared" si="11"/>
        <v>-</v>
      </c>
      <c r="C704" s="20"/>
      <c r="D704" s="20"/>
      <c r="E704" s="12"/>
      <c r="F704" s="21"/>
      <c r="G704" s="22"/>
      <c r="H704" s="12"/>
      <c r="I704" s="12"/>
    </row>
    <row r="705" customHeight="1" spans="2:9">
      <c r="B705" s="12" t="str">
        <f t="shared" si="11"/>
        <v>-</v>
      </c>
      <c r="C705" s="20"/>
      <c r="D705" s="20"/>
      <c r="E705" s="12"/>
      <c r="F705" s="21"/>
      <c r="G705" s="22"/>
      <c r="H705" s="12"/>
      <c r="I705" s="12"/>
    </row>
    <row r="706" customHeight="1" spans="2:9">
      <c r="B706" s="12" t="str">
        <f t="shared" si="11"/>
        <v>-</v>
      </c>
      <c r="C706" s="20"/>
      <c r="D706" s="20"/>
      <c r="E706" s="12"/>
      <c r="F706" s="21"/>
      <c r="G706" s="22"/>
      <c r="H706" s="12"/>
      <c r="I706" s="12"/>
    </row>
    <row r="707" customHeight="1" spans="2:9">
      <c r="B707" s="12" t="str">
        <f t="shared" si="11"/>
        <v>-</v>
      </c>
      <c r="C707" s="20"/>
      <c r="D707" s="20"/>
      <c r="E707" s="12"/>
      <c r="F707" s="21"/>
      <c r="G707" s="22"/>
      <c r="H707" s="12"/>
      <c r="I707" s="12"/>
    </row>
    <row r="708" customHeight="1" spans="2:9">
      <c r="B708" s="12" t="str">
        <f t="shared" si="11"/>
        <v>-</v>
      </c>
      <c r="C708" s="20"/>
      <c r="D708" s="20"/>
      <c r="E708" s="12"/>
      <c r="F708" s="21"/>
      <c r="G708" s="22"/>
      <c r="H708" s="12"/>
      <c r="I708" s="12"/>
    </row>
    <row r="709" customHeight="1" spans="2:9">
      <c r="B709" s="12" t="str">
        <f t="shared" si="11"/>
        <v>-</v>
      </c>
      <c r="C709" s="20"/>
      <c r="D709" s="20"/>
      <c r="E709" s="12"/>
      <c r="F709" s="21"/>
      <c r="G709" s="22"/>
      <c r="H709" s="12"/>
      <c r="I709" s="12"/>
    </row>
    <row r="710" customHeight="1" spans="2:9">
      <c r="B710" s="12" t="str">
        <f t="shared" si="11"/>
        <v>-</v>
      </c>
      <c r="C710" s="20"/>
      <c r="D710" s="20"/>
      <c r="E710" s="12"/>
      <c r="F710" s="21"/>
      <c r="G710" s="22"/>
      <c r="H710" s="12"/>
      <c r="I710" s="12"/>
    </row>
    <row r="711" customHeight="1" spans="2:9">
      <c r="B711" s="12" t="str">
        <f t="shared" si="11"/>
        <v>-</v>
      </c>
      <c r="C711" s="20"/>
      <c r="D711" s="20"/>
      <c r="E711" s="12"/>
      <c r="F711" s="21"/>
      <c r="G711" s="22"/>
      <c r="H711" s="12"/>
      <c r="I711" s="12"/>
    </row>
    <row r="712" customHeight="1" spans="2:9">
      <c r="B712" s="12" t="str">
        <f t="shared" si="11"/>
        <v>-</v>
      </c>
      <c r="C712" s="20"/>
      <c r="D712" s="20"/>
      <c r="E712" s="12"/>
      <c r="F712" s="21"/>
      <c r="G712" s="22"/>
      <c r="H712" s="12"/>
      <c r="I712" s="12"/>
    </row>
    <row r="713" customHeight="1" spans="2:9">
      <c r="B713" s="12" t="str">
        <f t="shared" si="11"/>
        <v>-</v>
      </c>
      <c r="C713" s="20"/>
      <c r="D713" s="20"/>
      <c r="E713" s="12"/>
      <c r="F713" s="21"/>
      <c r="G713" s="22"/>
      <c r="H713" s="12"/>
      <c r="I713" s="12"/>
    </row>
    <row r="714" customHeight="1" spans="2:9">
      <c r="B714" s="12" t="str">
        <f t="shared" si="11"/>
        <v>-</v>
      </c>
      <c r="C714" s="20"/>
      <c r="D714" s="20"/>
      <c r="E714" s="12"/>
      <c r="F714" s="21"/>
      <c r="G714" s="22"/>
      <c r="H714" s="12"/>
      <c r="I714" s="12"/>
    </row>
    <row r="715" customHeight="1" spans="2:9">
      <c r="B715" s="12" t="str">
        <f t="shared" si="11"/>
        <v>-</v>
      </c>
      <c r="C715" s="20"/>
      <c r="D715" s="20"/>
      <c r="E715" s="12"/>
      <c r="F715" s="21"/>
      <c r="G715" s="22"/>
      <c r="H715" s="12"/>
      <c r="I715" s="12"/>
    </row>
    <row r="716" customHeight="1" spans="2:9">
      <c r="B716" s="12" t="str">
        <f t="shared" si="11"/>
        <v>-</v>
      </c>
      <c r="C716" s="20"/>
      <c r="D716" s="20"/>
      <c r="E716" s="12"/>
      <c r="F716" s="21"/>
      <c r="G716" s="22"/>
      <c r="H716" s="12"/>
      <c r="I716" s="12"/>
    </row>
    <row r="717" customHeight="1" spans="2:9">
      <c r="B717" s="12" t="str">
        <f t="shared" si="11"/>
        <v>-</v>
      </c>
      <c r="C717" s="20"/>
      <c r="D717" s="20"/>
      <c r="E717" s="12"/>
      <c r="F717" s="21"/>
      <c r="G717" s="22"/>
      <c r="H717" s="12"/>
      <c r="I717" s="12"/>
    </row>
    <row r="718" customHeight="1" spans="2:9">
      <c r="B718" s="12" t="str">
        <f t="shared" si="11"/>
        <v>-</v>
      </c>
      <c r="C718" s="20"/>
      <c r="D718" s="20"/>
      <c r="E718" s="12"/>
      <c r="F718" s="21"/>
      <c r="G718" s="22"/>
      <c r="H718" s="12"/>
      <c r="I718" s="12"/>
    </row>
    <row r="719" customHeight="1" spans="2:9">
      <c r="B719" s="12" t="str">
        <f t="shared" si="11"/>
        <v>-</v>
      </c>
      <c r="C719" s="20"/>
      <c r="D719" s="20"/>
      <c r="E719" s="12"/>
      <c r="F719" s="21"/>
      <c r="G719" s="22"/>
      <c r="H719" s="12"/>
      <c r="I719" s="12"/>
    </row>
    <row r="720" customHeight="1" spans="2:9">
      <c r="B720" s="12" t="str">
        <f t="shared" si="11"/>
        <v>-</v>
      </c>
      <c r="C720" s="20"/>
      <c r="D720" s="20"/>
      <c r="E720" s="12"/>
      <c r="F720" s="21"/>
      <c r="G720" s="22"/>
      <c r="H720" s="12"/>
      <c r="I720" s="12"/>
    </row>
    <row r="721" customHeight="1" spans="2:9">
      <c r="B721" s="12" t="str">
        <f t="shared" si="11"/>
        <v>-</v>
      </c>
      <c r="C721" s="20"/>
      <c r="D721" s="20"/>
      <c r="E721" s="12"/>
      <c r="F721" s="21"/>
      <c r="G721" s="22"/>
      <c r="H721" s="12"/>
      <c r="I721" s="12"/>
    </row>
    <row r="722" customHeight="1" spans="2:9">
      <c r="B722" s="12" t="str">
        <f t="shared" si="11"/>
        <v>-</v>
      </c>
      <c r="C722" s="20"/>
      <c r="D722" s="20"/>
      <c r="E722" s="12"/>
      <c r="F722" s="21"/>
      <c r="G722" s="22"/>
      <c r="H722" s="12"/>
      <c r="I722" s="12"/>
    </row>
    <row r="723" customHeight="1" spans="2:9">
      <c r="B723" s="12" t="str">
        <f t="shared" si="11"/>
        <v>-</v>
      </c>
      <c r="C723" s="20"/>
      <c r="D723" s="20"/>
      <c r="E723" s="12"/>
      <c r="F723" s="21"/>
      <c r="G723" s="22"/>
      <c r="H723" s="12"/>
      <c r="I723" s="12"/>
    </row>
    <row r="724" customHeight="1" spans="2:9">
      <c r="B724" s="12" t="str">
        <f t="shared" ref="B724:B733" si="12">IF($C724&lt;&gt;"",ROW()-ROW($B$6),"-")</f>
        <v>-</v>
      </c>
      <c r="C724" s="20"/>
      <c r="D724" s="20"/>
      <c r="E724" s="12"/>
      <c r="F724" s="21"/>
      <c r="G724" s="22"/>
      <c r="H724" s="12"/>
      <c r="I724" s="12"/>
    </row>
    <row r="725" customHeight="1" spans="2:9">
      <c r="B725" s="12" t="str">
        <f t="shared" si="12"/>
        <v>-</v>
      </c>
      <c r="C725" s="20"/>
      <c r="D725" s="20"/>
      <c r="E725" s="12"/>
      <c r="F725" s="21"/>
      <c r="G725" s="22"/>
      <c r="H725" s="12"/>
      <c r="I725" s="12"/>
    </row>
    <row r="726" customHeight="1" spans="2:9">
      <c r="B726" s="12" t="str">
        <f t="shared" si="12"/>
        <v>-</v>
      </c>
      <c r="C726" s="20"/>
      <c r="D726" s="20"/>
      <c r="E726" s="12"/>
      <c r="F726" s="21"/>
      <c r="G726" s="22"/>
      <c r="H726" s="12"/>
      <c r="I726" s="12"/>
    </row>
    <row r="727" customHeight="1" spans="2:9">
      <c r="B727" s="12" t="str">
        <f t="shared" si="12"/>
        <v>-</v>
      </c>
      <c r="C727" s="20"/>
      <c r="D727" s="20"/>
      <c r="E727" s="12"/>
      <c r="F727" s="21"/>
      <c r="G727" s="22"/>
      <c r="H727" s="12"/>
      <c r="I727" s="12"/>
    </row>
    <row r="728" customHeight="1" spans="2:9">
      <c r="B728" s="12" t="str">
        <f t="shared" si="12"/>
        <v>-</v>
      </c>
      <c r="C728" s="20"/>
      <c r="D728" s="20"/>
      <c r="E728" s="12"/>
      <c r="F728" s="21"/>
      <c r="G728" s="22"/>
      <c r="H728" s="12"/>
      <c r="I728" s="12"/>
    </row>
    <row r="729" customHeight="1" spans="2:9">
      <c r="B729" s="12" t="str">
        <f t="shared" si="12"/>
        <v>-</v>
      </c>
      <c r="C729" s="20"/>
      <c r="D729" s="20"/>
      <c r="E729" s="12"/>
      <c r="F729" s="21"/>
      <c r="G729" s="22"/>
      <c r="H729" s="12"/>
      <c r="I729" s="12"/>
    </row>
    <row r="730" customHeight="1" spans="2:9">
      <c r="B730" s="12" t="str">
        <f t="shared" si="12"/>
        <v>-</v>
      </c>
      <c r="C730" s="20"/>
      <c r="D730" s="20"/>
      <c r="E730" s="12"/>
      <c r="F730" s="21"/>
      <c r="G730" s="22"/>
      <c r="H730" s="12"/>
      <c r="I730" s="12"/>
    </row>
    <row r="731" customHeight="1" spans="2:9">
      <c r="B731" s="12" t="str">
        <f t="shared" si="12"/>
        <v>-</v>
      </c>
      <c r="C731" s="20"/>
      <c r="D731" s="20"/>
      <c r="E731" s="12"/>
      <c r="F731" s="21"/>
      <c r="G731" s="22"/>
      <c r="H731" s="12"/>
      <c r="I731" s="12"/>
    </row>
    <row r="732" customHeight="1" spans="2:9">
      <c r="B732" s="12" t="str">
        <f t="shared" si="12"/>
        <v>-</v>
      </c>
      <c r="C732" s="20"/>
      <c r="D732" s="20"/>
      <c r="E732" s="12"/>
      <c r="F732" s="21"/>
      <c r="G732" s="22"/>
      <c r="H732" s="12"/>
      <c r="I732" s="12"/>
    </row>
    <row r="733" customHeight="1" spans="2:9">
      <c r="B733" s="12" t="str">
        <f t="shared" si="12"/>
        <v>-</v>
      </c>
      <c r="C733" s="20"/>
      <c r="D733" s="20"/>
      <c r="E733" s="12"/>
      <c r="F733" s="21"/>
      <c r="G733" s="22"/>
      <c r="H733" s="12"/>
      <c r="I733" s="12"/>
    </row>
  </sheetData>
  <mergeCells count="4">
    <mergeCell ref="B2:L2"/>
    <mergeCell ref="K6:L6"/>
    <mergeCell ref="K13:L13"/>
    <mergeCell ref="K20:L20"/>
  </mergeCells>
  <conditionalFormatting sqref="F7:F733">
    <cfRule type="expression" dxfId="0" priority="3">
      <formula>$F7="支出"</formula>
    </cfRule>
    <cfRule type="expression" dxfId="1" priority="4">
      <formula>$F7="收入"</formula>
    </cfRule>
  </conditionalFormatting>
  <conditionalFormatting sqref="G7:G733">
    <cfRule type="expression" dxfId="2" priority="1">
      <formula>$F7="支出"</formula>
    </cfRule>
    <cfRule type="expression" dxfId="3" priority="2">
      <formula>$F7="收入"</formula>
    </cfRule>
  </conditionalFormatting>
  <dataValidations count="2">
    <dataValidation type="list" allowBlank="1" showInputMessage="1" showErrorMessage="1" sqref="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F13">
      <formula1>"收入,支出"</formula1>
    </dataValidation>
    <dataValidation type="list" allowBlank="1" showInputMessage="1" showErrorMessage="1" sqref="D7:D733">
      <formula1>项目信息!$D$5:$D$287</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L287"/>
  <sheetViews>
    <sheetView showGridLines="0" workbookViewId="0">
      <selection activeCell="R12" sqref="R12"/>
    </sheetView>
  </sheetViews>
  <sheetFormatPr defaultColWidth="8.89166666666667" defaultRowHeight="25.95" customHeight="1"/>
  <cols>
    <col min="1" max="1" width="3.225" style="3" customWidth="1"/>
    <col min="2" max="2" width="6.10833333333333" style="3" customWidth="1"/>
    <col min="3" max="3" width="12.6666666666667" style="3" customWidth="1"/>
    <col min="4" max="4" width="19.5583333333333" style="3" customWidth="1"/>
    <col min="5" max="5" width="22.3333333333333" style="3" customWidth="1"/>
    <col min="6" max="6" width="9.66666666666667" style="3" customWidth="1"/>
    <col min="7" max="11" width="13.775" style="4" customWidth="1"/>
    <col min="12" max="12" width="6" style="3" customWidth="1"/>
    <col min="13" max="13" width="3.225" style="3" customWidth="1"/>
    <col min="14" max="16384" width="8.89166666666667" style="3"/>
  </cols>
  <sheetData>
    <row r="1" ht="18" customHeight="1"/>
    <row r="2" ht="31.95" customHeight="1" spans="2:12">
      <c r="B2" s="5" t="s">
        <v>29</v>
      </c>
      <c r="C2" s="5"/>
      <c r="D2" s="5"/>
      <c r="E2" s="5"/>
      <c r="F2" s="5"/>
      <c r="G2" s="5"/>
      <c r="H2" s="5"/>
      <c r="I2" s="5"/>
      <c r="J2" s="5"/>
      <c r="K2" s="5"/>
      <c r="L2" s="5"/>
    </row>
    <row r="3" customHeight="1" spans="2:12">
      <c r="B3" s="6" t="s">
        <v>1</v>
      </c>
      <c r="C3" s="6" t="s">
        <v>30</v>
      </c>
      <c r="D3" s="6" t="s">
        <v>31</v>
      </c>
      <c r="E3" s="6" t="s">
        <v>32</v>
      </c>
      <c r="F3" s="6" t="s">
        <v>33</v>
      </c>
      <c r="G3" s="7" t="s">
        <v>34</v>
      </c>
      <c r="H3" s="7" t="s">
        <v>35</v>
      </c>
      <c r="I3" s="7" t="s">
        <v>36</v>
      </c>
      <c r="J3" s="7" t="s">
        <v>37</v>
      </c>
      <c r="K3" s="7" t="s">
        <v>38</v>
      </c>
      <c r="L3" s="6" t="s">
        <v>39</v>
      </c>
    </row>
    <row r="4" customHeight="1" spans="2:12">
      <c r="B4" s="8" t="s">
        <v>40</v>
      </c>
      <c r="C4" s="9"/>
      <c r="D4" s="9"/>
      <c r="E4" s="9"/>
      <c r="F4" s="10"/>
      <c r="G4" s="11">
        <f>SUM(G5:G9997)</f>
        <v>640000</v>
      </c>
      <c r="H4" s="11">
        <f>SUM(H5:H9997)</f>
        <v>197788</v>
      </c>
      <c r="I4" s="11">
        <f>SUM(I5:I9997)</f>
        <v>54000</v>
      </c>
      <c r="J4" s="11">
        <f>SUM(J5:J9997)</f>
        <v>143788</v>
      </c>
      <c r="K4" s="11">
        <f>SUM(K5:K9997)</f>
        <v>442212</v>
      </c>
      <c r="L4" s="14" t="s">
        <v>41</v>
      </c>
    </row>
    <row r="5" customHeight="1" spans="2:12">
      <c r="B5" s="12">
        <f>IF($D5&lt;&gt;"",ROW()-ROW($B$4),"-")</f>
        <v>1</v>
      </c>
      <c r="C5" s="12" t="s">
        <v>42</v>
      </c>
      <c r="D5" s="12" t="s">
        <v>10</v>
      </c>
      <c r="E5" s="12" t="s">
        <v>43</v>
      </c>
      <c r="F5" s="12" t="s">
        <v>44</v>
      </c>
      <c r="G5" s="13">
        <v>80000</v>
      </c>
      <c r="H5" s="13">
        <f>SUMIFS(项目收支表!$G$7:$G$9998,项目收支表!$F$7:$F$9998,"收入",项目收支表!$D$7:$D$9998,$D5)</f>
        <v>67788</v>
      </c>
      <c r="I5" s="13">
        <f>SUMIFS(项目收支表!$G$7:$G$9998,项目收支表!$F$7:$F$9998,"支出",项目收支表!$D$7:$D$9998,$D5)</f>
        <v>0</v>
      </c>
      <c r="J5" s="13">
        <f>H5-I5</f>
        <v>67788</v>
      </c>
      <c r="K5" s="13">
        <f>G5-H5</f>
        <v>12212</v>
      </c>
      <c r="L5" s="12">
        <v>0</v>
      </c>
    </row>
    <row r="6" customHeight="1" spans="2:12">
      <c r="B6" s="12">
        <f t="shared" ref="B6:B12" si="0">IF($D6&lt;&gt;"",ROW()-ROW($B$3),"-")</f>
        <v>3</v>
      </c>
      <c r="C6" s="12" t="s">
        <v>45</v>
      </c>
      <c r="D6" s="12" t="s">
        <v>15</v>
      </c>
      <c r="E6" s="12" t="s">
        <v>46</v>
      </c>
      <c r="F6" s="12" t="s">
        <v>44</v>
      </c>
      <c r="G6" s="13">
        <v>120000</v>
      </c>
      <c r="H6" s="13">
        <f>SUMIFS(项目收支表!$G$7:$G$9998,项目收支表!$F$7:$F$9998,"收入",项目收支表!$D$7:$D$9998,$D6)</f>
        <v>60000</v>
      </c>
      <c r="I6" s="13">
        <f>SUMIFS(项目收支表!$G$7:$G$9998,项目收支表!$F$7:$F$9998,"支出",项目收支表!$D$7:$D$9998,$D6)</f>
        <v>9000</v>
      </c>
      <c r="J6" s="13">
        <f t="shared" ref="J6:J69" si="1">H6-I6</f>
        <v>51000</v>
      </c>
      <c r="K6" s="13">
        <f t="shared" ref="K6:K69" si="2">G6-H6</f>
        <v>60000</v>
      </c>
      <c r="L6" s="12">
        <v>1</v>
      </c>
    </row>
    <row r="7" customHeight="1" spans="2:12">
      <c r="B7" s="12">
        <f t="shared" si="0"/>
        <v>4</v>
      </c>
      <c r="C7" s="12" t="s">
        <v>47</v>
      </c>
      <c r="D7" s="12" t="s">
        <v>20</v>
      </c>
      <c r="E7" s="12" t="s">
        <v>48</v>
      </c>
      <c r="F7" s="12" t="s">
        <v>44</v>
      </c>
      <c r="G7" s="13">
        <v>70000</v>
      </c>
      <c r="H7" s="13">
        <f>SUMIFS(项目收支表!$G$7:$G$9998,项目收支表!$F$7:$F$9998,"收入",项目收支表!$D$7:$D$9998,$D7)</f>
        <v>70000</v>
      </c>
      <c r="I7" s="13">
        <f>SUMIFS(项目收支表!$G$7:$G$9998,项目收支表!$F$7:$F$9998,"支出",项目收支表!$D$7:$D$9998,$D7)</f>
        <v>45000</v>
      </c>
      <c r="J7" s="13">
        <f t="shared" si="1"/>
        <v>25000</v>
      </c>
      <c r="K7" s="13">
        <f t="shared" si="2"/>
        <v>0</v>
      </c>
      <c r="L7" s="12">
        <v>2</v>
      </c>
    </row>
    <row r="8" customHeight="1" spans="2:12">
      <c r="B8" s="12">
        <f t="shared" si="0"/>
        <v>5</v>
      </c>
      <c r="C8" s="12" t="s">
        <v>49</v>
      </c>
      <c r="D8" s="12" t="s">
        <v>50</v>
      </c>
      <c r="E8" s="12" t="s">
        <v>51</v>
      </c>
      <c r="F8" s="12" t="s">
        <v>44</v>
      </c>
      <c r="G8" s="13">
        <v>20000</v>
      </c>
      <c r="H8" s="13">
        <f>SUMIFS(项目收支表!$G$7:$G$9998,项目收支表!$F$7:$F$9998,"收入",项目收支表!$D$7:$D$9998,$D8)</f>
        <v>0</v>
      </c>
      <c r="I8" s="13">
        <f>SUMIFS(项目收支表!$G$7:$G$9998,项目收支表!$F$7:$F$9998,"支出",项目收支表!$D$7:$D$9998,$D8)</f>
        <v>0</v>
      </c>
      <c r="J8" s="13">
        <f t="shared" si="1"/>
        <v>0</v>
      </c>
      <c r="K8" s="13">
        <f t="shared" si="2"/>
        <v>20000</v>
      </c>
      <c r="L8" s="12">
        <v>0</v>
      </c>
    </row>
    <row r="9" customHeight="1" spans="2:12">
      <c r="B9" s="12">
        <f t="shared" si="0"/>
        <v>6</v>
      </c>
      <c r="C9" s="12" t="s">
        <v>52</v>
      </c>
      <c r="D9" s="12" t="s">
        <v>53</v>
      </c>
      <c r="E9" s="12" t="s">
        <v>54</v>
      </c>
      <c r="F9" s="12" t="s">
        <v>44</v>
      </c>
      <c r="G9" s="13">
        <v>50000</v>
      </c>
      <c r="H9" s="13">
        <f>SUMIFS(项目收支表!$G$7:$G$9998,项目收支表!$F$7:$F$9998,"收入",项目收支表!$D$7:$D$9998,$D9)</f>
        <v>0</v>
      </c>
      <c r="I9" s="13">
        <f>SUMIFS(项目收支表!$G$7:$G$9998,项目收支表!$F$7:$F$9998,"支出",项目收支表!$D$7:$D$9998,$D9)</f>
        <v>0</v>
      </c>
      <c r="J9" s="13">
        <f t="shared" si="1"/>
        <v>0</v>
      </c>
      <c r="K9" s="13">
        <f t="shared" si="2"/>
        <v>50000</v>
      </c>
      <c r="L9" s="12">
        <v>0</v>
      </c>
    </row>
    <row r="10" customHeight="1" spans="2:12">
      <c r="B10" s="12">
        <f t="shared" si="0"/>
        <v>7</v>
      </c>
      <c r="C10" s="12" t="s">
        <v>55</v>
      </c>
      <c r="D10" s="12" t="s">
        <v>56</v>
      </c>
      <c r="E10" s="12" t="s">
        <v>43</v>
      </c>
      <c r="F10" s="12" t="s">
        <v>44</v>
      </c>
      <c r="G10" s="13">
        <v>300000</v>
      </c>
      <c r="H10" s="13">
        <f>SUMIFS(项目收支表!$G$7:$G$9998,项目收支表!$F$7:$F$9998,"收入",项目收支表!$D$7:$D$9998,$D10)</f>
        <v>0</v>
      </c>
      <c r="I10" s="13">
        <f>SUMIFS(项目收支表!$G$7:$G$9998,项目收支表!$F$7:$F$9998,"支出",项目收支表!$D$7:$D$9998,$D10)</f>
        <v>0</v>
      </c>
      <c r="J10" s="13">
        <f t="shared" si="1"/>
        <v>0</v>
      </c>
      <c r="K10" s="13">
        <f t="shared" si="2"/>
        <v>300000</v>
      </c>
      <c r="L10" s="12">
        <v>0</v>
      </c>
    </row>
    <row r="11" customHeight="1" spans="2:12">
      <c r="B11" s="12">
        <f t="shared" si="0"/>
        <v>8</v>
      </c>
      <c r="C11" s="12" t="s">
        <v>57</v>
      </c>
      <c r="D11" s="12" t="s">
        <v>58</v>
      </c>
      <c r="E11" s="12" t="s">
        <v>46</v>
      </c>
      <c r="F11" s="12" t="s">
        <v>44</v>
      </c>
      <c r="G11" s="13"/>
      <c r="H11" s="13">
        <f>SUMIFS(项目收支表!$G$7:$G$9998,项目收支表!$F$7:$F$9998,"收入",项目收支表!$D$7:$D$9998,$D11)</f>
        <v>0</v>
      </c>
      <c r="I11" s="13">
        <f>SUMIFS(项目收支表!$G$7:$G$9998,项目收支表!$F$7:$F$9998,"支出",项目收支表!$D$7:$D$9998,$D11)</f>
        <v>0</v>
      </c>
      <c r="J11" s="13">
        <f t="shared" si="1"/>
        <v>0</v>
      </c>
      <c r="K11" s="13">
        <f t="shared" si="2"/>
        <v>0</v>
      </c>
      <c r="L11" s="12"/>
    </row>
    <row r="12" customHeight="1" spans="2:12">
      <c r="B12" s="12">
        <f t="shared" si="0"/>
        <v>9</v>
      </c>
      <c r="C12" s="12" t="s">
        <v>59</v>
      </c>
      <c r="D12" s="12" t="s">
        <v>60</v>
      </c>
      <c r="E12" s="12" t="s">
        <v>48</v>
      </c>
      <c r="F12" s="12" t="s">
        <v>44</v>
      </c>
      <c r="G12" s="13"/>
      <c r="H12" s="13">
        <f>SUMIFS(项目收支表!$G$7:$G$9998,项目收支表!$F$7:$F$9998,"收入",项目收支表!$D$7:$D$9998,$D12)</f>
        <v>0</v>
      </c>
      <c r="I12" s="13">
        <f>SUMIFS(项目收支表!$G$7:$G$9998,项目收支表!$F$7:$F$9998,"支出",项目收支表!$D$7:$D$9998,$D12)</f>
        <v>0</v>
      </c>
      <c r="J12" s="13">
        <f t="shared" si="1"/>
        <v>0</v>
      </c>
      <c r="K12" s="13">
        <f t="shared" si="2"/>
        <v>0</v>
      </c>
      <c r="L12" s="12"/>
    </row>
    <row r="13" customHeight="1" spans="2:12">
      <c r="B13" s="12">
        <f t="shared" ref="B13:B76" si="3">IF($D13&lt;&gt;"",ROW()-ROW($B$3),"-")</f>
        <v>10</v>
      </c>
      <c r="C13" s="12" t="s">
        <v>61</v>
      </c>
      <c r="D13" s="12" t="s">
        <v>62</v>
      </c>
      <c r="E13" s="12" t="s">
        <v>51</v>
      </c>
      <c r="F13" s="12" t="s">
        <v>44</v>
      </c>
      <c r="G13" s="13"/>
      <c r="H13" s="13">
        <f>SUMIFS(项目收支表!$G$7:$G$9998,项目收支表!$F$7:$F$9998,"收入",项目收支表!$D$7:$D$9998,$D13)</f>
        <v>0</v>
      </c>
      <c r="I13" s="13">
        <f>SUMIFS(项目收支表!$G$7:$G$9998,项目收支表!$F$7:$F$9998,"支出",项目收支表!$D$7:$D$9998,$D13)</f>
        <v>0</v>
      </c>
      <c r="J13" s="13">
        <f t="shared" si="1"/>
        <v>0</v>
      </c>
      <c r="K13" s="13">
        <f t="shared" si="2"/>
        <v>0</v>
      </c>
      <c r="L13" s="12"/>
    </row>
    <row r="14" customHeight="1" spans="2:12">
      <c r="B14" s="12">
        <f t="shared" si="3"/>
        <v>11</v>
      </c>
      <c r="C14" s="12" t="s">
        <v>63</v>
      </c>
      <c r="D14" s="12" t="s">
        <v>64</v>
      </c>
      <c r="E14" s="12" t="s">
        <v>54</v>
      </c>
      <c r="F14" s="12" t="s">
        <v>44</v>
      </c>
      <c r="G14" s="13"/>
      <c r="H14" s="13">
        <f>SUMIFS(项目收支表!$G$7:$G$9998,项目收支表!$F$7:$F$9998,"收入",项目收支表!$D$7:$D$9998,$D14)</f>
        <v>0</v>
      </c>
      <c r="I14" s="13">
        <f>SUMIFS(项目收支表!$G$7:$G$9998,项目收支表!$F$7:$F$9998,"支出",项目收支表!$D$7:$D$9998,$D14)</f>
        <v>0</v>
      </c>
      <c r="J14" s="13">
        <f t="shared" si="1"/>
        <v>0</v>
      </c>
      <c r="K14" s="13">
        <f t="shared" si="2"/>
        <v>0</v>
      </c>
      <c r="L14" s="12"/>
    </row>
    <row r="15" customHeight="1" spans="2:12">
      <c r="B15" s="12">
        <f t="shared" si="3"/>
        <v>12</v>
      </c>
      <c r="C15" s="12" t="s">
        <v>65</v>
      </c>
      <c r="D15" s="12" t="s">
        <v>66</v>
      </c>
      <c r="E15" s="12" t="s">
        <v>43</v>
      </c>
      <c r="F15" s="12" t="s">
        <v>44</v>
      </c>
      <c r="G15" s="13"/>
      <c r="H15" s="13">
        <f>SUMIFS(项目收支表!$G$7:$G$9998,项目收支表!$F$7:$F$9998,"收入",项目收支表!$D$7:$D$9998,$D15)</f>
        <v>0</v>
      </c>
      <c r="I15" s="13">
        <f>SUMIFS(项目收支表!$G$7:$G$9998,项目收支表!$F$7:$F$9998,"支出",项目收支表!$D$7:$D$9998,$D15)</f>
        <v>0</v>
      </c>
      <c r="J15" s="13">
        <f t="shared" si="1"/>
        <v>0</v>
      </c>
      <c r="K15" s="13">
        <f t="shared" si="2"/>
        <v>0</v>
      </c>
      <c r="L15" s="12"/>
    </row>
    <row r="16" customHeight="1" spans="2:12">
      <c r="B16" s="12">
        <f t="shared" si="3"/>
        <v>13</v>
      </c>
      <c r="C16" s="12" t="s">
        <v>67</v>
      </c>
      <c r="D16" s="12" t="s">
        <v>68</v>
      </c>
      <c r="E16" s="12" t="s">
        <v>46</v>
      </c>
      <c r="F16" s="12" t="s">
        <v>44</v>
      </c>
      <c r="G16" s="13"/>
      <c r="H16" s="13">
        <f>SUMIFS(项目收支表!$G$7:$G$9998,项目收支表!$F$7:$F$9998,"收入",项目收支表!$D$7:$D$9998,$D16)</f>
        <v>0</v>
      </c>
      <c r="I16" s="13">
        <f>SUMIFS(项目收支表!$G$7:$G$9998,项目收支表!$F$7:$F$9998,"支出",项目收支表!$D$7:$D$9998,$D16)</f>
        <v>0</v>
      </c>
      <c r="J16" s="13">
        <f t="shared" si="1"/>
        <v>0</v>
      </c>
      <c r="K16" s="13">
        <f t="shared" si="2"/>
        <v>0</v>
      </c>
      <c r="L16" s="12"/>
    </row>
    <row r="17" customHeight="1" spans="2:12">
      <c r="B17" s="12">
        <f t="shared" si="3"/>
        <v>14</v>
      </c>
      <c r="C17" s="12" t="s">
        <v>69</v>
      </c>
      <c r="D17" s="12" t="s">
        <v>70</v>
      </c>
      <c r="E17" s="12" t="s">
        <v>48</v>
      </c>
      <c r="F17" s="12" t="s">
        <v>44</v>
      </c>
      <c r="G17" s="13"/>
      <c r="H17" s="13">
        <f>SUMIFS(项目收支表!$G$7:$G$9998,项目收支表!$F$7:$F$9998,"收入",项目收支表!$D$7:$D$9998,$D17)</f>
        <v>0</v>
      </c>
      <c r="I17" s="13">
        <f>SUMIFS(项目收支表!$G$7:$G$9998,项目收支表!$F$7:$F$9998,"支出",项目收支表!$D$7:$D$9998,$D17)</f>
        <v>0</v>
      </c>
      <c r="J17" s="13">
        <f t="shared" si="1"/>
        <v>0</v>
      </c>
      <c r="K17" s="13">
        <f t="shared" si="2"/>
        <v>0</v>
      </c>
      <c r="L17" s="12"/>
    </row>
    <row r="18" customHeight="1" spans="2:12">
      <c r="B18" s="12">
        <f t="shared" si="3"/>
        <v>15</v>
      </c>
      <c r="C18" s="12" t="s">
        <v>71</v>
      </c>
      <c r="D18" s="12" t="s">
        <v>72</v>
      </c>
      <c r="E18" s="12" t="s">
        <v>51</v>
      </c>
      <c r="F18" s="12" t="s">
        <v>44</v>
      </c>
      <c r="G18" s="13"/>
      <c r="H18" s="13">
        <f>SUMIFS(项目收支表!$G$7:$G$9998,项目收支表!$F$7:$F$9998,"收入",项目收支表!$D$7:$D$9998,$D18)</f>
        <v>0</v>
      </c>
      <c r="I18" s="13">
        <f>SUMIFS(项目收支表!$G$7:$G$9998,项目收支表!$F$7:$F$9998,"支出",项目收支表!$D$7:$D$9998,$D18)</f>
        <v>0</v>
      </c>
      <c r="J18" s="13">
        <f t="shared" si="1"/>
        <v>0</v>
      </c>
      <c r="K18" s="13">
        <f t="shared" si="2"/>
        <v>0</v>
      </c>
      <c r="L18" s="12"/>
    </row>
    <row r="19" customHeight="1" spans="2:12">
      <c r="B19" s="12">
        <f t="shared" si="3"/>
        <v>16</v>
      </c>
      <c r="C19" s="12" t="s">
        <v>73</v>
      </c>
      <c r="D19" s="12" t="s">
        <v>74</v>
      </c>
      <c r="E19" s="12" t="s">
        <v>54</v>
      </c>
      <c r="F19" s="12" t="s">
        <v>44</v>
      </c>
      <c r="G19" s="13"/>
      <c r="H19" s="13">
        <f>SUMIFS(项目收支表!$G$7:$G$9998,项目收支表!$F$7:$F$9998,"收入",项目收支表!$D$7:$D$9998,$D19)</f>
        <v>0</v>
      </c>
      <c r="I19" s="13">
        <f>SUMIFS(项目收支表!$G$7:$G$9998,项目收支表!$F$7:$F$9998,"支出",项目收支表!$D$7:$D$9998,$D19)</f>
        <v>0</v>
      </c>
      <c r="J19" s="13">
        <f t="shared" si="1"/>
        <v>0</v>
      </c>
      <c r="K19" s="13">
        <f t="shared" si="2"/>
        <v>0</v>
      </c>
      <c r="L19" s="12"/>
    </row>
    <row r="20" customHeight="1" spans="2:12">
      <c r="B20" s="12">
        <f t="shared" si="3"/>
        <v>17</v>
      </c>
      <c r="C20" s="12" t="s">
        <v>75</v>
      </c>
      <c r="D20" s="12" t="s">
        <v>76</v>
      </c>
      <c r="E20" s="12" t="s">
        <v>43</v>
      </c>
      <c r="F20" s="12" t="s">
        <v>44</v>
      </c>
      <c r="G20" s="13"/>
      <c r="H20" s="13">
        <f>SUMIFS(项目收支表!$G$7:$G$9998,项目收支表!$F$7:$F$9998,"收入",项目收支表!$D$7:$D$9998,$D20)</f>
        <v>0</v>
      </c>
      <c r="I20" s="13">
        <f>SUMIFS(项目收支表!$G$7:$G$9998,项目收支表!$F$7:$F$9998,"支出",项目收支表!$D$7:$D$9998,$D20)</f>
        <v>0</v>
      </c>
      <c r="J20" s="13">
        <f t="shared" si="1"/>
        <v>0</v>
      </c>
      <c r="K20" s="13">
        <f t="shared" si="2"/>
        <v>0</v>
      </c>
      <c r="L20" s="12"/>
    </row>
    <row r="21" customHeight="1" spans="2:12">
      <c r="B21" s="12">
        <f t="shared" si="3"/>
        <v>18</v>
      </c>
      <c r="C21" s="12" t="s">
        <v>77</v>
      </c>
      <c r="D21" s="12" t="s">
        <v>78</v>
      </c>
      <c r="E21" s="12" t="s">
        <v>46</v>
      </c>
      <c r="F21" s="12" t="s">
        <v>44</v>
      </c>
      <c r="G21" s="13"/>
      <c r="H21" s="13">
        <f>SUMIFS(项目收支表!$G$7:$G$9998,项目收支表!$F$7:$F$9998,"收入",项目收支表!$D$7:$D$9998,$D21)</f>
        <v>0</v>
      </c>
      <c r="I21" s="13">
        <f>SUMIFS(项目收支表!$G$7:$G$9998,项目收支表!$F$7:$F$9998,"支出",项目收支表!$D$7:$D$9998,$D21)</f>
        <v>0</v>
      </c>
      <c r="J21" s="13">
        <f t="shared" si="1"/>
        <v>0</v>
      </c>
      <c r="K21" s="13">
        <f t="shared" si="2"/>
        <v>0</v>
      </c>
      <c r="L21" s="12"/>
    </row>
    <row r="22" customHeight="1" spans="2:12">
      <c r="B22" s="12">
        <f t="shared" si="3"/>
        <v>19</v>
      </c>
      <c r="C22" s="12" t="s">
        <v>79</v>
      </c>
      <c r="D22" s="12" t="s">
        <v>80</v>
      </c>
      <c r="E22" s="12" t="s">
        <v>48</v>
      </c>
      <c r="F22" s="12" t="s">
        <v>44</v>
      </c>
      <c r="G22" s="13"/>
      <c r="H22" s="13">
        <f>SUMIFS(项目收支表!$G$7:$G$9998,项目收支表!$F$7:$F$9998,"收入",项目收支表!$D$7:$D$9998,$D22)</f>
        <v>0</v>
      </c>
      <c r="I22" s="13">
        <f>SUMIFS(项目收支表!$G$7:$G$9998,项目收支表!$F$7:$F$9998,"支出",项目收支表!$D$7:$D$9998,$D22)</f>
        <v>0</v>
      </c>
      <c r="J22" s="13">
        <f t="shared" si="1"/>
        <v>0</v>
      </c>
      <c r="K22" s="13">
        <f t="shared" si="2"/>
        <v>0</v>
      </c>
      <c r="L22" s="12"/>
    </row>
    <row r="23" customHeight="1" spans="2:12">
      <c r="B23" s="12">
        <f t="shared" si="3"/>
        <v>20</v>
      </c>
      <c r="C23" s="12" t="s">
        <v>81</v>
      </c>
      <c r="D23" s="12" t="s">
        <v>82</v>
      </c>
      <c r="E23" s="12" t="s">
        <v>51</v>
      </c>
      <c r="F23" s="12" t="s">
        <v>44</v>
      </c>
      <c r="G23" s="13"/>
      <c r="H23" s="13">
        <f>SUMIFS(项目收支表!$G$7:$G$9998,项目收支表!$F$7:$F$9998,"收入",项目收支表!$D$7:$D$9998,$D23)</f>
        <v>0</v>
      </c>
      <c r="I23" s="13">
        <f>SUMIFS(项目收支表!$G$7:$G$9998,项目收支表!$F$7:$F$9998,"支出",项目收支表!$D$7:$D$9998,$D23)</f>
        <v>0</v>
      </c>
      <c r="J23" s="13">
        <f t="shared" si="1"/>
        <v>0</v>
      </c>
      <c r="K23" s="13">
        <f t="shared" si="2"/>
        <v>0</v>
      </c>
      <c r="L23" s="12"/>
    </row>
    <row r="24" customHeight="1" spans="2:12">
      <c r="B24" s="12">
        <f t="shared" si="3"/>
        <v>21</v>
      </c>
      <c r="C24" s="12" t="s">
        <v>83</v>
      </c>
      <c r="D24" s="12" t="s">
        <v>84</v>
      </c>
      <c r="E24" s="12" t="s">
        <v>54</v>
      </c>
      <c r="F24" s="12" t="s">
        <v>44</v>
      </c>
      <c r="G24" s="13"/>
      <c r="H24" s="13">
        <f>SUMIFS(项目收支表!$G$7:$G$9998,项目收支表!$F$7:$F$9998,"收入",项目收支表!$D$7:$D$9998,$D24)</f>
        <v>0</v>
      </c>
      <c r="I24" s="13">
        <f>SUMIFS(项目收支表!$G$7:$G$9998,项目收支表!$F$7:$F$9998,"支出",项目收支表!$D$7:$D$9998,$D24)</f>
        <v>0</v>
      </c>
      <c r="J24" s="13">
        <f t="shared" si="1"/>
        <v>0</v>
      </c>
      <c r="K24" s="13">
        <f t="shared" si="2"/>
        <v>0</v>
      </c>
      <c r="L24" s="12"/>
    </row>
    <row r="25" customHeight="1" spans="2:12">
      <c r="B25" s="12">
        <f t="shared" si="3"/>
        <v>22</v>
      </c>
      <c r="C25" s="12" t="s">
        <v>85</v>
      </c>
      <c r="D25" s="12" t="s">
        <v>86</v>
      </c>
      <c r="E25" s="12" t="s">
        <v>43</v>
      </c>
      <c r="F25" s="12" t="s">
        <v>44</v>
      </c>
      <c r="G25" s="13"/>
      <c r="H25" s="13">
        <f>SUMIFS(项目收支表!$G$7:$G$9998,项目收支表!$F$7:$F$9998,"收入",项目收支表!$D$7:$D$9998,$D25)</f>
        <v>0</v>
      </c>
      <c r="I25" s="13">
        <f>SUMIFS(项目收支表!$G$7:$G$9998,项目收支表!$F$7:$F$9998,"支出",项目收支表!$D$7:$D$9998,$D25)</f>
        <v>0</v>
      </c>
      <c r="J25" s="13">
        <f t="shared" si="1"/>
        <v>0</v>
      </c>
      <c r="K25" s="13">
        <f t="shared" si="2"/>
        <v>0</v>
      </c>
      <c r="L25" s="12"/>
    </row>
    <row r="26" customHeight="1" spans="2:12">
      <c r="B26" s="12">
        <f t="shared" si="3"/>
        <v>23</v>
      </c>
      <c r="C26" s="12" t="s">
        <v>87</v>
      </c>
      <c r="D26" s="12" t="s">
        <v>88</v>
      </c>
      <c r="E26" s="12" t="s">
        <v>46</v>
      </c>
      <c r="F26" s="12" t="s">
        <v>44</v>
      </c>
      <c r="G26" s="13"/>
      <c r="H26" s="13">
        <f>SUMIFS(项目收支表!$G$7:$G$9998,项目收支表!$F$7:$F$9998,"收入",项目收支表!$D$7:$D$9998,$D26)</f>
        <v>0</v>
      </c>
      <c r="I26" s="13">
        <f>SUMIFS(项目收支表!$G$7:$G$9998,项目收支表!$F$7:$F$9998,"支出",项目收支表!$D$7:$D$9998,$D26)</f>
        <v>0</v>
      </c>
      <c r="J26" s="13">
        <f t="shared" si="1"/>
        <v>0</v>
      </c>
      <c r="K26" s="13">
        <f t="shared" si="2"/>
        <v>0</v>
      </c>
      <c r="L26" s="12"/>
    </row>
    <row r="27" customHeight="1" spans="2:12">
      <c r="B27" s="12">
        <f t="shared" si="3"/>
        <v>24</v>
      </c>
      <c r="C27" s="12" t="s">
        <v>89</v>
      </c>
      <c r="D27" s="12" t="s">
        <v>90</v>
      </c>
      <c r="E27" s="12" t="s">
        <v>48</v>
      </c>
      <c r="F27" s="12" t="s">
        <v>44</v>
      </c>
      <c r="G27" s="13"/>
      <c r="H27" s="13">
        <f>SUMIFS(项目收支表!$G$7:$G$9998,项目收支表!$F$7:$F$9998,"收入",项目收支表!$D$7:$D$9998,$D27)</f>
        <v>0</v>
      </c>
      <c r="I27" s="13">
        <f>SUMIFS(项目收支表!$G$7:$G$9998,项目收支表!$F$7:$F$9998,"支出",项目收支表!$D$7:$D$9998,$D27)</f>
        <v>0</v>
      </c>
      <c r="J27" s="13">
        <f t="shared" si="1"/>
        <v>0</v>
      </c>
      <c r="K27" s="13">
        <f t="shared" si="2"/>
        <v>0</v>
      </c>
      <c r="L27" s="12"/>
    </row>
    <row r="28" customHeight="1" spans="2:12">
      <c r="B28" s="12">
        <f t="shared" si="3"/>
        <v>25</v>
      </c>
      <c r="C28" s="12" t="s">
        <v>91</v>
      </c>
      <c r="D28" s="12" t="s">
        <v>92</v>
      </c>
      <c r="E28" s="12" t="s">
        <v>51</v>
      </c>
      <c r="F28" s="12" t="s">
        <v>44</v>
      </c>
      <c r="G28" s="13"/>
      <c r="H28" s="13">
        <f>SUMIFS(项目收支表!$G$7:$G$9998,项目收支表!$F$7:$F$9998,"收入",项目收支表!$D$7:$D$9998,$D28)</f>
        <v>0</v>
      </c>
      <c r="I28" s="13">
        <f>SUMIFS(项目收支表!$G$7:$G$9998,项目收支表!$F$7:$F$9998,"支出",项目收支表!$D$7:$D$9998,$D28)</f>
        <v>0</v>
      </c>
      <c r="J28" s="13">
        <f t="shared" si="1"/>
        <v>0</v>
      </c>
      <c r="K28" s="13">
        <f t="shared" si="2"/>
        <v>0</v>
      </c>
      <c r="L28" s="12"/>
    </row>
    <row r="29" customHeight="1" spans="2:12">
      <c r="B29" s="12">
        <f t="shared" si="3"/>
        <v>26</v>
      </c>
      <c r="C29" s="12" t="s">
        <v>93</v>
      </c>
      <c r="D29" s="12" t="s">
        <v>94</v>
      </c>
      <c r="E29" s="12" t="s">
        <v>54</v>
      </c>
      <c r="F29" s="12" t="s">
        <v>44</v>
      </c>
      <c r="G29" s="13"/>
      <c r="H29" s="13">
        <f>SUMIFS(项目收支表!$G$7:$G$9998,项目收支表!$F$7:$F$9998,"收入",项目收支表!$D$7:$D$9998,$D29)</f>
        <v>0</v>
      </c>
      <c r="I29" s="13">
        <f>SUMIFS(项目收支表!$G$7:$G$9998,项目收支表!$F$7:$F$9998,"支出",项目收支表!$D$7:$D$9998,$D29)</f>
        <v>0</v>
      </c>
      <c r="J29" s="13">
        <f t="shared" si="1"/>
        <v>0</v>
      </c>
      <c r="K29" s="13">
        <f t="shared" si="2"/>
        <v>0</v>
      </c>
      <c r="L29" s="12"/>
    </row>
    <row r="30" customHeight="1" spans="2:12">
      <c r="B30" s="12">
        <f t="shared" si="3"/>
        <v>27</v>
      </c>
      <c r="C30" s="12" t="s">
        <v>95</v>
      </c>
      <c r="D30" s="12" t="s">
        <v>96</v>
      </c>
      <c r="E30" s="12" t="s">
        <v>43</v>
      </c>
      <c r="F30" s="12" t="s">
        <v>44</v>
      </c>
      <c r="G30" s="13"/>
      <c r="H30" s="13">
        <f>SUMIFS(项目收支表!$G$7:$G$9998,项目收支表!$F$7:$F$9998,"收入",项目收支表!$D$7:$D$9998,$D30)</f>
        <v>0</v>
      </c>
      <c r="I30" s="13">
        <f>SUMIFS(项目收支表!$G$7:$G$9998,项目收支表!$F$7:$F$9998,"支出",项目收支表!$D$7:$D$9998,$D30)</f>
        <v>0</v>
      </c>
      <c r="J30" s="13">
        <f t="shared" si="1"/>
        <v>0</v>
      </c>
      <c r="K30" s="13">
        <f t="shared" si="2"/>
        <v>0</v>
      </c>
      <c r="L30" s="12"/>
    </row>
    <row r="31" customHeight="1" spans="2:12">
      <c r="B31" s="12">
        <f t="shared" si="3"/>
        <v>28</v>
      </c>
      <c r="C31" s="12" t="s">
        <v>97</v>
      </c>
      <c r="D31" s="12" t="s">
        <v>98</v>
      </c>
      <c r="E31" s="12" t="s">
        <v>46</v>
      </c>
      <c r="F31" s="12" t="s">
        <v>44</v>
      </c>
      <c r="G31" s="13"/>
      <c r="H31" s="13">
        <f>SUMIFS(项目收支表!$G$7:$G$9998,项目收支表!$F$7:$F$9998,"收入",项目收支表!$D$7:$D$9998,$D31)</f>
        <v>0</v>
      </c>
      <c r="I31" s="13">
        <f>SUMIFS(项目收支表!$G$7:$G$9998,项目收支表!$F$7:$F$9998,"支出",项目收支表!$D$7:$D$9998,$D31)</f>
        <v>0</v>
      </c>
      <c r="J31" s="13">
        <f t="shared" si="1"/>
        <v>0</v>
      </c>
      <c r="K31" s="13">
        <f t="shared" si="2"/>
        <v>0</v>
      </c>
      <c r="L31" s="12"/>
    </row>
    <row r="32" customHeight="1" spans="2:12">
      <c r="B32" s="12">
        <f t="shared" si="3"/>
        <v>29</v>
      </c>
      <c r="C32" s="12" t="s">
        <v>99</v>
      </c>
      <c r="D32" s="12" t="s">
        <v>100</v>
      </c>
      <c r="E32" s="12" t="s">
        <v>48</v>
      </c>
      <c r="F32" s="12" t="s">
        <v>44</v>
      </c>
      <c r="G32" s="13"/>
      <c r="H32" s="13">
        <f>SUMIFS(项目收支表!$G$7:$G$9998,项目收支表!$F$7:$F$9998,"收入",项目收支表!$D$7:$D$9998,$D32)</f>
        <v>0</v>
      </c>
      <c r="I32" s="13">
        <f>SUMIFS(项目收支表!$G$7:$G$9998,项目收支表!$F$7:$F$9998,"支出",项目收支表!$D$7:$D$9998,$D32)</f>
        <v>0</v>
      </c>
      <c r="J32" s="13">
        <f t="shared" si="1"/>
        <v>0</v>
      </c>
      <c r="K32" s="13">
        <f t="shared" si="2"/>
        <v>0</v>
      </c>
      <c r="L32" s="12"/>
    </row>
    <row r="33" customHeight="1" spans="2:12">
      <c r="B33" s="12">
        <f t="shared" si="3"/>
        <v>30</v>
      </c>
      <c r="C33" s="12" t="s">
        <v>101</v>
      </c>
      <c r="D33" s="12" t="s">
        <v>102</v>
      </c>
      <c r="E33" s="12" t="s">
        <v>51</v>
      </c>
      <c r="F33" s="12" t="s">
        <v>44</v>
      </c>
      <c r="G33" s="13"/>
      <c r="H33" s="13">
        <f>SUMIFS(项目收支表!$G$7:$G$9998,项目收支表!$F$7:$F$9998,"收入",项目收支表!$D$7:$D$9998,$D33)</f>
        <v>0</v>
      </c>
      <c r="I33" s="13">
        <f>SUMIFS(项目收支表!$G$7:$G$9998,项目收支表!$F$7:$F$9998,"支出",项目收支表!$D$7:$D$9998,$D33)</f>
        <v>0</v>
      </c>
      <c r="J33" s="13">
        <f t="shared" si="1"/>
        <v>0</v>
      </c>
      <c r="K33" s="13">
        <f t="shared" si="2"/>
        <v>0</v>
      </c>
      <c r="L33" s="12"/>
    </row>
    <row r="34" customHeight="1" spans="2:12">
      <c r="B34" s="12">
        <f t="shared" si="3"/>
        <v>31</v>
      </c>
      <c r="C34" s="12" t="s">
        <v>103</v>
      </c>
      <c r="D34" s="12" t="s">
        <v>104</v>
      </c>
      <c r="E34" s="12" t="s">
        <v>54</v>
      </c>
      <c r="F34" s="12" t="s">
        <v>44</v>
      </c>
      <c r="G34" s="13"/>
      <c r="H34" s="13">
        <f>SUMIFS(项目收支表!$G$7:$G$9998,项目收支表!$F$7:$F$9998,"收入",项目收支表!$D$7:$D$9998,$D34)</f>
        <v>0</v>
      </c>
      <c r="I34" s="13">
        <f>SUMIFS(项目收支表!$G$7:$G$9998,项目收支表!$F$7:$F$9998,"支出",项目收支表!$D$7:$D$9998,$D34)</f>
        <v>0</v>
      </c>
      <c r="J34" s="13">
        <f t="shared" si="1"/>
        <v>0</v>
      </c>
      <c r="K34" s="13">
        <f t="shared" si="2"/>
        <v>0</v>
      </c>
      <c r="L34" s="12"/>
    </row>
    <row r="35" customHeight="1" spans="2:12">
      <c r="B35" s="12">
        <f t="shared" si="3"/>
        <v>32</v>
      </c>
      <c r="C35" s="12" t="s">
        <v>105</v>
      </c>
      <c r="D35" s="12" t="s">
        <v>106</v>
      </c>
      <c r="E35" s="12" t="s">
        <v>43</v>
      </c>
      <c r="F35" s="12" t="s">
        <v>44</v>
      </c>
      <c r="G35" s="13"/>
      <c r="H35" s="13">
        <f>SUMIFS(项目收支表!$G$7:$G$9998,项目收支表!$F$7:$F$9998,"收入",项目收支表!$D$7:$D$9998,$D35)</f>
        <v>0</v>
      </c>
      <c r="I35" s="13">
        <f>SUMIFS(项目收支表!$G$7:$G$9998,项目收支表!$F$7:$F$9998,"支出",项目收支表!$D$7:$D$9998,$D35)</f>
        <v>0</v>
      </c>
      <c r="J35" s="13">
        <f t="shared" si="1"/>
        <v>0</v>
      </c>
      <c r="K35" s="13">
        <f t="shared" si="2"/>
        <v>0</v>
      </c>
      <c r="L35" s="12"/>
    </row>
    <row r="36" customHeight="1" spans="2:12">
      <c r="B36" s="12">
        <f t="shared" si="3"/>
        <v>33</v>
      </c>
      <c r="C36" s="12" t="s">
        <v>107</v>
      </c>
      <c r="D36" s="12" t="s">
        <v>108</v>
      </c>
      <c r="E36" s="12" t="s">
        <v>46</v>
      </c>
      <c r="F36" s="12" t="s">
        <v>44</v>
      </c>
      <c r="G36" s="13"/>
      <c r="H36" s="13">
        <f>SUMIFS(项目收支表!$G$7:$G$9998,项目收支表!$F$7:$F$9998,"收入",项目收支表!$D$7:$D$9998,$D36)</f>
        <v>0</v>
      </c>
      <c r="I36" s="13">
        <f>SUMIFS(项目收支表!$G$7:$G$9998,项目收支表!$F$7:$F$9998,"支出",项目收支表!$D$7:$D$9998,$D36)</f>
        <v>0</v>
      </c>
      <c r="J36" s="13">
        <f t="shared" si="1"/>
        <v>0</v>
      </c>
      <c r="K36" s="13">
        <f t="shared" si="2"/>
        <v>0</v>
      </c>
      <c r="L36" s="12"/>
    </row>
    <row r="37" customHeight="1" spans="2:12">
      <c r="B37" s="12">
        <f t="shared" si="3"/>
        <v>34</v>
      </c>
      <c r="C37" s="12" t="s">
        <v>109</v>
      </c>
      <c r="D37" s="12" t="s">
        <v>110</v>
      </c>
      <c r="E37" s="12" t="s">
        <v>48</v>
      </c>
      <c r="F37" s="12" t="s">
        <v>44</v>
      </c>
      <c r="G37" s="13"/>
      <c r="H37" s="13">
        <f>SUMIFS(项目收支表!$G$7:$G$9998,项目收支表!$F$7:$F$9998,"收入",项目收支表!$D$7:$D$9998,$D37)</f>
        <v>0</v>
      </c>
      <c r="I37" s="13">
        <f>SUMIFS(项目收支表!$G$7:$G$9998,项目收支表!$F$7:$F$9998,"支出",项目收支表!$D$7:$D$9998,$D37)</f>
        <v>0</v>
      </c>
      <c r="J37" s="13">
        <f t="shared" si="1"/>
        <v>0</v>
      </c>
      <c r="K37" s="13">
        <f t="shared" si="2"/>
        <v>0</v>
      </c>
      <c r="L37" s="12"/>
    </row>
    <row r="38" customHeight="1" spans="2:12">
      <c r="B38" s="12">
        <f t="shared" si="3"/>
        <v>35</v>
      </c>
      <c r="C38" s="12" t="s">
        <v>111</v>
      </c>
      <c r="D38" s="12" t="s">
        <v>112</v>
      </c>
      <c r="E38" s="12" t="s">
        <v>51</v>
      </c>
      <c r="F38" s="12" t="s">
        <v>44</v>
      </c>
      <c r="G38" s="13"/>
      <c r="H38" s="13">
        <f>SUMIFS(项目收支表!$G$7:$G$9998,项目收支表!$F$7:$F$9998,"收入",项目收支表!$D$7:$D$9998,$D38)</f>
        <v>0</v>
      </c>
      <c r="I38" s="13">
        <f>SUMIFS(项目收支表!$G$7:$G$9998,项目收支表!$F$7:$F$9998,"支出",项目收支表!$D$7:$D$9998,$D38)</f>
        <v>0</v>
      </c>
      <c r="J38" s="13">
        <f t="shared" si="1"/>
        <v>0</v>
      </c>
      <c r="K38" s="13">
        <f t="shared" si="2"/>
        <v>0</v>
      </c>
      <c r="L38" s="12"/>
    </row>
    <row r="39" customHeight="1" spans="2:12">
      <c r="B39" s="12">
        <f t="shared" si="3"/>
        <v>36</v>
      </c>
      <c r="C39" s="12" t="s">
        <v>113</v>
      </c>
      <c r="D39" s="12" t="s">
        <v>114</v>
      </c>
      <c r="E39" s="12" t="s">
        <v>54</v>
      </c>
      <c r="F39" s="12" t="s">
        <v>44</v>
      </c>
      <c r="G39" s="13"/>
      <c r="H39" s="13">
        <f>SUMIFS(项目收支表!$G$7:$G$9998,项目收支表!$F$7:$F$9998,"收入",项目收支表!$D$7:$D$9998,$D39)</f>
        <v>0</v>
      </c>
      <c r="I39" s="13">
        <f>SUMIFS(项目收支表!$G$7:$G$9998,项目收支表!$F$7:$F$9998,"支出",项目收支表!$D$7:$D$9998,$D39)</f>
        <v>0</v>
      </c>
      <c r="J39" s="13">
        <f t="shared" si="1"/>
        <v>0</v>
      </c>
      <c r="K39" s="13">
        <f t="shared" si="2"/>
        <v>0</v>
      </c>
      <c r="L39" s="12"/>
    </row>
    <row r="40" customHeight="1" spans="2:12">
      <c r="B40" s="12">
        <f t="shared" si="3"/>
        <v>37</v>
      </c>
      <c r="C40" s="12" t="s">
        <v>115</v>
      </c>
      <c r="D40" s="12" t="s">
        <v>116</v>
      </c>
      <c r="E40" s="12" t="s">
        <v>43</v>
      </c>
      <c r="F40" s="12" t="s">
        <v>44</v>
      </c>
      <c r="G40" s="13"/>
      <c r="H40" s="13">
        <f>SUMIFS(项目收支表!$G$7:$G$9998,项目收支表!$F$7:$F$9998,"收入",项目收支表!$D$7:$D$9998,$D40)</f>
        <v>0</v>
      </c>
      <c r="I40" s="13">
        <f>SUMIFS(项目收支表!$G$7:$G$9998,项目收支表!$F$7:$F$9998,"支出",项目收支表!$D$7:$D$9998,$D40)</f>
        <v>0</v>
      </c>
      <c r="J40" s="13">
        <f t="shared" si="1"/>
        <v>0</v>
      </c>
      <c r="K40" s="13">
        <f t="shared" si="2"/>
        <v>0</v>
      </c>
      <c r="L40" s="12"/>
    </row>
    <row r="41" customHeight="1" spans="2:12">
      <c r="B41" s="12">
        <f t="shared" si="3"/>
        <v>38</v>
      </c>
      <c r="C41" s="12" t="s">
        <v>117</v>
      </c>
      <c r="D41" s="12" t="s">
        <v>118</v>
      </c>
      <c r="E41" s="12" t="s">
        <v>46</v>
      </c>
      <c r="F41" s="12" t="s">
        <v>44</v>
      </c>
      <c r="G41" s="13"/>
      <c r="H41" s="13">
        <f>SUMIFS(项目收支表!$G$7:$G$9998,项目收支表!$F$7:$F$9998,"收入",项目收支表!$D$7:$D$9998,$D41)</f>
        <v>0</v>
      </c>
      <c r="I41" s="13">
        <f>SUMIFS(项目收支表!$G$7:$G$9998,项目收支表!$F$7:$F$9998,"支出",项目收支表!$D$7:$D$9998,$D41)</f>
        <v>0</v>
      </c>
      <c r="J41" s="13">
        <f t="shared" si="1"/>
        <v>0</v>
      </c>
      <c r="K41" s="13">
        <f t="shared" si="2"/>
        <v>0</v>
      </c>
      <c r="L41" s="12"/>
    </row>
    <row r="42" customHeight="1" spans="2:12">
      <c r="B42" s="12">
        <f t="shared" si="3"/>
        <v>39</v>
      </c>
      <c r="C42" s="12" t="s">
        <v>119</v>
      </c>
      <c r="D42" s="12" t="s">
        <v>120</v>
      </c>
      <c r="E42" s="12" t="s">
        <v>48</v>
      </c>
      <c r="F42" s="12" t="s">
        <v>44</v>
      </c>
      <c r="G42" s="13"/>
      <c r="H42" s="13">
        <f>SUMIFS(项目收支表!$G$7:$G$9998,项目收支表!$F$7:$F$9998,"收入",项目收支表!$D$7:$D$9998,$D42)</f>
        <v>0</v>
      </c>
      <c r="I42" s="13">
        <f>SUMIFS(项目收支表!$G$7:$G$9998,项目收支表!$F$7:$F$9998,"支出",项目收支表!$D$7:$D$9998,$D42)</f>
        <v>0</v>
      </c>
      <c r="J42" s="13">
        <f t="shared" si="1"/>
        <v>0</v>
      </c>
      <c r="K42" s="13">
        <f t="shared" si="2"/>
        <v>0</v>
      </c>
      <c r="L42" s="12"/>
    </row>
    <row r="43" customHeight="1" spans="2:12">
      <c r="B43" s="12">
        <f t="shared" si="3"/>
        <v>40</v>
      </c>
      <c r="C43" s="12" t="s">
        <v>121</v>
      </c>
      <c r="D43" s="12" t="s">
        <v>122</v>
      </c>
      <c r="E43" s="12" t="s">
        <v>51</v>
      </c>
      <c r="F43" s="12" t="s">
        <v>44</v>
      </c>
      <c r="G43" s="13"/>
      <c r="H43" s="13">
        <f>SUMIFS(项目收支表!$G$7:$G$9998,项目收支表!$F$7:$F$9998,"收入",项目收支表!$D$7:$D$9998,$D43)</f>
        <v>0</v>
      </c>
      <c r="I43" s="13">
        <f>SUMIFS(项目收支表!$G$7:$G$9998,项目收支表!$F$7:$F$9998,"支出",项目收支表!$D$7:$D$9998,$D43)</f>
        <v>0</v>
      </c>
      <c r="J43" s="13">
        <f t="shared" si="1"/>
        <v>0</v>
      </c>
      <c r="K43" s="13">
        <f t="shared" si="2"/>
        <v>0</v>
      </c>
      <c r="L43" s="12"/>
    </row>
    <row r="44" customHeight="1" spans="2:12">
      <c r="B44" s="12">
        <f t="shared" si="3"/>
        <v>41</v>
      </c>
      <c r="C44" s="12" t="s">
        <v>123</v>
      </c>
      <c r="D44" s="12" t="s">
        <v>124</v>
      </c>
      <c r="E44" s="12" t="s">
        <v>54</v>
      </c>
      <c r="F44" s="12" t="s">
        <v>44</v>
      </c>
      <c r="G44" s="13"/>
      <c r="H44" s="13">
        <f>SUMIFS(项目收支表!$G$7:$G$9998,项目收支表!$F$7:$F$9998,"收入",项目收支表!$D$7:$D$9998,$D44)</f>
        <v>0</v>
      </c>
      <c r="I44" s="13">
        <f>SUMIFS(项目收支表!$G$7:$G$9998,项目收支表!$F$7:$F$9998,"支出",项目收支表!$D$7:$D$9998,$D44)</f>
        <v>0</v>
      </c>
      <c r="J44" s="13">
        <f t="shared" si="1"/>
        <v>0</v>
      </c>
      <c r="K44" s="13">
        <f t="shared" si="2"/>
        <v>0</v>
      </c>
      <c r="L44" s="12"/>
    </row>
    <row r="45" customHeight="1" spans="2:12">
      <c r="B45" s="12">
        <f t="shared" si="3"/>
        <v>42</v>
      </c>
      <c r="C45" s="12" t="s">
        <v>125</v>
      </c>
      <c r="D45" s="12" t="s">
        <v>126</v>
      </c>
      <c r="E45" s="12" t="s">
        <v>43</v>
      </c>
      <c r="F45" s="12" t="s">
        <v>44</v>
      </c>
      <c r="G45" s="13"/>
      <c r="H45" s="13">
        <f>SUMIFS(项目收支表!$G$7:$G$9998,项目收支表!$F$7:$F$9998,"收入",项目收支表!$D$7:$D$9998,$D45)</f>
        <v>0</v>
      </c>
      <c r="I45" s="13">
        <f>SUMIFS(项目收支表!$G$7:$G$9998,项目收支表!$F$7:$F$9998,"支出",项目收支表!$D$7:$D$9998,$D45)</f>
        <v>0</v>
      </c>
      <c r="J45" s="13">
        <f t="shared" si="1"/>
        <v>0</v>
      </c>
      <c r="K45" s="13">
        <f t="shared" si="2"/>
        <v>0</v>
      </c>
      <c r="L45" s="12"/>
    </row>
    <row r="46" customHeight="1" spans="2:12">
      <c r="B46" s="12">
        <f t="shared" si="3"/>
        <v>43</v>
      </c>
      <c r="C46" s="12" t="s">
        <v>127</v>
      </c>
      <c r="D46" s="12" t="s">
        <v>128</v>
      </c>
      <c r="E46" s="12" t="s">
        <v>46</v>
      </c>
      <c r="F46" s="12" t="s">
        <v>44</v>
      </c>
      <c r="G46" s="13"/>
      <c r="H46" s="13">
        <f>SUMIFS(项目收支表!$G$7:$G$9998,项目收支表!$F$7:$F$9998,"收入",项目收支表!$D$7:$D$9998,$D46)</f>
        <v>0</v>
      </c>
      <c r="I46" s="13">
        <f>SUMIFS(项目收支表!$G$7:$G$9998,项目收支表!$F$7:$F$9998,"支出",项目收支表!$D$7:$D$9998,$D46)</f>
        <v>0</v>
      </c>
      <c r="J46" s="13">
        <f t="shared" si="1"/>
        <v>0</v>
      </c>
      <c r="K46" s="13">
        <f t="shared" si="2"/>
        <v>0</v>
      </c>
      <c r="L46" s="12"/>
    </row>
    <row r="47" customHeight="1" spans="2:12">
      <c r="B47" s="12">
        <f t="shared" si="3"/>
        <v>44</v>
      </c>
      <c r="C47" s="12" t="s">
        <v>129</v>
      </c>
      <c r="D47" s="12" t="s">
        <v>130</v>
      </c>
      <c r="E47" s="12" t="s">
        <v>48</v>
      </c>
      <c r="F47" s="12" t="s">
        <v>44</v>
      </c>
      <c r="G47" s="13"/>
      <c r="H47" s="13">
        <f>SUMIFS(项目收支表!$G$7:$G$9998,项目收支表!$F$7:$F$9998,"收入",项目收支表!$D$7:$D$9998,$D47)</f>
        <v>0</v>
      </c>
      <c r="I47" s="13">
        <f>SUMIFS(项目收支表!$G$7:$G$9998,项目收支表!$F$7:$F$9998,"支出",项目收支表!$D$7:$D$9998,$D47)</f>
        <v>0</v>
      </c>
      <c r="J47" s="13">
        <f t="shared" si="1"/>
        <v>0</v>
      </c>
      <c r="K47" s="13">
        <f t="shared" si="2"/>
        <v>0</v>
      </c>
      <c r="L47" s="12"/>
    </row>
    <row r="48" customHeight="1" spans="2:12">
      <c r="B48" s="12">
        <f t="shared" si="3"/>
        <v>45</v>
      </c>
      <c r="C48" s="12" t="s">
        <v>131</v>
      </c>
      <c r="D48" s="12" t="s">
        <v>132</v>
      </c>
      <c r="E48" s="12" t="s">
        <v>51</v>
      </c>
      <c r="F48" s="12" t="s">
        <v>44</v>
      </c>
      <c r="G48" s="13"/>
      <c r="H48" s="13">
        <f>SUMIFS(项目收支表!$G$7:$G$9998,项目收支表!$F$7:$F$9998,"收入",项目收支表!$D$7:$D$9998,$D48)</f>
        <v>0</v>
      </c>
      <c r="I48" s="13">
        <f>SUMIFS(项目收支表!$G$7:$G$9998,项目收支表!$F$7:$F$9998,"支出",项目收支表!$D$7:$D$9998,$D48)</f>
        <v>0</v>
      </c>
      <c r="J48" s="13">
        <f t="shared" si="1"/>
        <v>0</v>
      </c>
      <c r="K48" s="13">
        <f t="shared" si="2"/>
        <v>0</v>
      </c>
      <c r="L48" s="12"/>
    </row>
    <row r="49" customHeight="1" spans="2:12">
      <c r="B49" s="12">
        <f t="shared" si="3"/>
        <v>46</v>
      </c>
      <c r="C49" s="12" t="s">
        <v>133</v>
      </c>
      <c r="D49" s="12" t="s">
        <v>134</v>
      </c>
      <c r="E49" s="12" t="s">
        <v>54</v>
      </c>
      <c r="F49" s="12" t="s">
        <v>44</v>
      </c>
      <c r="G49" s="13"/>
      <c r="H49" s="13">
        <f>SUMIFS(项目收支表!$G$7:$G$9998,项目收支表!$F$7:$F$9998,"收入",项目收支表!$D$7:$D$9998,$D49)</f>
        <v>0</v>
      </c>
      <c r="I49" s="13">
        <f>SUMIFS(项目收支表!$G$7:$G$9998,项目收支表!$F$7:$F$9998,"支出",项目收支表!$D$7:$D$9998,$D49)</f>
        <v>0</v>
      </c>
      <c r="J49" s="13">
        <f t="shared" si="1"/>
        <v>0</v>
      </c>
      <c r="K49" s="13">
        <f t="shared" si="2"/>
        <v>0</v>
      </c>
      <c r="L49" s="12"/>
    </row>
    <row r="50" customHeight="1" spans="2:12">
      <c r="B50" s="12">
        <f t="shared" si="3"/>
        <v>47</v>
      </c>
      <c r="C50" s="12" t="s">
        <v>135</v>
      </c>
      <c r="D50" s="12" t="s">
        <v>136</v>
      </c>
      <c r="E50" s="12" t="s">
        <v>43</v>
      </c>
      <c r="F50" s="12" t="s">
        <v>44</v>
      </c>
      <c r="G50" s="13"/>
      <c r="H50" s="13">
        <f>SUMIFS(项目收支表!$G$7:$G$9998,项目收支表!$F$7:$F$9998,"收入",项目收支表!$D$7:$D$9998,$D50)</f>
        <v>0</v>
      </c>
      <c r="I50" s="13">
        <f>SUMIFS(项目收支表!$G$7:$G$9998,项目收支表!$F$7:$F$9998,"支出",项目收支表!$D$7:$D$9998,$D50)</f>
        <v>0</v>
      </c>
      <c r="J50" s="13">
        <f t="shared" si="1"/>
        <v>0</v>
      </c>
      <c r="K50" s="13">
        <f t="shared" si="2"/>
        <v>0</v>
      </c>
      <c r="L50" s="12"/>
    </row>
    <row r="51" customHeight="1" spans="2:12">
      <c r="B51" s="12">
        <f t="shared" si="3"/>
        <v>48</v>
      </c>
      <c r="C51" s="12" t="s">
        <v>137</v>
      </c>
      <c r="D51" s="12" t="s">
        <v>138</v>
      </c>
      <c r="E51" s="12" t="s">
        <v>46</v>
      </c>
      <c r="F51" s="12" t="s">
        <v>44</v>
      </c>
      <c r="G51" s="13"/>
      <c r="H51" s="13">
        <f>SUMIFS(项目收支表!$G$7:$G$9998,项目收支表!$F$7:$F$9998,"收入",项目收支表!$D$7:$D$9998,$D51)</f>
        <v>0</v>
      </c>
      <c r="I51" s="13">
        <f>SUMIFS(项目收支表!$G$7:$G$9998,项目收支表!$F$7:$F$9998,"支出",项目收支表!$D$7:$D$9998,$D51)</f>
        <v>0</v>
      </c>
      <c r="J51" s="13">
        <f t="shared" si="1"/>
        <v>0</v>
      </c>
      <c r="K51" s="13">
        <f t="shared" si="2"/>
        <v>0</v>
      </c>
      <c r="L51" s="12"/>
    </row>
    <row r="52" customHeight="1" spans="2:12">
      <c r="B52" s="12">
        <f t="shared" si="3"/>
        <v>49</v>
      </c>
      <c r="C52" s="12" t="s">
        <v>139</v>
      </c>
      <c r="D52" s="12" t="s">
        <v>140</v>
      </c>
      <c r="E52" s="12" t="s">
        <v>48</v>
      </c>
      <c r="F52" s="12" t="s">
        <v>44</v>
      </c>
      <c r="G52" s="13"/>
      <c r="H52" s="13">
        <f>SUMIFS(项目收支表!$G$7:$G$9998,项目收支表!$F$7:$F$9998,"收入",项目收支表!$D$7:$D$9998,$D52)</f>
        <v>0</v>
      </c>
      <c r="I52" s="13">
        <f>SUMIFS(项目收支表!$G$7:$G$9998,项目收支表!$F$7:$F$9998,"支出",项目收支表!$D$7:$D$9998,$D52)</f>
        <v>0</v>
      </c>
      <c r="J52" s="13">
        <f t="shared" si="1"/>
        <v>0</v>
      </c>
      <c r="K52" s="13">
        <f t="shared" si="2"/>
        <v>0</v>
      </c>
      <c r="L52" s="12"/>
    </row>
    <row r="53" customHeight="1" spans="2:12">
      <c r="B53" s="12">
        <f t="shared" si="3"/>
        <v>50</v>
      </c>
      <c r="C53" s="12" t="s">
        <v>141</v>
      </c>
      <c r="D53" s="12" t="s">
        <v>142</v>
      </c>
      <c r="E53" s="12" t="s">
        <v>51</v>
      </c>
      <c r="F53" s="12" t="s">
        <v>44</v>
      </c>
      <c r="G53" s="13"/>
      <c r="H53" s="13">
        <f>SUMIFS(项目收支表!$G$7:$G$9998,项目收支表!$F$7:$F$9998,"收入",项目收支表!$D$7:$D$9998,$D53)</f>
        <v>0</v>
      </c>
      <c r="I53" s="13">
        <f>SUMIFS(项目收支表!$G$7:$G$9998,项目收支表!$F$7:$F$9998,"支出",项目收支表!$D$7:$D$9998,$D53)</f>
        <v>0</v>
      </c>
      <c r="J53" s="13">
        <f t="shared" si="1"/>
        <v>0</v>
      </c>
      <c r="K53" s="13">
        <f t="shared" si="2"/>
        <v>0</v>
      </c>
      <c r="L53" s="12"/>
    </row>
    <row r="54" customHeight="1" spans="2:12">
      <c r="B54" s="12">
        <f t="shared" si="3"/>
        <v>51</v>
      </c>
      <c r="C54" s="12" t="s">
        <v>143</v>
      </c>
      <c r="D54" s="12" t="s">
        <v>144</v>
      </c>
      <c r="E54" s="12" t="s">
        <v>54</v>
      </c>
      <c r="F54" s="12" t="s">
        <v>44</v>
      </c>
      <c r="G54" s="13"/>
      <c r="H54" s="13">
        <f>SUMIFS(项目收支表!$G$7:$G$9998,项目收支表!$F$7:$F$9998,"收入",项目收支表!$D$7:$D$9998,$D54)</f>
        <v>0</v>
      </c>
      <c r="I54" s="13">
        <f>SUMIFS(项目收支表!$G$7:$G$9998,项目收支表!$F$7:$F$9998,"支出",项目收支表!$D$7:$D$9998,$D54)</f>
        <v>0</v>
      </c>
      <c r="J54" s="13">
        <f t="shared" si="1"/>
        <v>0</v>
      </c>
      <c r="K54" s="13">
        <f t="shared" si="2"/>
        <v>0</v>
      </c>
      <c r="L54" s="12"/>
    </row>
    <row r="55" customHeight="1" spans="2:12">
      <c r="B55" s="12">
        <f t="shared" si="3"/>
        <v>52</v>
      </c>
      <c r="C55" s="12" t="s">
        <v>145</v>
      </c>
      <c r="D55" s="12" t="s">
        <v>146</v>
      </c>
      <c r="E55" s="12" t="s">
        <v>43</v>
      </c>
      <c r="F55" s="12" t="s">
        <v>44</v>
      </c>
      <c r="G55" s="13"/>
      <c r="H55" s="13">
        <f>SUMIFS(项目收支表!$G$7:$G$9998,项目收支表!$F$7:$F$9998,"收入",项目收支表!$D$7:$D$9998,$D55)</f>
        <v>0</v>
      </c>
      <c r="I55" s="13">
        <f>SUMIFS(项目收支表!$G$7:$G$9998,项目收支表!$F$7:$F$9998,"支出",项目收支表!$D$7:$D$9998,$D55)</f>
        <v>0</v>
      </c>
      <c r="J55" s="13">
        <f t="shared" si="1"/>
        <v>0</v>
      </c>
      <c r="K55" s="13">
        <f t="shared" si="2"/>
        <v>0</v>
      </c>
      <c r="L55" s="12"/>
    </row>
    <row r="56" customHeight="1" spans="2:12">
      <c r="B56" s="12">
        <f t="shared" si="3"/>
        <v>53</v>
      </c>
      <c r="C56" s="12" t="s">
        <v>147</v>
      </c>
      <c r="D56" s="12" t="s">
        <v>148</v>
      </c>
      <c r="E56" s="12" t="s">
        <v>46</v>
      </c>
      <c r="F56" s="12" t="s">
        <v>44</v>
      </c>
      <c r="G56" s="13"/>
      <c r="H56" s="13">
        <f>SUMIFS(项目收支表!$G$7:$G$9998,项目收支表!$F$7:$F$9998,"收入",项目收支表!$D$7:$D$9998,$D56)</f>
        <v>0</v>
      </c>
      <c r="I56" s="13">
        <f>SUMIFS(项目收支表!$G$7:$G$9998,项目收支表!$F$7:$F$9998,"支出",项目收支表!$D$7:$D$9998,$D56)</f>
        <v>0</v>
      </c>
      <c r="J56" s="13">
        <f t="shared" si="1"/>
        <v>0</v>
      </c>
      <c r="K56" s="13">
        <f t="shared" si="2"/>
        <v>0</v>
      </c>
      <c r="L56" s="12"/>
    </row>
    <row r="57" customHeight="1" spans="2:12">
      <c r="B57" s="12">
        <f t="shared" si="3"/>
        <v>54</v>
      </c>
      <c r="C57" s="12" t="s">
        <v>149</v>
      </c>
      <c r="D57" s="12" t="s">
        <v>150</v>
      </c>
      <c r="E57" s="12" t="s">
        <v>48</v>
      </c>
      <c r="F57" s="12" t="s">
        <v>44</v>
      </c>
      <c r="G57" s="13"/>
      <c r="H57" s="13">
        <f>SUMIFS(项目收支表!$G$7:$G$9998,项目收支表!$F$7:$F$9998,"收入",项目收支表!$D$7:$D$9998,$D57)</f>
        <v>0</v>
      </c>
      <c r="I57" s="13">
        <f>SUMIFS(项目收支表!$G$7:$G$9998,项目收支表!$F$7:$F$9998,"支出",项目收支表!$D$7:$D$9998,$D57)</f>
        <v>0</v>
      </c>
      <c r="J57" s="13">
        <f t="shared" si="1"/>
        <v>0</v>
      </c>
      <c r="K57" s="13">
        <f t="shared" si="2"/>
        <v>0</v>
      </c>
      <c r="L57" s="12"/>
    </row>
    <row r="58" customHeight="1" spans="2:12">
      <c r="B58" s="12">
        <f t="shared" si="3"/>
        <v>55</v>
      </c>
      <c r="C58" s="12" t="s">
        <v>151</v>
      </c>
      <c r="D58" s="12" t="s">
        <v>152</v>
      </c>
      <c r="E58" s="12" t="s">
        <v>51</v>
      </c>
      <c r="F58" s="12" t="s">
        <v>44</v>
      </c>
      <c r="G58" s="13"/>
      <c r="H58" s="13">
        <f>SUMIFS(项目收支表!$G$7:$G$9998,项目收支表!$F$7:$F$9998,"收入",项目收支表!$D$7:$D$9998,$D58)</f>
        <v>0</v>
      </c>
      <c r="I58" s="13">
        <f>SUMIFS(项目收支表!$G$7:$G$9998,项目收支表!$F$7:$F$9998,"支出",项目收支表!$D$7:$D$9998,$D58)</f>
        <v>0</v>
      </c>
      <c r="J58" s="13">
        <f t="shared" si="1"/>
        <v>0</v>
      </c>
      <c r="K58" s="13">
        <f t="shared" si="2"/>
        <v>0</v>
      </c>
      <c r="L58" s="12"/>
    </row>
    <row r="59" customHeight="1" spans="2:12">
      <c r="B59" s="12">
        <f t="shared" si="3"/>
        <v>56</v>
      </c>
      <c r="C59" s="12" t="s">
        <v>153</v>
      </c>
      <c r="D59" s="12" t="s">
        <v>154</v>
      </c>
      <c r="E59" s="12" t="s">
        <v>54</v>
      </c>
      <c r="F59" s="12" t="s">
        <v>44</v>
      </c>
      <c r="G59" s="13"/>
      <c r="H59" s="13">
        <f>SUMIFS(项目收支表!$G$7:$G$9998,项目收支表!$F$7:$F$9998,"收入",项目收支表!$D$7:$D$9998,$D59)</f>
        <v>0</v>
      </c>
      <c r="I59" s="13">
        <f>SUMIFS(项目收支表!$G$7:$G$9998,项目收支表!$F$7:$F$9998,"支出",项目收支表!$D$7:$D$9998,$D59)</f>
        <v>0</v>
      </c>
      <c r="J59" s="13">
        <f t="shared" si="1"/>
        <v>0</v>
      </c>
      <c r="K59" s="13">
        <f t="shared" si="2"/>
        <v>0</v>
      </c>
      <c r="L59" s="12"/>
    </row>
    <row r="60" customHeight="1" spans="2:12">
      <c r="B60" s="12">
        <f t="shared" si="3"/>
        <v>57</v>
      </c>
      <c r="C60" s="12" t="s">
        <v>155</v>
      </c>
      <c r="D60" s="12" t="s">
        <v>156</v>
      </c>
      <c r="E60" s="12" t="s">
        <v>43</v>
      </c>
      <c r="F60" s="12" t="s">
        <v>44</v>
      </c>
      <c r="G60" s="13"/>
      <c r="H60" s="13">
        <f>SUMIFS(项目收支表!$G$7:$G$9998,项目收支表!$F$7:$F$9998,"收入",项目收支表!$D$7:$D$9998,$D60)</f>
        <v>0</v>
      </c>
      <c r="I60" s="13">
        <f>SUMIFS(项目收支表!$G$7:$G$9998,项目收支表!$F$7:$F$9998,"支出",项目收支表!$D$7:$D$9998,$D60)</f>
        <v>0</v>
      </c>
      <c r="J60" s="13">
        <f t="shared" si="1"/>
        <v>0</v>
      </c>
      <c r="K60" s="13">
        <f t="shared" si="2"/>
        <v>0</v>
      </c>
      <c r="L60" s="12"/>
    </row>
    <row r="61" customHeight="1" spans="2:12">
      <c r="B61" s="12">
        <f t="shared" si="3"/>
        <v>58</v>
      </c>
      <c r="C61" s="12" t="s">
        <v>157</v>
      </c>
      <c r="D61" s="12" t="s">
        <v>158</v>
      </c>
      <c r="E61" s="12" t="s">
        <v>46</v>
      </c>
      <c r="F61" s="12" t="s">
        <v>44</v>
      </c>
      <c r="G61" s="13"/>
      <c r="H61" s="13">
        <f>SUMIFS(项目收支表!$G$7:$G$9998,项目收支表!$F$7:$F$9998,"收入",项目收支表!$D$7:$D$9998,$D61)</f>
        <v>0</v>
      </c>
      <c r="I61" s="13">
        <f>SUMIFS(项目收支表!$G$7:$G$9998,项目收支表!$F$7:$F$9998,"支出",项目收支表!$D$7:$D$9998,$D61)</f>
        <v>0</v>
      </c>
      <c r="J61" s="13">
        <f t="shared" si="1"/>
        <v>0</v>
      </c>
      <c r="K61" s="13">
        <f t="shared" si="2"/>
        <v>0</v>
      </c>
      <c r="L61" s="12"/>
    </row>
    <row r="62" customHeight="1" spans="2:12">
      <c r="B62" s="12">
        <f t="shared" si="3"/>
        <v>59</v>
      </c>
      <c r="C62" s="12" t="s">
        <v>159</v>
      </c>
      <c r="D62" s="12" t="s">
        <v>160</v>
      </c>
      <c r="E62" s="12" t="s">
        <v>48</v>
      </c>
      <c r="F62" s="12" t="s">
        <v>44</v>
      </c>
      <c r="G62" s="13"/>
      <c r="H62" s="13">
        <f>SUMIFS(项目收支表!$G$7:$G$9998,项目收支表!$F$7:$F$9998,"收入",项目收支表!$D$7:$D$9998,$D62)</f>
        <v>0</v>
      </c>
      <c r="I62" s="13">
        <f>SUMIFS(项目收支表!$G$7:$G$9998,项目收支表!$F$7:$F$9998,"支出",项目收支表!$D$7:$D$9998,$D62)</f>
        <v>0</v>
      </c>
      <c r="J62" s="13">
        <f t="shared" si="1"/>
        <v>0</v>
      </c>
      <c r="K62" s="13">
        <f t="shared" si="2"/>
        <v>0</v>
      </c>
      <c r="L62" s="12"/>
    </row>
    <row r="63" customHeight="1" spans="2:12">
      <c r="B63" s="12">
        <f t="shared" si="3"/>
        <v>60</v>
      </c>
      <c r="C63" s="12" t="s">
        <v>161</v>
      </c>
      <c r="D63" s="12" t="s">
        <v>162</v>
      </c>
      <c r="E63" s="12" t="s">
        <v>51</v>
      </c>
      <c r="F63" s="12" t="s">
        <v>44</v>
      </c>
      <c r="G63" s="13"/>
      <c r="H63" s="13">
        <f>SUMIFS(项目收支表!$G$7:$G$9998,项目收支表!$F$7:$F$9998,"收入",项目收支表!$D$7:$D$9998,$D63)</f>
        <v>0</v>
      </c>
      <c r="I63" s="13">
        <f>SUMIFS(项目收支表!$G$7:$G$9998,项目收支表!$F$7:$F$9998,"支出",项目收支表!$D$7:$D$9998,$D63)</f>
        <v>0</v>
      </c>
      <c r="J63" s="13">
        <f t="shared" si="1"/>
        <v>0</v>
      </c>
      <c r="K63" s="13">
        <f t="shared" si="2"/>
        <v>0</v>
      </c>
      <c r="L63" s="12"/>
    </row>
    <row r="64" customHeight="1" spans="2:12">
      <c r="B64" s="12">
        <f t="shared" si="3"/>
        <v>61</v>
      </c>
      <c r="C64" s="12" t="s">
        <v>163</v>
      </c>
      <c r="D64" s="12" t="s">
        <v>164</v>
      </c>
      <c r="E64" s="12" t="s">
        <v>54</v>
      </c>
      <c r="F64" s="12" t="s">
        <v>44</v>
      </c>
      <c r="G64" s="13"/>
      <c r="H64" s="13">
        <f>SUMIFS(项目收支表!$G$7:$G$9998,项目收支表!$F$7:$F$9998,"收入",项目收支表!$D$7:$D$9998,$D64)</f>
        <v>0</v>
      </c>
      <c r="I64" s="13">
        <f>SUMIFS(项目收支表!$G$7:$G$9998,项目收支表!$F$7:$F$9998,"支出",项目收支表!$D$7:$D$9998,$D64)</f>
        <v>0</v>
      </c>
      <c r="J64" s="13">
        <f t="shared" si="1"/>
        <v>0</v>
      </c>
      <c r="K64" s="13">
        <f t="shared" si="2"/>
        <v>0</v>
      </c>
      <c r="L64" s="12"/>
    </row>
    <row r="65" customHeight="1" spans="2:12">
      <c r="B65" s="12">
        <f t="shared" si="3"/>
        <v>62</v>
      </c>
      <c r="C65" s="12" t="s">
        <v>165</v>
      </c>
      <c r="D65" s="12" t="s">
        <v>166</v>
      </c>
      <c r="E65" s="12" t="s">
        <v>43</v>
      </c>
      <c r="F65" s="12" t="s">
        <v>44</v>
      </c>
      <c r="G65" s="13"/>
      <c r="H65" s="13">
        <f>SUMIFS(项目收支表!$G$7:$G$9998,项目收支表!$F$7:$F$9998,"收入",项目收支表!$D$7:$D$9998,$D65)</f>
        <v>0</v>
      </c>
      <c r="I65" s="13">
        <f>SUMIFS(项目收支表!$G$7:$G$9998,项目收支表!$F$7:$F$9998,"支出",项目收支表!$D$7:$D$9998,$D65)</f>
        <v>0</v>
      </c>
      <c r="J65" s="13">
        <f t="shared" si="1"/>
        <v>0</v>
      </c>
      <c r="K65" s="13">
        <f t="shared" si="2"/>
        <v>0</v>
      </c>
      <c r="L65" s="12"/>
    </row>
    <row r="66" customHeight="1" spans="2:12">
      <c r="B66" s="12">
        <f t="shared" si="3"/>
        <v>63</v>
      </c>
      <c r="C66" s="12" t="s">
        <v>167</v>
      </c>
      <c r="D66" s="12" t="s">
        <v>168</v>
      </c>
      <c r="E66" s="12" t="s">
        <v>46</v>
      </c>
      <c r="F66" s="12" t="s">
        <v>44</v>
      </c>
      <c r="G66" s="13"/>
      <c r="H66" s="13">
        <f>SUMIFS(项目收支表!$G$7:$G$9998,项目收支表!$F$7:$F$9998,"收入",项目收支表!$D$7:$D$9998,$D66)</f>
        <v>0</v>
      </c>
      <c r="I66" s="13">
        <f>SUMIFS(项目收支表!$G$7:$G$9998,项目收支表!$F$7:$F$9998,"支出",项目收支表!$D$7:$D$9998,$D66)</f>
        <v>0</v>
      </c>
      <c r="J66" s="13">
        <f t="shared" si="1"/>
        <v>0</v>
      </c>
      <c r="K66" s="13">
        <f t="shared" si="2"/>
        <v>0</v>
      </c>
      <c r="L66" s="12"/>
    </row>
    <row r="67" customHeight="1" spans="2:12">
      <c r="B67" s="12">
        <f t="shared" si="3"/>
        <v>64</v>
      </c>
      <c r="C67" s="12" t="s">
        <v>169</v>
      </c>
      <c r="D67" s="12" t="s">
        <v>170</v>
      </c>
      <c r="E67" s="12" t="s">
        <v>48</v>
      </c>
      <c r="F67" s="12" t="s">
        <v>44</v>
      </c>
      <c r="G67" s="13"/>
      <c r="H67" s="13">
        <f>SUMIFS(项目收支表!$G$7:$G$9998,项目收支表!$F$7:$F$9998,"收入",项目收支表!$D$7:$D$9998,$D67)</f>
        <v>0</v>
      </c>
      <c r="I67" s="13">
        <f>SUMIFS(项目收支表!$G$7:$G$9998,项目收支表!$F$7:$F$9998,"支出",项目收支表!$D$7:$D$9998,$D67)</f>
        <v>0</v>
      </c>
      <c r="J67" s="13">
        <f t="shared" si="1"/>
        <v>0</v>
      </c>
      <c r="K67" s="13">
        <f t="shared" si="2"/>
        <v>0</v>
      </c>
      <c r="L67" s="12"/>
    </row>
    <row r="68" customHeight="1" spans="2:12">
      <c r="B68" s="12">
        <f t="shared" si="3"/>
        <v>65</v>
      </c>
      <c r="C68" s="12" t="s">
        <v>171</v>
      </c>
      <c r="D68" s="12" t="s">
        <v>172</v>
      </c>
      <c r="E68" s="12" t="s">
        <v>51</v>
      </c>
      <c r="F68" s="12" t="s">
        <v>44</v>
      </c>
      <c r="G68" s="13"/>
      <c r="H68" s="13">
        <f>SUMIFS(项目收支表!$G$7:$G$9998,项目收支表!$F$7:$F$9998,"收入",项目收支表!$D$7:$D$9998,$D68)</f>
        <v>0</v>
      </c>
      <c r="I68" s="13">
        <f>SUMIFS(项目收支表!$G$7:$G$9998,项目收支表!$F$7:$F$9998,"支出",项目收支表!$D$7:$D$9998,$D68)</f>
        <v>0</v>
      </c>
      <c r="J68" s="13">
        <f t="shared" si="1"/>
        <v>0</v>
      </c>
      <c r="K68" s="13">
        <f t="shared" si="2"/>
        <v>0</v>
      </c>
      <c r="L68" s="12"/>
    </row>
    <row r="69" customHeight="1" spans="2:12">
      <c r="B69" s="12">
        <f t="shared" si="3"/>
        <v>66</v>
      </c>
      <c r="C69" s="12" t="s">
        <v>173</v>
      </c>
      <c r="D69" s="12" t="s">
        <v>174</v>
      </c>
      <c r="E69" s="12" t="s">
        <v>54</v>
      </c>
      <c r="F69" s="12" t="s">
        <v>44</v>
      </c>
      <c r="G69" s="13"/>
      <c r="H69" s="13">
        <f>SUMIFS(项目收支表!$G$7:$G$9998,项目收支表!$F$7:$F$9998,"收入",项目收支表!$D$7:$D$9998,$D69)</f>
        <v>0</v>
      </c>
      <c r="I69" s="13">
        <f>SUMIFS(项目收支表!$G$7:$G$9998,项目收支表!$F$7:$F$9998,"支出",项目收支表!$D$7:$D$9998,$D69)</f>
        <v>0</v>
      </c>
      <c r="J69" s="13">
        <f t="shared" si="1"/>
        <v>0</v>
      </c>
      <c r="K69" s="13">
        <f t="shared" si="2"/>
        <v>0</v>
      </c>
      <c r="L69" s="12"/>
    </row>
    <row r="70" customHeight="1" spans="2:12">
      <c r="B70" s="12">
        <f t="shared" si="3"/>
        <v>67</v>
      </c>
      <c r="C70" s="12" t="s">
        <v>175</v>
      </c>
      <c r="D70" s="12" t="s">
        <v>176</v>
      </c>
      <c r="E70" s="12" t="s">
        <v>43</v>
      </c>
      <c r="F70" s="12" t="s">
        <v>44</v>
      </c>
      <c r="G70" s="13"/>
      <c r="H70" s="13">
        <f>SUMIFS(项目收支表!$G$7:$G$9998,项目收支表!$F$7:$F$9998,"收入",项目收支表!$D$7:$D$9998,$D70)</f>
        <v>0</v>
      </c>
      <c r="I70" s="13">
        <f>SUMIFS(项目收支表!$G$7:$G$9998,项目收支表!$F$7:$F$9998,"支出",项目收支表!$D$7:$D$9998,$D70)</f>
        <v>0</v>
      </c>
      <c r="J70" s="13">
        <f t="shared" ref="J70:J133" si="4">H70-I70</f>
        <v>0</v>
      </c>
      <c r="K70" s="13">
        <f t="shared" ref="K70:K133" si="5">G70-H70</f>
        <v>0</v>
      </c>
      <c r="L70" s="12"/>
    </row>
    <row r="71" customHeight="1" spans="2:12">
      <c r="B71" s="12">
        <f t="shared" si="3"/>
        <v>68</v>
      </c>
      <c r="C71" s="12" t="s">
        <v>177</v>
      </c>
      <c r="D71" s="12" t="s">
        <v>178</v>
      </c>
      <c r="E71" s="12" t="s">
        <v>46</v>
      </c>
      <c r="F71" s="12" t="s">
        <v>44</v>
      </c>
      <c r="G71" s="13"/>
      <c r="H71" s="13">
        <f>SUMIFS(项目收支表!$G$7:$G$9998,项目收支表!$F$7:$F$9998,"收入",项目收支表!$D$7:$D$9998,$D71)</f>
        <v>0</v>
      </c>
      <c r="I71" s="13">
        <f>SUMIFS(项目收支表!$G$7:$G$9998,项目收支表!$F$7:$F$9998,"支出",项目收支表!$D$7:$D$9998,$D71)</f>
        <v>0</v>
      </c>
      <c r="J71" s="13">
        <f t="shared" si="4"/>
        <v>0</v>
      </c>
      <c r="K71" s="13">
        <f t="shared" si="5"/>
        <v>0</v>
      </c>
      <c r="L71" s="12"/>
    </row>
    <row r="72" customHeight="1" spans="2:12">
      <c r="B72" s="12">
        <f t="shared" si="3"/>
        <v>69</v>
      </c>
      <c r="C72" s="12" t="s">
        <v>179</v>
      </c>
      <c r="D72" s="12" t="s">
        <v>180</v>
      </c>
      <c r="E72" s="12" t="s">
        <v>48</v>
      </c>
      <c r="F72" s="12" t="s">
        <v>44</v>
      </c>
      <c r="G72" s="13"/>
      <c r="H72" s="13">
        <f>SUMIFS(项目收支表!$G$7:$G$9998,项目收支表!$F$7:$F$9998,"收入",项目收支表!$D$7:$D$9998,$D72)</f>
        <v>0</v>
      </c>
      <c r="I72" s="13">
        <f>SUMIFS(项目收支表!$G$7:$G$9998,项目收支表!$F$7:$F$9998,"支出",项目收支表!$D$7:$D$9998,$D72)</f>
        <v>0</v>
      </c>
      <c r="J72" s="13">
        <f t="shared" si="4"/>
        <v>0</v>
      </c>
      <c r="K72" s="13">
        <f t="shared" si="5"/>
        <v>0</v>
      </c>
      <c r="L72" s="12"/>
    </row>
    <row r="73" customHeight="1" spans="2:12">
      <c r="B73" s="12">
        <f t="shared" si="3"/>
        <v>70</v>
      </c>
      <c r="C73" s="12" t="s">
        <v>181</v>
      </c>
      <c r="D73" s="12" t="s">
        <v>182</v>
      </c>
      <c r="E73" s="12" t="s">
        <v>51</v>
      </c>
      <c r="F73" s="12" t="s">
        <v>44</v>
      </c>
      <c r="G73" s="13"/>
      <c r="H73" s="13">
        <f>SUMIFS(项目收支表!$G$7:$G$9998,项目收支表!$F$7:$F$9998,"收入",项目收支表!$D$7:$D$9998,$D73)</f>
        <v>0</v>
      </c>
      <c r="I73" s="13">
        <f>SUMIFS(项目收支表!$G$7:$G$9998,项目收支表!$F$7:$F$9998,"支出",项目收支表!$D$7:$D$9998,$D73)</f>
        <v>0</v>
      </c>
      <c r="J73" s="13">
        <f t="shared" si="4"/>
        <v>0</v>
      </c>
      <c r="K73" s="13">
        <f t="shared" si="5"/>
        <v>0</v>
      </c>
      <c r="L73" s="12"/>
    </row>
    <row r="74" customHeight="1" spans="2:12">
      <c r="B74" s="12">
        <f t="shared" si="3"/>
        <v>71</v>
      </c>
      <c r="C74" s="12" t="s">
        <v>183</v>
      </c>
      <c r="D74" s="12" t="s">
        <v>184</v>
      </c>
      <c r="E74" s="12" t="s">
        <v>54</v>
      </c>
      <c r="F74" s="12" t="s">
        <v>44</v>
      </c>
      <c r="G74" s="13"/>
      <c r="H74" s="13">
        <f>SUMIFS(项目收支表!$G$7:$G$9998,项目收支表!$F$7:$F$9998,"收入",项目收支表!$D$7:$D$9998,$D74)</f>
        <v>0</v>
      </c>
      <c r="I74" s="13">
        <f>SUMIFS(项目收支表!$G$7:$G$9998,项目收支表!$F$7:$F$9998,"支出",项目收支表!$D$7:$D$9998,$D74)</f>
        <v>0</v>
      </c>
      <c r="J74" s="13">
        <f t="shared" si="4"/>
        <v>0</v>
      </c>
      <c r="K74" s="13">
        <f t="shared" si="5"/>
        <v>0</v>
      </c>
      <c r="L74" s="12"/>
    </row>
    <row r="75" customHeight="1" spans="2:12">
      <c r="B75" s="12">
        <f t="shared" si="3"/>
        <v>72</v>
      </c>
      <c r="C75" s="12" t="s">
        <v>185</v>
      </c>
      <c r="D75" s="12" t="s">
        <v>186</v>
      </c>
      <c r="E75" s="12" t="s">
        <v>43</v>
      </c>
      <c r="F75" s="12" t="s">
        <v>44</v>
      </c>
      <c r="G75" s="13"/>
      <c r="H75" s="13">
        <f>SUMIFS(项目收支表!$G$7:$G$9998,项目收支表!$F$7:$F$9998,"收入",项目收支表!$D$7:$D$9998,$D75)</f>
        <v>0</v>
      </c>
      <c r="I75" s="13">
        <f>SUMIFS(项目收支表!$G$7:$G$9998,项目收支表!$F$7:$F$9998,"支出",项目收支表!$D$7:$D$9998,$D75)</f>
        <v>0</v>
      </c>
      <c r="J75" s="13">
        <f t="shared" si="4"/>
        <v>0</v>
      </c>
      <c r="K75" s="13">
        <f t="shared" si="5"/>
        <v>0</v>
      </c>
      <c r="L75" s="12"/>
    </row>
    <row r="76" customHeight="1" spans="2:12">
      <c r="B76" s="12">
        <f t="shared" si="3"/>
        <v>73</v>
      </c>
      <c r="C76" s="12" t="s">
        <v>187</v>
      </c>
      <c r="D76" s="12" t="s">
        <v>188</v>
      </c>
      <c r="E76" s="12" t="s">
        <v>46</v>
      </c>
      <c r="F76" s="12" t="s">
        <v>44</v>
      </c>
      <c r="G76" s="13"/>
      <c r="H76" s="13">
        <f>SUMIFS(项目收支表!$G$7:$G$9998,项目收支表!$F$7:$F$9998,"收入",项目收支表!$D$7:$D$9998,$D76)</f>
        <v>0</v>
      </c>
      <c r="I76" s="13">
        <f>SUMIFS(项目收支表!$G$7:$G$9998,项目收支表!$F$7:$F$9998,"支出",项目收支表!$D$7:$D$9998,$D76)</f>
        <v>0</v>
      </c>
      <c r="J76" s="13">
        <f t="shared" si="4"/>
        <v>0</v>
      </c>
      <c r="K76" s="13">
        <f t="shared" si="5"/>
        <v>0</v>
      </c>
      <c r="L76" s="12"/>
    </row>
    <row r="77" customHeight="1" spans="2:12">
      <c r="B77" s="12">
        <f t="shared" ref="B77:B140" si="6">IF($D77&lt;&gt;"",ROW()-ROW($B$3),"-")</f>
        <v>74</v>
      </c>
      <c r="C77" s="12" t="s">
        <v>189</v>
      </c>
      <c r="D77" s="12" t="s">
        <v>190</v>
      </c>
      <c r="E77" s="12" t="s">
        <v>48</v>
      </c>
      <c r="F77" s="12" t="s">
        <v>44</v>
      </c>
      <c r="G77" s="13"/>
      <c r="H77" s="13">
        <f>SUMIFS(项目收支表!$G$7:$G$9998,项目收支表!$F$7:$F$9998,"收入",项目收支表!$D$7:$D$9998,$D77)</f>
        <v>0</v>
      </c>
      <c r="I77" s="13">
        <f>SUMIFS(项目收支表!$G$7:$G$9998,项目收支表!$F$7:$F$9998,"支出",项目收支表!$D$7:$D$9998,$D77)</f>
        <v>0</v>
      </c>
      <c r="J77" s="13">
        <f t="shared" si="4"/>
        <v>0</v>
      </c>
      <c r="K77" s="13">
        <f t="shared" si="5"/>
        <v>0</v>
      </c>
      <c r="L77" s="12"/>
    </row>
    <row r="78" customHeight="1" spans="2:12">
      <c r="B78" s="12">
        <f t="shared" si="6"/>
        <v>75</v>
      </c>
      <c r="C78" s="12" t="s">
        <v>191</v>
      </c>
      <c r="D78" s="12" t="s">
        <v>192</v>
      </c>
      <c r="E78" s="12" t="s">
        <v>51</v>
      </c>
      <c r="F78" s="12" t="s">
        <v>44</v>
      </c>
      <c r="G78" s="13"/>
      <c r="H78" s="13">
        <f>SUMIFS(项目收支表!$G$7:$G$9998,项目收支表!$F$7:$F$9998,"收入",项目收支表!$D$7:$D$9998,$D78)</f>
        <v>0</v>
      </c>
      <c r="I78" s="13">
        <f>SUMIFS(项目收支表!$G$7:$G$9998,项目收支表!$F$7:$F$9998,"支出",项目收支表!$D$7:$D$9998,$D78)</f>
        <v>0</v>
      </c>
      <c r="J78" s="13">
        <f t="shared" si="4"/>
        <v>0</v>
      </c>
      <c r="K78" s="13">
        <f t="shared" si="5"/>
        <v>0</v>
      </c>
      <c r="L78" s="12"/>
    </row>
    <row r="79" customHeight="1" spans="2:12">
      <c r="B79" s="12">
        <f t="shared" si="6"/>
        <v>76</v>
      </c>
      <c r="C79" s="12" t="s">
        <v>193</v>
      </c>
      <c r="D79" s="12" t="s">
        <v>194</v>
      </c>
      <c r="E79" s="12" t="s">
        <v>54</v>
      </c>
      <c r="F79" s="12" t="s">
        <v>44</v>
      </c>
      <c r="G79" s="13"/>
      <c r="H79" s="13">
        <f>SUMIFS(项目收支表!$G$7:$G$9998,项目收支表!$F$7:$F$9998,"收入",项目收支表!$D$7:$D$9998,$D79)</f>
        <v>0</v>
      </c>
      <c r="I79" s="13">
        <f>SUMIFS(项目收支表!$G$7:$G$9998,项目收支表!$F$7:$F$9998,"支出",项目收支表!$D$7:$D$9998,$D79)</f>
        <v>0</v>
      </c>
      <c r="J79" s="13">
        <f t="shared" si="4"/>
        <v>0</v>
      </c>
      <c r="K79" s="13">
        <f t="shared" si="5"/>
        <v>0</v>
      </c>
      <c r="L79" s="12"/>
    </row>
    <row r="80" customHeight="1" spans="2:12">
      <c r="B80" s="12">
        <f t="shared" si="6"/>
        <v>77</v>
      </c>
      <c r="C80" s="12" t="s">
        <v>195</v>
      </c>
      <c r="D80" s="12" t="s">
        <v>196</v>
      </c>
      <c r="E80" s="12" t="s">
        <v>43</v>
      </c>
      <c r="F80" s="12" t="s">
        <v>44</v>
      </c>
      <c r="G80" s="13"/>
      <c r="H80" s="13">
        <f>SUMIFS(项目收支表!$G$7:$G$9998,项目收支表!$F$7:$F$9998,"收入",项目收支表!$D$7:$D$9998,$D80)</f>
        <v>0</v>
      </c>
      <c r="I80" s="13">
        <f>SUMIFS(项目收支表!$G$7:$G$9998,项目收支表!$F$7:$F$9998,"支出",项目收支表!$D$7:$D$9998,$D80)</f>
        <v>0</v>
      </c>
      <c r="J80" s="13">
        <f t="shared" si="4"/>
        <v>0</v>
      </c>
      <c r="K80" s="13">
        <f t="shared" si="5"/>
        <v>0</v>
      </c>
      <c r="L80" s="12"/>
    </row>
    <row r="81" customHeight="1" spans="2:12">
      <c r="B81" s="12">
        <f t="shared" si="6"/>
        <v>78</v>
      </c>
      <c r="C81" s="12" t="s">
        <v>197</v>
      </c>
      <c r="D81" s="12" t="s">
        <v>198</v>
      </c>
      <c r="E81" s="12" t="s">
        <v>46</v>
      </c>
      <c r="F81" s="12" t="s">
        <v>44</v>
      </c>
      <c r="G81" s="13"/>
      <c r="H81" s="13">
        <f>SUMIFS(项目收支表!$G$7:$G$9998,项目收支表!$F$7:$F$9998,"收入",项目收支表!$D$7:$D$9998,$D81)</f>
        <v>0</v>
      </c>
      <c r="I81" s="13">
        <f>SUMIFS(项目收支表!$G$7:$G$9998,项目收支表!$F$7:$F$9998,"支出",项目收支表!$D$7:$D$9998,$D81)</f>
        <v>0</v>
      </c>
      <c r="J81" s="13">
        <f t="shared" si="4"/>
        <v>0</v>
      </c>
      <c r="K81" s="13">
        <f t="shared" si="5"/>
        <v>0</v>
      </c>
      <c r="L81" s="12"/>
    </row>
    <row r="82" customHeight="1" spans="2:12">
      <c r="B82" s="12">
        <f t="shared" si="6"/>
        <v>79</v>
      </c>
      <c r="C82" s="12" t="s">
        <v>199</v>
      </c>
      <c r="D82" s="12" t="s">
        <v>200</v>
      </c>
      <c r="E82" s="12" t="s">
        <v>48</v>
      </c>
      <c r="F82" s="12" t="s">
        <v>44</v>
      </c>
      <c r="G82" s="13"/>
      <c r="H82" s="13">
        <f>SUMIFS(项目收支表!$G$7:$G$9998,项目收支表!$F$7:$F$9998,"收入",项目收支表!$D$7:$D$9998,$D82)</f>
        <v>0</v>
      </c>
      <c r="I82" s="13">
        <f>SUMIFS(项目收支表!$G$7:$G$9998,项目收支表!$F$7:$F$9998,"支出",项目收支表!$D$7:$D$9998,$D82)</f>
        <v>0</v>
      </c>
      <c r="J82" s="13">
        <f t="shared" si="4"/>
        <v>0</v>
      </c>
      <c r="K82" s="13">
        <f t="shared" si="5"/>
        <v>0</v>
      </c>
      <c r="L82" s="12"/>
    </row>
    <row r="83" customHeight="1" spans="2:12">
      <c r="B83" s="12">
        <f t="shared" si="6"/>
        <v>80</v>
      </c>
      <c r="C83" s="12" t="s">
        <v>201</v>
      </c>
      <c r="D83" s="12" t="s">
        <v>202</v>
      </c>
      <c r="E83" s="12" t="s">
        <v>51</v>
      </c>
      <c r="F83" s="12" t="s">
        <v>44</v>
      </c>
      <c r="G83" s="13"/>
      <c r="H83" s="13">
        <f>SUMIFS(项目收支表!$G$7:$G$9998,项目收支表!$F$7:$F$9998,"收入",项目收支表!$D$7:$D$9998,$D83)</f>
        <v>0</v>
      </c>
      <c r="I83" s="13">
        <f>SUMIFS(项目收支表!$G$7:$G$9998,项目收支表!$F$7:$F$9998,"支出",项目收支表!$D$7:$D$9998,$D83)</f>
        <v>0</v>
      </c>
      <c r="J83" s="13">
        <f t="shared" si="4"/>
        <v>0</v>
      </c>
      <c r="K83" s="13">
        <f t="shared" si="5"/>
        <v>0</v>
      </c>
      <c r="L83" s="12"/>
    </row>
    <row r="84" customHeight="1" spans="2:12">
      <c r="B84" s="12">
        <f t="shared" si="6"/>
        <v>81</v>
      </c>
      <c r="C84" s="12" t="s">
        <v>203</v>
      </c>
      <c r="D84" s="12" t="s">
        <v>204</v>
      </c>
      <c r="E84" s="12" t="s">
        <v>54</v>
      </c>
      <c r="F84" s="12" t="s">
        <v>44</v>
      </c>
      <c r="G84" s="13"/>
      <c r="H84" s="13">
        <f>SUMIFS(项目收支表!$G$7:$G$9998,项目收支表!$F$7:$F$9998,"收入",项目收支表!$D$7:$D$9998,$D84)</f>
        <v>0</v>
      </c>
      <c r="I84" s="13">
        <f>SUMIFS(项目收支表!$G$7:$G$9998,项目收支表!$F$7:$F$9998,"支出",项目收支表!$D$7:$D$9998,$D84)</f>
        <v>0</v>
      </c>
      <c r="J84" s="13">
        <f t="shared" si="4"/>
        <v>0</v>
      </c>
      <c r="K84" s="13">
        <f t="shared" si="5"/>
        <v>0</v>
      </c>
      <c r="L84" s="12"/>
    </row>
    <row r="85" customHeight="1" spans="2:12">
      <c r="B85" s="12">
        <f t="shared" si="6"/>
        <v>82</v>
      </c>
      <c r="C85" s="12" t="s">
        <v>205</v>
      </c>
      <c r="D85" s="12" t="s">
        <v>206</v>
      </c>
      <c r="E85" s="12" t="s">
        <v>43</v>
      </c>
      <c r="F85" s="12" t="s">
        <v>44</v>
      </c>
      <c r="G85" s="13"/>
      <c r="H85" s="13">
        <f>SUMIFS(项目收支表!$G$7:$G$9998,项目收支表!$F$7:$F$9998,"收入",项目收支表!$D$7:$D$9998,$D85)</f>
        <v>0</v>
      </c>
      <c r="I85" s="13">
        <f>SUMIFS(项目收支表!$G$7:$G$9998,项目收支表!$F$7:$F$9998,"支出",项目收支表!$D$7:$D$9998,$D85)</f>
        <v>0</v>
      </c>
      <c r="J85" s="13">
        <f t="shared" si="4"/>
        <v>0</v>
      </c>
      <c r="K85" s="13">
        <f t="shared" si="5"/>
        <v>0</v>
      </c>
      <c r="L85" s="12"/>
    </row>
    <row r="86" customHeight="1" spans="2:12">
      <c r="B86" s="12">
        <f t="shared" si="6"/>
        <v>83</v>
      </c>
      <c r="C86" s="12" t="s">
        <v>207</v>
      </c>
      <c r="D86" s="12" t="s">
        <v>208</v>
      </c>
      <c r="E86" s="12" t="s">
        <v>46</v>
      </c>
      <c r="F86" s="12" t="s">
        <v>44</v>
      </c>
      <c r="G86" s="13"/>
      <c r="H86" s="13">
        <f>SUMIFS(项目收支表!$G$7:$G$9998,项目收支表!$F$7:$F$9998,"收入",项目收支表!$D$7:$D$9998,$D86)</f>
        <v>0</v>
      </c>
      <c r="I86" s="13">
        <f>SUMIFS(项目收支表!$G$7:$G$9998,项目收支表!$F$7:$F$9998,"支出",项目收支表!$D$7:$D$9998,$D86)</f>
        <v>0</v>
      </c>
      <c r="J86" s="13">
        <f t="shared" si="4"/>
        <v>0</v>
      </c>
      <c r="K86" s="13">
        <f t="shared" si="5"/>
        <v>0</v>
      </c>
      <c r="L86" s="12"/>
    </row>
    <row r="87" customHeight="1" spans="2:12">
      <c r="B87" s="12">
        <f t="shared" si="6"/>
        <v>84</v>
      </c>
      <c r="C87" s="12" t="s">
        <v>209</v>
      </c>
      <c r="D87" s="12" t="s">
        <v>210</v>
      </c>
      <c r="E87" s="12" t="s">
        <v>48</v>
      </c>
      <c r="F87" s="12" t="s">
        <v>44</v>
      </c>
      <c r="G87" s="13"/>
      <c r="H87" s="13">
        <f>SUMIFS(项目收支表!$G$7:$G$9998,项目收支表!$F$7:$F$9998,"收入",项目收支表!$D$7:$D$9998,$D87)</f>
        <v>0</v>
      </c>
      <c r="I87" s="13">
        <f>SUMIFS(项目收支表!$G$7:$G$9998,项目收支表!$F$7:$F$9998,"支出",项目收支表!$D$7:$D$9998,$D87)</f>
        <v>0</v>
      </c>
      <c r="J87" s="13">
        <f t="shared" si="4"/>
        <v>0</v>
      </c>
      <c r="K87" s="13">
        <f t="shared" si="5"/>
        <v>0</v>
      </c>
      <c r="L87" s="12"/>
    </row>
    <row r="88" customHeight="1" spans="2:12">
      <c r="B88" s="12">
        <f t="shared" si="6"/>
        <v>85</v>
      </c>
      <c r="C88" s="12" t="s">
        <v>211</v>
      </c>
      <c r="D88" s="12" t="s">
        <v>212</v>
      </c>
      <c r="E88" s="12" t="s">
        <v>51</v>
      </c>
      <c r="F88" s="12" t="s">
        <v>44</v>
      </c>
      <c r="G88" s="13"/>
      <c r="H88" s="13">
        <f>SUMIFS(项目收支表!$G$7:$G$9998,项目收支表!$F$7:$F$9998,"收入",项目收支表!$D$7:$D$9998,$D88)</f>
        <v>0</v>
      </c>
      <c r="I88" s="13">
        <f>SUMIFS(项目收支表!$G$7:$G$9998,项目收支表!$F$7:$F$9998,"支出",项目收支表!$D$7:$D$9998,$D88)</f>
        <v>0</v>
      </c>
      <c r="J88" s="13">
        <f t="shared" si="4"/>
        <v>0</v>
      </c>
      <c r="K88" s="13">
        <f t="shared" si="5"/>
        <v>0</v>
      </c>
      <c r="L88" s="12"/>
    </row>
    <row r="89" customHeight="1" spans="2:12">
      <c r="B89" s="12">
        <f t="shared" si="6"/>
        <v>86</v>
      </c>
      <c r="C89" s="12" t="s">
        <v>213</v>
      </c>
      <c r="D89" s="12" t="s">
        <v>214</v>
      </c>
      <c r="E89" s="12" t="s">
        <v>54</v>
      </c>
      <c r="F89" s="12" t="s">
        <v>44</v>
      </c>
      <c r="G89" s="13"/>
      <c r="H89" s="13">
        <f>SUMIFS(项目收支表!$G$7:$G$9998,项目收支表!$F$7:$F$9998,"收入",项目收支表!$D$7:$D$9998,$D89)</f>
        <v>0</v>
      </c>
      <c r="I89" s="13">
        <f>SUMIFS(项目收支表!$G$7:$G$9998,项目收支表!$F$7:$F$9998,"支出",项目收支表!$D$7:$D$9998,$D89)</f>
        <v>0</v>
      </c>
      <c r="J89" s="13">
        <f t="shared" si="4"/>
        <v>0</v>
      </c>
      <c r="K89" s="13">
        <f t="shared" si="5"/>
        <v>0</v>
      </c>
      <c r="L89" s="12"/>
    </row>
    <row r="90" customHeight="1" spans="2:12">
      <c r="B90" s="12">
        <f t="shared" si="6"/>
        <v>87</v>
      </c>
      <c r="C90" s="12" t="s">
        <v>215</v>
      </c>
      <c r="D90" s="12" t="s">
        <v>216</v>
      </c>
      <c r="E90" s="12" t="s">
        <v>43</v>
      </c>
      <c r="F90" s="12" t="s">
        <v>44</v>
      </c>
      <c r="G90" s="13"/>
      <c r="H90" s="13">
        <f>SUMIFS(项目收支表!$G$7:$G$9998,项目收支表!$F$7:$F$9998,"收入",项目收支表!$D$7:$D$9998,$D90)</f>
        <v>0</v>
      </c>
      <c r="I90" s="13">
        <f>SUMIFS(项目收支表!$G$7:$G$9998,项目收支表!$F$7:$F$9998,"支出",项目收支表!$D$7:$D$9998,$D90)</f>
        <v>0</v>
      </c>
      <c r="J90" s="13">
        <f t="shared" si="4"/>
        <v>0</v>
      </c>
      <c r="K90" s="13">
        <f t="shared" si="5"/>
        <v>0</v>
      </c>
      <c r="L90" s="12"/>
    </row>
    <row r="91" customHeight="1" spans="2:12">
      <c r="B91" s="12">
        <f t="shared" si="6"/>
        <v>88</v>
      </c>
      <c r="C91" s="12" t="s">
        <v>217</v>
      </c>
      <c r="D91" s="12" t="s">
        <v>218</v>
      </c>
      <c r="E91" s="12" t="s">
        <v>46</v>
      </c>
      <c r="F91" s="12" t="s">
        <v>44</v>
      </c>
      <c r="G91" s="13"/>
      <c r="H91" s="13">
        <f>SUMIFS(项目收支表!$G$7:$G$9998,项目收支表!$F$7:$F$9998,"收入",项目收支表!$D$7:$D$9998,$D91)</f>
        <v>0</v>
      </c>
      <c r="I91" s="13">
        <f>SUMIFS(项目收支表!$G$7:$G$9998,项目收支表!$F$7:$F$9998,"支出",项目收支表!$D$7:$D$9998,$D91)</f>
        <v>0</v>
      </c>
      <c r="J91" s="13">
        <f t="shared" si="4"/>
        <v>0</v>
      </c>
      <c r="K91" s="13">
        <f t="shared" si="5"/>
        <v>0</v>
      </c>
      <c r="L91" s="12"/>
    </row>
    <row r="92" customHeight="1" spans="2:12">
      <c r="B92" s="12">
        <f t="shared" si="6"/>
        <v>89</v>
      </c>
      <c r="C92" s="12" t="s">
        <v>219</v>
      </c>
      <c r="D92" s="12" t="s">
        <v>220</v>
      </c>
      <c r="E92" s="12" t="s">
        <v>48</v>
      </c>
      <c r="F92" s="12" t="s">
        <v>44</v>
      </c>
      <c r="G92" s="13"/>
      <c r="H92" s="13">
        <f>SUMIFS(项目收支表!$G$7:$G$9998,项目收支表!$F$7:$F$9998,"收入",项目收支表!$D$7:$D$9998,$D92)</f>
        <v>0</v>
      </c>
      <c r="I92" s="13">
        <f>SUMIFS(项目收支表!$G$7:$G$9998,项目收支表!$F$7:$F$9998,"支出",项目收支表!$D$7:$D$9998,$D92)</f>
        <v>0</v>
      </c>
      <c r="J92" s="13">
        <f t="shared" si="4"/>
        <v>0</v>
      </c>
      <c r="K92" s="13">
        <f t="shared" si="5"/>
        <v>0</v>
      </c>
      <c r="L92" s="12"/>
    </row>
    <row r="93" customHeight="1" spans="2:12">
      <c r="B93" s="12">
        <f t="shared" si="6"/>
        <v>90</v>
      </c>
      <c r="C93" s="12" t="s">
        <v>221</v>
      </c>
      <c r="D93" s="12" t="s">
        <v>222</v>
      </c>
      <c r="E93" s="12" t="s">
        <v>51</v>
      </c>
      <c r="F93" s="12" t="s">
        <v>44</v>
      </c>
      <c r="G93" s="13"/>
      <c r="H93" s="13">
        <f>SUMIFS(项目收支表!$G$7:$G$9998,项目收支表!$F$7:$F$9998,"收入",项目收支表!$D$7:$D$9998,$D93)</f>
        <v>0</v>
      </c>
      <c r="I93" s="13">
        <f>SUMIFS(项目收支表!$G$7:$G$9998,项目收支表!$F$7:$F$9998,"支出",项目收支表!$D$7:$D$9998,$D93)</f>
        <v>0</v>
      </c>
      <c r="J93" s="13">
        <f t="shared" si="4"/>
        <v>0</v>
      </c>
      <c r="K93" s="13">
        <f t="shared" si="5"/>
        <v>0</v>
      </c>
      <c r="L93" s="12"/>
    </row>
    <row r="94" customHeight="1" spans="2:12">
      <c r="B94" s="12">
        <f t="shared" si="6"/>
        <v>91</v>
      </c>
      <c r="C94" s="12" t="s">
        <v>223</v>
      </c>
      <c r="D94" s="12" t="s">
        <v>224</v>
      </c>
      <c r="E94" s="12" t="s">
        <v>54</v>
      </c>
      <c r="F94" s="12" t="s">
        <v>44</v>
      </c>
      <c r="G94" s="13"/>
      <c r="H94" s="13">
        <f>SUMIFS(项目收支表!$G$7:$G$9998,项目收支表!$F$7:$F$9998,"收入",项目收支表!$D$7:$D$9998,$D94)</f>
        <v>0</v>
      </c>
      <c r="I94" s="13">
        <f>SUMIFS(项目收支表!$G$7:$G$9998,项目收支表!$F$7:$F$9998,"支出",项目收支表!$D$7:$D$9998,$D94)</f>
        <v>0</v>
      </c>
      <c r="J94" s="13">
        <f t="shared" si="4"/>
        <v>0</v>
      </c>
      <c r="K94" s="13">
        <f t="shared" si="5"/>
        <v>0</v>
      </c>
      <c r="L94" s="12"/>
    </row>
    <row r="95" customHeight="1" spans="2:12">
      <c r="B95" s="12">
        <f t="shared" si="6"/>
        <v>92</v>
      </c>
      <c r="C95" s="12" t="s">
        <v>225</v>
      </c>
      <c r="D95" s="12" t="s">
        <v>226</v>
      </c>
      <c r="E95" s="12" t="s">
        <v>43</v>
      </c>
      <c r="F95" s="12" t="s">
        <v>44</v>
      </c>
      <c r="G95" s="13"/>
      <c r="H95" s="13">
        <f>SUMIFS(项目收支表!$G$7:$G$9998,项目收支表!$F$7:$F$9998,"收入",项目收支表!$D$7:$D$9998,$D95)</f>
        <v>0</v>
      </c>
      <c r="I95" s="13">
        <f>SUMIFS(项目收支表!$G$7:$G$9998,项目收支表!$F$7:$F$9998,"支出",项目收支表!$D$7:$D$9998,$D95)</f>
        <v>0</v>
      </c>
      <c r="J95" s="13">
        <f t="shared" si="4"/>
        <v>0</v>
      </c>
      <c r="K95" s="13">
        <f t="shared" si="5"/>
        <v>0</v>
      </c>
      <c r="L95" s="12"/>
    </row>
    <row r="96" customHeight="1" spans="2:12">
      <c r="B96" s="12">
        <f t="shared" si="6"/>
        <v>93</v>
      </c>
      <c r="C96" s="12" t="s">
        <v>227</v>
      </c>
      <c r="D96" s="12" t="s">
        <v>228</v>
      </c>
      <c r="E96" s="12" t="s">
        <v>46</v>
      </c>
      <c r="F96" s="12" t="s">
        <v>44</v>
      </c>
      <c r="G96" s="13"/>
      <c r="H96" s="13">
        <f>SUMIFS(项目收支表!$G$7:$G$9998,项目收支表!$F$7:$F$9998,"收入",项目收支表!$D$7:$D$9998,$D96)</f>
        <v>0</v>
      </c>
      <c r="I96" s="13">
        <f>SUMIFS(项目收支表!$G$7:$G$9998,项目收支表!$F$7:$F$9998,"支出",项目收支表!$D$7:$D$9998,$D96)</f>
        <v>0</v>
      </c>
      <c r="J96" s="13">
        <f t="shared" si="4"/>
        <v>0</v>
      </c>
      <c r="K96" s="13">
        <f t="shared" si="5"/>
        <v>0</v>
      </c>
      <c r="L96" s="12"/>
    </row>
    <row r="97" customHeight="1" spans="2:12">
      <c r="B97" s="12">
        <f t="shared" si="6"/>
        <v>94</v>
      </c>
      <c r="C97" s="12" t="s">
        <v>229</v>
      </c>
      <c r="D97" s="12" t="s">
        <v>230</v>
      </c>
      <c r="E97" s="12" t="s">
        <v>48</v>
      </c>
      <c r="F97" s="12" t="s">
        <v>44</v>
      </c>
      <c r="G97" s="13"/>
      <c r="H97" s="13">
        <f>SUMIFS(项目收支表!$G$7:$G$9998,项目收支表!$F$7:$F$9998,"收入",项目收支表!$D$7:$D$9998,$D97)</f>
        <v>0</v>
      </c>
      <c r="I97" s="13">
        <f>SUMIFS(项目收支表!$G$7:$G$9998,项目收支表!$F$7:$F$9998,"支出",项目收支表!$D$7:$D$9998,$D97)</f>
        <v>0</v>
      </c>
      <c r="J97" s="13">
        <f t="shared" si="4"/>
        <v>0</v>
      </c>
      <c r="K97" s="13">
        <f t="shared" si="5"/>
        <v>0</v>
      </c>
      <c r="L97" s="12"/>
    </row>
    <row r="98" customHeight="1" spans="2:12">
      <c r="B98" s="12">
        <f t="shared" si="6"/>
        <v>95</v>
      </c>
      <c r="C98" s="12" t="s">
        <v>231</v>
      </c>
      <c r="D98" s="12" t="s">
        <v>232</v>
      </c>
      <c r="E98" s="12" t="s">
        <v>51</v>
      </c>
      <c r="F98" s="12" t="s">
        <v>44</v>
      </c>
      <c r="G98" s="13"/>
      <c r="H98" s="13">
        <f>SUMIFS(项目收支表!$G$7:$G$9998,项目收支表!$F$7:$F$9998,"收入",项目收支表!$D$7:$D$9998,$D98)</f>
        <v>0</v>
      </c>
      <c r="I98" s="13">
        <f>SUMIFS(项目收支表!$G$7:$G$9998,项目收支表!$F$7:$F$9998,"支出",项目收支表!$D$7:$D$9998,$D98)</f>
        <v>0</v>
      </c>
      <c r="J98" s="13">
        <f t="shared" si="4"/>
        <v>0</v>
      </c>
      <c r="K98" s="13">
        <f t="shared" si="5"/>
        <v>0</v>
      </c>
      <c r="L98" s="12"/>
    </row>
    <row r="99" customHeight="1" spans="2:12">
      <c r="B99" s="12">
        <f t="shared" si="6"/>
        <v>96</v>
      </c>
      <c r="C99" s="12" t="s">
        <v>233</v>
      </c>
      <c r="D99" s="12" t="s">
        <v>234</v>
      </c>
      <c r="E99" s="12" t="s">
        <v>54</v>
      </c>
      <c r="F99" s="12" t="s">
        <v>44</v>
      </c>
      <c r="G99" s="13"/>
      <c r="H99" s="13">
        <f>SUMIFS(项目收支表!$G$7:$G$9998,项目收支表!$F$7:$F$9998,"收入",项目收支表!$D$7:$D$9998,$D99)</f>
        <v>0</v>
      </c>
      <c r="I99" s="13">
        <f>SUMIFS(项目收支表!$G$7:$G$9998,项目收支表!$F$7:$F$9998,"支出",项目收支表!$D$7:$D$9998,$D99)</f>
        <v>0</v>
      </c>
      <c r="J99" s="13">
        <f t="shared" si="4"/>
        <v>0</v>
      </c>
      <c r="K99" s="13">
        <f t="shared" si="5"/>
        <v>0</v>
      </c>
      <c r="L99" s="12"/>
    </row>
    <row r="100" customHeight="1" spans="2:12">
      <c r="B100" s="12">
        <f t="shared" si="6"/>
        <v>97</v>
      </c>
      <c r="C100" s="12" t="s">
        <v>235</v>
      </c>
      <c r="D100" s="12" t="s">
        <v>236</v>
      </c>
      <c r="E100" s="12" t="s">
        <v>43</v>
      </c>
      <c r="F100" s="12" t="s">
        <v>44</v>
      </c>
      <c r="G100" s="13"/>
      <c r="H100" s="13">
        <f>SUMIFS(项目收支表!$G$7:$G$9998,项目收支表!$F$7:$F$9998,"收入",项目收支表!$D$7:$D$9998,$D100)</f>
        <v>0</v>
      </c>
      <c r="I100" s="13">
        <f>SUMIFS(项目收支表!$G$7:$G$9998,项目收支表!$F$7:$F$9998,"支出",项目收支表!$D$7:$D$9998,$D100)</f>
        <v>0</v>
      </c>
      <c r="J100" s="13">
        <f t="shared" si="4"/>
        <v>0</v>
      </c>
      <c r="K100" s="13">
        <f t="shared" si="5"/>
        <v>0</v>
      </c>
      <c r="L100" s="12"/>
    </row>
    <row r="101" customHeight="1" spans="2:12">
      <c r="B101" s="12">
        <f t="shared" si="6"/>
        <v>98</v>
      </c>
      <c r="C101" s="12" t="s">
        <v>237</v>
      </c>
      <c r="D101" s="12" t="s">
        <v>238</v>
      </c>
      <c r="E101" s="12" t="s">
        <v>46</v>
      </c>
      <c r="F101" s="12" t="s">
        <v>44</v>
      </c>
      <c r="G101" s="13"/>
      <c r="H101" s="13">
        <f>SUMIFS(项目收支表!$G$7:$G$9998,项目收支表!$F$7:$F$9998,"收入",项目收支表!$D$7:$D$9998,$D101)</f>
        <v>0</v>
      </c>
      <c r="I101" s="13">
        <f>SUMIFS(项目收支表!$G$7:$G$9998,项目收支表!$F$7:$F$9998,"支出",项目收支表!$D$7:$D$9998,$D101)</f>
        <v>0</v>
      </c>
      <c r="J101" s="13">
        <f t="shared" si="4"/>
        <v>0</v>
      </c>
      <c r="K101" s="13">
        <f t="shared" si="5"/>
        <v>0</v>
      </c>
      <c r="L101" s="12"/>
    </row>
    <row r="102" customHeight="1" spans="2:12">
      <c r="B102" s="12">
        <f t="shared" si="6"/>
        <v>99</v>
      </c>
      <c r="C102" s="12" t="s">
        <v>239</v>
      </c>
      <c r="D102" s="12" t="s">
        <v>240</v>
      </c>
      <c r="E102" s="12" t="s">
        <v>48</v>
      </c>
      <c r="F102" s="12" t="s">
        <v>44</v>
      </c>
      <c r="G102" s="13"/>
      <c r="H102" s="13">
        <f>SUMIFS(项目收支表!$G$7:$G$9998,项目收支表!$F$7:$F$9998,"收入",项目收支表!$D$7:$D$9998,$D102)</f>
        <v>0</v>
      </c>
      <c r="I102" s="13">
        <f>SUMIFS(项目收支表!$G$7:$G$9998,项目收支表!$F$7:$F$9998,"支出",项目收支表!$D$7:$D$9998,$D102)</f>
        <v>0</v>
      </c>
      <c r="J102" s="13">
        <f t="shared" si="4"/>
        <v>0</v>
      </c>
      <c r="K102" s="13">
        <f t="shared" si="5"/>
        <v>0</v>
      </c>
      <c r="L102" s="12"/>
    </row>
    <row r="103" customHeight="1" spans="2:12">
      <c r="B103" s="12">
        <f t="shared" si="6"/>
        <v>100</v>
      </c>
      <c r="C103" s="12" t="s">
        <v>241</v>
      </c>
      <c r="D103" s="12" t="s">
        <v>242</v>
      </c>
      <c r="E103" s="12" t="s">
        <v>51</v>
      </c>
      <c r="F103" s="12" t="s">
        <v>44</v>
      </c>
      <c r="G103" s="13"/>
      <c r="H103" s="13">
        <f>SUMIFS(项目收支表!$G$7:$G$9998,项目收支表!$F$7:$F$9998,"收入",项目收支表!$D$7:$D$9998,$D103)</f>
        <v>0</v>
      </c>
      <c r="I103" s="13">
        <f>SUMIFS(项目收支表!$G$7:$G$9998,项目收支表!$F$7:$F$9998,"支出",项目收支表!$D$7:$D$9998,$D103)</f>
        <v>0</v>
      </c>
      <c r="J103" s="13">
        <f t="shared" si="4"/>
        <v>0</v>
      </c>
      <c r="K103" s="13">
        <f t="shared" si="5"/>
        <v>0</v>
      </c>
      <c r="L103" s="12"/>
    </row>
    <row r="104" customHeight="1" spans="2:12">
      <c r="B104" s="12">
        <f t="shared" si="6"/>
        <v>101</v>
      </c>
      <c r="C104" s="12" t="s">
        <v>243</v>
      </c>
      <c r="D104" s="12" t="s">
        <v>244</v>
      </c>
      <c r="E104" s="12" t="s">
        <v>54</v>
      </c>
      <c r="F104" s="12" t="s">
        <v>44</v>
      </c>
      <c r="G104" s="13"/>
      <c r="H104" s="13">
        <f>SUMIFS(项目收支表!$G$7:$G$9998,项目收支表!$F$7:$F$9998,"收入",项目收支表!$D$7:$D$9998,$D104)</f>
        <v>0</v>
      </c>
      <c r="I104" s="13">
        <f>SUMIFS(项目收支表!$G$7:$G$9998,项目收支表!$F$7:$F$9998,"支出",项目收支表!$D$7:$D$9998,$D104)</f>
        <v>0</v>
      </c>
      <c r="J104" s="13">
        <f t="shared" si="4"/>
        <v>0</v>
      </c>
      <c r="K104" s="13">
        <f t="shared" si="5"/>
        <v>0</v>
      </c>
      <c r="L104" s="12"/>
    </row>
    <row r="105" customHeight="1" spans="2:12">
      <c r="B105" s="12">
        <f t="shared" si="6"/>
        <v>102</v>
      </c>
      <c r="C105" s="12" t="s">
        <v>245</v>
      </c>
      <c r="D105" s="12" t="s">
        <v>246</v>
      </c>
      <c r="E105" s="12" t="s">
        <v>43</v>
      </c>
      <c r="F105" s="12" t="s">
        <v>44</v>
      </c>
      <c r="G105" s="13"/>
      <c r="H105" s="13">
        <f>SUMIFS(项目收支表!$G$7:$G$9998,项目收支表!$F$7:$F$9998,"收入",项目收支表!$D$7:$D$9998,$D105)</f>
        <v>0</v>
      </c>
      <c r="I105" s="13">
        <f>SUMIFS(项目收支表!$G$7:$G$9998,项目收支表!$F$7:$F$9998,"支出",项目收支表!$D$7:$D$9998,$D105)</f>
        <v>0</v>
      </c>
      <c r="J105" s="13">
        <f t="shared" si="4"/>
        <v>0</v>
      </c>
      <c r="K105" s="13">
        <f t="shared" si="5"/>
        <v>0</v>
      </c>
      <c r="L105" s="12"/>
    </row>
    <row r="106" customHeight="1" spans="2:12">
      <c r="B106" s="12">
        <f t="shared" si="6"/>
        <v>103</v>
      </c>
      <c r="C106" s="12" t="s">
        <v>247</v>
      </c>
      <c r="D106" s="12" t="s">
        <v>248</v>
      </c>
      <c r="E106" s="12" t="s">
        <v>46</v>
      </c>
      <c r="F106" s="12" t="s">
        <v>44</v>
      </c>
      <c r="G106" s="13"/>
      <c r="H106" s="13">
        <f>SUMIFS(项目收支表!$G$7:$G$9998,项目收支表!$F$7:$F$9998,"收入",项目收支表!$D$7:$D$9998,$D106)</f>
        <v>0</v>
      </c>
      <c r="I106" s="13">
        <f>SUMIFS(项目收支表!$G$7:$G$9998,项目收支表!$F$7:$F$9998,"支出",项目收支表!$D$7:$D$9998,$D106)</f>
        <v>0</v>
      </c>
      <c r="J106" s="13">
        <f t="shared" si="4"/>
        <v>0</v>
      </c>
      <c r="K106" s="13">
        <f t="shared" si="5"/>
        <v>0</v>
      </c>
      <c r="L106" s="12"/>
    </row>
    <row r="107" customHeight="1" spans="2:12">
      <c r="B107" s="12">
        <f t="shared" si="6"/>
        <v>104</v>
      </c>
      <c r="C107" s="12" t="s">
        <v>249</v>
      </c>
      <c r="D107" s="12" t="s">
        <v>250</v>
      </c>
      <c r="E107" s="12" t="s">
        <v>48</v>
      </c>
      <c r="F107" s="12" t="s">
        <v>44</v>
      </c>
      <c r="G107" s="13"/>
      <c r="H107" s="13">
        <f>SUMIFS(项目收支表!$G$7:$G$9998,项目收支表!$F$7:$F$9998,"收入",项目收支表!$D$7:$D$9998,$D107)</f>
        <v>0</v>
      </c>
      <c r="I107" s="13">
        <f>SUMIFS(项目收支表!$G$7:$G$9998,项目收支表!$F$7:$F$9998,"支出",项目收支表!$D$7:$D$9998,$D107)</f>
        <v>0</v>
      </c>
      <c r="J107" s="13">
        <f t="shared" si="4"/>
        <v>0</v>
      </c>
      <c r="K107" s="13">
        <f t="shared" si="5"/>
        <v>0</v>
      </c>
      <c r="L107" s="12"/>
    </row>
    <row r="108" customHeight="1" spans="2:12">
      <c r="B108" s="12">
        <f t="shared" si="6"/>
        <v>105</v>
      </c>
      <c r="C108" s="12" t="s">
        <v>251</v>
      </c>
      <c r="D108" s="12" t="s">
        <v>252</v>
      </c>
      <c r="E108" s="12" t="s">
        <v>51</v>
      </c>
      <c r="F108" s="12" t="s">
        <v>44</v>
      </c>
      <c r="G108" s="13"/>
      <c r="H108" s="13">
        <f>SUMIFS(项目收支表!$G$7:$G$9998,项目收支表!$F$7:$F$9998,"收入",项目收支表!$D$7:$D$9998,$D108)</f>
        <v>0</v>
      </c>
      <c r="I108" s="13">
        <f>SUMIFS(项目收支表!$G$7:$G$9998,项目收支表!$F$7:$F$9998,"支出",项目收支表!$D$7:$D$9998,$D108)</f>
        <v>0</v>
      </c>
      <c r="J108" s="13">
        <f t="shared" si="4"/>
        <v>0</v>
      </c>
      <c r="K108" s="13">
        <f t="shared" si="5"/>
        <v>0</v>
      </c>
      <c r="L108" s="12"/>
    </row>
    <row r="109" customHeight="1" spans="2:12">
      <c r="B109" s="12">
        <f t="shared" si="6"/>
        <v>106</v>
      </c>
      <c r="C109" s="12" t="s">
        <v>253</v>
      </c>
      <c r="D109" s="12" t="s">
        <v>254</v>
      </c>
      <c r="E109" s="12" t="s">
        <v>54</v>
      </c>
      <c r="F109" s="12" t="s">
        <v>44</v>
      </c>
      <c r="G109" s="13"/>
      <c r="H109" s="13">
        <f>SUMIFS(项目收支表!$G$7:$G$9998,项目收支表!$F$7:$F$9998,"收入",项目收支表!$D$7:$D$9998,$D109)</f>
        <v>0</v>
      </c>
      <c r="I109" s="13">
        <f>SUMIFS(项目收支表!$G$7:$G$9998,项目收支表!$F$7:$F$9998,"支出",项目收支表!$D$7:$D$9998,$D109)</f>
        <v>0</v>
      </c>
      <c r="J109" s="13">
        <f t="shared" si="4"/>
        <v>0</v>
      </c>
      <c r="K109" s="13">
        <f t="shared" si="5"/>
        <v>0</v>
      </c>
      <c r="L109" s="12"/>
    </row>
    <row r="110" customHeight="1" spans="2:12">
      <c r="B110" s="12">
        <f t="shared" si="6"/>
        <v>107</v>
      </c>
      <c r="C110" s="12" t="s">
        <v>255</v>
      </c>
      <c r="D110" s="12" t="s">
        <v>256</v>
      </c>
      <c r="E110" s="12" t="s">
        <v>43</v>
      </c>
      <c r="F110" s="12" t="s">
        <v>44</v>
      </c>
      <c r="G110" s="13"/>
      <c r="H110" s="13">
        <f>SUMIFS(项目收支表!$G$7:$G$9998,项目收支表!$F$7:$F$9998,"收入",项目收支表!$D$7:$D$9998,$D110)</f>
        <v>0</v>
      </c>
      <c r="I110" s="13">
        <f>SUMIFS(项目收支表!$G$7:$G$9998,项目收支表!$F$7:$F$9998,"支出",项目收支表!$D$7:$D$9998,$D110)</f>
        <v>0</v>
      </c>
      <c r="J110" s="13">
        <f t="shared" si="4"/>
        <v>0</v>
      </c>
      <c r="K110" s="13">
        <f t="shared" si="5"/>
        <v>0</v>
      </c>
      <c r="L110" s="12"/>
    </row>
    <row r="111" customHeight="1" spans="2:12">
      <c r="B111" s="12">
        <f t="shared" si="6"/>
        <v>108</v>
      </c>
      <c r="C111" s="12" t="s">
        <v>257</v>
      </c>
      <c r="D111" s="12" t="s">
        <v>258</v>
      </c>
      <c r="E111" s="12" t="s">
        <v>46</v>
      </c>
      <c r="F111" s="12" t="s">
        <v>44</v>
      </c>
      <c r="G111" s="13"/>
      <c r="H111" s="13">
        <f>SUMIFS(项目收支表!$G$7:$G$9998,项目收支表!$F$7:$F$9998,"收入",项目收支表!$D$7:$D$9998,$D111)</f>
        <v>0</v>
      </c>
      <c r="I111" s="13">
        <f>SUMIFS(项目收支表!$G$7:$G$9998,项目收支表!$F$7:$F$9998,"支出",项目收支表!$D$7:$D$9998,$D111)</f>
        <v>0</v>
      </c>
      <c r="J111" s="13">
        <f t="shared" si="4"/>
        <v>0</v>
      </c>
      <c r="K111" s="13">
        <f t="shared" si="5"/>
        <v>0</v>
      </c>
      <c r="L111" s="12"/>
    </row>
    <row r="112" customHeight="1" spans="2:12">
      <c r="B112" s="12">
        <f t="shared" si="6"/>
        <v>109</v>
      </c>
      <c r="C112" s="12" t="s">
        <v>259</v>
      </c>
      <c r="D112" s="12" t="s">
        <v>260</v>
      </c>
      <c r="E112" s="12" t="s">
        <v>48</v>
      </c>
      <c r="F112" s="12" t="s">
        <v>44</v>
      </c>
      <c r="G112" s="13"/>
      <c r="H112" s="13">
        <f>SUMIFS(项目收支表!$G$7:$G$9998,项目收支表!$F$7:$F$9998,"收入",项目收支表!$D$7:$D$9998,$D112)</f>
        <v>0</v>
      </c>
      <c r="I112" s="13">
        <f>SUMIFS(项目收支表!$G$7:$G$9998,项目收支表!$F$7:$F$9998,"支出",项目收支表!$D$7:$D$9998,$D112)</f>
        <v>0</v>
      </c>
      <c r="J112" s="13">
        <f t="shared" si="4"/>
        <v>0</v>
      </c>
      <c r="K112" s="13">
        <f t="shared" si="5"/>
        <v>0</v>
      </c>
      <c r="L112" s="12"/>
    </row>
    <row r="113" customHeight="1" spans="2:12">
      <c r="B113" s="12">
        <f t="shared" si="6"/>
        <v>110</v>
      </c>
      <c r="C113" s="12" t="s">
        <v>261</v>
      </c>
      <c r="D113" s="12" t="s">
        <v>262</v>
      </c>
      <c r="E113" s="12" t="s">
        <v>51</v>
      </c>
      <c r="F113" s="12" t="s">
        <v>44</v>
      </c>
      <c r="G113" s="13"/>
      <c r="H113" s="13">
        <f>SUMIFS(项目收支表!$G$7:$G$9998,项目收支表!$F$7:$F$9998,"收入",项目收支表!$D$7:$D$9998,$D113)</f>
        <v>0</v>
      </c>
      <c r="I113" s="13">
        <f>SUMIFS(项目收支表!$G$7:$G$9998,项目收支表!$F$7:$F$9998,"支出",项目收支表!$D$7:$D$9998,$D113)</f>
        <v>0</v>
      </c>
      <c r="J113" s="13">
        <f t="shared" si="4"/>
        <v>0</v>
      </c>
      <c r="K113" s="13">
        <f t="shared" si="5"/>
        <v>0</v>
      </c>
      <c r="L113" s="12"/>
    </row>
    <row r="114" customHeight="1" spans="2:12">
      <c r="B114" s="12">
        <f t="shared" si="6"/>
        <v>111</v>
      </c>
      <c r="C114" s="12" t="s">
        <v>263</v>
      </c>
      <c r="D114" s="12" t="s">
        <v>264</v>
      </c>
      <c r="E114" s="12" t="s">
        <v>54</v>
      </c>
      <c r="F114" s="12" t="s">
        <v>44</v>
      </c>
      <c r="G114" s="13"/>
      <c r="H114" s="13">
        <f>SUMIFS(项目收支表!$G$7:$G$9998,项目收支表!$F$7:$F$9998,"收入",项目收支表!$D$7:$D$9998,$D114)</f>
        <v>0</v>
      </c>
      <c r="I114" s="13">
        <f>SUMIFS(项目收支表!$G$7:$G$9998,项目收支表!$F$7:$F$9998,"支出",项目收支表!$D$7:$D$9998,$D114)</f>
        <v>0</v>
      </c>
      <c r="J114" s="13">
        <f t="shared" si="4"/>
        <v>0</v>
      </c>
      <c r="K114" s="13">
        <f t="shared" si="5"/>
        <v>0</v>
      </c>
      <c r="L114" s="12"/>
    </row>
    <row r="115" customHeight="1" spans="2:12">
      <c r="B115" s="12">
        <f t="shared" si="6"/>
        <v>112</v>
      </c>
      <c r="C115" s="12" t="s">
        <v>265</v>
      </c>
      <c r="D115" s="12" t="s">
        <v>266</v>
      </c>
      <c r="E115" s="12" t="s">
        <v>43</v>
      </c>
      <c r="F115" s="12" t="s">
        <v>44</v>
      </c>
      <c r="G115" s="13"/>
      <c r="H115" s="13">
        <f>SUMIFS(项目收支表!$G$7:$G$9998,项目收支表!$F$7:$F$9998,"收入",项目收支表!$D$7:$D$9998,$D115)</f>
        <v>0</v>
      </c>
      <c r="I115" s="13">
        <f>SUMIFS(项目收支表!$G$7:$G$9998,项目收支表!$F$7:$F$9998,"支出",项目收支表!$D$7:$D$9998,$D115)</f>
        <v>0</v>
      </c>
      <c r="J115" s="13">
        <f t="shared" si="4"/>
        <v>0</v>
      </c>
      <c r="K115" s="13">
        <f t="shared" si="5"/>
        <v>0</v>
      </c>
      <c r="L115" s="12"/>
    </row>
    <row r="116" customHeight="1" spans="2:12">
      <c r="B116" s="12">
        <f t="shared" si="6"/>
        <v>113</v>
      </c>
      <c r="C116" s="12" t="s">
        <v>267</v>
      </c>
      <c r="D116" s="12" t="s">
        <v>268</v>
      </c>
      <c r="E116" s="12" t="s">
        <v>46</v>
      </c>
      <c r="F116" s="12" t="s">
        <v>44</v>
      </c>
      <c r="G116" s="13"/>
      <c r="H116" s="13">
        <f>SUMIFS(项目收支表!$G$7:$G$9998,项目收支表!$F$7:$F$9998,"收入",项目收支表!$D$7:$D$9998,$D116)</f>
        <v>0</v>
      </c>
      <c r="I116" s="13">
        <f>SUMIFS(项目收支表!$G$7:$G$9998,项目收支表!$F$7:$F$9998,"支出",项目收支表!$D$7:$D$9998,$D116)</f>
        <v>0</v>
      </c>
      <c r="J116" s="13">
        <f t="shared" si="4"/>
        <v>0</v>
      </c>
      <c r="K116" s="13">
        <f t="shared" si="5"/>
        <v>0</v>
      </c>
      <c r="L116" s="12"/>
    </row>
    <row r="117" customHeight="1" spans="2:12">
      <c r="B117" s="12">
        <f t="shared" si="6"/>
        <v>114</v>
      </c>
      <c r="C117" s="12" t="s">
        <v>269</v>
      </c>
      <c r="D117" s="12" t="s">
        <v>270</v>
      </c>
      <c r="E117" s="12" t="s">
        <v>48</v>
      </c>
      <c r="F117" s="12" t="s">
        <v>44</v>
      </c>
      <c r="G117" s="13"/>
      <c r="H117" s="13">
        <f>SUMIFS(项目收支表!$G$7:$G$9998,项目收支表!$F$7:$F$9998,"收入",项目收支表!$D$7:$D$9998,$D117)</f>
        <v>0</v>
      </c>
      <c r="I117" s="13">
        <f>SUMIFS(项目收支表!$G$7:$G$9998,项目收支表!$F$7:$F$9998,"支出",项目收支表!$D$7:$D$9998,$D117)</f>
        <v>0</v>
      </c>
      <c r="J117" s="13">
        <f t="shared" si="4"/>
        <v>0</v>
      </c>
      <c r="K117" s="13">
        <f t="shared" si="5"/>
        <v>0</v>
      </c>
      <c r="L117" s="12"/>
    </row>
    <row r="118" customHeight="1" spans="2:12">
      <c r="B118" s="12">
        <f t="shared" si="6"/>
        <v>115</v>
      </c>
      <c r="C118" s="12" t="s">
        <v>271</v>
      </c>
      <c r="D118" s="12" t="s">
        <v>272</v>
      </c>
      <c r="E118" s="12" t="s">
        <v>51</v>
      </c>
      <c r="F118" s="12" t="s">
        <v>44</v>
      </c>
      <c r="G118" s="13"/>
      <c r="H118" s="13">
        <f>SUMIFS(项目收支表!$G$7:$G$9998,项目收支表!$F$7:$F$9998,"收入",项目收支表!$D$7:$D$9998,$D118)</f>
        <v>0</v>
      </c>
      <c r="I118" s="13">
        <f>SUMIFS(项目收支表!$G$7:$G$9998,项目收支表!$F$7:$F$9998,"支出",项目收支表!$D$7:$D$9998,$D118)</f>
        <v>0</v>
      </c>
      <c r="J118" s="13">
        <f t="shared" si="4"/>
        <v>0</v>
      </c>
      <c r="K118" s="13">
        <f t="shared" si="5"/>
        <v>0</v>
      </c>
      <c r="L118" s="12"/>
    </row>
    <row r="119" customHeight="1" spans="2:12">
      <c r="B119" s="12">
        <f t="shared" si="6"/>
        <v>116</v>
      </c>
      <c r="C119" s="12" t="s">
        <v>273</v>
      </c>
      <c r="D119" s="12" t="s">
        <v>274</v>
      </c>
      <c r="E119" s="12" t="s">
        <v>54</v>
      </c>
      <c r="F119" s="12" t="s">
        <v>44</v>
      </c>
      <c r="G119" s="13"/>
      <c r="H119" s="13">
        <f>SUMIFS(项目收支表!$G$7:$G$9998,项目收支表!$F$7:$F$9998,"收入",项目收支表!$D$7:$D$9998,$D119)</f>
        <v>0</v>
      </c>
      <c r="I119" s="13">
        <f>SUMIFS(项目收支表!$G$7:$G$9998,项目收支表!$F$7:$F$9998,"支出",项目收支表!$D$7:$D$9998,$D119)</f>
        <v>0</v>
      </c>
      <c r="J119" s="13">
        <f t="shared" si="4"/>
        <v>0</v>
      </c>
      <c r="K119" s="13">
        <f t="shared" si="5"/>
        <v>0</v>
      </c>
      <c r="L119" s="12"/>
    </row>
    <row r="120" customHeight="1" spans="2:12">
      <c r="B120" s="12">
        <f t="shared" si="6"/>
        <v>117</v>
      </c>
      <c r="C120" s="12" t="s">
        <v>275</v>
      </c>
      <c r="D120" s="12" t="s">
        <v>276</v>
      </c>
      <c r="E120" s="12" t="s">
        <v>43</v>
      </c>
      <c r="F120" s="12" t="s">
        <v>44</v>
      </c>
      <c r="G120" s="13"/>
      <c r="H120" s="13">
        <f>SUMIFS(项目收支表!$G$7:$G$9998,项目收支表!$F$7:$F$9998,"收入",项目收支表!$D$7:$D$9998,$D120)</f>
        <v>0</v>
      </c>
      <c r="I120" s="13">
        <f>SUMIFS(项目收支表!$G$7:$G$9998,项目收支表!$F$7:$F$9998,"支出",项目收支表!$D$7:$D$9998,$D120)</f>
        <v>0</v>
      </c>
      <c r="J120" s="13">
        <f t="shared" si="4"/>
        <v>0</v>
      </c>
      <c r="K120" s="13">
        <f t="shared" si="5"/>
        <v>0</v>
      </c>
      <c r="L120" s="12"/>
    </row>
    <row r="121" customHeight="1" spans="2:12">
      <c r="B121" s="12">
        <f t="shared" si="6"/>
        <v>118</v>
      </c>
      <c r="C121" s="12" t="s">
        <v>277</v>
      </c>
      <c r="D121" s="12" t="s">
        <v>278</v>
      </c>
      <c r="E121" s="12" t="s">
        <v>46</v>
      </c>
      <c r="F121" s="12" t="s">
        <v>44</v>
      </c>
      <c r="G121" s="13"/>
      <c r="H121" s="13">
        <f>SUMIFS(项目收支表!$G$7:$G$9998,项目收支表!$F$7:$F$9998,"收入",项目收支表!$D$7:$D$9998,$D121)</f>
        <v>0</v>
      </c>
      <c r="I121" s="13">
        <f>SUMIFS(项目收支表!$G$7:$G$9998,项目收支表!$F$7:$F$9998,"支出",项目收支表!$D$7:$D$9998,$D121)</f>
        <v>0</v>
      </c>
      <c r="J121" s="13">
        <f t="shared" si="4"/>
        <v>0</v>
      </c>
      <c r="K121" s="13">
        <f t="shared" si="5"/>
        <v>0</v>
      </c>
      <c r="L121" s="12"/>
    </row>
    <row r="122" customHeight="1" spans="2:12">
      <c r="B122" s="12">
        <f t="shared" si="6"/>
        <v>119</v>
      </c>
      <c r="C122" s="12" t="s">
        <v>279</v>
      </c>
      <c r="D122" s="12" t="s">
        <v>280</v>
      </c>
      <c r="E122" s="12" t="s">
        <v>48</v>
      </c>
      <c r="F122" s="12" t="s">
        <v>44</v>
      </c>
      <c r="G122" s="13"/>
      <c r="H122" s="13">
        <f>SUMIFS(项目收支表!$G$7:$G$9998,项目收支表!$F$7:$F$9998,"收入",项目收支表!$D$7:$D$9998,$D122)</f>
        <v>0</v>
      </c>
      <c r="I122" s="13">
        <f>SUMIFS(项目收支表!$G$7:$G$9998,项目收支表!$F$7:$F$9998,"支出",项目收支表!$D$7:$D$9998,$D122)</f>
        <v>0</v>
      </c>
      <c r="J122" s="13">
        <f t="shared" si="4"/>
        <v>0</v>
      </c>
      <c r="K122" s="13">
        <f t="shared" si="5"/>
        <v>0</v>
      </c>
      <c r="L122" s="12"/>
    </row>
    <row r="123" customHeight="1" spans="2:12">
      <c r="B123" s="12">
        <f t="shared" si="6"/>
        <v>120</v>
      </c>
      <c r="C123" s="12" t="s">
        <v>281</v>
      </c>
      <c r="D123" s="12" t="s">
        <v>282</v>
      </c>
      <c r="E123" s="12" t="s">
        <v>51</v>
      </c>
      <c r="F123" s="12" t="s">
        <v>44</v>
      </c>
      <c r="G123" s="13"/>
      <c r="H123" s="13">
        <f>SUMIFS(项目收支表!$G$7:$G$9998,项目收支表!$F$7:$F$9998,"收入",项目收支表!$D$7:$D$9998,$D123)</f>
        <v>0</v>
      </c>
      <c r="I123" s="13">
        <f>SUMIFS(项目收支表!$G$7:$G$9998,项目收支表!$F$7:$F$9998,"支出",项目收支表!$D$7:$D$9998,$D123)</f>
        <v>0</v>
      </c>
      <c r="J123" s="13">
        <f t="shared" si="4"/>
        <v>0</v>
      </c>
      <c r="K123" s="13">
        <f t="shared" si="5"/>
        <v>0</v>
      </c>
      <c r="L123" s="12"/>
    </row>
    <row r="124" customHeight="1" spans="2:12">
      <c r="B124" s="12">
        <f t="shared" si="6"/>
        <v>121</v>
      </c>
      <c r="C124" s="12" t="s">
        <v>283</v>
      </c>
      <c r="D124" s="12" t="s">
        <v>284</v>
      </c>
      <c r="E124" s="12" t="s">
        <v>54</v>
      </c>
      <c r="F124" s="12" t="s">
        <v>44</v>
      </c>
      <c r="G124" s="13"/>
      <c r="H124" s="13">
        <f>SUMIFS(项目收支表!$G$7:$G$9998,项目收支表!$F$7:$F$9998,"收入",项目收支表!$D$7:$D$9998,$D124)</f>
        <v>0</v>
      </c>
      <c r="I124" s="13">
        <f>SUMIFS(项目收支表!$G$7:$G$9998,项目收支表!$F$7:$F$9998,"支出",项目收支表!$D$7:$D$9998,$D124)</f>
        <v>0</v>
      </c>
      <c r="J124" s="13">
        <f t="shared" si="4"/>
        <v>0</v>
      </c>
      <c r="K124" s="13">
        <f t="shared" si="5"/>
        <v>0</v>
      </c>
      <c r="L124" s="12"/>
    </row>
    <row r="125" customHeight="1" spans="2:12">
      <c r="B125" s="12">
        <f t="shared" si="6"/>
        <v>122</v>
      </c>
      <c r="C125" s="12" t="s">
        <v>285</v>
      </c>
      <c r="D125" s="12" t="s">
        <v>286</v>
      </c>
      <c r="E125" s="12" t="s">
        <v>43</v>
      </c>
      <c r="F125" s="12" t="s">
        <v>44</v>
      </c>
      <c r="G125" s="13"/>
      <c r="H125" s="13">
        <f>SUMIFS(项目收支表!$G$7:$G$9998,项目收支表!$F$7:$F$9998,"收入",项目收支表!$D$7:$D$9998,$D125)</f>
        <v>0</v>
      </c>
      <c r="I125" s="13">
        <f>SUMIFS(项目收支表!$G$7:$G$9998,项目收支表!$F$7:$F$9998,"支出",项目收支表!$D$7:$D$9998,$D125)</f>
        <v>0</v>
      </c>
      <c r="J125" s="13">
        <f t="shared" si="4"/>
        <v>0</v>
      </c>
      <c r="K125" s="13">
        <f t="shared" si="5"/>
        <v>0</v>
      </c>
      <c r="L125" s="12"/>
    </row>
    <row r="126" customHeight="1" spans="2:12">
      <c r="B126" s="12">
        <f t="shared" si="6"/>
        <v>123</v>
      </c>
      <c r="C126" s="12" t="s">
        <v>287</v>
      </c>
      <c r="D126" s="12" t="s">
        <v>288</v>
      </c>
      <c r="E126" s="12" t="s">
        <v>46</v>
      </c>
      <c r="F126" s="12" t="s">
        <v>44</v>
      </c>
      <c r="G126" s="13"/>
      <c r="H126" s="13">
        <f>SUMIFS(项目收支表!$G$7:$G$9998,项目收支表!$F$7:$F$9998,"收入",项目收支表!$D$7:$D$9998,$D126)</f>
        <v>0</v>
      </c>
      <c r="I126" s="13">
        <f>SUMIFS(项目收支表!$G$7:$G$9998,项目收支表!$F$7:$F$9998,"支出",项目收支表!$D$7:$D$9998,$D126)</f>
        <v>0</v>
      </c>
      <c r="J126" s="13">
        <f t="shared" si="4"/>
        <v>0</v>
      </c>
      <c r="K126" s="13">
        <f t="shared" si="5"/>
        <v>0</v>
      </c>
      <c r="L126" s="12"/>
    </row>
    <row r="127" customHeight="1" spans="2:12">
      <c r="B127" s="12">
        <f t="shared" si="6"/>
        <v>124</v>
      </c>
      <c r="C127" s="12" t="s">
        <v>289</v>
      </c>
      <c r="D127" s="12" t="s">
        <v>290</v>
      </c>
      <c r="E127" s="12" t="s">
        <v>48</v>
      </c>
      <c r="F127" s="12" t="s">
        <v>44</v>
      </c>
      <c r="G127" s="13"/>
      <c r="H127" s="13">
        <f>SUMIFS(项目收支表!$G$7:$G$9998,项目收支表!$F$7:$F$9998,"收入",项目收支表!$D$7:$D$9998,$D127)</f>
        <v>0</v>
      </c>
      <c r="I127" s="13">
        <f>SUMIFS(项目收支表!$G$7:$G$9998,项目收支表!$F$7:$F$9998,"支出",项目收支表!$D$7:$D$9998,$D127)</f>
        <v>0</v>
      </c>
      <c r="J127" s="13">
        <f t="shared" si="4"/>
        <v>0</v>
      </c>
      <c r="K127" s="13">
        <f t="shared" si="5"/>
        <v>0</v>
      </c>
      <c r="L127" s="12"/>
    </row>
    <row r="128" customHeight="1" spans="2:12">
      <c r="B128" s="12">
        <f t="shared" si="6"/>
        <v>125</v>
      </c>
      <c r="C128" s="12" t="s">
        <v>291</v>
      </c>
      <c r="D128" s="12" t="s">
        <v>292</v>
      </c>
      <c r="E128" s="12" t="s">
        <v>51</v>
      </c>
      <c r="F128" s="12" t="s">
        <v>44</v>
      </c>
      <c r="G128" s="13"/>
      <c r="H128" s="13">
        <f>SUMIFS(项目收支表!$G$7:$G$9998,项目收支表!$F$7:$F$9998,"收入",项目收支表!$D$7:$D$9998,$D128)</f>
        <v>0</v>
      </c>
      <c r="I128" s="13">
        <f>SUMIFS(项目收支表!$G$7:$G$9998,项目收支表!$F$7:$F$9998,"支出",项目收支表!$D$7:$D$9998,$D128)</f>
        <v>0</v>
      </c>
      <c r="J128" s="13">
        <f t="shared" si="4"/>
        <v>0</v>
      </c>
      <c r="K128" s="13">
        <f t="shared" si="5"/>
        <v>0</v>
      </c>
      <c r="L128" s="12"/>
    </row>
    <row r="129" customHeight="1" spans="2:12">
      <c r="B129" s="12">
        <f t="shared" si="6"/>
        <v>126</v>
      </c>
      <c r="C129" s="12" t="s">
        <v>293</v>
      </c>
      <c r="D129" s="12" t="s">
        <v>294</v>
      </c>
      <c r="E129" s="12" t="s">
        <v>54</v>
      </c>
      <c r="F129" s="12" t="s">
        <v>44</v>
      </c>
      <c r="G129" s="13"/>
      <c r="H129" s="13">
        <f>SUMIFS(项目收支表!$G$7:$G$9998,项目收支表!$F$7:$F$9998,"收入",项目收支表!$D$7:$D$9998,$D129)</f>
        <v>0</v>
      </c>
      <c r="I129" s="13">
        <f>SUMIFS(项目收支表!$G$7:$G$9998,项目收支表!$F$7:$F$9998,"支出",项目收支表!$D$7:$D$9998,$D129)</f>
        <v>0</v>
      </c>
      <c r="J129" s="13">
        <f t="shared" si="4"/>
        <v>0</v>
      </c>
      <c r="K129" s="13">
        <f t="shared" si="5"/>
        <v>0</v>
      </c>
      <c r="L129" s="12"/>
    </row>
    <row r="130" customHeight="1" spans="2:12">
      <c r="B130" s="12">
        <f t="shared" si="6"/>
        <v>127</v>
      </c>
      <c r="C130" s="12" t="s">
        <v>295</v>
      </c>
      <c r="D130" s="12" t="s">
        <v>296</v>
      </c>
      <c r="E130" s="12" t="s">
        <v>43</v>
      </c>
      <c r="F130" s="12" t="s">
        <v>44</v>
      </c>
      <c r="G130" s="13"/>
      <c r="H130" s="13">
        <f>SUMIFS(项目收支表!$G$7:$G$9998,项目收支表!$F$7:$F$9998,"收入",项目收支表!$D$7:$D$9998,$D130)</f>
        <v>0</v>
      </c>
      <c r="I130" s="13">
        <f>SUMIFS(项目收支表!$G$7:$G$9998,项目收支表!$F$7:$F$9998,"支出",项目收支表!$D$7:$D$9998,$D130)</f>
        <v>0</v>
      </c>
      <c r="J130" s="13">
        <f t="shared" si="4"/>
        <v>0</v>
      </c>
      <c r="K130" s="13">
        <f t="shared" si="5"/>
        <v>0</v>
      </c>
      <c r="L130" s="12"/>
    </row>
    <row r="131" customHeight="1" spans="2:12">
      <c r="B131" s="12">
        <f t="shared" si="6"/>
        <v>128</v>
      </c>
      <c r="C131" s="12" t="s">
        <v>297</v>
      </c>
      <c r="D131" s="12" t="s">
        <v>298</v>
      </c>
      <c r="E131" s="12" t="s">
        <v>46</v>
      </c>
      <c r="F131" s="12" t="s">
        <v>44</v>
      </c>
      <c r="G131" s="13"/>
      <c r="H131" s="13">
        <f>SUMIFS(项目收支表!$G$7:$G$9998,项目收支表!$F$7:$F$9998,"收入",项目收支表!$D$7:$D$9998,$D131)</f>
        <v>0</v>
      </c>
      <c r="I131" s="13">
        <f>SUMIFS(项目收支表!$G$7:$G$9998,项目收支表!$F$7:$F$9998,"支出",项目收支表!$D$7:$D$9998,$D131)</f>
        <v>0</v>
      </c>
      <c r="J131" s="13">
        <f t="shared" si="4"/>
        <v>0</v>
      </c>
      <c r="K131" s="13">
        <f t="shared" si="5"/>
        <v>0</v>
      </c>
      <c r="L131" s="12"/>
    </row>
    <row r="132" customHeight="1" spans="2:12">
      <c r="B132" s="12">
        <f t="shared" si="6"/>
        <v>129</v>
      </c>
      <c r="C132" s="12" t="s">
        <v>299</v>
      </c>
      <c r="D132" s="12" t="s">
        <v>300</v>
      </c>
      <c r="E132" s="12" t="s">
        <v>48</v>
      </c>
      <c r="F132" s="12" t="s">
        <v>44</v>
      </c>
      <c r="G132" s="13"/>
      <c r="H132" s="13">
        <f>SUMIFS(项目收支表!$G$7:$G$9998,项目收支表!$F$7:$F$9998,"收入",项目收支表!$D$7:$D$9998,$D132)</f>
        <v>0</v>
      </c>
      <c r="I132" s="13">
        <f>SUMIFS(项目收支表!$G$7:$G$9998,项目收支表!$F$7:$F$9998,"支出",项目收支表!$D$7:$D$9998,$D132)</f>
        <v>0</v>
      </c>
      <c r="J132" s="13">
        <f t="shared" si="4"/>
        <v>0</v>
      </c>
      <c r="K132" s="13">
        <f t="shared" si="5"/>
        <v>0</v>
      </c>
      <c r="L132" s="12"/>
    </row>
    <row r="133" customHeight="1" spans="2:12">
      <c r="B133" s="12">
        <f t="shared" si="6"/>
        <v>130</v>
      </c>
      <c r="C133" s="12" t="s">
        <v>301</v>
      </c>
      <c r="D133" s="12" t="s">
        <v>302</v>
      </c>
      <c r="E133" s="12" t="s">
        <v>51</v>
      </c>
      <c r="F133" s="12" t="s">
        <v>44</v>
      </c>
      <c r="G133" s="13"/>
      <c r="H133" s="13">
        <f>SUMIFS(项目收支表!$G$7:$G$9998,项目收支表!$F$7:$F$9998,"收入",项目收支表!$D$7:$D$9998,$D133)</f>
        <v>0</v>
      </c>
      <c r="I133" s="13">
        <f>SUMIFS(项目收支表!$G$7:$G$9998,项目收支表!$F$7:$F$9998,"支出",项目收支表!$D$7:$D$9998,$D133)</f>
        <v>0</v>
      </c>
      <c r="J133" s="13">
        <f t="shared" si="4"/>
        <v>0</v>
      </c>
      <c r="K133" s="13">
        <f t="shared" si="5"/>
        <v>0</v>
      </c>
      <c r="L133" s="12"/>
    </row>
    <row r="134" customHeight="1" spans="2:12">
      <c r="B134" s="12">
        <f t="shared" si="6"/>
        <v>131</v>
      </c>
      <c r="C134" s="12" t="s">
        <v>303</v>
      </c>
      <c r="D134" s="12" t="s">
        <v>304</v>
      </c>
      <c r="E134" s="12" t="s">
        <v>54</v>
      </c>
      <c r="F134" s="12" t="s">
        <v>44</v>
      </c>
      <c r="G134" s="13"/>
      <c r="H134" s="13">
        <f>SUMIFS(项目收支表!$G$7:$G$9998,项目收支表!$F$7:$F$9998,"收入",项目收支表!$D$7:$D$9998,$D134)</f>
        <v>0</v>
      </c>
      <c r="I134" s="13">
        <f>SUMIFS(项目收支表!$G$7:$G$9998,项目收支表!$F$7:$F$9998,"支出",项目收支表!$D$7:$D$9998,$D134)</f>
        <v>0</v>
      </c>
      <c r="J134" s="13">
        <f t="shared" ref="J134:J197" si="7">H134-I134</f>
        <v>0</v>
      </c>
      <c r="K134" s="13">
        <f t="shared" ref="K134:K197" si="8">G134-H134</f>
        <v>0</v>
      </c>
      <c r="L134" s="12"/>
    </row>
    <row r="135" customHeight="1" spans="2:12">
      <c r="B135" s="12">
        <f t="shared" si="6"/>
        <v>132</v>
      </c>
      <c r="C135" s="12" t="s">
        <v>305</v>
      </c>
      <c r="D135" s="12" t="s">
        <v>306</v>
      </c>
      <c r="E135" s="12" t="s">
        <v>43</v>
      </c>
      <c r="F135" s="12" t="s">
        <v>44</v>
      </c>
      <c r="G135" s="13"/>
      <c r="H135" s="13">
        <f>SUMIFS(项目收支表!$G$7:$G$9998,项目收支表!$F$7:$F$9998,"收入",项目收支表!$D$7:$D$9998,$D135)</f>
        <v>0</v>
      </c>
      <c r="I135" s="13">
        <f>SUMIFS(项目收支表!$G$7:$G$9998,项目收支表!$F$7:$F$9998,"支出",项目收支表!$D$7:$D$9998,$D135)</f>
        <v>0</v>
      </c>
      <c r="J135" s="13">
        <f t="shared" si="7"/>
        <v>0</v>
      </c>
      <c r="K135" s="13">
        <f t="shared" si="8"/>
        <v>0</v>
      </c>
      <c r="L135" s="12"/>
    </row>
    <row r="136" customHeight="1" spans="2:12">
      <c r="B136" s="12">
        <f t="shared" si="6"/>
        <v>133</v>
      </c>
      <c r="C136" s="12" t="s">
        <v>307</v>
      </c>
      <c r="D136" s="12" t="s">
        <v>308</v>
      </c>
      <c r="E136" s="12" t="s">
        <v>46</v>
      </c>
      <c r="F136" s="12" t="s">
        <v>44</v>
      </c>
      <c r="G136" s="13"/>
      <c r="H136" s="13">
        <f>SUMIFS(项目收支表!$G$7:$G$9998,项目收支表!$F$7:$F$9998,"收入",项目收支表!$D$7:$D$9998,$D136)</f>
        <v>0</v>
      </c>
      <c r="I136" s="13">
        <f>SUMIFS(项目收支表!$G$7:$G$9998,项目收支表!$F$7:$F$9998,"支出",项目收支表!$D$7:$D$9998,$D136)</f>
        <v>0</v>
      </c>
      <c r="J136" s="13">
        <f t="shared" si="7"/>
        <v>0</v>
      </c>
      <c r="K136" s="13">
        <f t="shared" si="8"/>
        <v>0</v>
      </c>
      <c r="L136" s="12"/>
    </row>
    <row r="137" customHeight="1" spans="2:12">
      <c r="B137" s="12">
        <f t="shared" si="6"/>
        <v>134</v>
      </c>
      <c r="C137" s="12" t="s">
        <v>309</v>
      </c>
      <c r="D137" s="12" t="s">
        <v>310</v>
      </c>
      <c r="E137" s="12" t="s">
        <v>48</v>
      </c>
      <c r="F137" s="12" t="s">
        <v>44</v>
      </c>
      <c r="G137" s="13"/>
      <c r="H137" s="13">
        <f>SUMIFS(项目收支表!$G$7:$G$9998,项目收支表!$F$7:$F$9998,"收入",项目收支表!$D$7:$D$9998,$D137)</f>
        <v>0</v>
      </c>
      <c r="I137" s="13">
        <f>SUMIFS(项目收支表!$G$7:$G$9998,项目收支表!$F$7:$F$9998,"支出",项目收支表!$D$7:$D$9998,$D137)</f>
        <v>0</v>
      </c>
      <c r="J137" s="13">
        <f t="shared" si="7"/>
        <v>0</v>
      </c>
      <c r="K137" s="13">
        <f t="shared" si="8"/>
        <v>0</v>
      </c>
      <c r="L137" s="12"/>
    </row>
    <row r="138" customHeight="1" spans="2:12">
      <c r="B138" s="12">
        <f t="shared" si="6"/>
        <v>135</v>
      </c>
      <c r="C138" s="12" t="s">
        <v>311</v>
      </c>
      <c r="D138" s="12" t="s">
        <v>312</v>
      </c>
      <c r="E138" s="12" t="s">
        <v>51</v>
      </c>
      <c r="F138" s="12" t="s">
        <v>44</v>
      </c>
      <c r="G138" s="13"/>
      <c r="H138" s="13">
        <f>SUMIFS(项目收支表!$G$7:$G$9998,项目收支表!$F$7:$F$9998,"收入",项目收支表!$D$7:$D$9998,$D138)</f>
        <v>0</v>
      </c>
      <c r="I138" s="13">
        <f>SUMIFS(项目收支表!$G$7:$G$9998,项目收支表!$F$7:$F$9998,"支出",项目收支表!$D$7:$D$9998,$D138)</f>
        <v>0</v>
      </c>
      <c r="J138" s="13">
        <f t="shared" si="7"/>
        <v>0</v>
      </c>
      <c r="K138" s="13">
        <f t="shared" si="8"/>
        <v>0</v>
      </c>
      <c r="L138" s="12"/>
    </row>
    <row r="139" customHeight="1" spans="2:12">
      <c r="B139" s="12">
        <f t="shared" si="6"/>
        <v>136</v>
      </c>
      <c r="C139" s="12" t="s">
        <v>313</v>
      </c>
      <c r="D139" s="12" t="s">
        <v>314</v>
      </c>
      <c r="E139" s="12" t="s">
        <v>54</v>
      </c>
      <c r="F139" s="12" t="s">
        <v>44</v>
      </c>
      <c r="G139" s="13"/>
      <c r="H139" s="13">
        <f>SUMIFS(项目收支表!$G$7:$G$9998,项目收支表!$F$7:$F$9998,"收入",项目收支表!$D$7:$D$9998,$D139)</f>
        <v>0</v>
      </c>
      <c r="I139" s="13">
        <f>SUMIFS(项目收支表!$G$7:$G$9998,项目收支表!$F$7:$F$9998,"支出",项目收支表!$D$7:$D$9998,$D139)</f>
        <v>0</v>
      </c>
      <c r="J139" s="13">
        <f t="shared" si="7"/>
        <v>0</v>
      </c>
      <c r="K139" s="13">
        <f t="shared" si="8"/>
        <v>0</v>
      </c>
      <c r="L139" s="12"/>
    </row>
    <row r="140" customHeight="1" spans="2:12">
      <c r="B140" s="12">
        <f t="shared" si="6"/>
        <v>137</v>
      </c>
      <c r="C140" s="12" t="s">
        <v>315</v>
      </c>
      <c r="D140" s="12" t="s">
        <v>316</v>
      </c>
      <c r="E140" s="12" t="s">
        <v>43</v>
      </c>
      <c r="F140" s="12" t="s">
        <v>44</v>
      </c>
      <c r="G140" s="13"/>
      <c r="H140" s="13">
        <f>SUMIFS(项目收支表!$G$7:$G$9998,项目收支表!$F$7:$F$9998,"收入",项目收支表!$D$7:$D$9998,$D140)</f>
        <v>0</v>
      </c>
      <c r="I140" s="13">
        <f>SUMIFS(项目收支表!$G$7:$G$9998,项目收支表!$F$7:$F$9998,"支出",项目收支表!$D$7:$D$9998,$D140)</f>
        <v>0</v>
      </c>
      <c r="J140" s="13">
        <f t="shared" si="7"/>
        <v>0</v>
      </c>
      <c r="K140" s="13">
        <f t="shared" si="8"/>
        <v>0</v>
      </c>
      <c r="L140" s="12"/>
    </row>
    <row r="141" customHeight="1" spans="2:12">
      <c r="B141" s="12">
        <f t="shared" ref="B141:B204" si="9">IF($D141&lt;&gt;"",ROW()-ROW($B$3),"-")</f>
        <v>138</v>
      </c>
      <c r="C141" s="12" t="s">
        <v>317</v>
      </c>
      <c r="D141" s="12" t="s">
        <v>318</v>
      </c>
      <c r="E141" s="12" t="s">
        <v>46</v>
      </c>
      <c r="F141" s="12" t="s">
        <v>44</v>
      </c>
      <c r="G141" s="13"/>
      <c r="H141" s="13">
        <f>SUMIFS(项目收支表!$G$7:$G$9998,项目收支表!$F$7:$F$9998,"收入",项目收支表!$D$7:$D$9998,$D141)</f>
        <v>0</v>
      </c>
      <c r="I141" s="13">
        <f>SUMIFS(项目收支表!$G$7:$G$9998,项目收支表!$F$7:$F$9998,"支出",项目收支表!$D$7:$D$9998,$D141)</f>
        <v>0</v>
      </c>
      <c r="J141" s="13">
        <f t="shared" si="7"/>
        <v>0</v>
      </c>
      <c r="K141" s="13">
        <f t="shared" si="8"/>
        <v>0</v>
      </c>
      <c r="L141" s="12"/>
    </row>
    <row r="142" customHeight="1" spans="2:12">
      <c r="B142" s="12">
        <f t="shared" si="9"/>
        <v>139</v>
      </c>
      <c r="C142" s="12" t="s">
        <v>319</v>
      </c>
      <c r="D142" s="12" t="s">
        <v>320</v>
      </c>
      <c r="E142" s="12" t="s">
        <v>48</v>
      </c>
      <c r="F142" s="12" t="s">
        <v>44</v>
      </c>
      <c r="G142" s="13"/>
      <c r="H142" s="13">
        <f>SUMIFS(项目收支表!$G$7:$G$9998,项目收支表!$F$7:$F$9998,"收入",项目收支表!$D$7:$D$9998,$D142)</f>
        <v>0</v>
      </c>
      <c r="I142" s="13">
        <f>SUMIFS(项目收支表!$G$7:$G$9998,项目收支表!$F$7:$F$9998,"支出",项目收支表!$D$7:$D$9998,$D142)</f>
        <v>0</v>
      </c>
      <c r="J142" s="13">
        <f t="shared" si="7"/>
        <v>0</v>
      </c>
      <c r="K142" s="13">
        <f t="shared" si="8"/>
        <v>0</v>
      </c>
      <c r="L142" s="12"/>
    </row>
    <row r="143" customHeight="1" spans="2:12">
      <c r="B143" s="12">
        <f t="shared" si="9"/>
        <v>140</v>
      </c>
      <c r="C143" s="12" t="s">
        <v>321</v>
      </c>
      <c r="D143" s="12" t="s">
        <v>322</v>
      </c>
      <c r="E143" s="12" t="s">
        <v>51</v>
      </c>
      <c r="F143" s="12" t="s">
        <v>44</v>
      </c>
      <c r="G143" s="13"/>
      <c r="H143" s="13">
        <f>SUMIFS(项目收支表!$G$7:$G$9998,项目收支表!$F$7:$F$9998,"收入",项目收支表!$D$7:$D$9998,$D143)</f>
        <v>0</v>
      </c>
      <c r="I143" s="13">
        <f>SUMIFS(项目收支表!$G$7:$G$9998,项目收支表!$F$7:$F$9998,"支出",项目收支表!$D$7:$D$9998,$D143)</f>
        <v>0</v>
      </c>
      <c r="J143" s="13">
        <f t="shared" si="7"/>
        <v>0</v>
      </c>
      <c r="K143" s="13">
        <f t="shared" si="8"/>
        <v>0</v>
      </c>
      <c r="L143" s="12"/>
    </row>
    <row r="144" customHeight="1" spans="2:12">
      <c r="B144" s="12">
        <f t="shared" si="9"/>
        <v>141</v>
      </c>
      <c r="C144" s="12" t="s">
        <v>323</v>
      </c>
      <c r="D144" s="12" t="s">
        <v>324</v>
      </c>
      <c r="E144" s="12" t="s">
        <v>54</v>
      </c>
      <c r="F144" s="12" t="s">
        <v>44</v>
      </c>
      <c r="G144" s="13"/>
      <c r="H144" s="13">
        <f>SUMIFS(项目收支表!$G$7:$G$9998,项目收支表!$F$7:$F$9998,"收入",项目收支表!$D$7:$D$9998,$D144)</f>
        <v>0</v>
      </c>
      <c r="I144" s="13">
        <f>SUMIFS(项目收支表!$G$7:$G$9998,项目收支表!$F$7:$F$9998,"支出",项目收支表!$D$7:$D$9998,$D144)</f>
        <v>0</v>
      </c>
      <c r="J144" s="13">
        <f t="shared" si="7"/>
        <v>0</v>
      </c>
      <c r="K144" s="13">
        <f t="shared" si="8"/>
        <v>0</v>
      </c>
      <c r="L144" s="12"/>
    </row>
    <row r="145" customHeight="1" spans="2:12">
      <c r="B145" s="12">
        <f t="shared" si="9"/>
        <v>142</v>
      </c>
      <c r="C145" s="12" t="s">
        <v>325</v>
      </c>
      <c r="D145" s="12" t="s">
        <v>326</v>
      </c>
      <c r="E145" s="12" t="s">
        <v>43</v>
      </c>
      <c r="F145" s="12" t="s">
        <v>44</v>
      </c>
      <c r="G145" s="13"/>
      <c r="H145" s="13">
        <f>SUMIFS(项目收支表!$G$7:$G$9998,项目收支表!$F$7:$F$9998,"收入",项目收支表!$D$7:$D$9998,$D145)</f>
        <v>0</v>
      </c>
      <c r="I145" s="13">
        <f>SUMIFS(项目收支表!$G$7:$G$9998,项目收支表!$F$7:$F$9998,"支出",项目收支表!$D$7:$D$9998,$D145)</f>
        <v>0</v>
      </c>
      <c r="J145" s="13">
        <f t="shared" si="7"/>
        <v>0</v>
      </c>
      <c r="K145" s="13">
        <f t="shared" si="8"/>
        <v>0</v>
      </c>
      <c r="L145" s="12"/>
    </row>
    <row r="146" customHeight="1" spans="2:12">
      <c r="B146" s="12">
        <f t="shared" si="9"/>
        <v>143</v>
      </c>
      <c r="C146" s="12" t="s">
        <v>327</v>
      </c>
      <c r="D146" s="12" t="s">
        <v>328</v>
      </c>
      <c r="E146" s="12" t="s">
        <v>46</v>
      </c>
      <c r="F146" s="12" t="s">
        <v>44</v>
      </c>
      <c r="G146" s="13"/>
      <c r="H146" s="13">
        <f>SUMIFS(项目收支表!$G$7:$G$9998,项目收支表!$F$7:$F$9998,"收入",项目收支表!$D$7:$D$9998,$D146)</f>
        <v>0</v>
      </c>
      <c r="I146" s="13">
        <f>SUMIFS(项目收支表!$G$7:$G$9998,项目收支表!$F$7:$F$9998,"支出",项目收支表!$D$7:$D$9998,$D146)</f>
        <v>0</v>
      </c>
      <c r="J146" s="13">
        <f t="shared" si="7"/>
        <v>0</v>
      </c>
      <c r="K146" s="13">
        <f t="shared" si="8"/>
        <v>0</v>
      </c>
      <c r="L146" s="12"/>
    </row>
    <row r="147" customHeight="1" spans="2:12">
      <c r="B147" s="12">
        <f t="shared" si="9"/>
        <v>144</v>
      </c>
      <c r="C147" s="12" t="s">
        <v>329</v>
      </c>
      <c r="D147" s="12" t="s">
        <v>330</v>
      </c>
      <c r="E147" s="12" t="s">
        <v>48</v>
      </c>
      <c r="F147" s="12" t="s">
        <v>44</v>
      </c>
      <c r="G147" s="13"/>
      <c r="H147" s="13">
        <f>SUMIFS(项目收支表!$G$7:$G$9998,项目收支表!$F$7:$F$9998,"收入",项目收支表!$D$7:$D$9998,$D147)</f>
        <v>0</v>
      </c>
      <c r="I147" s="13">
        <f>SUMIFS(项目收支表!$G$7:$G$9998,项目收支表!$F$7:$F$9998,"支出",项目收支表!$D$7:$D$9998,$D147)</f>
        <v>0</v>
      </c>
      <c r="J147" s="13">
        <f t="shared" si="7"/>
        <v>0</v>
      </c>
      <c r="K147" s="13">
        <f t="shared" si="8"/>
        <v>0</v>
      </c>
      <c r="L147" s="12"/>
    </row>
    <row r="148" customHeight="1" spans="2:12">
      <c r="B148" s="12">
        <f t="shared" si="9"/>
        <v>145</v>
      </c>
      <c r="C148" s="12" t="s">
        <v>331</v>
      </c>
      <c r="D148" s="12" t="s">
        <v>332</v>
      </c>
      <c r="E148" s="12" t="s">
        <v>51</v>
      </c>
      <c r="F148" s="12" t="s">
        <v>44</v>
      </c>
      <c r="G148" s="13"/>
      <c r="H148" s="13">
        <f>SUMIFS(项目收支表!$G$7:$G$9998,项目收支表!$F$7:$F$9998,"收入",项目收支表!$D$7:$D$9998,$D148)</f>
        <v>0</v>
      </c>
      <c r="I148" s="13">
        <f>SUMIFS(项目收支表!$G$7:$G$9998,项目收支表!$F$7:$F$9998,"支出",项目收支表!$D$7:$D$9998,$D148)</f>
        <v>0</v>
      </c>
      <c r="J148" s="13">
        <f t="shared" si="7"/>
        <v>0</v>
      </c>
      <c r="K148" s="13">
        <f t="shared" si="8"/>
        <v>0</v>
      </c>
      <c r="L148" s="12"/>
    </row>
    <row r="149" customHeight="1" spans="2:12">
      <c r="B149" s="12">
        <f t="shared" si="9"/>
        <v>146</v>
      </c>
      <c r="C149" s="12" t="s">
        <v>333</v>
      </c>
      <c r="D149" s="12" t="s">
        <v>334</v>
      </c>
      <c r="E149" s="12" t="s">
        <v>54</v>
      </c>
      <c r="F149" s="12" t="s">
        <v>44</v>
      </c>
      <c r="G149" s="13"/>
      <c r="H149" s="13">
        <f>SUMIFS(项目收支表!$G$7:$G$9998,项目收支表!$F$7:$F$9998,"收入",项目收支表!$D$7:$D$9998,$D149)</f>
        <v>0</v>
      </c>
      <c r="I149" s="13">
        <f>SUMIFS(项目收支表!$G$7:$G$9998,项目收支表!$F$7:$F$9998,"支出",项目收支表!$D$7:$D$9998,$D149)</f>
        <v>0</v>
      </c>
      <c r="J149" s="13">
        <f t="shared" si="7"/>
        <v>0</v>
      </c>
      <c r="K149" s="13">
        <f t="shared" si="8"/>
        <v>0</v>
      </c>
      <c r="L149" s="12"/>
    </row>
    <row r="150" customHeight="1" spans="2:12">
      <c r="B150" s="12">
        <f t="shared" si="9"/>
        <v>147</v>
      </c>
      <c r="C150" s="12" t="s">
        <v>335</v>
      </c>
      <c r="D150" s="12" t="s">
        <v>336</v>
      </c>
      <c r="E150" s="12" t="s">
        <v>43</v>
      </c>
      <c r="F150" s="12" t="s">
        <v>44</v>
      </c>
      <c r="G150" s="13"/>
      <c r="H150" s="13">
        <f>SUMIFS(项目收支表!$G$7:$G$9998,项目收支表!$F$7:$F$9998,"收入",项目收支表!$D$7:$D$9998,$D150)</f>
        <v>0</v>
      </c>
      <c r="I150" s="13">
        <f>SUMIFS(项目收支表!$G$7:$G$9998,项目收支表!$F$7:$F$9998,"支出",项目收支表!$D$7:$D$9998,$D150)</f>
        <v>0</v>
      </c>
      <c r="J150" s="13">
        <f t="shared" si="7"/>
        <v>0</v>
      </c>
      <c r="K150" s="13">
        <f t="shared" si="8"/>
        <v>0</v>
      </c>
      <c r="L150" s="12"/>
    </row>
    <row r="151" customHeight="1" spans="2:12">
      <c r="B151" s="12">
        <f t="shared" si="9"/>
        <v>148</v>
      </c>
      <c r="C151" s="12" t="s">
        <v>337</v>
      </c>
      <c r="D151" s="12" t="s">
        <v>338</v>
      </c>
      <c r="E151" s="12" t="s">
        <v>46</v>
      </c>
      <c r="F151" s="12" t="s">
        <v>44</v>
      </c>
      <c r="G151" s="13"/>
      <c r="H151" s="13">
        <f>SUMIFS(项目收支表!$G$7:$G$9998,项目收支表!$F$7:$F$9998,"收入",项目收支表!$D$7:$D$9998,$D151)</f>
        <v>0</v>
      </c>
      <c r="I151" s="13">
        <f>SUMIFS(项目收支表!$G$7:$G$9998,项目收支表!$F$7:$F$9998,"支出",项目收支表!$D$7:$D$9998,$D151)</f>
        <v>0</v>
      </c>
      <c r="J151" s="13">
        <f t="shared" si="7"/>
        <v>0</v>
      </c>
      <c r="K151" s="13">
        <f t="shared" si="8"/>
        <v>0</v>
      </c>
      <c r="L151" s="12"/>
    </row>
    <row r="152" customHeight="1" spans="2:12">
      <c r="B152" s="12">
        <f t="shared" si="9"/>
        <v>149</v>
      </c>
      <c r="C152" s="12" t="s">
        <v>339</v>
      </c>
      <c r="D152" s="12" t="s">
        <v>340</v>
      </c>
      <c r="E152" s="12" t="s">
        <v>48</v>
      </c>
      <c r="F152" s="12" t="s">
        <v>44</v>
      </c>
      <c r="G152" s="13"/>
      <c r="H152" s="13">
        <f>SUMIFS(项目收支表!$G$7:$G$9998,项目收支表!$F$7:$F$9998,"收入",项目收支表!$D$7:$D$9998,$D152)</f>
        <v>0</v>
      </c>
      <c r="I152" s="13">
        <f>SUMIFS(项目收支表!$G$7:$G$9998,项目收支表!$F$7:$F$9998,"支出",项目收支表!$D$7:$D$9998,$D152)</f>
        <v>0</v>
      </c>
      <c r="J152" s="13">
        <f t="shared" si="7"/>
        <v>0</v>
      </c>
      <c r="K152" s="13">
        <f t="shared" si="8"/>
        <v>0</v>
      </c>
      <c r="L152" s="12"/>
    </row>
    <row r="153" customHeight="1" spans="2:12">
      <c r="B153" s="12">
        <f t="shared" si="9"/>
        <v>150</v>
      </c>
      <c r="C153" s="12" t="s">
        <v>341</v>
      </c>
      <c r="D153" s="12" t="s">
        <v>342</v>
      </c>
      <c r="E153" s="12" t="s">
        <v>51</v>
      </c>
      <c r="F153" s="12" t="s">
        <v>44</v>
      </c>
      <c r="G153" s="13"/>
      <c r="H153" s="13">
        <f>SUMIFS(项目收支表!$G$7:$G$9998,项目收支表!$F$7:$F$9998,"收入",项目收支表!$D$7:$D$9998,$D153)</f>
        <v>0</v>
      </c>
      <c r="I153" s="13">
        <f>SUMIFS(项目收支表!$G$7:$G$9998,项目收支表!$F$7:$F$9998,"支出",项目收支表!$D$7:$D$9998,$D153)</f>
        <v>0</v>
      </c>
      <c r="J153" s="13">
        <f t="shared" si="7"/>
        <v>0</v>
      </c>
      <c r="K153" s="13">
        <f t="shared" si="8"/>
        <v>0</v>
      </c>
      <c r="L153" s="12"/>
    </row>
    <row r="154" customHeight="1" spans="2:12">
      <c r="B154" s="12">
        <f t="shared" si="9"/>
        <v>151</v>
      </c>
      <c r="C154" s="12" t="s">
        <v>343</v>
      </c>
      <c r="D154" s="12" t="s">
        <v>344</v>
      </c>
      <c r="E154" s="12" t="s">
        <v>54</v>
      </c>
      <c r="F154" s="12" t="s">
        <v>44</v>
      </c>
      <c r="G154" s="13"/>
      <c r="H154" s="13">
        <f>SUMIFS(项目收支表!$G$7:$G$9998,项目收支表!$F$7:$F$9998,"收入",项目收支表!$D$7:$D$9998,$D154)</f>
        <v>0</v>
      </c>
      <c r="I154" s="13">
        <f>SUMIFS(项目收支表!$G$7:$G$9998,项目收支表!$F$7:$F$9998,"支出",项目收支表!$D$7:$D$9998,$D154)</f>
        <v>0</v>
      </c>
      <c r="J154" s="13">
        <f t="shared" si="7"/>
        <v>0</v>
      </c>
      <c r="K154" s="13">
        <f t="shared" si="8"/>
        <v>0</v>
      </c>
      <c r="L154" s="12"/>
    </row>
    <row r="155" customHeight="1" spans="2:12">
      <c r="B155" s="12">
        <f t="shared" si="9"/>
        <v>152</v>
      </c>
      <c r="C155" s="12" t="s">
        <v>345</v>
      </c>
      <c r="D155" s="12" t="s">
        <v>346</v>
      </c>
      <c r="E155" s="12" t="s">
        <v>43</v>
      </c>
      <c r="F155" s="12" t="s">
        <v>44</v>
      </c>
      <c r="G155" s="13"/>
      <c r="H155" s="13">
        <f>SUMIFS(项目收支表!$G$7:$G$9998,项目收支表!$F$7:$F$9998,"收入",项目收支表!$D$7:$D$9998,$D155)</f>
        <v>0</v>
      </c>
      <c r="I155" s="13">
        <f>SUMIFS(项目收支表!$G$7:$G$9998,项目收支表!$F$7:$F$9998,"支出",项目收支表!$D$7:$D$9998,$D155)</f>
        <v>0</v>
      </c>
      <c r="J155" s="13">
        <f t="shared" si="7"/>
        <v>0</v>
      </c>
      <c r="K155" s="13">
        <f t="shared" si="8"/>
        <v>0</v>
      </c>
      <c r="L155" s="12"/>
    </row>
    <row r="156" customHeight="1" spans="2:12">
      <c r="B156" s="12">
        <f t="shared" si="9"/>
        <v>153</v>
      </c>
      <c r="C156" s="12" t="s">
        <v>347</v>
      </c>
      <c r="D156" s="12" t="s">
        <v>348</v>
      </c>
      <c r="E156" s="12" t="s">
        <v>46</v>
      </c>
      <c r="F156" s="12" t="s">
        <v>44</v>
      </c>
      <c r="G156" s="13"/>
      <c r="H156" s="13">
        <f>SUMIFS(项目收支表!$G$7:$G$9998,项目收支表!$F$7:$F$9998,"收入",项目收支表!$D$7:$D$9998,$D156)</f>
        <v>0</v>
      </c>
      <c r="I156" s="13">
        <f>SUMIFS(项目收支表!$G$7:$G$9998,项目收支表!$F$7:$F$9998,"支出",项目收支表!$D$7:$D$9998,$D156)</f>
        <v>0</v>
      </c>
      <c r="J156" s="13">
        <f t="shared" si="7"/>
        <v>0</v>
      </c>
      <c r="K156" s="13">
        <f t="shared" si="8"/>
        <v>0</v>
      </c>
      <c r="L156" s="12"/>
    </row>
    <row r="157" customHeight="1" spans="2:12">
      <c r="B157" s="12">
        <f t="shared" si="9"/>
        <v>154</v>
      </c>
      <c r="C157" s="12" t="s">
        <v>349</v>
      </c>
      <c r="D157" s="12" t="s">
        <v>350</v>
      </c>
      <c r="E157" s="12" t="s">
        <v>48</v>
      </c>
      <c r="F157" s="12" t="s">
        <v>44</v>
      </c>
      <c r="G157" s="13"/>
      <c r="H157" s="13">
        <f>SUMIFS(项目收支表!$G$7:$G$9998,项目收支表!$F$7:$F$9998,"收入",项目收支表!$D$7:$D$9998,$D157)</f>
        <v>0</v>
      </c>
      <c r="I157" s="13">
        <f>SUMIFS(项目收支表!$G$7:$G$9998,项目收支表!$F$7:$F$9998,"支出",项目收支表!$D$7:$D$9998,$D157)</f>
        <v>0</v>
      </c>
      <c r="J157" s="13">
        <f t="shared" si="7"/>
        <v>0</v>
      </c>
      <c r="K157" s="13">
        <f t="shared" si="8"/>
        <v>0</v>
      </c>
      <c r="L157" s="12"/>
    </row>
    <row r="158" customHeight="1" spans="2:12">
      <c r="B158" s="12">
        <f t="shared" si="9"/>
        <v>155</v>
      </c>
      <c r="C158" s="12" t="s">
        <v>351</v>
      </c>
      <c r="D158" s="12" t="s">
        <v>352</v>
      </c>
      <c r="E158" s="12" t="s">
        <v>51</v>
      </c>
      <c r="F158" s="12" t="s">
        <v>44</v>
      </c>
      <c r="G158" s="13"/>
      <c r="H158" s="13">
        <f>SUMIFS(项目收支表!$G$7:$G$9998,项目收支表!$F$7:$F$9998,"收入",项目收支表!$D$7:$D$9998,$D158)</f>
        <v>0</v>
      </c>
      <c r="I158" s="13">
        <f>SUMIFS(项目收支表!$G$7:$G$9998,项目收支表!$F$7:$F$9998,"支出",项目收支表!$D$7:$D$9998,$D158)</f>
        <v>0</v>
      </c>
      <c r="J158" s="13">
        <f t="shared" si="7"/>
        <v>0</v>
      </c>
      <c r="K158" s="13">
        <f t="shared" si="8"/>
        <v>0</v>
      </c>
      <c r="L158" s="12"/>
    </row>
    <row r="159" customHeight="1" spans="2:12">
      <c r="B159" s="12">
        <f t="shared" si="9"/>
        <v>156</v>
      </c>
      <c r="C159" s="12" t="s">
        <v>353</v>
      </c>
      <c r="D159" s="12" t="s">
        <v>354</v>
      </c>
      <c r="E159" s="12" t="s">
        <v>54</v>
      </c>
      <c r="F159" s="12" t="s">
        <v>44</v>
      </c>
      <c r="G159" s="13"/>
      <c r="H159" s="13">
        <f>SUMIFS(项目收支表!$G$7:$G$9998,项目收支表!$F$7:$F$9998,"收入",项目收支表!$D$7:$D$9998,$D159)</f>
        <v>0</v>
      </c>
      <c r="I159" s="13">
        <f>SUMIFS(项目收支表!$G$7:$G$9998,项目收支表!$F$7:$F$9998,"支出",项目收支表!$D$7:$D$9998,$D159)</f>
        <v>0</v>
      </c>
      <c r="J159" s="13">
        <f t="shared" si="7"/>
        <v>0</v>
      </c>
      <c r="K159" s="13">
        <f t="shared" si="8"/>
        <v>0</v>
      </c>
      <c r="L159" s="12"/>
    </row>
    <row r="160" customHeight="1" spans="2:12">
      <c r="B160" s="12">
        <f t="shared" si="9"/>
        <v>157</v>
      </c>
      <c r="C160" s="12" t="s">
        <v>355</v>
      </c>
      <c r="D160" s="12" t="s">
        <v>356</v>
      </c>
      <c r="E160" s="12" t="s">
        <v>43</v>
      </c>
      <c r="F160" s="12" t="s">
        <v>44</v>
      </c>
      <c r="G160" s="13"/>
      <c r="H160" s="13">
        <f>SUMIFS(项目收支表!$G$7:$G$9998,项目收支表!$F$7:$F$9998,"收入",项目收支表!$D$7:$D$9998,$D160)</f>
        <v>0</v>
      </c>
      <c r="I160" s="13">
        <f>SUMIFS(项目收支表!$G$7:$G$9998,项目收支表!$F$7:$F$9998,"支出",项目收支表!$D$7:$D$9998,$D160)</f>
        <v>0</v>
      </c>
      <c r="J160" s="13">
        <f t="shared" si="7"/>
        <v>0</v>
      </c>
      <c r="K160" s="13">
        <f t="shared" si="8"/>
        <v>0</v>
      </c>
      <c r="L160" s="12"/>
    </row>
    <row r="161" customHeight="1" spans="2:12">
      <c r="B161" s="12">
        <f t="shared" si="9"/>
        <v>158</v>
      </c>
      <c r="C161" s="12" t="s">
        <v>357</v>
      </c>
      <c r="D161" s="12" t="s">
        <v>358</v>
      </c>
      <c r="E161" s="12" t="s">
        <v>46</v>
      </c>
      <c r="F161" s="12" t="s">
        <v>44</v>
      </c>
      <c r="G161" s="13"/>
      <c r="H161" s="13">
        <f>SUMIFS(项目收支表!$G$7:$G$9998,项目收支表!$F$7:$F$9998,"收入",项目收支表!$D$7:$D$9998,$D161)</f>
        <v>0</v>
      </c>
      <c r="I161" s="13">
        <f>SUMIFS(项目收支表!$G$7:$G$9998,项目收支表!$F$7:$F$9998,"支出",项目收支表!$D$7:$D$9998,$D161)</f>
        <v>0</v>
      </c>
      <c r="J161" s="13">
        <f t="shared" si="7"/>
        <v>0</v>
      </c>
      <c r="K161" s="13">
        <f t="shared" si="8"/>
        <v>0</v>
      </c>
      <c r="L161" s="12"/>
    </row>
    <row r="162" customHeight="1" spans="2:12">
      <c r="B162" s="12">
        <f t="shared" si="9"/>
        <v>159</v>
      </c>
      <c r="C162" s="12" t="s">
        <v>359</v>
      </c>
      <c r="D162" s="12" t="s">
        <v>360</v>
      </c>
      <c r="E162" s="12" t="s">
        <v>48</v>
      </c>
      <c r="F162" s="12" t="s">
        <v>44</v>
      </c>
      <c r="G162" s="13"/>
      <c r="H162" s="13">
        <f>SUMIFS(项目收支表!$G$7:$G$9998,项目收支表!$F$7:$F$9998,"收入",项目收支表!$D$7:$D$9998,$D162)</f>
        <v>0</v>
      </c>
      <c r="I162" s="13">
        <f>SUMIFS(项目收支表!$G$7:$G$9998,项目收支表!$F$7:$F$9998,"支出",项目收支表!$D$7:$D$9998,$D162)</f>
        <v>0</v>
      </c>
      <c r="J162" s="13">
        <f t="shared" si="7"/>
        <v>0</v>
      </c>
      <c r="K162" s="13">
        <f t="shared" si="8"/>
        <v>0</v>
      </c>
      <c r="L162" s="12"/>
    </row>
    <row r="163" customHeight="1" spans="2:12">
      <c r="B163" s="12">
        <f t="shared" si="9"/>
        <v>160</v>
      </c>
      <c r="C163" s="12" t="s">
        <v>361</v>
      </c>
      <c r="D163" s="12" t="s">
        <v>362</v>
      </c>
      <c r="E163" s="12" t="s">
        <v>51</v>
      </c>
      <c r="F163" s="12" t="s">
        <v>44</v>
      </c>
      <c r="G163" s="13"/>
      <c r="H163" s="13">
        <f>SUMIFS(项目收支表!$G$7:$G$9998,项目收支表!$F$7:$F$9998,"收入",项目收支表!$D$7:$D$9998,$D163)</f>
        <v>0</v>
      </c>
      <c r="I163" s="13">
        <f>SUMIFS(项目收支表!$G$7:$G$9998,项目收支表!$F$7:$F$9998,"支出",项目收支表!$D$7:$D$9998,$D163)</f>
        <v>0</v>
      </c>
      <c r="J163" s="13">
        <f t="shared" si="7"/>
        <v>0</v>
      </c>
      <c r="K163" s="13">
        <f t="shared" si="8"/>
        <v>0</v>
      </c>
      <c r="L163" s="12"/>
    </row>
    <row r="164" customHeight="1" spans="2:12">
      <c r="B164" s="12">
        <f t="shared" si="9"/>
        <v>161</v>
      </c>
      <c r="C164" s="12" t="s">
        <v>363</v>
      </c>
      <c r="D164" s="12" t="s">
        <v>364</v>
      </c>
      <c r="E164" s="12" t="s">
        <v>54</v>
      </c>
      <c r="F164" s="12" t="s">
        <v>44</v>
      </c>
      <c r="G164" s="13"/>
      <c r="H164" s="13">
        <f>SUMIFS(项目收支表!$G$7:$G$9998,项目收支表!$F$7:$F$9998,"收入",项目收支表!$D$7:$D$9998,$D164)</f>
        <v>0</v>
      </c>
      <c r="I164" s="13">
        <f>SUMIFS(项目收支表!$G$7:$G$9998,项目收支表!$F$7:$F$9998,"支出",项目收支表!$D$7:$D$9998,$D164)</f>
        <v>0</v>
      </c>
      <c r="J164" s="13">
        <f t="shared" si="7"/>
        <v>0</v>
      </c>
      <c r="K164" s="13">
        <f t="shared" si="8"/>
        <v>0</v>
      </c>
      <c r="L164" s="12"/>
    </row>
    <row r="165" customHeight="1" spans="2:12">
      <c r="B165" s="12">
        <f t="shared" si="9"/>
        <v>162</v>
      </c>
      <c r="C165" s="12" t="s">
        <v>365</v>
      </c>
      <c r="D165" s="12" t="s">
        <v>366</v>
      </c>
      <c r="E165" s="12" t="s">
        <v>43</v>
      </c>
      <c r="F165" s="12" t="s">
        <v>44</v>
      </c>
      <c r="G165" s="13"/>
      <c r="H165" s="13">
        <f>SUMIFS(项目收支表!$G$7:$G$9998,项目收支表!$F$7:$F$9998,"收入",项目收支表!$D$7:$D$9998,$D165)</f>
        <v>0</v>
      </c>
      <c r="I165" s="13">
        <f>SUMIFS(项目收支表!$G$7:$G$9998,项目收支表!$F$7:$F$9998,"支出",项目收支表!$D$7:$D$9998,$D165)</f>
        <v>0</v>
      </c>
      <c r="J165" s="13">
        <f t="shared" si="7"/>
        <v>0</v>
      </c>
      <c r="K165" s="13">
        <f t="shared" si="8"/>
        <v>0</v>
      </c>
      <c r="L165" s="12"/>
    </row>
    <row r="166" customHeight="1" spans="2:12">
      <c r="B166" s="12">
        <f t="shared" si="9"/>
        <v>163</v>
      </c>
      <c r="C166" s="12" t="s">
        <v>367</v>
      </c>
      <c r="D166" s="12" t="s">
        <v>368</v>
      </c>
      <c r="E166" s="12" t="s">
        <v>46</v>
      </c>
      <c r="F166" s="12" t="s">
        <v>44</v>
      </c>
      <c r="G166" s="13"/>
      <c r="H166" s="13">
        <f>SUMIFS(项目收支表!$G$7:$G$9998,项目收支表!$F$7:$F$9998,"收入",项目收支表!$D$7:$D$9998,$D166)</f>
        <v>0</v>
      </c>
      <c r="I166" s="13">
        <f>SUMIFS(项目收支表!$G$7:$G$9998,项目收支表!$F$7:$F$9998,"支出",项目收支表!$D$7:$D$9998,$D166)</f>
        <v>0</v>
      </c>
      <c r="J166" s="13">
        <f t="shared" si="7"/>
        <v>0</v>
      </c>
      <c r="K166" s="13">
        <f t="shared" si="8"/>
        <v>0</v>
      </c>
      <c r="L166" s="12"/>
    </row>
    <row r="167" customHeight="1" spans="2:12">
      <c r="B167" s="12">
        <f t="shared" si="9"/>
        <v>164</v>
      </c>
      <c r="C167" s="12" t="s">
        <v>369</v>
      </c>
      <c r="D167" s="12" t="s">
        <v>370</v>
      </c>
      <c r="E167" s="12" t="s">
        <v>48</v>
      </c>
      <c r="F167" s="12" t="s">
        <v>44</v>
      </c>
      <c r="G167" s="13"/>
      <c r="H167" s="13">
        <f>SUMIFS(项目收支表!$G$7:$G$9998,项目收支表!$F$7:$F$9998,"收入",项目收支表!$D$7:$D$9998,$D167)</f>
        <v>0</v>
      </c>
      <c r="I167" s="13">
        <f>SUMIFS(项目收支表!$G$7:$G$9998,项目收支表!$F$7:$F$9998,"支出",项目收支表!$D$7:$D$9998,$D167)</f>
        <v>0</v>
      </c>
      <c r="J167" s="13">
        <f t="shared" si="7"/>
        <v>0</v>
      </c>
      <c r="K167" s="13">
        <f t="shared" si="8"/>
        <v>0</v>
      </c>
      <c r="L167" s="12"/>
    </row>
    <row r="168" customHeight="1" spans="2:12">
      <c r="B168" s="12">
        <f t="shared" si="9"/>
        <v>165</v>
      </c>
      <c r="C168" s="12" t="s">
        <v>371</v>
      </c>
      <c r="D168" s="12" t="s">
        <v>372</v>
      </c>
      <c r="E168" s="12" t="s">
        <v>51</v>
      </c>
      <c r="F168" s="12" t="s">
        <v>44</v>
      </c>
      <c r="G168" s="13"/>
      <c r="H168" s="13">
        <f>SUMIFS(项目收支表!$G$7:$G$9998,项目收支表!$F$7:$F$9998,"收入",项目收支表!$D$7:$D$9998,$D168)</f>
        <v>0</v>
      </c>
      <c r="I168" s="13">
        <f>SUMIFS(项目收支表!$G$7:$G$9998,项目收支表!$F$7:$F$9998,"支出",项目收支表!$D$7:$D$9998,$D168)</f>
        <v>0</v>
      </c>
      <c r="J168" s="13">
        <f t="shared" si="7"/>
        <v>0</v>
      </c>
      <c r="K168" s="13">
        <f t="shared" si="8"/>
        <v>0</v>
      </c>
      <c r="L168" s="12"/>
    </row>
    <row r="169" customHeight="1" spans="2:12">
      <c r="B169" s="12">
        <f t="shared" si="9"/>
        <v>166</v>
      </c>
      <c r="C169" s="12" t="s">
        <v>373</v>
      </c>
      <c r="D169" s="12" t="s">
        <v>374</v>
      </c>
      <c r="E169" s="12" t="s">
        <v>54</v>
      </c>
      <c r="F169" s="12" t="s">
        <v>44</v>
      </c>
      <c r="G169" s="13"/>
      <c r="H169" s="13">
        <f>SUMIFS(项目收支表!$G$7:$G$9998,项目收支表!$F$7:$F$9998,"收入",项目收支表!$D$7:$D$9998,$D169)</f>
        <v>0</v>
      </c>
      <c r="I169" s="13">
        <f>SUMIFS(项目收支表!$G$7:$G$9998,项目收支表!$F$7:$F$9998,"支出",项目收支表!$D$7:$D$9998,$D169)</f>
        <v>0</v>
      </c>
      <c r="J169" s="13">
        <f t="shared" si="7"/>
        <v>0</v>
      </c>
      <c r="K169" s="13">
        <f t="shared" si="8"/>
        <v>0</v>
      </c>
      <c r="L169" s="12"/>
    </row>
    <row r="170" customHeight="1" spans="2:12">
      <c r="B170" s="12">
        <f t="shared" si="9"/>
        <v>167</v>
      </c>
      <c r="C170" s="12" t="s">
        <v>375</v>
      </c>
      <c r="D170" s="12" t="s">
        <v>376</v>
      </c>
      <c r="E170" s="12" t="s">
        <v>43</v>
      </c>
      <c r="F170" s="12" t="s">
        <v>44</v>
      </c>
      <c r="G170" s="13"/>
      <c r="H170" s="13">
        <f>SUMIFS(项目收支表!$G$7:$G$9998,项目收支表!$F$7:$F$9998,"收入",项目收支表!$D$7:$D$9998,$D170)</f>
        <v>0</v>
      </c>
      <c r="I170" s="13">
        <f>SUMIFS(项目收支表!$G$7:$G$9998,项目收支表!$F$7:$F$9998,"支出",项目收支表!$D$7:$D$9998,$D170)</f>
        <v>0</v>
      </c>
      <c r="J170" s="13">
        <f t="shared" si="7"/>
        <v>0</v>
      </c>
      <c r="K170" s="13">
        <f t="shared" si="8"/>
        <v>0</v>
      </c>
      <c r="L170" s="12"/>
    </row>
    <row r="171" customHeight="1" spans="2:12">
      <c r="B171" s="12">
        <f t="shared" si="9"/>
        <v>168</v>
      </c>
      <c r="C171" s="12" t="s">
        <v>377</v>
      </c>
      <c r="D171" s="12" t="s">
        <v>378</v>
      </c>
      <c r="E171" s="12" t="s">
        <v>46</v>
      </c>
      <c r="F171" s="12" t="s">
        <v>44</v>
      </c>
      <c r="G171" s="13"/>
      <c r="H171" s="13">
        <f>SUMIFS(项目收支表!$G$7:$G$9998,项目收支表!$F$7:$F$9998,"收入",项目收支表!$D$7:$D$9998,$D171)</f>
        <v>0</v>
      </c>
      <c r="I171" s="13">
        <f>SUMIFS(项目收支表!$G$7:$G$9998,项目收支表!$F$7:$F$9998,"支出",项目收支表!$D$7:$D$9998,$D171)</f>
        <v>0</v>
      </c>
      <c r="J171" s="13">
        <f t="shared" si="7"/>
        <v>0</v>
      </c>
      <c r="K171" s="13">
        <f t="shared" si="8"/>
        <v>0</v>
      </c>
      <c r="L171" s="12"/>
    </row>
    <row r="172" customHeight="1" spans="2:12">
      <c r="B172" s="12">
        <f t="shared" si="9"/>
        <v>169</v>
      </c>
      <c r="C172" s="12" t="s">
        <v>379</v>
      </c>
      <c r="D172" s="12" t="s">
        <v>380</v>
      </c>
      <c r="E172" s="12" t="s">
        <v>48</v>
      </c>
      <c r="F172" s="12" t="s">
        <v>44</v>
      </c>
      <c r="G172" s="13"/>
      <c r="H172" s="13">
        <f>SUMIFS(项目收支表!$G$7:$G$9998,项目收支表!$F$7:$F$9998,"收入",项目收支表!$D$7:$D$9998,$D172)</f>
        <v>0</v>
      </c>
      <c r="I172" s="13">
        <f>SUMIFS(项目收支表!$G$7:$G$9998,项目收支表!$F$7:$F$9998,"支出",项目收支表!$D$7:$D$9998,$D172)</f>
        <v>0</v>
      </c>
      <c r="J172" s="13">
        <f t="shared" si="7"/>
        <v>0</v>
      </c>
      <c r="K172" s="13">
        <f t="shared" si="8"/>
        <v>0</v>
      </c>
      <c r="L172" s="12"/>
    </row>
    <row r="173" customHeight="1" spans="2:12">
      <c r="B173" s="12">
        <f t="shared" si="9"/>
        <v>170</v>
      </c>
      <c r="C173" s="12" t="s">
        <v>381</v>
      </c>
      <c r="D173" s="12" t="s">
        <v>382</v>
      </c>
      <c r="E173" s="12" t="s">
        <v>51</v>
      </c>
      <c r="F173" s="12" t="s">
        <v>44</v>
      </c>
      <c r="G173" s="13"/>
      <c r="H173" s="13">
        <f>SUMIFS(项目收支表!$G$7:$G$9998,项目收支表!$F$7:$F$9998,"收入",项目收支表!$D$7:$D$9998,$D173)</f>
        <v>0</v>
      </c>
      <c r="I173" s="13">
        <f>SUMIFS(项目收支表!$G$7:$G$9998,项目收支表!$F$7:$F$9998,"支出",项目收支表!$D$7:$D$9998,$D173)</f>
        <v>0</v>
      </c>
      <c r="J173" s="13">
        <f t="shared" si="7"/>
        <v>0</v>
      </c>
      <c r="K173" s="13">
        <f t="shared" si="8"/>
        <v>0</v>
      </c>
      <c r="L173" s="12"/>
    </row>
    <row r="174" customHeight="1" spans="2:12">
      <c r="B174" s="12">
        <f t="shared" si="9"/>
        <v>171</v>
      </c>
      <c r="C174" s="12" t="s">
        <v>383</v>
      </c>
      <c r="D174" s="12" t="s">
        <v>384</v>
      </c>
      <c r="E174" s="12" t="s">
        <v>54</v>
      </c>
      <c r="F174" s="12" t="s">
        <v>44</v>
      </c>
      <c r="G174" s="13"/>
      <c r="H174" s="13">
        <f>SUMIFS(项目收支表!$G$7:$G$9998,项目收支表!$F$7:$F$9998,"收入",项目收支表!$D$7:$D$9998,$D174)</f>
        <v>0</v>
      </c>
      <c r="I174" s="13">
        <f>SUMIFS(项目收支表!$G$7:$G$9998,项目收支表!$F$7:$F$9998,"支出",项目收支表!$D$7:$D$9998,$D174)</f>
        <v>0</v>
      </c>
      <c r="J174" s="13">
        <f t="shared" si="7"/>
        <v>0</v>
      </c>
      <c r="K174" s="13">
        <f t="shared" si="8"/>
        <v>0</v>
      </c>
      <c r="L174" s="12"/>
    </row>
    <row r="175" customHeight="1" spans="2:12">
      <c r="B175" s="12">
        <f t="shared" si="9"/>
        <v>172</v>
      </c>
      <c r="C175" s="12" t="s">
        <v>385</v>
      </c>
      <c r="D175" s="12" t="s">
        <v>386</v>
      </c>
      <c r="E175" s="12" t="s">
        <v>43</v>
      </c>
      <c r="F175" s="12" t="s">
        <v>44</v>
      </c>
      <c r="G175" s="13"/>
      <c r="H175" s="13">
        <f>SUMIFS(项目收支表!$G$7:$G$9998,项目收支表!$F$7:$F$9998,"收入",项目收支表!$D$7:$D$9998,$D175)</f>
        <v>0</v>
      </c>
      <c r="I175" s="13">
        <f>SUMIFS(项目收支表!$G$7:$G$9998,项目收支表!$F$7:$F$9998,"支出",项目收支表!$D$7:$D$9998,$D175)</f>
        <v>0</v>
      </c>
      <c r="J175" s="13">
        <f t="shared" si="7"/>
        <v>0</v>
      </c>
      <c r="K175" s="13">
        <f t="shared" si="8"/>
        <v>0</v>
      </c>
      <c r="L175" s="12"/>
    </row>
    <row r="176" customHeight="1" spans="2:12">
      <c r="B176" s="12">
        <f t="shared" si="9"/>
        <v>173</v>
      </c>
      <c r="C176" s="12" t="s">
        <v>387</v>
      </c>
      <c r="D176" s="12" t="s">
        <v>388</v>
      </c>
      <c r="E176" s="12" t="s">
        <v>46</v>
      </c>
      <c r="F176" s="12" t="s">
        <v>44</v>
      </c>
      <c r="G176" s="13"/>
      <c r="H176" s="13">
        <f>SUMIFS(项目收支表!$G$7:$G$9998,项目收支表!$F$7:$F$9998,"收入",项目收支表!$D$7:$D$9998,$D176)</f>
        <v>0</v>
      </c>
      <c r="I176" s="13">
        <f>SUMIFS(项目收支表!$G$7:$G$9998,项目收支表!$F$7:$F$9998,"支出",项目收支表!$D$7:$D$9998,$D176)</f>
        <v>0</v>
      </c>
      <c r="J176" s="13">
        <f t="shared" si="7"/>
        <v>0</v>
      </c>
      <c r="K176" s="13">
        <f t="shared" si="8"/>
        <v>0</v>
      </c>
      <c r="L176" s="12"/>
    </row>
    <row r="177" customHeight="1" spans="2:12">
      <c r="B177" s="12">
        <f t="shared" si="9"/>
        <v>174</v>
      </c>
      <c r="C177" s="12" t="s">
        <v>389</v>
      </c>
      <c r="D177" s="12" t="s">
        <v>390</v>
      </c>
      <c r="E177" s="12" t="s">
        <v>48</v>
      </c>
      <c r="F177" s="12" t="s">
        <v>44</v>
      </c>
      <c r="G177" s="13"/>
      <c r="H177" s="13">
        <f>SUMIFS(项目收支表!$G$7:$G$9998,项目收支表!$F$7:$F$9998,"收入",项目收支表!$D$7:$D$9998,$D177)</f>
        <v>0</v>
      </c>
      <c r="I177" s="13">
        <f>SUMIFS(项目收支表!$G$7:$G$9998,项目收支表!$F$7:$F$9998,"支出",项目收支表!$D$7:$D$9998,$D177)</f>
        <v>0</v>
      </c>
      <c r="J177" s="13">
        <f t="shared" si="7"/>
        <v>0</v>
      </c>
      <c r="K177" s="13">
        <f t="shared" si="8"/>
        <v>0</v>
      </c>
      <c r="L177" s="12"/>
    </row>
    <row r="178" customHeight="1" spans="2:12">
      <c r="B178" s="12">
        <f t="shared" si="9"/>
        <v>175</v>
      </c>
      <c r="C178" s="12" t="s">
        <v>391</v>
      </c>
      <c r="D178" s="12" t="s">
        <v>392</v>
      </c>
      <c r="E178" s="12" t="s">
        <v>51</v>
      </c>
      <c r="F178" s="12" t="s">
        <v>44</v>
      </c>
      <c r="G178" s="13"/>
      <c r="H178" s="13">
        <f>SUMIFS(项目收支表!$G$7:$G$9998,项目收支表!$F$7:$F$9998,"收入",项目收支表!$D$7:$D$9998,$D178)</f>
        <v>0</v>
      </c>
      <c r="I178" s="13">
        <f>SUMIFS(项目收支表!$G$7:$G$9998,项目收支表!$F$7:$F$9998,"支出",项目收支表!$D$7:$D$9998,$D178)</f>
        <v>0</v>
      </c>
      <c r="J178" s="13">
        <f t="shared" si="7"/>
        <v>0</v>
      </c>
      <c r="K178" s="13">
        <f t="shared" si="8"/>
        <v>0</v>
      </c>
      <c r="L178" s="12"/>
    </row>
    <row r="179" customHeight="1" spans="2:12">
      <c r="B179" s="12">
        <f t="shared" si="9"/>
        <v>176</v>
      </c>
      <c r="C179" s="12" t="s">
        <v>393</v>
      </c>
      <c r="D179" s="12" t="s">
        <v>394</v>
      </c>
      <c r="E179" s="12" t="s">
        <v>54</v>
      </c>
      <c r="F179" s="12" t="s">
        <v>44</v>
      </c>
      <c r="G179" s="13"/>
      <c r="H179" s="13">
        <f>SUMIFS(项目收支表!$G$7:$G$9998,项目收支表!$F$7:$F$9998,"收入",项目收支表!$D$7:$D$9998,$D179)</f>
        <v>0</v>
      </c>
      <c r="I179" s="13">
        <f>SUMIFS(项目收支表!$G$7:$G$9998,项目收支表!$F$7:$F$9998,"支出",项目收支表!$D$7:$D$9998,$D179)</f>
        <v>0</v>
      </c>
      <c r="J179" s="13">
        <f t="shared" si="7"/>
        <v>0</v>
      </c>
      <c r="K179" s="13">
        <f t="shared" si="8"/>
        <v>0</v>
      </c>
      <c r="L179" s="12"/>
    </row>
    <row r="180" customHeight="1" spans="2:12">
      <c r="B180" s="12">
        <f t="shared" si="9"/>
        <v>177</v>
      </c>
      <c r="C180" s="12" t="s">
        <v>395</v>
      </c>
      <c r="D180" s="12" t="s">
        <v>396</v>
      </c>
      <c r="E180" s="12" t="s">
        <v>43</v>
      </c>
      <c r="F180" s="12" t="s">
        <v>44</v>
      </c>
      <c r="G180" s="13"/>
      <c r="H180" s="13">
        <f>SUMIFS(项目收支表!$G$7:$G$9998,项目收支表!$F$7:$F$9998,"收入",项目收支表!$D$7:$D$9998,$D180)</f>
        <v>0</v>
      </c>
      <c r="I180" s="13">
        <f>SUMIFS(项目收支表!$G$7:$G$9998,项目收支表!$F$7:$F$9998,"支出",项目收支表!$D$7:$D$9998,$D180)</f>
        <v>0</v>
      </c>
      <c r="J180" s="13">
        <f t="shared" si="7"/>
        <v>0</v>
      </c>
      <c r="K180" s="13">
        <f t="shared" si="8"/>
        <v>0</v>
      </c>
      <c r="L180" s="12"/>
    </row>
    <row r="181" customHeight="1" spans="2:12">
      <c r="B181" s="12">
        <f t="shared" si="9"/>
        <v>178</v>
      </c>
      <c r="C181" s="12" t="s">
        <v>397</v>
      </c>
      <c r="D181" s="12" t="s">
        <v>398</v>
      </c>
      <c r="E181" s="12" t="s">
        <v>46</v>
      </c>
      <c r="F181" s="12" t="s">
        <v>44</v>
      </c>
      <c r="G181" s="13"/>
      <c r="H181" s="13">
        <f>SUMIFS(项目收支表!$G$7:$G$9998,项目收支表!$F$7:$F$9998,"收入",项目收支表!$D$7:$D$9998,$D181)</f>
        <v>0</v>
      </c>
      <c r="I181" s="13">
        <f>SUMIFS(项目收支表!$G$7:$G$9998,项目收支表!$F$7:$F$9998,"支出",项目收支表!$D$7:$D$9998,$D181)</f>
        <v>0</v>
      </c>
      <c r="J181" s="13">
        <f t="shared" si="7"/>
        <v>0</v>
      </c>
      <c r="K181" s="13">
        <f t="shared" si="8"/>
        <v>0</v>
      </c>
      <c r="L181" s="12"/>
    </row>
    <row r="182" customHeight="1" spans="2:12">
      <c r="B182" s="12">
        <f t="shared" si="9"/>
        <v>179</v>
      </c>
      <c r="C182" s="12" t="s">
        <v>399</v>
      </c>
      <c r="D182" s="12" t="s">
        <v>400</v>
      </c>
      <c r="E182" s="12" t="s">
        <v>48</v>
      </c>
      <c r="F182" s="12" t="s">
        <v>44</v>
      </c>
      <c r="G182" s="13"/>
      <c r="H182" s="13">
        <f>SUMIFS(项目收支表!$G$7:$G$9998,项目收支表!$F$7:$F$9998,"收入",项目收支表!$D$7:$D$9998,$D182)</f>
        <v>0</v>
      </c>
      <c r="I182" s="13">
        <f>SUMIFS(项目收支表!$G$7:$G$9998,项目收支表!$F$7:$F$9998,"支出",项目收支表!$D$7:$D$9998,$D182)</f>
        <v>0</v>
      </c>
      <c r="J182" s="13">
        <f t="shared" si="7"/>
        <v>0</v>
      </c>
      <c r="K182" s="13">
        <f t="shared" si="8"/>
        <v>0</v>
      </c>
      <c r="L182" s="12"/>
    </row>
    <row r="183" customHeight="1" spans="2:12">
      <c r="B183" s="12">
        <f t="shared" si="9"/>
        <v>180</v>
      </c>
      <c r="C183" s="12" t="s">
        <v>401</v>
      </c>
      <c r="D183" s="12" t="s">
        <v>402</v>
      </c>
      <c r="E183" s="12" t="s">
        <v>51</v>
      </c>
      <c r="F183" s="12" t="s">
        <v>44</v>
      </c>
      <c r="G183" s="13"/>
      <c r="H183" s="13">
        <f>SUMIFS(项目收支表!$G$7:$G$9998,项目收支表!$F$7:$F$9998,"收入",项目收支表!$D$7:$D$9998,$D183)</f>
        <v>0</v>
      </c>
      <c r="I183" s="13">
        <f>SUMIFS(项目收支表!$G$7:$G$9998,项目收支表!$F$7:$F$9998,"支出",项目收支表!$D$7:$D$9998,$D183)</f>
        <v>0</v>
      </c>
      <c r="J183" s="13">
        <f t="shared" si="7"/>
        <v>0</v>
      </c>
      <c r="K183" s="13">
        <f t="shared" si="8"/>
        <v>0</v>
      </c>
      <c r="L183" s="12"/>
    </row>
    <row r="184" customHeight="1" spans="2:12">
      <c r="B184" s="12">
        <f t="shared" si="9"/>
        <v>181</v>
      </c>
      <c r="C184" s="12" t="s">
        <v>403</v>
      </c>
      <c r="D184" s="12" t="s">
        <v>404</v>
      </c>
      <c r="E184" s="12" t="s">
        <v>54</v>
      </c>
      <c r="F184" s="12" t="s">
        <v>44</v>
      </c>
      <c r="G184" s="13"/>
      <c r="H184" s="13">
        <f>SUMIFS(项目收支表!$G$7:$G$9998,项目收支表!$F$7:$F$9998,"收入",项目收支表!$D$7:$D$9998,$D184)</f>
        <v>0</v>
      </c>
      <c r="I184" s="13">
        <f>SUMIFS(项目收支表!$G$7:$G$9998,项目收支表!$F$7:$F$9998,"支出",项目收支表!$D$7:$D$9998,$D184)</f>
        <v>0</v>
      </c>
      <c r="J184" s="13">
        <f t="shared" si="7"/>
        <v>0</v>
      </c>
      <c r="K184" s="13">
        <f t="shared" si="8"/>
        <v>0</v>
      </c>
      <c r="L184" s="12"/>
    </row>
    <row r="185" customHeight="1" spans="2:12">
      <c r="B185" s="12">
        <f t="shared" si="9"/>
        <v>182</v>
      </c>
      <c r="C185" s="12" t="s">
        <v>405</v>
      </c>
      <c r="D185" s="12" t="s">
        <v>406</v>
      </c>
      <c r="E185" s="12" t="s">
        <v>43</v>
      </c>
      <c r="F185" s="12" t="s">
        <v>44</v>
      </c>
      <c r="G185" s="13"/>
      <c r="H185" s="13">
        <f>SUMIFS(项目收支表!$G$7:$G$9998,项目收支表!$F$7:$F$9998,"收入",项目收支表!$D$7:$D$9998,$D185)</f>
        <v>0</v>
      </c>
      <c r="I185" s="13">
        <f>SUMIFS(项目收支表!$G$7:$G$9998,项目收支表!$F$7:$F$9998,"支出",项目收支表!$D$7:$D$9998,$D185)</f>
        <v>0</v>
      </c>
      <c r="J185" s="13">
        <f t="shared" si="7"/>
        <v>0</v>
      </c>
      <c r="K185" s="13">
        <f t="shared" si="8"/>
        <v>0</v>
      </c>
      <c r="L185" s="12"/>
    </row>
    <row r="186" customHeight="1" spans="2:12">
      <c r="B186" s="12">
        <f t="shared" si="9"/>
        <v>183</v>
      </c>
      <c r="C186" s="12" t="s">
        <v>407</v>
      </c>
      <c r="D186" s="12" t="s">
        <v>408</v>
      </c>
      <c r="E186" s="12" t="s">
        <v>46</v>
      </c>
      <c r="F186" s="12" t="s">
        <v>44</v>
      </c>
      <c r="G186" s="13"/>
      <c r="H186" s="13">
        <f>SUMIFS(项目收支表!$G$7:$G$9998,项目收支表!$F$7:$F$9998,"收入",项目收支表!$D$7:$D$9998,$D186)</f>
        <v>0</v>
      </c>
      <c r="I186" s="13">
        <f>SUMIFS(项目收支表!$G$7:$G$9998,项目收支表!$F$7:$F$9998,"支出",项目收支表!$D$7:$D$9998,$D186)</f>
        <v>0</v>
      </c>
      <c r="J186" s="13">
        <f t="shared" si="7"/>
        <v>0</v>
      </c>
      <c r="K186" s="13">
        <f t="shared" si="8"/>
        <v>0</v>
      </c>
      <c r="L186" s="12"/>
    </row>
    <row r="187" customHeight="1" spans="2:12">
      <c r="B187" s="12">
        <f t="shared" si="9"/>
        <v>184</v>
      </c>
      <c r="C187" s="12" t="s">
        <v>409</v>
      </c>
      <c r="D187" s="12" t="s">
        <v>410</v>
      </c>
      <c r="E187" s="12" t="s">
        <v>48</v>
      </c>
      <c r="F187" s="12" t="s">
        <v>44</v>
      </c>
      <c r="G187" s="13"/>
      <c r="H187" s="13">
        <f>SUMIFS(项目收支表!$G$7:$G$9998,项目收支表!$F$7:$F$9998,"收入",项目收支表!$D$7:$D$9998,$D187)</f>
        <v>0</v>
      </c>
      <c r="I187" s="13">
        <f>SUMIFS(项目收支表!$G$7:$G$9998,项目收支表!$F$7:$F$9998,"支出",项目收支表!$D$7:$D$9998,$D187)</f>
        <v>0</v>
      </c>
      <c r="J187" s="13">
        <f t="shared" si="7"/>
        <v>0</v>
      </c>
      <c r="K187" s="13">
        <f t="shared" si="8"/>
        <v>0</v>
      </c>
      <c r="L187" s="12"/>
    </row>
    <row r="188" customHeight="1" spans="2:12">
      <c r="B188" s="12">
        <f t="shared" si="9"/>
        <v>185</v>
      </c>
      <c r="C188" s="12" t="s">
        <v>411</v>
      </c>
      <c r="D188" s="12" t="s">
        <v>412</v>
      </c>
      <c r="E188" s="12" t="s">
        <v>51</v>
      </c>
      <c r="F188" s="12" t="s">
        <v>44</v>
      </c>
      <c r="G188" s="13"/>
      <c r="H188" s="13">
        <f>SUMIFS(项目收支表!$G$7:$G$9998,项目收支表!$F$7:$F$9998,"收入",项目收支表!$D$7:$D$9998,$D188)</f>
        <v>0</v>
      </c>
      <c r="I188" s="13">
        <f>SUMIFS(项目收支表!$G$7:$G$9998,项目收支表!$F$7:$F$9998,"支出",项目收支表!$D$7:$D$9998,$D188)</f>
        <v>0</v>
      </c>
      <c r="J188" s="13">
        <f t="shared" si="7"/>
        <v>0</v>
      </c>
      <c r="K188" s="13">
        <f t="shared" si="8"/>
        <v>0</v>
      </c>
      <c r="L188" s="12"/>
    </row>
    <row r="189" customHeight="1" spans="2:12">
      <c r="B189" s="12">
        <f t="shared" si="9"/>
        <v>186</v>
      </c>
      <c r="C189" s="12" t="s">
        <v>413</v>
      </c>
      <c r="D189" s="12" t="s">
        <v>414</v>
      </c>
      <c r="E189" s="12" t="s">
        <v>54</v>
      </c>
      <c r="F189" s="12" t="s">
        <v>44</v>
      </c>
      <c r="G189" s="13"/>
      <c r="H189" s="13">
        <f>SUMIFS(项目收支表!$G$7:$G$9998,项目收支表!$F$7:$F$9998,"收入",项目收支表!$D$7:$D$9998,$D189)</f>
        <v>0</v>
      </c>
      <c r="I189" s="13">
        <f>SUMIFS(项目收支表!$G$7:$G$9998,项目收支表!$F$7:$F$9998,"支出",项目收支表!$D$7:$D$9998,$D189)</f>
        <v>0</v>
      </c>
      <c r="J189" s="13">
        <f t="shared" si="7"/>
        <v>0</v>
      </c>
      <c r="K189" s="13">
        <f t="shared" si="8"/>
        <v>0</v>
      </c>
      <c r="L189" s="12"/>
    </row>
    <row r="190" customHeight="1" spans="2:12">
      <c r="B190" s="12">
        <f t="shared" si="9"/>
        <v>187</v>
      </c>
      <c r="C190" s="12" t="s">
        <v>415</v>
      </c>
      <c r="D190" s="12" t="s">
        <v>416</v>
      </c>
      <c r="E190" s="12" t="s">
        <v>43</v>
      </c>
      <c r="F190" s="12" t="s">
        <v>44</v>
      </c>
      <c r="G190" s="13"/>
      <c r="H190" s="13">
        <f>SUMIFS(项目收支表!$G$7:$G$9998,项目收支表!$F$7:$F$9998,"收入",项目收支表!$D$7:$D$9998,$D190)</f>
        <v>0</v>
      </c>
      <c r="I190" s="13">
        <f>SUMIFS(项目收支表!$G$7:$G$9998,项目收支表!$F$7:$F$9998,"支出",项目收支表!$D$7:$D$9998,$D190)</f>
        <v>0</v>
      </c>
      <c r="J190" s="13">
        <f t="shared" si="7"/>
        <v>0</v>
      </c>
      <c r="K190" s="13">
        <f t="shared" si="8"/>
        <v>0</v>
      </c>
      <c r="L190" s="12"/>
    </row>
    <row r="191" customHeight="1" spans="2:12">
      <c r="B191" s="12">
        <f t="shared" si="9"/>
        <v>188</v>
      </c>
      <c r="C191" s="12" t="s">
        <v>417</v>
      </c>
      <c r="D191" s="12" t="s">
        <v>418</v>
      </c>
      <c r="E191" s="12" t="s">
        <v>46</v>
      </c>
      <c r="F191" s="12" t="s">
        <v>44</v>
      </c>
      <c r="G191" s="13"/>
      <c r="H191" s="13">
        <f>SUMIFS(项目收支表!$G$7:$G$9998,项目收支表!$F$7:$F$9998,"收入",项目收支表!$D$7:$D$9998,$D191)</f>
        <v>0</v>
      </c>
      <c r="I191" s="13">
        <f>SUMIFS(项目收支表!$G$7:$G$9998,项目收支表!$F$7:$F$9998,"支出",项目收支表!$D$7:$D$9998,$D191)</f>
        <v>0</v>
      </c>
      <c r="J191" s="13">
        <f t="shared" si="7"/>
        <v>0</v>
      </c>
      <c r="K191" s="13">
        <f t="shared" si="8"/>
        <v>0</v>
      </c>
      <c r="L191" s="12"/>
    </row>
    <row r="192" customHeight="1" spans="2:12">
      <c r="B192" s="12">
        <f t="shared" si="9"/>
        <v>189</v>
      </c>
      <c r="C192" s="12" t="s">
        <v>419</v>
      </c>
      <c r="D192" s="12" t="s">
        <v>420</v>
      </c>
      <c r="E192" s="12" t="s">
        <v>48</v>
      </c>
      <c r="F192" s="12" t="s">
        <v>44</v>
      </c>
      <c r="G192" s="13"/>
      <c r="H192" s="13">
        <f>SUMIFS(项目收支表!$G$7:$G$9998,项目收支表!$F$7:$F$9998,"收入",项目收支表!$D$7:$D$9998,$D192)</f>
        <v>0</v>
      </c>
      <c r="I192" s="13">
        <f>SUMIFS(项目收支表!$G$7:$G$9998,项目收支表!$F$7:$F$9998,"支出",项目收支表!$D$7:$D$9998,$D192)</f>
        <v>0</v>
      </c>
      <c r="J192" s="13">
        <f t="shared" si="7"/>
        <v>0</v>
      </c>
      <c r="K192" s="13">
        <f t="shared" si="8"/>
        <v>0</v>
      </c>
      <c r="L192" s="12"/>
    </row>
    <row r="193" customHeight="1" spans="2:12">
      <c r="B193" s="12">
        <f t="shared" si="9"/>
        <v>190</v>
      </c>
      <c r="C193" s="12" t="s">
        <v>421</v>
      </c>
      <c r="D193" s="12" t="s">
        <v>422</v>
      </c>
      <c r="E193" s="12" t="s">
        <v>51</v>
      </c>
      <c r="F193" s="12" t="s">
        <v>44</v>
      </c>
      <c r="G193" s="13"/>
      <c r="H193" s="13">
        <f>SUMIFS(项目收支表!$G$7:$G$9998,项目收支表!$F$7:$F$9998,"收入",项目收支表!$D$7:$D$9998,$D193)</f>
        <v>0</v>
      </c>
      <c r="I193" s="13">
        <f>SUMIFS(项目收支表!$G$7:$G$9998,项目收支表!$F$7:$F$9998,"支出",项目收支表!$D$7:$D$9998,$D193)</f>
        <v>0</v>
      </c>
      <c r="J193" s="13">
        <f t="shared" si="7"/>
        <v>0</v>
      </c>
      <c r="K193" s="13">
        <f t="shared" si="8"/>
        <v>0</v>
      </c>
      <c r="L193" s="12"/>
    </row>
    <row r="194" customHeight="1" spans="2:12">
      <c r="B194" s="12">
        <f t="shared" si="9"/>
        <v>191</v>
      </c>
      <c r="C194" s="12" t="s">
        <v>423</v>
      </c>
      <c r="D194" s="12" t="s">
        <v>424</v>
      </c>
      <c r="E194" s="12" t="s">
        <v>54</v>
      </c>
      <c r="F194" s="12" t="s">
        <v>44</v>
      </c>
      <c r="G194" s="13"/>
      <c r="H194" s="13">
        <f>SUMIFS(项目收支表!$G$7:$G$9998,项目收支表!$F$7:$F$9998,"收入",项目收支表!$D$7:$D$9998,$D194)</f>
        <v>0</v>
      </c>
      <c r="I194" s="13">
        <f>SUMIFS(项目收支表!$G$7:$G$9998,项目收支表!$F$7:$F$9998,"支出",项目收支表!$D$7:$D$9998,$D194)</f>
        <v>0</v>
      </c>
      <c r="J194" s="13">
        <f t="shared" si="7"/>
        <v>0</v>
      </c>
      <c r="K194" s="13">
        <f t="shared" si="8"/>
        <v>0</v>
      </c>
      <c r="L194" s="12"/>
    </row>
    <row r="195" customHeight="1" spans="2:12">
      <c r="B195" s="12">
        <f t="shared" si="9"/>
        <v>192</v>
      </c>
      <c r="C195" s="12" t="s">
        <v>425</v>
      </c>
      <c r="D195" s="12" t="s">
        <v>426</v>
      </c>
      <c r="E195" s="12" t="s">
        <v>43</v>
      </c>
      <c r="F195" s="12" t="s">
        <v>44</v>
      </c>
      <c r="G195" s="13"/>
      <c r="H195" s="13">
        <f>SUMIFS(项目收支表!$G$7:$G$9998,项目收支表!$F$7:$F$9998,"收入",项目收支表!$D$7:$D$9998,$D195)</f>
        <v>0</v>
      </c>
      <c r="I195" s="13">
        <f>SUMIFS(项目收支表!$G$7:$G$9998,项目收支表!$F$7:$F$9998,"支出",项目收支表!$D$7:$D$9998,$D195)</f>
        <v>0</v>
      </c>
      <c r="J195" s="13">
        <f t="shared" si="7"/>
        <v>0</v>
      </c>
      <c r="K195" s="13">
        <f t="shared" si="8"/>
        <v>0</v>
      </c>
      <c r="L195" s="12"/>
    </row>
    <row r="196" customHeight="1" spans="2:12">
      <c r="B196" s="12">
        <f t="shared" si="9"/>
        <v>193</v>
      </c>
      <c r="C196" s="12" t="s">
        <v>427</v>
      </c>
      <c r="D196" s="12" t="s">
        <v>428</v>
      </c>
      <c r="E196" s="12" t="s">
        <v>46</v>
      </c>
      <c r="F196" s="12" t="s">
        <v>44</v>
      </c>
      <c r="G196" s="13"/>
      <c r="H196" s="13">
        <f>SUMIFS(项目收支表!$G$7:$G$9998,项目收支表!$F$7:$F$9998,"收入",项目收支表!$D$7:$D$9998,$D196)</f>
        <v>0</v>
      </c>
      <c r="I196" s="13">
        <f>SUMIFS(项目收支表!$G$7:$G$9998,项目收支表!$F$7:$F$9998,"支出",项目收支表!$D$7:$D$9998,$D196)</f>
        <v>0</v>
      </c>
      <c r="J196" s="13">
        <f t="shared" si="7"/>
        <v>0</v>
      </c>
      <c r="K196" s="13">
        <f t="shared" si="8"/>
        <v>0</v>
      </c>
      <c r="L196" s="12"/>
    </row>
    <row r="197" customHeight="1" spans="2:12">
      <c r="B197" s="12">
        <f t="shared" si="9"/>
        <v>194</v>
      </c>
      <c r="C197" s="12" t="s">
        <v>429</v>
      </c>
      <c r="D197" s="12" t="s">
        <v>430</v>
      </c>
      <c r="E197" s="12" t="s">
        <v>48</v>
      </c>
      <c r="F197" s="12" t="s">
        <v>44</v>
      </c>
      <c r="G197" s="13"/>
      <c r="H197" s="13">
        <f>SUMIFS(项目收支表!$G$7:$G$9998,项目收支表!$F$7:$F$9998,"收入",项目收支表!$D$7:$D$9998,$D197)</f>
        <v>0</v>
      </c>
      <c r="I197" s="13">
        <f>SUMIFS(项目收支表!$G$7:$G$9998,项目收支表!$F$7:$F$9998,"支出",项目收支表!$D$7:$D$9998,$D197)</f>
        <v>0</v>
      </c>
      <c r="J197" s="13">
        <f t="shared" si="7"/>
        <v>0</v>
      </c>
      <c r="K197" s="13">
        <f t="shared" si="8"/>
        <v>0</v>
      </c>
      <c r="L197" s="12"/>
    </row>
    <row r="198" customHeight="1" spans="2:12">
      <c r="B198" s="12">
        <f t="shared" si="9"/>
        <v>195</v>
      </c>
      <c r="C198" s="12" t="s">
        <v>431</v>
      </c>
      <c r="D198" s="12" t="s">
        <v>432</v>
      </c>
      <c r="E198" s="12" t="s">
        <v>51</v>
      </c>
      <c r="F198" s="12" t="s">
        <v>44</v>
      </c>
      <c r="G198" s="13"/>
      <c r="H198" s="13">
        <f>SUMIFS(项目收支表!$G$7:$G$9998,项目收支表!$F$7:$F$9998,"收入",项目收支表!$D$7:$D$9998,$D198)</f>
        <v>0</v>
      </c>
      <c r="I198" s="13">
        <f>SUMIFS(项目收支表!$G$7:$G$9998,项目收支表!$F$7:$F$9998,"支出",项目收支表!$D$7:$D$9998,$D198)</f>
        <v>0</v>
      </c>
      <c r="J198" s="13">
        <f t="shared" ref="J198:J261" si="10">H198-I198</f>
        <v>0</v>
      </c>
      <c r="K198" s="13">
        <f t="shared" ref="K198:K261" si="11">G198-H198</f>
        <v>0</v>
      </c>
      <c r="L198" s="12"/>
    </row>
    <row r="199" customHeight="1" spans="2:12">
      <c r="B199" s="12">
        <f t="shared" si="9"/>
        <v>196</v>
      </c>
      <c r="C199" s="12" t="s">
        <v>433</v>
      </c>
      <c r="D199" s="12" t="s">
        <v>434</v>
      </c>
      <c r="E199" s="12" t="s">
        <v>54</v>
      </c>
      <c r="F199" s="12" t="s">
        <v>44</v>
      </c>
      <c r="G199" s="13"/>
      <c r="H199" s="13">
        <f>SUMIFS(项目收支表!$G$7:$G$9998,项目收支表!$F$7:$F$9998,"收入",项目收支表!$D$7:$D$9998,$D199)</f>
        <v>0</v>
      </c>
      <c r="I199" s="13">
        <f>SUMIFS(项目收支表!$G$7:$G$9998,项目收支表!$F$7:$F$9998,"支出",项目收支表!$D$7:$D$9998,$D199)</f>
        <v>0</v>
      </c>
      <c r="J199" s="13">
        <f t="shared" si="10"/>
        <v>0</v>
      </c>
      <c r="K199" s="13">
        <f t="shared" si="11"/>
        <v>0</v>
      </c>
      <c r="L199" s="12"/>
    </row>
    <row r="200" customHeight="1" spans="2:12">
      <c r="B200" s="12">
        <f t="shared" si="9"/>
        <v>197</v>
      </c>
      <c r="C200" s="12" t="s">
        <v>435</v>
      </c>
      <c r="D200" s="12" t="s">
        <v>436</v>
      </c>
      <c r="E200" s="12" t="s">
        <v>43</v>
      </c>
      <c r="F200" s="12" t="s">
        <v>44</v>
      </c>
      <c r="G200" s="13"/>
      <c r="H200" s="13">
        <f>SUMIFS(项目收支表!$G$7:$G$9998,项目收支表!$F$7:$F$9998,"收入",项目收支表!$D$7:$D$9998,$D200)</f>
        <v>0</v>
      </c>
      <c r="I200" s="13">
        <f>SUMIFS(项目收支表!$G$7:$G$9998,项目收支表!$F$7:$F$9998,"支出",项目收支表!$D$7:$D$9998,$D200)</f>
        <v>0</v>
      </c>
      <c r="J200" s="13">
        <f t="shared" si="10"/>
        <v>0</v>
      </c>
      <c r="K200" s="13">
        <f t="shared" si="11"/>
        <v>0</v>
      </c>
      <c r="L200" s="12"/>
    </row>
    <row r="201" customHeight="1" spans="2:12">
      <c r="B201" s="12">
        <f t="shared" si="9"/>
        <v>198</v>
      </c>
      <c r="C201" s="12" t="s">
        <v>437</v>
      </c>
      <c r="D201" s="12" t="s">
        <v>438</v>
      </c>
      <c r="E201" s="12" t="s">
        <v>46</v>
      </c>
      <c r="F201" s="12" t="s">
        <v>44</v>
      </c>
      <c r="G201" s="13"/>
      <c r="H201" s="13">
        <f>SUMIFS(项目收支表!$G$7:$G$9998,项目收支表!$F$7:$F$9998,"收入",项目收支表!$D$7:$D$9998,$D201)</f>
        <v>0</v>
      </c>
      <c r="I201" s="13">
        <f>SUMIFS(项目收支表!$G$7:$G$9998,项目收支表!$F$7:$F$9998,"支出",项目收支表!$D$7:$D$9998,$D201)</f>
        <v>0</v>
      </c>
      <c r="J201" s="13">
        <f t="shared" si="10"/>
        <v>0</v>
      </c>
      <c r="K201" s="13">
        <f t="shared" si="11"/>
        <v>0</v>
      </c>
      <c r="L201" s="12"/>
    </row>
    <row r="202" customHeight="1" spans="2:12">
      <c r="B202" s="12">
        <f t="shared" si="9"/>
        <v>199</v>
      </c>
      <c r="C202" s="12" t="s">
        <v>439</v>
      </c>
      <c r="D202" s="12" t="s">
        <v>440</v>
      </c>
      <c r="E202" s="12" t="s">
        <v>48</v>
      </c>
      <c r="F202" s="12" t="s">
        <v>44</v>
      </c>
      <c r="G202" s="13"/>
      <c r="H202" s="13">
        <f>SUMIFS(项目收支表!$G$7:$G$9998,项目收支表!$F$7:$F$9998,"收入",项目收支表!$D$7:$D$9998,$D202)</f>
        <v>0</v>
      </c>
      <c r="I202" s="13">
        <f>SUMIFS(项目收支表!$G$7:$G$9998,项目收支表!$F$7:$F$9998,"支出",项目收支表!$D$7:$D$9998,$D202)</f>
        <v>0</v>
      </c>
      <c r="J202" s="13">
        <f t="shared" si="10"/>
        <v>0</v>
      </c>
      <c r="K202" s="13">
        <f t="shared" si="11"/>
        <v>0</v>
      </c>
      <c r="L202" s="12"/>
    </row>
    <row r="203" customHeight="1" spans="2:12">
      <c r="B203" s="12">
        <f t="shared" si="9"/>
        <v>200</v>
      </c>
      <c r="C203" s="12" t="s">
        <v>441</v>
      </c>
      <c r="D203" s="12" t="s">
        <v>442</v>
      </c>
      <c r="E203" s="12" t="s">
        <v>51</v>
      </c>
      <c r="F203" s="12" t="s">
        <v>44</v>
      </c>
      <c r="G203" s="13"/>
      <c r="H203" s="13">
        <f>SUMIFS(项目收支表!$G$7:$G$9998,项目收支表!$F$7:$F$9998,"收入",项目收支表!$D$7:$D$9998,$D203)</f>
        <v>0</v>
      </c>
      <c r="I203" s="13">
        <f>SUMIFS(项目收支表!$G$7:$G$9998,项目收支表!$F$7:$F$9998,"支出",项目收支表!$D$7:$D$9998,$D203)</f>
        <v>0</v>
      </c>
      <c r="J203" s="13">
        <f t="shared" si="10"/>
        <v>0</v>
      </c>
      <c r="K203" s="13">
        <f t="shared" si="11"/>
        <v>0</v>
      </c>
      <c r="L203" s="12"/>
    </row>
    <row r="204" customHeight="1" spans="2:12">
      <c r="B204" s="12">
        <f t="shared" si="9"/>
        <v>201</v>
      </c>
      <c r="C204" s="12" t="s">
        <v>443</v>
      </c>
      <c r="D204" s="12" t="s">
        <v>444</v>
      </c>
      <c r="E204" s="12" t="s">
        <v>54</v>
      </c>
      <c r="F204" s="12" t="s">
        <v>44</v>
      </c>
      <c r="G204" s="13"/>
      <c r="H204" s="13">
        <f>SUMIFS(项目收支表!$G$7:$G$9998,项目收支表!$F$7:$F$9998,"收入",项目收支表!$D$7:$D$9998,$D204)</f>
        <v>0</v>
      </c>
      <c r="I204" s="13">
        <f>SUMIFS(项目收支表!$G$7:$G$9998,项目收支表!$F$7:$F$9998,"支出",项目收支表!$D$7:$D$9998,$D204)</f>
        <v>0</v>
      </c>
      <c r="J204" s="13">
        <f t="shared" si="10"/>
        <v>0</v>
      </c>
      <c r="K204" s="13">
        <f t="shared" si="11"/>
        <v>0</v>
      </c>
      <c r="L204" s="12"/>
    </row>
    <row r="205" customHeight="1" spans="2:12">
      <c r="B205" s="12">
        <f t="shared" ref="B205:B268" si="12">IF($D205&lt;&gt;"",ROW()-ROW($B$3),"-")</f>
        <v>202</v>
      </c>
      <c r="C205" s="12" t="s">
        <v>445</v>
      </c>
      <c r="D205" s="12" t="s">
        <v>446</v>
      </c>
      <c r="E205" s="12" t="s">
        <v>43</v>
      </c>
      <c r="F205" s="12" t="s">
        <v>44</v>
      </c>
      <c r="G205" s="13"/>
      <c r="H205" s="13">
        <f>SUMIFS(项目收支表!$G$7:$G$9998,项目收支表!$F$7:$F$9998,"收入",项目收支表!$D$7:$D$9998,$D205)</f>
        <v>0</v>
      </c>
      <c r="I205" s="13">
        <f>SUMIFS(项目收支表!$G$7:$G$9998,项目收支表!$F$7:$F$9998,"支出",项目收支表!$D$7:$D$9998,$D205)</f>
        <v>0</v>
      </c>
      <c r="J205" s="13">
        <f t="shared" si="10"/>
        <v>0</v>
      </c>
      <c r="K205" s="13">
        <f t="shared" si="11"/>
        <v>0</v>
      </c>
      <c r="L205" s="12"/>
    </row>
    <row r="206" customHeight="1" spans="2:12">
      <c r="B206" s="12">
        <f t="shared" si="12"/>
        <v>203</v>
      </c>
      <c r="C206" s="12" t="s">
        <v>447</v>
      </c>
      <c r="D206" s="12" t="s">
        <v>448</v>
      </c>
      <c r="E206" s="12" t="s">
        <v>46</v>
      </c>
      <c r="F206" s="12" t="s">
        <v>44</v>
      </c>
      <c r="G206" s="13"/>
      <c r="H206" s="13">
        <f>SUMIFS(项目收支表!$G$7:$G$9998,项目收支表!$F$7:$F$9998,"收入",项目收支表!$D$7:$D$9998,$D206)</f>
        <v>0</v>
      </c>
      <c r="I206" s="13">
        <f>SUMIFS(项目收支表!$G$7:$G$9998,项目收支表!$F$7:$F$9998,"支出",项目收支表!$D$7:$D$9998,$D206)</f>
        <v>0</v>
      </c>
      <c r="J206" s="13">
        <f t="shared" si="10"/>
        <v>0</v>
      </c>
      <c r="K206" s="13">
        <f t="shared" si="11"/>
        <v>0</v>
      </c>
      <c r="L206" s="12"/>
    </row>
    <row r="207" customHeight="1" spans="2:12">
      <c r="B207" s="12">
        <f t="shared" si="12"/>
        <v>204</v>
      </c>
      <c r="C207" s="12" t="s">
        <v>449</v>
      </c>
      <c r="D207" s="12" t="s">
        <v>450</v>
      </c>
      <c r="E207" s="12" t="s">
        <v>48</v>
      </c>
      <c r="F207" s="12" t="s">
        <v>44</v>
      </c>
      <c r="G207" s="13"/>
      <c r="H207" s="13">
        <f>SUMIFS(项目收支表!$G$7:$G$9998,项目收支表!$F$7:$F$9998,"收入",项目收支表!$D$7:$D$9998,$D207)</f>
        <v>0</v>
      </c>
      <c r="I207" s="13">
        <f>SUMIFS(项目收支表!$G$7:$G$9998,项目收支表!$F$7:$F$9998,"支出",项目收支表!$D$7:$D$9998,$D207)</f>
        <v>0</v>
      </c>
      <c r="J207" s="13">
        <f t="shared" si="10"/>
        <v>0</v>
      </c>
      <c r="K207" s="13">
        <f t="shared" si="11"/>
        <v>0</v>
      </c>
      <c r="L207" s="12"/>
    </row>
    <row r="208" customHeight="1" spans="2:12">
      <c r="B208" s="12">
        <f t="shared" si="12"/>
        <v>205</v>
      </c>
      <c r="C208" s="12" t="s">
        <v>451</v>
      </c>
      <c r="D208" s="12" t="s">
        <v>452</v>
      </c>
      <c r="E208" s="12" t="s">
        <v>51</v>
      </c>
      <c r="F208" s="12" t="s">
        <v>44</v>
      </c>
      <c r="G208" s="13"/>
      <c r="H208" s="13">
        <f>SUMIFS(项目收支表!$G$7:$G$9998,项目收支表!$F$7:$F$9998,"收入",项目收支表!$D$7:$D$9998,$D208)</f>
        <v>0</v>
      </c>
      <c r="I208" s="13">
        <f>SUMIFS(项目收支表!$G$7:$G$9998,项目收支表!$F$7:$F$9998,"支出",项目收支表!$D$7:$D$9998,$D208)</f>
        <v>0</v>
      </c>
      <c r="J208" s="13">
        <f t="shared" si="10"/>
        <v>0</v>
      </c>
      <c r="K208" s="13">
        <f t="shared" si="11"/>
        <v>0</v>
      </c>
      <c r="L208" s="12"/>
    </row>
    <row r="209" customHeight="1" spans="2:12">
      <c r="B209" s="12">
        <f t="shared" si="12"/>
        <v>206</v>
      </c>
      <c r="C209" s="12" t="s">
        <v>453</v>
      </c>
      <c r="D209" s="12" t="s">
        <v>454</v>
      </c>
      <c r="E209" s="12" t="s">
        <v>54</v>
      </c>
      <c r="F209" s="12" t="s">
        <v>44</v>
      </c>
      <c r="G209" s="13"/>
      <c r="H209" s="13">
        <f>SUMIFS(项目收支表!$G$7:$G$9998,项目收支表!$F$7:$F$9998,"收入",项目收支表!$D$7:$D$9998,$D209)</f>
        <v>0</v>
      </c>
      <c r="I209" s="13">
        <f>SUMIFS(项目收支表!$G$7:$G$9998,项目收支表!$F$7:$F$9998,"支出",项目收支表!$D$7:$D$9998,$D209)</f>
        <v>0</v>
      </c>
      <c r="J209" s="13">
        <f t="shared" si="10"/>
        <v>0</v>
      </c>
      <c r="K209" s="13">
        <f t="shared" si="11"/>
        <v>0</v>
      </c>
      <c r="L209" s="12"/>
    </row>
    <row r="210" customHeight="1" spans="2:12">
      <c r="B210" s="12">
        <f t="shared" si="12"/>
        <v>207</v>
      </c>
      <c r="C210" s="12" t="s">
        <v>455</v>
      </c>
      <c r="D210" s="12" t="s">
        <v>456</v>
      </c>
      <c r="E210" s="12" t="s">
        <v>43</v>
      </c>
      <c r="F210" s="12" t="s">
        <v>44</v>
      </c>
      <c r="G210" s="13"/>
      <c r="H210" s="13">
        <f>SUMIFS(项目收支表!$G$7:$G$9998,项目收支表!$F$7:$F$9998,"收入",项目收支表!$D$7:$D$9998,$D210)</f>
        <v>0</v>
      </c>
      <c r="I210" s="13">
        <f>SUMIFS(项目收支表!$G$7:$G$9998,项目收支表!$F$7:$F$9998,"支出",项目收支表!$D$7:$D$9998,$D210)</f>
        <v>0</v>
      </c>
      <c r="J210" s="13">
        <f t="shared" si="10"/>
        <v>0</v>
      </c>
      <c r="K210" s="13">
        <f t="shared" si="11"/>
        <v>0</v>
      </c>
      <c r="L210" s="12"/>
    </row>
    <row r="211" customHeight="1" spans="2:12">
      <c r="B211" s="12">
        <f t="shared" si="12"/>
        <v>208</v>
      </c>
      <c r="C211" s="12" t="s">
        <v>457</v>
      </c>
      <c r="D211" s="12" t="s">
        <v>458</v>
      </c>
      <c r="E211" s="12" t="s">
        <v>46</v>
      </c>
      <c r="F211" s="12" t="s">
        <v>44</v>
      </c>
      <c r="G211" s="13"/>
      <c r="H211" s="13">
        <f>SUMIFS(项目收支表!$G$7:$G$9998,项目收支表!$F$7:$F$9998,"收入",项目收支表!$D$7:$D$9998,$D211)</f>
        <v>0</v>
      </c>
      <c r="I211" s="13">
        <f>SUMIFS(项目收支表!$G$7:$G$9998,项目收支表!$F$7:$F$9998,"支出",项目收支表!$D$7:$D$9998,$D211)</f>
        <v>0</v>
      </c>
      <c r="J211" s="13">
        <f t="shared" si="10"/>
        <v>0</v>
      </c>
      <c r="K211" s="13">
        <f t="shared" si="11"/>
        <v>0</v>
      </c>
      <c r="L211" s="12"/>
    </row>
    <row r="212" customHeight="1" spans="2:12">
      <c r="B212" s="12">
        <f t="shared" si="12"/>
        <v>209</v>
      </c>
      <c r="C212" s="12" t="s">
        <v>459</v>
      </c>
      <c r="D212" s="12" t="s">
        <v>460</v>
      </c>
      <c r="E212" s="12" t="s">
        <v>48</v>
      </c>
      <c r="F212" s="12" t="s">
        <v>44</v>
      </c>
      <c r="G212" s="13"/>
      <c r="H212" s="13">
        <f>SUMIFS(项目收支表!$G$7:$G$9998,项目收支表!$F$7:$F$9998,"收入",项目收支表!$D$7:$D$9998,$D212)</f>
        <v>0</v>
      </c>
      <c r="I212" s="13">
        <f>SUMIFS(项目收支表!$G$7:$G$9998,项目收支表!$F$7:$F$9998,"支出",项目收支表!$D$7:$D$9998,$D212)</f>
        <v>0</v>
      </c>
      <c r="J212" s="13">
        <f t="shared" si="10"/>
        <v>0</v>
      </c>
      <c r="K212" s="13">
        <f t="shared" si="11"/>
        <v>0</v>
      </c>
      <c r="L212" s="12"/>
    </row>
    <row r="213" customHeight="1" spans="2:12">
      <c r="B213" s="12">
        <f t="shared" si="12"/>
        <v>210</v>
      </c>
      <c r="C213" s="12" t="s">
        <v>461</v>
      </c>
      <c r="D213" s="12" t="s">
        <v>462</v>
      </c>
      <c r="E213" s="12" t="s">
        <v>51</v>
      </c>
      <c r="F213" s="12" t="s">
        <v>44</v>
      </c>
      <c r="G213" s="13"/>
      <c r="H213" s="13">
        <f>SUMIFS(项目收支表!$G$7:$G$9998,项目收支表!$F$7:$F$9998,"收入",项目收支表!$D$7:$D$9998,$D213)</f>
        <v>0</v>
      </c>
      <c r="I213" s="13">
        <f>SUMIFS(项目收支表!$G$7:$G$9998,项目收支表!$F$7:$F$9998,"支出",项目收支表!$D$7:$D$9998,$D213)</f>
        <v>0</v>
      </c>
      <c r="J213" s="13">
        <f t="shared" si="10"/>
        <v>0</v>
      </c>
      <c r="K213" s="13">
        <f t="shared" si="11"/>
        <v>0</v>
      </c>
      <c r="L213" s="12"/>
    </row>
    <row r="214" customHeight="1" spans="2:12">
      <c r="B214" s="12">
        <f t="shared" si="12"/>
        <v>211</v>
      </c>
      <c r="C214" s="12" t="s">
        <v>463</v>
      </c>
      <c r="D214" s="12" t="s">
        <v>464</v>
      </c>
      <c r="E214" s="12" t="s">
        <v>54</v>
      </c>
      <c r="F214" s="12" t="s">
        <v>44</v>
      </c>
      <c r="G214" s="13"/>
      <c r="H214" s="13">
        <f>SUMIFS(项目收支表!$G$7:$G$9998,项目收支表!$F$7:$F$9998,"收入",项目收支表!$D$7:$D$9998,$D214)</f>
        <v>0</v>
      </c>
      <c r="I214" s="13">
        <f>SUMIFS(项目收支表!$G$7:$G$9998,项目收支表!$F$7:$F$9998,"支出",项目收支表!$D$7:$D$9998,$D214)</f>
        <v>0</v>
      </c>
      <c r="J214" s="13">
        <f t="shared" si="10"/>
        <v>0</v>
      </c>
      <c r="K214" s="13">
        <f t="shared" si="11"/>
        <v>0</v>
      </c>
      <c r="L214" s="12"/>
    </row>
    <row r="215" customHeight="1" spans="2:12">
      <c r="B215" s="12">
        <f t="shared" si="12"/>
        <v>212</v>
      </c>
      <c r="C215" s="12" t="s">
        <v>465</v>
      </c>
      <c r="D215" s="12" t="s">
        <v>466</v>
      </c>
      <c r="E215" s="12" t="s">
        <v>43</v>
      </c>
      <c r="F215" s="12" t="s">
        <v>44</v>
      </c>
      <c r="G215" s="13"/>
      <c r="H215" s="13">
        <f>SUMIFS(项目收支表!$G$7:$G$9998,项目收支表!$F$7:$F$9998,"收入",项目收支表!$D$7:$D$9998,$D215)</f>
        <v>0</v>
      </c>
      <c r="I215" s="13">
        <f>SUMIFS(项目收支表!$G$7:$G$9998,项目收支表!$F$7:$F$9998,"支出",项目收支表!$D$7:$D$9998,$D215)</f>
        <v>0</v>
      </c>
      <c r="J215" s="13">
        <f t="shared" si="10"/>
        <v>0</v>
      </c>
      <c r="K215" s="13">
        <f t="shared" si="11"/>
        <v>0</v>
      </c>
      <c r="L215" s="12"/>
    </row>
    <row r="216" customHeight="1" spans="2:12">
      <c r="B216" s="12">
        <f t="shared" si="12"/>
        <v>213</v>
      </c>
      <c r="C216" s="12" t="s">
        <v>467</v>
      </c>
      <c r="D216" s="12" t="s">
        <v>468</v>
      </c>
      <c r="E216" s="12" t="s">
        <v>46</v>
      </c>
      <c r="F216" s="12" t="s">
        <v>44</v>
      </c>
      <c r="G216" s="13"/>
      <c r="H216" s="13">
        <f>SUMIFS(项目收支表!$G$7:$G$9998,项目收支表!$F$7:$F$9998,"收入",项目收支表!$D$7:$D$9998,$D216)</f>
        <v>0</v>
      </c>
      <c r="I216" s="13">
        <f>SUMIFS(项目收支表!$G$7:$G$9998,项目收支表!$F$7:$F$9998,"支出",项目收支表!$D$7:$D$9998,$D216)</f>
        <v>0</v>
      </c>
      <c r="J216" s="13">
        <f t="shared" si="10"/>
        <v>0</v>
      </c>
      <c r="K216" s="13">
        <f t="shared" si="11"/>
        <v>0</v>
      </c>
      <c r="L216" s="12"/>
    </row>
    <row r="217" customHeight="1" spans="2:12">
      <c r="B217" s="12">
        <f t="shared" si="12"/>
        <v>214</v>
      </c>
      <c r="C217" s="12" t="s">
        <v>469</v>
      </c>
      <c r="D217" s="12" t="s">
        <v>470</v>
      </c>
      <c r="E217" s="12" t="s">
        <v>48</v>
      </c>
      <c r="F217" s="12" t="s">
        <v>44</v>
      </c>
      <c r="G217" s="13"/>
      <c r="H217" s="13">
        <f>SUMIFS(项目收支表!$G$7:$G$9998,项目收支表!$F$7:$F$9998,"收入",项目收支表!$D$7:$D$9998,$D217)</f>
        <v>0</v>
      </c>
      <c r="I217" s="13">
        <f>SUMIFS(项目收支表!$G$7:$G$9998,项目收支表!$F$7:$F$9998,"支出",项目收支表!$D$7:$D$9998,$D217)</f>
        <v>0</v>
      </c>
      <c r="J217" s="13">
        <f t="shared" si="10"/>
        <v>0</v>
      </c>
      <c r="K217" s="13">
        <f t="shared" si="11"/>
        <v>0</v>
      </c>
      <c r="L217" s="12"/>
    </row>
    <row r="218" customHeight="1" spans="2:12">
      <c r="B218" s="12">
        <f t="shared" si="12"/>
        <v>215</v>
      </c>
      <c r="C218" s="12" t="s">
        <v>471</v>
      </c>
      <c r="D218" s="12" t="s">
        <v>472</v>
      </c>
      <c r="E218" s="12" t="s">
        <v>51</v>
      </c>
      <c r="F218" s="12" t="s">
        <v>44</v>
      </c>
      <c r="G218" s="13"/>
      <c r="H218" s="13">
        <f>SUMIFS(项目收支表!$G$7:$G$9998,项目收支表!$F$7:$F$9998,"收入",项目收支表!$D$7:$D$9998,$D218)</f>
        <v>0</v>
      </c>
      <c r="I218" s="13">
        <f>SUMIFS(项目收支表!$G$7:$G$9998,项目收支表!$F$7:$F$9998,"支出",项目收支表!$D$7:$D$9998,$D218)</f>
        <v>0</v>
      </c>
      <c r="J218" s="13">
        <f t="shared" si="10"/>
        <v>0</v>
      </c>
      <c r="K218" s="13">
        <f t="shared" si="11"/>
        <v>0</v>
      </c>
      <c r="L218" s="12"/>
    </row>
    <row r="219" customHeight="1" spans="2:12">
      <c r="B219" s="12">
        <f t="shared" si="12"/>
        <v>216</v>
      </c>
      <c r="C219" s="12" t="s">
        <v>473</v>
      </c>
      <c r="D219" s="12" t="s">
        <v>474</v>
      </c>
      <c r="E219" s="12" t="s">
        <v>54</v>
      </c>
      <c r="F219" s="12" t="s">
        <v>44</v>
      </c>
      <c r="G219" s="13"/>
      <c r="H219" s="13">
        <f>SUMIFS(项目收支表!$G$7:$G$9998,项目收支表!$F$7:$F$9998,"收入",项目收支表!$D$7:$D$9998,$D219)</f>
        <v>0</v>
      </c>
      <c r="I219" s="13">
        <f>SUMIFS(项目收支表!$G$7:$G$9998,项目收支表!$F$7:$F$9998,"支出",项目收支表!$D$7:$D$9998,$D219)</f>
        <v>0</v>
      </c>
      <c r="J219" s="13">
        <f t="shared" si="10"/>
        <v>0</v>
      </c>
      <c r="K219" s="13">
        <f t="shared" si="11"/>
        <v>0</v>
      </c>
      <c r="L219" s="12"/>
    </row>
    <row r="220" customHeight="1" spans="2:12">
      <c r="B220" s="12">
        <f t="shared" si="12"/>
        <v>217</v>
      </c>
      <c r="C220" s="12" t="s">
        <v>475</v>
      </c>
      <c r="D220" s="12" t="s">
        <v>476</v>
      </c>
      <c r="E220" s="12" t="s">
        <v>43</v>
      </c>
      <c r="F220" s="12" t="s">
        <v>44</v>
      </c>
      <c r="G220" s="13"/>
      <c r="H220" s="13">
        <f>SUMIFS(项目收支表!$G$7:$G$9998,项目收支表!$F$7:$F$9998,"收入",项目收支表!$D$7:$D$9998,$D220)</f>
        <v>0</v>
      </c>
      <c r="I220" s="13">
        <f>SUMIFS(项目收支表!$G$7:$G$9998,项目收支表!$F$7:$F$9998,"支出",项目收支表!$D$7:$D$9998,$D220)</f>
        <v>0</v>
      </c>
      <c r="J220" s="13">
        <f t="shared" si="10"/>
        <v>0</v>
      </c>
      <c r="K220" s="13">
        <f t="shared" si="11"/>
        <v>0</v>
      </c>
      <c r="L220" s="12"/>
    </row>
    <row r="221" customHeight="1" spans="2:12">
      <c r="B221" s="12">
        <f t="shared" si="12"/>
        <v>218</v>
      </c>
      <c r="C221" s="12" t="s">
        <v>477</v>
      </c>
      <c r="D221" s="12" t="s">
        <v>478</v>
      </c>
      <c r="E221" s="12" t="s">
        <v>46</v>
      </c>
      <c r="F221" s="12" t="s">
        <v>44</v>
      </c>
      <c r="G221" s="13"/>
      <c r="H221" s="13">
        <f>SUMIFS(项目收支表!$G$7:$G$9998,项目收支表!$F$7:$F$9998,"收入",项目收支表!$D$7:$D$9998,$D221)</f>
        <v>0</v>
      </c>
      <c r="I221" s="13">
        <f>SUMIFS(项目收支表!$G$7:$G$9998,项目收支表!$F$7:$F$9998,"支出",项目收支表!$D$7:$D$9998,$D221)</f>
        <v>0</v>
      </c>
      <c r="J221" s="13">
        <f t="shared" si="10"/>
        <v>0</v>
      </c>
      <c r="K221" s="13">
        <f t="shared" si="11"/>
        <v>0</v>
      </c>
      <c r="L221" s="12"/>
    </row>
    <row r="222" customHeight="1" spans="2:12">
      <c r="B222" s="12">
        <f t="shared" si="12"/>
        <v>219</v>
      </c>
      <c r="C222" s="12" t="s">
        <v>479</v>
      </c>
      <c r="D222" s="12" t="s">
        <v>480</v>
      </c>
      <c r="E222" s="12" t="s">
        <v>48</v>
      </c>
      <c r="F222" s="12" t="s">
        <v>44</v>
      </c>
      <c r="G222" s="13"/>
      <c r="H222" s="13">
        <f>SUMIFS(项目收支表!$G$7:$G$9998,项目收支表!$F$7:$F$9998,"收入",项目收支表!$D$7:$D$9998,$D222)</f>
        <v>0</v>
      </c>
      <c r="I222" s="13">
        <f>SUMIFS(项目收支表!$G$7:$G$9998,项目收支表!$F$7:$F$9998,"支出",项目收支表!$D$7:$D$9998,$D222)</f>
        <v>0</v>
      </c>
      <c r="J222" s="13">
        <f t="shared" si="10"/>
        <v>0</v>
      </c>
      <c r="K222" s="13">
        <f t="shared" si="11"/>
        <v>0</v>
      </c>
      <c r="L222" s="12"/>
    </row>
    <row r="223" customHeight="1" spans="2:12">
      <c r="B223" s="12">
        <f t="shared" si="12"/>
        <v>220</v>
      </c>
      <c r="C223" s="12" t="s">
        <v>481</v>
      </c>
      <c r="D223" s="12" t="s">
        <v>482</v>
      </c>
      <c r="E223" s="12" t="s">
        <v>51</v>
      </c>
      <c r="F223" s="12" t="s">
        <v>44</v>
      </c>
      <c r="G223" s="13"/>
      <c r="H223" s="13">
        <f>SUMIFS(项目收支表!$G$7:$G$9998,项目收支表!$F$7:$F$9998,"收入",项目收支表!$D$7:$D$9998,$D223)</f>
        <v>0</v>
      </c>
      <c r="I223" s="13">
        <f>SUMIFS(项目收支表!$G$7:$G$9998,项目收支表!$F$7:$F$9998,"支出",项目收支表!$D$7:$D$9998,$D223)</f>
        <v>0</v>
      </c>
      <c r="J223" s="13">
        <f t="shared" si="10"/>
        <v>0</v>
      </c>
      <c r="K223" s="13">
        <f t="shared" si="11"/>
        <v>0</v>
      </c>
      <c r="L223" s="12"/>
    </row>
    <row r="224" customHeight="1" spans="2:12">
      <c r="B224" s="12">
        <f t="shared" si="12"/>
        <v>221</v>
      </c>
      <c r="C224" s="12" t="s">
        <v>483</v>
      </c>
      <c r="D224" s="12" t="s">
        <v>484</v>
      </c>
      <c r="E224" s="12" t="s">
        <v>54</v>
      </c>
      <c r="F224" s="12" t="s">
        <v>44</v>
      </c>
      <c r="G224" s="13"/>
      <c r="H224" s="13">
        <f>SUMIFS(项目收支表!$G$7:$G$9998,项目收支表!$F$7:$F$9998,"收入",项目收支表!$D$7:$D$9998,$D224)</f>
        <v>0</v>
      </c>
      <c r="I224" s="13">
        <f>SUMIFS(项目收支表!$G$7:$G$9998,项目收支表!$F$7:$F$9998,"支出",项目收支表!$D$7:$D$9998,$D224)</f>
        <v>0</v>
      </c>
      <c r="J224" s="13">
        <f t="shared" si="10"/>
        <v>0</v>
      </c>
      <c r="K224" s="13">
        <f t="shared" si="11"/>
        <v>0</v>
      </c>
      <c r="L224" s="12"/>
    </row>
    <row r="225" customHeight="1" spans="2:12">
      <c r="B225" s="12">
        <f t="shared" si="12"/>
        <v>222</v>
      </c>
      <c r="C225" s="12" t="s">
        <v>485</v>
      </c>
      <c r="D225" s="12" t="s">
        <v>486</v>
      </c>
      <c r="E225" s="12" t="s">
        <v>43</v>
      </c>
      <c r="F225" s="12" t="s">
        <v>44</v>
      </c>
      <c r="G225" s="13"/>
      <c r="H225" s="13">
        <f>SUMIFS(项目收支表!$G$7:$G$9998,项目收支表!$F$7:$F$9998,"收入",项目收支表!$D$7:$D$9998,$D225)</f>
        <v>0</v>
      </c>
      <c r="I225" s="13">
        <f>SUMIFS(项目收支表!$G$7:$G$9998,项目收支表!$F$7:$F$9998,"支出",项目收支表!$D$7:$D$9998,$D225)</f>
        <v>0</v>
      </c>
      <c r="J225" s="13">
        <f t="shared" si="10"/>
        <v>0</v>
      </c>
      <c r="K225" s="13">
        <f t="shared" si="11"/>
        <v>0</v>
      </c>
      <c r="L225" s="12"/>
    </row>
    <row r="226" customHeight="1" spans="2:12">
      <c r="B226" s="12">
        <f t="shared" si="12"/>
        <v>223</v>
      </c>
      <c r="C226" s="12" t="s">
        <v>487</v>
      </c>
      <c r="D226" s="12" t="s">
        <v>488</v>
      </c>
      <c r="E226" s="12" t="s">
        <v>46</v>
      </c>
      <c r="F226" s="12" t="s">
        <v>44</v>
      </c>
      <c r="G226" s="13"/>
      <c r="H226" s="13">
        <f>SUMIFS(项目收支表!$G$7:$G$9998,项目收支表!$F$7:$F$9998,"收入",项目收支表!$D$7:$D$9998,$D226)</f>
        <v>0</v>
      </c>
      <c r="I226" s="13">
        <f>SUMIFS(项目收支表!$G$7:$G$9998,项目收支表!$F$7:$F$9998,"支出",项目收支表!$D$7:$D$9998,$D226)</f>
        <v>0</v>
      </c>
      <c r="J226" s="13">
        <f t="shared" si="10"/>
        <v>0</v>
      </c>
      <c r="K226" s="13">
        <f t="shared" si="11"/>
        <v>0</v>
      </c>
      <c r="L226" s="12"/>
    </row>
    <row r="227" customHeight="1" spans="2:12">
      <c r="B227" s="12">
        <f t="shared" si="12"/>
        <v>224</v>
      </c>
      <c r="C227" s="12" t="s">
        <v>489</v>
      </c>
      <c r="D227" s="12" t="s">
        <v>490</v>
      </c>
      <c r="E227" s="12" t="s">
        <v>48</v>
      </c>
      <c r="F227" s="12" t="s">
        <v>44</v>
      </c>
      <c r="G227" s="13"/>
      <c r="H227" s="13">
        <f>SUMIFS(项目收支表!$G$7:$G$9998,项目收支表!$F$7:$F$9998,"收入",项目收支表!$D$7:$D$9998,$D227)</f>
        <v>0</v>
      </c>
      <c r="I227" s="13">
        <f>SUMIFS(项目收支表!$G$7:$G$9998,项目收支表!$F$7:$F$9998,"支出",项目收支表!$D$7:$D$9998,$D227)</f>
        <v>0</v>
      </c>
      <c r="J227" s="13">
        <f t="shared" si="10"/>
        <v>0</v>
      </c>
      <c r="K227" s="13">
        <f t="shared" si="11"/>
        <v>0</v>
      </c>
      <c r="L227" s="12"/>
    </row>
    <row r="228" customHeight="1" spans="2:12">
      <c r="B228" s="12">
        <f t="shared" si="12"/>
        <v>225</v>
      </c>
      <c r="C228" s="12" t="s">
        <v>491</v>
      </c>
      <c r="D228" s="12" t="s">
        <v>492</v>
      </c>
      <c r="E228" s="12" t="s">
        <v>51</v>
      </c>
      <c r="F228" s="12" t="s">
        <v>44</v>
      </c>
      <c r="G228" s="13"/>
      <c r="H228" s="13">
        <f>SUMIFS(项目收支表!$G$7:$G$9998,项目收支表!$F$7:$F$9998,"收入",项目收支表!$D$7:$D$9998,$D228)</f>
        <v>0</v>
      </c>
      <c r="I228" s="13">
        <f>SUMIFS(项目收支表!$G$7:$G$9998,项目收支表!$F$7:$F$9998,"支出",项目收支表!$D$7:$D$9998,$D228)</f>
        <v>0</v>
      </c>
      <c r="J228" s="13">
        <f t="shared" si="10"/>
        <v>0</v>
      </c>
      <c r="K228" s="13">
        <f t="shared" si="11"/>
        <v>0</v>
      </c>
      <c r="L228" s="12"/>
    </row>
    <row r="229" customHeight="1" spans="2:12">
      <c r="B229" s="12">
        <f t="shared" si="12"/>
        <v>226</v>
      </c>
      <c r="C229" s="12" t="s">
        <v>493</v>
      </c>
      <c r="D229" s="12" t="s">
        <v>494</v>
      </c>
      <c r="E229" s="12" t="s">
        <v>54</v>
      </c>
      <c r="F229" s="12" t="s">
        <v>44</v>
      </c>
      <c r="G229" s="13"/>
      <c r="H229" s="13">
        <f>SUMIFS(项目收支表!$G$7:$G$9998,项目收支表!$F$7:$F$9998,"收入",项目收支表!$D$7:$D$9998,$D229)</f>
        <v>0</v>
      </c>
      <c r="I229" s="13">
        <f>SUMIFS(项目收支表!$G$7:$G$9998,项目收支表!$F$7:$F$9998,"支出",项目收支表!$D$7:$D$9998,$D229)</f>
        <v>0</v>
      </c>
      <c r="J229" s="13">
        <f t="shared" si="10"/>
        <v>0</v>
      </c>
      <c r="K229" s="13">
        <f t="shared" si="11"/>
        <v>0</v>
      </c>
      <c r="L229" s="12"/>
    </row>
    <row r="230" customHeight="1" spans="2:12">
      <c r="B230" s="12">
        <f t="shared" si="12"/>
        <v>227</v>
      </c>
      <c r="C230" s="12" t="s">
        <v>495</v>
      </c>
      <c r="D230" s="12" t="s">
        <v>496</v>
      </c>
      <c r="E230" s="12" t="s">
        <v>43</v>
      </c>
      <c r="F230" s="12" t="s">
        <v>44</v>
      </c>
      <c r="G230" s="13"/>
      <c r="H230" s="13">
        <f>SUMIFS(项目收支表!$G$7:$G$9998,项目收支表!$F$7:$F$9998,"收入",项目收支表!$D$7:$D$9998,$D230)</f>
        <v>0</v>
      </c>
      <c r="I230" s="13">
        <f>SUMIFS(项目收支表!$G$7:$G$9998,项目收支表!$F$7:$F$9998,"支出",项目收支表!$D$7:$D$9998,$D230)</f>
        <v>0</v>
      </c>
      <c r="J230" s="13">
        <f t="shared" si="10"/>
        <v>0</v>
      </c>
      <c r="K230" s="13">
        <f t="shared" si="11"/>
        <v>0</v>
      </c>
      <c r="L230" s="12"/>
    </row>
    <row r="231" customHeight="1" spans="2:12">
      <c r="B231" s="12">
        <f t="shared" si="12"/>
        <v>228</v>
      </c>
      <c r="C231" s="12" t="s">
        <v>497</v>
      </c>
      <c r="D231" s="12" t="s">
        <v>498</v>
      </c>
      <c r="E231" s="12" t="s">
        <v>46</v>
      </c>
      <c r="F231" s="12" t="s">
        <v>44</v>
      </c>
      <c r="G231" s="13"/>
      <c r="H231" s="13">
        <f>SUMIFS(项目收支表!$G$7:$G$9998,项目收支表!$F$7:$F$9998,"收入",项目收支表!$D$7:$D$9998,$D231)</f>
        <v>0</v>
      </c>
      <c r="I231" s="13">
        <f>SUMIFS(项目收支表!$G$7:$G$9998,项目收支表!$F$7:$F$9998,"支出",项目收支表!$D$7:$D$9998,$D231)</f>
        <v>0</v>
      </c>
      <c r="J231" s="13">
        <f t="shared" si="10"/>
        <v>0</v>
      </c>
      <c r="K231" s="13">
        <f t="shared" si="11"/>
        <v>0</v>
      </c>
      <c r="L231" s="12"/>
    </row>
    <row r="232" customHeight="1" spans="2:12">
      <c r="B232" s="12">
        <f t="shared" si="12"/>
        <v>229</v>
      </c>
      <c r="C232" s="12" t="s">
        <v>499</v>
      </c>
      <c r="D232" s="12" t="s">
        <v>500</v>
      </c>
      <c r="E232" s="12" t="s">
        <v>48</v>
      </c>
      <c r="F232" s="12" t="s">
        <v>44</v>
      </c>
      <c r="G232" s="13"/>
      <c r="H232" s="13">
        <f>SUMIFS(项目收支表!$G$7:$G$9998,项目收支表!$F$7:$F$9998,"收入",项目收支表!$D$7:$D$9998,$D232)</f>
        <v>0</v>
      </c>
      <c r="I232" s="13">
        <f>SUMIFS(项目收支表!$G$7:$G$9998,项目收支表!$F$7:$F$9998,"支出",项目收支表!$D$7:$D$9998,$D232)</f>
        <v>0</v>
      </c>
      <c r="J232" s="13">
        <f t="shared" si="10"/>
        <v>0</v>
      </c>
      <c r="K232" s="13">
        <f t="shared" si="11"/>
        <v>0</v>
      </c>
      <c r="L232" s="12"/>
    </row>
    <row r="233" customHeight="1" spans="2:12">
      <c r="B233" s="12">
        <f t="shared" si="12"/>
        <v>230</v>
      </c>
      <c r="C233" s="12" t="s">
        <v>501</v>
      </c>
      <c r="D233" s="12" t="s">
        <v>502</v>
      </c>
      <c r="E233" s="12" t="s">
        <v>51</v>
      </c>
      <c r="F233" s="12" t="s">
        <v>44</v>
      </c>
      <c r="G233" s="13"/>
      <c r="H233" s="13">
        <f>SUMIFS(项目收支表!$G$7:$G$9998,项目收支表!$F$7:$F$9998,"收入",项目收支表!$D$7:$D$9998,$D233)</f>
        <v>0</v>
      </c>
      <c r="I233" s="13">
        <f>SUMIFS(项目收支表!$G$7:$G$9998,项目收支表!$F$7:$F$9998,"支出",项目收支表!$D$7:$D$9998,$D233)</f>
        <v>0</v>
      </c>
      <c r="J233" s="13">
        <f t="shared" si="10"/>
        <v>0</v>
      </c>
      <c r="K233" s="13">
        <f t="shared" si="11"/>
        <v>0</v>
      </c>
      <c r="L233" s="12"/>
    </row>
    <row r="234" customHeight="1" spans="2:12">
      <c r="B234" s="12">
        <f t="shared" si="12"/>
        <v>231</v>
      </c>
      <c r="C234" s="12" t="s">
        <v>503</v>
      </c>
      <c r="D234" s="12" t="s">
        <v>504</v>
      </c>
      <c r="E234" s="12" t="s">
        <v>54</v>
      </c>
      <c r="F234" s="12" t="s">
        <v>44</v>
      </c>
      <c r="G234" s="13"/>
      <c r="H234" s="13">
        <f>SUMIFS(项目收支表!$G$7:$G$9998,项目收支表!$F$7:$F$9998,"收入",项目收支表!$D$7:$D$9998,$D234)</f>
        <v>0</v>
      </c>
      <c r="I234" s="13">
        <f>SUMIFS(项目收支表!$G$7:$G$9998,项目收支表!$F$7:$F$9998,"支出",项目收支表!$D$7:$D$9998,$D234)</f>
        <v>0</v>
      </c>
      <c r="J234" s="13">
        <f t="shared" si="10"/>
        <v>0</v>
      </c>
      <c r="K234" s="13">
        <f t="shared" si="11"/>
        <v>0</v>
      </c>
      <c r="L234" s="12"/>
    </row>
    <row r="235" customHeight="1" spans="2:12">
      <c r="B235" s="12">
        <f t="shared" si="12"/>
        <v>232</v>
      </c>
      <c r="C235" s="12" t="s">
        <v>505</v>
      </c>
      <c r="D235" s="12" t="s">
        <v>506</v>
      </c>
      <c r="E235" s="12" t="s">
        <v>43</v>
      </c>
      <c r="F235" s="12" t="s">
        <v>44</v>
      </c>
      <c r="G235" s="13"/>
      <c r="H235" s="13">
        <f>SUMIFS(项目收支表!$G$7:$G$9998,项目收支表!$F$7:$F$9998,"收入",项目收支表!$D$7:$D$9998,$D235)</f>
        <v>0</v>
      </c>
      <c r="I235" s="13">
        <f>SUMIFS(项目收支表!$G$7:$G$9998,项目收支表!$F$7:$F$9998,"支出",项目收支表!$D$7:$D$9998,$D235)</f>
        <v>0</v>
      </c>
      <c r="J235" s="13">
        <f t="shared" si="10"/>
        <v>0</v>
      </c>
      <c r="K235" s="13">
        <f t="shared" si="11"/>
        <v>0</v>
      </c>
      <c r="L235" s="12"/>
    </row>
    <row r="236" customHeight="1" spans="2:12">
      <c r="B236" s="12">
        <f t="shared" si="12"/>
        <v>233</v>
      </c>
      <c r="C236" s="12" t="s">
        <v>507</v>
      </c>
      <c r="D236" s="12" t="s">
        <v>508</v>
      </c>
      <c r="E236" s="12" t="s">
        <v>46</v>
      </c>
      <c r="F236" s="12" t="s">
        <v>44</v>
      </c>
      <c r="G236" s="13"/>
      <c r="H236" s="13">
        <f>SUMIFS(项目收支表!$G$7:$G$9998,项目收支表!$F$7:$F$9998,"收入",项目收支表!$D$7:$D$9998,$D236)</f>
        <v>0</v>
      </c>
      <c r="I236" s="13">
        <f>SUMIFS(项目收支表!$G$7:$G$9998,项目收支表!$F$7:$F$9998,"支出",项目收支表!$D$7:$D$9998,$D236)</f>
        <v>0</v>
      </c>
      <c r="J236" s="13">
        <f t="shared" si="10"/>
        <v>0</v>
      </c>
      <c r="K236" s="13">
        <f t="shared" si="11"/>
        <v>0</v>
      </c>
      <c r="L236" s="12"/>
    </row>
    <row r="237" customHeight="1" spans="2:12">
      <c r="B237" s="12">
        <f t="shared" si="12"/>
        <v>234</v>
      </c>
      <c r="C237" s="12" t="s">
        <v>509</v>
      </c>
      <c r="D237" s="12" t="s">
        <v>510</v>
      </c>
      <c r="E237" s="12" t="s">
        <v>48</v>
      </c>
      <c r="F237" s="12" t="s">
        <v>44</v>
      </c>
      <c r="G237" s="13"/>
      <c r="H237" s="13">
        <f>SUMIFS(项目收支表!$G$7:$G$9998,项目收支表!$F$7:$F$9998,"收入",项目收支表!$D$7:$D$9998,$D237)</f>
        <v>0</v>
      </c>
      <c r="I237" s="13">
        <f>SUMIFS(项目收支表!$G$7:$G$9998,项目收支表!$F$7:$F$9998,"支出",项目收支表!$D$7:$D$9998,$D237)</f>
        <v>0</v>
      </c>
      <c r="J237" s="13">
        <f t="shared" si="10"/>
        <v>0</v>
      </c>
      <c r="K237" s="13">
        <f t="shared" si="11"/>
        <v>0</v>
      </c>
      <c r="L237" s="12"/>
    </row>
    <row r="238" customHeight="1" spans="2:12">
      <c r="B238" s="12">
        <f t="shared" si="12"/>
        <v>235</v>
      </c>
      <c r="C238" s="12" t="s">
        <v>511</v>
      </c>
      <c r="D238" s="12" t="s">
        <v>512</v>
      </c>
      <c r="E238" s="12" t="s">
        <v>51</v>
      </c>
      <c r="F238" s="12" t="s">
        <v>44</v>
      </c>
      <c r="G238" s="13"/>
      <c r="H238" s="13">
        <f>SUMIFS(项目收支表!$G$7:$G$9998,项目收支表!$F$7:$F$9998,"收入",项目收支表!$D$7:$D$9998,$D238)</f>
        <v>0</v>
      </c>
      <c r="I238" s="13">
        <f>SUMIFS(项目收支表!$G$7:$G$9998,项目收支表!$F$7:$F$9998,"支出",项目收支表!$D$7:$D$9998,$D238)</f>
        <v>0</v>
      </c>
      <c r="J238" s="13">
        <f t="shared" si="10"/>
        <v>0</v>
      </c>
      <c r="K238" s="13">
        <f t="shared" si="11"/>
        <v>0</v>
      </c>
      <c r="L238" s="12"/>
    </row>
    <row r="239" customHeight="1" spans="2:12">
      <c r="B239" s="12">
        <f t="shared" si="12"/>
        <v>236</v>
      </c>
      <c r="C239" s="12" t="s">
        <v>513</v>
      </c>
      <c r="D239" s="12" t="s">
        <v>514</v>
      </c>
      <c r="E239" s="12" t="s">
        <v>54</v>
      </c>
      <c r="F239" s="12" t="s">
        <v>44</v>
      </c>
      <c r="G239" s="13"/>
      <c r="H239" s="13">
        <f>SUMIFS(项目收支表!$G$7:$G$9998,项目收支表!$F$7:$F$9998,"收入",项目收支表!$D$7:$D$9998,$D239)</f>
        <v>0</v>
      </c>
      <c r="I239" s="13">
        <f>SUMIFS(项目收支表!$G$7:$G$9998,项目收支表!$F$7:$F$9998,"支出",项目收支表!$D$7:$D$9998,$D239)</f>
        <v>0</v>
      </c>
      <c r="J239" s="13">
        <f t="shared" si="10"/>
        <v>0</v>
      </c>
      <c r="K239" s="13">
        <f t="shared" si="11"/>
        <v>0</v>
      </c>
      <c r="L239" s="12"/>
    </row>
    <row r="240" customHeight="1" spans="2:12">
      <c r="B240" s="12">
        <f t="shared" si="12"/>
        <v>237</v>
      </c>
      <c r="C240" s="12" t="s">
        <v>515</v>
      </c>
      <c r="D240" s="12" t="s">
        <v>516</v>
      </c>
      <c r="E240" s="12" t="s">
        <v>43</v>
      </c>
      <c r="F240" s="12" t="s">
        <v>44</v>
      </c>
      <c r="G240" s="13"/>
      <c r="H240" s="13">
        <f>SUMIFS(项目收支表!$G$7:$G$9998,项目收支表!$F$7:$F$9998,"收入",项目收支表!$D$7:$D$9998,$D240)</f>
        <v>0</v>
      </c>
      <c r="I240" s="13">
        <f>SUMIFS(项目收支表!$G$7:$G$9998,项目收支表!$F$7:$F$9998,"支出",项目收支表!$D$7:$D$9998,$D240)</f>
        <v>0</v>
      </c>
      <c r="J240" s="13">
        <f t="shared" si="10"/>
        <v>0</v>
      </c>
      <c r="K240" s="13">
        <f t="shared" si="11"/>
        <v>0</v>
      </c>
      <c r="L240" s="12"/>
    </row>
    <row r="241" customHeight="1" spans="2:12">
      <c r="B241" s="12">
        <f t="shared" si="12"/>
        <v>238</v>
      </c>
      <c r="C241" s="12" t="s">
        <v>517</v>
      </c>
      <c r="D241" s="12" t="s">
        <v>518</v>
      </c>
      <c r="E241" s="12" t="s">
        <v>46</v>
      </c>
      <c r="F241" s="12" t="s">
        <v>44</v>
      </c>
      <c r="G241" s="13"/>
      <c r="H241" s="13">
        <f>SUMIFS(项目收支表!$G$7:$G$9998,项目收支表!$F$7:$F$9998,"收入",项目收支表!$D$7:$D$9998,$D241)</f>
        <v>0</v>
      </c>
      <c r="I241" s="13">
        <f>SUMIFS(项目收支表!$G$7:$G$9998,项目收支表!$F$7:$F$9998,"支出",项目收支表!$D$7:$D$9998,$D241)</f>
        <v>0</v>
      </c>
      <c r="J241" s="13">
        <f t="shared" si="10"/>
        <v>0</v>
      </c>
      <c r="K241" s="13">
        <f t="shared" si="11"/>
        <v>0</v>
      </c>
      <c r="L241" s="12"/>
    </row>
    <row r="242" customHeight="1" spans="2:12">
      <c r="B242" s="12">
        <f t="shared" si="12"/>
        <v>239</v>
      </c>
      <c r="C242" s="12" t="s">
        <v>519</v>
      </c>
      <c r="D242" s="12" t="s">
        <v>520</v>
      </c>
      <c r="E242" s="12" t="s">
        <v>48</v>
      </c>
      <c r="F242" s="12" t="s">
        <v>44</v>
      </c>
      <c r="G242" s="13"/>
      <c r="H242" s="13">
        <f>SUMIFS(项目收支表!$G$7:$G$9998,项目收支表!$F$7:$F$9998,"收入",项目收支表!$D$7:$D$9998,$D242)</f>
        <v>0</v>
      </c>
      <c r="I242" s="13">
        <f>SUMIFS(项目收支表!$G$7:$G$9998,项目收支表!$F$7:$F$9998,"支出",项目收支表!$D$7:$D$9998,$D242)</f>
        <v>0</v>
      </c>
      <c r="J242" s="13">
        <f t="shared" si="10"/>
        <v>0</v>
      </c>
      <c r="K242" s="13">
        <f t="shared" si="11"/>
        <v>0</v>
      </c>
      <c r="L242" s="12"/>
    </row>
    <row r="243" customHeight="1" spans="2:12">
      <c r="B243" s="12">
        <f t="shared" si="12"/>
        <v>240</v>
      </c>
      <c r="C243" s="12" t="s">
        <v>521</v>
      </c>
      <c r="D243" s="12" t="s">
        <v>522</v>
      </c>
      <c r="E243" s="12" t="s">
        <v>51</v>
      </c>
      <c r="F243" s="12" t="s">
        <v>44</v>
      </c>
      <c r="G243" s="13"/>
      <c r="H243" s="13">
        <f>SUMIFS(项目收支表!$G$7:$G$9998,项目收支表!$F$7:$F$9998,"收入",项目收支表!$D$7:$D$9998,$D243)</f>
        <v>0</v>
      </c>
      <c r="I243" s="13">
        <f>SUMIFS(项目收支表!$G$7:$G$9998,项目收支表!$F$7:$F$9998,"支出",项目收支表!$D$7:$D$9998,$D243)</f>
        <v>0</v>
      </c>
      <c r="J243" s="13">
        <f t="shared" si="10"/>
        <v>0</v>
      </c>
      <c r="K243" s="13">
        <f t="shared" si="11"/>
        <v>0</v>
      </c>
      <c r="L243" s="12"/>
    </row>
    <row r="244" customHeight="1" spans="2:12">
      <c r="B244" s="12">
        <f t="shared" si="12"/>
        <v>241</v>
      </c>
      <c r="C244" s="12" t="s">
        <v>523</v>
      </c>
      <c r="D244" s="12" t="s">
        <v>524</v>
      </c>
      <c r="E244" s="12" t="s">
        <v>54</v>
      </c>
      <c r="F244" s="12" t="s">
        <v>44</v>
      </c>
      <c r="G244" s="13"/>
      <c r="H244" s="13">
        <f>SUMIFS(项目收支表!$G$7:$G$9998,项目收支表!$F$7:$F$9998,"收入",项目收支表!$D$7:$D$9998,$D244)</f>
        <v>0</v>
      </c>
      <c r="I244" s="13">
        <f>SUMIFS(项目收支表!$G$7:$G$9998,项目收支表!$F$7:$F$9998,"支出",项目收支表!$D$7:$D$9998,$D244)</f>
        <v>0</v>
      </c>
      <c r="J244" s="13">
        <f t="shared" si="10"/>
        <v>0</v>
      </c>
      <c r="K244" s="13">
        <f t="shared" si="11"/>
        <v>0</v>
      </c>
      <c r="L244" s="12"/>
    </row>
    <row r="245" customHeight="1" spans="2:12">
      <c r="B245" s="12">
        <f t="shared" si="12"/>
        <v>242</v>
      </c>
      <c r="C245" s="12" t="s">
        <v>525</v>
      </c>
      <c r="D245" s="12" t="s">
        <v>526</v>
      </c>
      <c r="E245" s="12" t="s">
        <v>43</v>
      </c>
      <c r="F245" s="12" t="s">
        <v>44</v>
      </c>
      <c r="G245" s="13"/>
      <c r="H245" s="13">
        <f>SUMIFS(项目收支表!$G$7:$G$9998,项目收支表!$F$7:$F$9998,"收入",项目收支表!$D$7:$D$9998,$D245)</f>
        <v>0</v>
      </c>
      <c r="I245" s="13">
        <f>SUMIFS(项目收支表!$G$7:$G$9998,项目收支表!$F$7:$F$9998,"支出",项目收支表!$D$7:$D$9998,$D245)</f>
        <v>0</v>
      </c>
      <c r="J245" s="13">
        <f t="shared" si="10"/>
        <v>0</v>
      </c>
      <c r="K245" s="13">
        <f t="shared" si="11"/>
        <v>0</v>
      </c>
      <c r="L245" s="12"/>
    </row>
    <row r="246" customHeight="1" spans="2:12">
      <c r="B246" s="12">
        <f t="shared" si="12"/>
        <v>243</v>
      </c>
      <c r="C246" s="12" t="s">
        <v>527</v>
      </c>
      <c r="D246" s="12" t="s">
        <v>528</v>
      </c>
      <c r="E246" s="12" t="s">
        <v>46</v>
      </c>
      <c r="F246" s="12" t="s">
        <v>44</v>
      </c>
      <c r="G246" s="13"/>
      <c r="H246" s="13">
        <f>SUMIFS(项目收支表!$G$7:$G$9998,项目收支表!$F$7:$F$9998,"收入",项目收支表!$D$7:$D$9998,$D246)</f>
        <v>0</v>
      </c>
      <c r="I246" s="13">
        <f>SUMIFS(项目收支表!$G$7:$G$9998,项目收支表!$F$7:$F$9998,"支出",项目收支表!$D$7:$D$9998,$D246)</f>
        <v>0</v>
      </c>
      <c r="J246" s="13">
        <f t="shared" si="10"/>
        <v>0</v>
      </c>
      <c r="K246" s="13">
        <f t="shared" si="11"/>
        <v>0</v>
      </c>
      <c r="L246" s="12"/>
    </row>
    <row r="247" customHeight="1" spans="2:12">
      <c r="B247" s="12">
        <f t="shared" si="12"/>
        <v>244</v>
      </c>
      <c r="C247" s="12" t="s">
        <v>529</v>
      </c>
      <c r="D247" s="12" t="s">
        <v>530</v>
      </c>
      <c r="E247" s="12" t="s">
        <v>48</v>
      </c>
      <c r="F247" s="12" t="s">
        <v>44</v>
      </c>
      <c r="G247" s="13"/>
      <c r="H247" s="13">
        <f>SUMIFS(项目收支表!$G$7:$G$9998,项目收支表!$F$7:$F$9998,"收入",项目收支表!$D$7:$D$9998,$D247)</f>
        <v>0</v>
      </c>
      <c r="I247" s="13">
        <f>SUMIFS(项目收支表!$G$7:$G$9998,项目收支表!$F$7:$F$9998,"支出",项目收支表!$D$7:$D$9998,$D247)</f>
        <v>0</v>
      </c>
      <c r="J247" s="13">
        <f t="shared" si="10"/>
        <v>0</v>
      </c>
      <c r="K247" s="13">
        <f t="shared" si="11"/>
        <v>0</v>
      </c>
      <c r="L247" s="12"/>
    </row>
    <row r="248" customHeight="1" spans="2:12">
      <c r="B248" s="12">
        <f t="shared" si="12"/>
        <v>245</v>
      </c>
      <c r="C248" s="12" t="s">
        <v>531</v>
      </c>
      <c r="D248" s="12" t="s">
        <v>532</v>
      </c>
      <c r="E248" s="12" t="s">
        <v>51</v>
      </c>
      <c r="F248" s="12" t="s">
        <v>44</v>
      </c>
      <c r="G248" s="13"/>
      <c r="H248" s="13">
        <f>SUMIFS(项目收支表!$G$7:$G$9998,项目收支表!$F$7:$F$9998,"收入",项目收支表!$D$7:$D$9998,$D248)</f>
        <v>0</v>
      </c>
      <c r="I248" s="13">
        <f>SUMIFS(项目收支表!$G$7:$G$9998,项目收支表!$F$7:$F$9998,"支出",项目收支表!$D$7:$D$9998,$D248)</f>
        <v>0</v>
      </c>
      <c r="J248" s="13">
        <f t="shared" si="10"/>
        <v>0</v>
      </c>
      <c r="K248" s="13">
        <f t="shared" si="11"/>
        <v>0</v>
      </c>
      <c r="L248" s="12"/>
    </row>
    <row r="249" customHeight="1" spans="2:12">
      <c r="B249" s="12">
        <f t="shared" si="12"/>
        <v>246</v>
      </c>
      <c r="C249" s="12" t="s">
        <v>533</v>
      </c>
      <c r="D249" s="12" t="s">
        <v>534</v>
      </c>
      <c r="E249" s="12" t="s">
        <v>54</v>
      </c>
      <c r="F249" s="12" t="s">
        <v>44</v>
      </c>
      <c r="G249" s="13"/>
      <c r="H249" s="13">
        <f>SUMIFS(项目收支表!$G$7:$G$9998,项目收支表!$F$7:$F$9998,"收入",项目收支表!$D$7:$D$9998,$D249)</f>
        <v>0</v>
      </c>
      <c r="I249" s="13">
        <f>SUMIFS(项目收支表!$G$7:$G$9998,项目收支表!$F$7:$F$9998,"支出",项目收支表!$D$7:$D$9998,$D249)</f>
        <v>0</v>
      </c>
      <c r="J249" s="13">
        <f t="shared" si="10"/>
        <v>0</v>
      </c>
      <c r="K249" s="13">
        <f t="shared" si="11"/>
        <v>0</v>
      </c>
      <c r="L249" s="12"/>
    </row>
    <row r="250" customHeight="1" spans="2:12">
      <c r="B250" s="12">
        <f t="shared" si="12"/>
        <v>247</v>
      </c>
      <c r="C250" s="12" t="s">
        <v>535</v>
      </c>
      <c r="D250" s="12" t="s">
        <v>536</v>
      </c>
      <c r="E250" s="12" t="s">
        <v>43</v>
      </c>
      <c r="F250" s="12" t="s">
        <v>44</v>
      </c>
      <c r="G250" s="13"/>
      <c r="H250" s="13">
        <f>SUMIFS(项目收支表!$G$7:$G$9998,项目收支表!$F$7:$F$9998,"收入",项目收支表!$D$7:$D$9998,$D250)</f>
        <v>0</v>
      </c>
      <c r="I250" s="13">
        <f>SUMIFS(项目收支表!$G$7:$G$9998,项目收支表!$F$7:$F$9998,"支出",项目收支表!$D$7:$D$9998,$D250)</f>
        <v>0</v>
      </c>
      <c r="J250" s="13">
        <f t="shared" si="10"/>
        <v>0</v>
      </c>
      <c r="K250" s="13">
        <f t="shared" si="11"/>
        <v>0</v>
      </c>
      <c r="L250" s="12"/>
    </row>
    <row r="251" customHeight="1" spans="2:12">
      <c r="B251" s="12">
        <f t="shared" si="12"/>
        <v>248</v>
      </c>
      <c r="C251" s="12" t="s">
        <v>537</v>
      </c>
      <c r="D251" s="12" t="s">
        <v>538</v>
      </c>
      <c r="E251" s="12" t="s">
        <v>46</v>
      </c>
      <c r="F251" s="12" t="s">
        <v>44</v>
      </c>
      <c r="G251" s="13"/>
      <c r="H251" s="13">
        <f>SUMIFS(项目收支表!$G$7:$G$9998,项目收支表!$F$7:$F$9998,"收入",项目收支表!$D$7:$D$9998,$D251)</f>
        <v>0</v>
      </c>
      <c r="I251" s="13">
        <f>SUMIFS(项目收支表!$G$7:$G$9998,项目收支表!$F$7:$F$9998,"支出",项目收支表!$D$7:$D$9998,$D251)</f>
        <v>0</v>
      </c>
      <c r="J251" s="13">
        <f t="shared" si="10"/>
        <v>0</v>
      </c>
      <c r="K251" s="13">
        <f t="shared" si="11"/>
        <v>0</v>
      </c>
      <c r="L251" s="12"/>
    </row>
    <row r="252" customHeight="1" spans="2:12">
      <c r="B252" s="12">
        <f t="shared" si="12"/>
        <v>249</v>
      </c>
      <c r="C252" s="12" t="s">
        <v>539</v>
      </c>
      <c r="D252" s="12" t="s">
        <v>540</v>
      </c>
      <c r="E252" s="12" t="s">
        <v>48</v>
      </c>
      <c r="F252" s="12" t="s">
        <v>44</v>
      </c>
      <c r="G252" s="13"/>
      <c r="H252" s="13">
        <f>SUMIFS(项目收支表!$G$7:$G$9998,项目收支表!$F$7:$F$9998,"收入",项目收支表!$D$7:$D$9998,$D252)</f>
        <v>0</v>
      </c>
      <c r="I252" s="13">
        <f>SUMIFS(项目收支表!$G$7:$G$9998,项目收支表!$F$7:$F$9998,"支出",项目收支表!$D$7:$D$9998,$D252)</f>
        <v>0</v>
      </c>
      <c r="J252" s="13">
        <f t="shared" si="10"/>
        <v>0</v>
      </c>
      <c r="K252" s="13">
        <f t="shared" si="11"/>
        <v>0</v>
      </c>
      <c r="L252" s="12"/>
    </row>
    <row r="253" customHeight="1" spans="2:12">
      <c r="B253" s="12">
        <f t="shared" si="12"/>
        <v>250</v>
      </c>
      <c r="C253" s="12" t="s">
        <v>541</v>
      </c>
      <c r="D253" s="12" t="s">
        <v>542</v>
      </c>
      <c r="E253" s="12" t="s">
        <v>51</v>
      </c>
      <c r="F253" s="12" t="s">
        <v>44</v>
      </c>
      <c r="G253" s="13"/>
      <c r="H253" s="13">
        <f>SUMIFS(项目收支表!$G$7:$G$9998,项目收支表!$F$7:$F$9998,"收入",项目收支表!$D$7:$D$9998,$D253)</f>
        <v>0</v>
      </c>
      <c r="I253" s="13">
        <f>SUMIFS(项目收支表!$G$7:$G$9998,项目收支表!$F$7:$F$9998,"支出",项目收支表!$D$7:$D$9998,$D253)</f>
        <v>0</v>
      </c>
      <c r="J253" s="13">
        <f t="shared" si="10"/>
        <v>0</v>
      </c>
      <c r="K253" s="13">
        <f t="shared" si="11"/>
        <v>0</v>
      </c>
      <c r="L253" s="12"/>
    </row>
    <row r="254" customHeight="1" spans="2:12">
      <c r="B254" s="12">
        <f t="shared" si="12"/>
        <v>251</v>
      </c>
      <c r="C254" s="12" t="s">
        <v>543</v>
      </c>
      <c r="D254" s="12" t="s">
        <v>544</v>
      </c>
      <c r="E254" s="12" t="s">
        <v>54</v>
      </c>
      <c r="F254" s="12" t="s">
        <v>44</v>
      </c>
      <c r="G254" s="13"/>
      <c r="H254" s="13">
        <f>SUMIFS(项目收支表!$G$7:$G$9998,项目收支表!$F$7:$F$9998,"收入",项目收支表!$D$7:$D$9998,$D254)</f>
        <v>0</v>
      </c>
      <c r="I254" s="13">
        <f>SUMIFS(项目收支表!$G$7:$G$9998,项目收支表!$F$7:$F$9998,"支出",项目收支表!$D$7:$D$9998,$D254)</f>
        <v>0</v>
      </c>
      <c r="J254" s="13">
        <f t="shared" si="10"/>
        <v>0</v>
      </c>
      <c r="K254" s="13">
        <f t="shared" si="11"/>
        <v>0</v>
      </c>
      <c r="L254" s="12"/>
    </row>
    <row r="255" customHeight="1" spans="2:12">
      <c r="B255" s="12">
        <f t="shared" si="12"/>
        <v>252</v>
      </c>
      <c r="C255" s="12" t="s">
        <v>545</v>
      </c>
      <c r="D255" s="12" t="s">
        <v>546</v>
      </c>
      <c r="E255" s="12" t="s">
        <v>43</v>
      </c>
      <c r="F255" s="12" t="s">
        <v>44</v>
      </c>
      <c r="G255" s="13"/>
      <c r="H255" s="13">
        <f>SUMIFS(项目收支表!$G$7:$G$9998,项目收支表!$F$7:$F$9998,"收入",项目收支表!$D$7:$D$9998,$D255)</f>
        <v>0</v>
      </c>
      <c r="I255" s="13">
        <f>SUMIFS(项目收支表!$G$7:$G$9998,项目收支表!$F$7:$F$9998,"支出",项目收支表!$D$7:$D$9998,$D255)</f>
        <v>0</v>
      </c>
      <c r="J255" s="13">
        <f t="shared" si="10"/>
        <v>0</v>
      </c>
      <c r="K255" s="13">
        <f t="shared" si="11"/>
        <v>0</v>
      </c>
      <c r="L255" s="12"/>
    </row>
    <row r="256" customHeight="1" spans="2:12">
      <c r="B256" s="12">
        <f t="shared" si="12"/>
        <v>253</v>
      </c>
      <c r="C256" s="12" t="s">
        <v>547</v>
      </c>
      <c r="D256" s="12" t="s">
        <v>548</v>
      </c>
      <c r="E256" s="12" t="s">
        <v>46</v>
      </c>
      <c r="F256" s="12" t="s">
        <v>44</v>
      </c>
      <c r="G256" s="13"/>
      <c r="H256" s="13">
        <f>SUMIFS(项目收支表!$G$7:$G$9998,项目收支表!$F$7:$F$9998,"收入",项目收支表!$D$7:$D$9998,$D256)</f>
        <v>0</v>
      </c>
      <c r="I256" s="13">
        <f>SUMIFS(项目收支表!$G$7:$G$9998,项目收支表!$F$7:$F$9998,"支出",项目收支表!$D$7:$D$9998,$D256)</f>
        <v>0</v>
      </c>
      <c r="J256" s="13">
        <f t="shared" si="10"/>
        <v>0</v>
      </c>
      <c r="K256" s="13">
        <f t="shared" si="11"/>
        <v>0</v>
      </c>
      <c r="L256" s="12"/>
    </row>
    <row r="257" customHeight="1" spans="2:12">
      <c r="B257" s="12">
        <f t="shared" si="12"/>
        <v>254</v>
      </c>
      <c r="C257" s="12" t="s">
        <v>549</v>
      </c>
      <c r="D257" s="12" t="s">
        <v>550</v>
      </c>
      <c r="E257" s="12" t="s">
        <v>48</v>
      </c>
      <c r="F257" s="12" t="s">
        <v>44</v>
      </c>
      <c r="G257" s="13"/>
      <c r="H257" s="13">
        <f>SUMIFS(项目收支表!$G$7:$G$9998,项目收支表!$F$7:$F$9998,"收入",项目收支表!$D$7:$D$9998,$D257)</f>
        <v>0</v>
      </c>
      <c r="I257" s="13">
        <f>SUMIFS(项目收支表!$G$7:$G$9998,项目收支表!$F$7:$F$9998,"支出",项目收支表!$D$7:$D$9998,$D257)</f>
        <v>0</v>
      </c>
      <c r="J257" s="13">
        <f t="shared" si="10"/>
        <v>0</v>
      </c>
      <c r="K257" s="13">
        <f t="shared" si="11"/>
        <v>0</v>
      </c>
      <c r="L257" s="12"/>
    </row>
    <row r="258" customHeight="1" spans="2:12">
      <c r="B258" s="12">
        <f t="shared" si="12"/>
        <v>255</v>
      </c>
      <c r="C258" s="12" t="s">
        <v>551</v>
      </c>
      <c r="D258" s="12" t="s">
        <v>552</v>
      </c>
      <c r="E258" s="12" t="s">
        <v>51</v>
      </c>
      <c r="F258" s="12" t="s">
        <v>44</v>
      </c>
      <c r="G258" s="13"/>
      <c r="H258" s="13">
        <f>SUMIFS(项目收支表!$G$7:$G$9998,项目收支表!$F$7:$F$9998,"收入",项目收支表!$D$7:$D$9998,$D258)</f>
        <v>0</v>
      </c>
      <c r="I258" s="13">
        <f>SUMIFS(项目收支表!$G$7:$G$9998,项目收支表!$F$7:$F$9998,"支出",项目收支表!$D$7:$D$9998,$D258)</f>
        <v>0</v>
      </c>
      <c r="J258" s="13">
        <f t="shared" si="10"/>
        <v>0</v>
      </c>
      <c r="K258" s="13">
        <f t="shared" si="11"/>
        <v>0</v>
      </c>
      <c r="L258" s="12"/>
    </row>
    <row r="259" customHeight="1" spans="2:12">
      <c r="B259" s="12">
        <f t="shared" si="12"/>
        <v>256</v>
      </c>
      <c r="C259" s="12" t="s">
        <v>553</v>
      </c>
      <c r="D259" s="12" t="s">
        <v>554</v>
      </c>
      <c r="E259" s="12" t="s">
        <v>54</v>
      </c>
      <c r="F259" s="12" t="s">
        <v>44</v>
      </c>
      <c r="G259" s="13"/>
      <c r="H259" s="13">
        <f>SUMIFS(项目收支表!$G$7:$G$9998,项目收支表!$F$7:$F$9998,"收入",项目收支表!$D$7:$D$9998,$D259)</f>
        <v>0</v>
      </c>
      <c r="I259" s="13">
        <f>SUMIFS(项目收支表!$G$7:$G$9998,项目收支表!$F$7:$F$9998,"支出",项目收支表!$D$7:$D$9998,$D259)</f>
        <v>0</v>
      </c>
      <c r="J259" s="13">
        <f t="shared" si="10"/>
        <v>0</v>
      </c>
      <c r="K259" s="13">
        <f t="shared" si="11"/>
        <v>0</v>
      </c>
      <c r="L259" s="12"/>
    </row>
    <row r="260" customHeight="1" spans="2:12">
      <c r="B260" s="12">
        <f t="shared" si="12"/>
        <v>257</v>
      </c>
      <c r="C260" s="12" t="s">
        <v>555</v>
      </c>
      <c r="D260" s="12" t="s">
        <v>556</v>
      </c>
      <c r="E260" s="12" t="s">
        <v>43</v>
      </c>
      <c r="F260" s="12" t="s">
        <v>44</v>
      </c>
      <c r="G260" s="13"/>
      <c r="H260" s="13">
        <f>SUMIFS(项目收支表!$G$7:$G$9998,项目收支表!$F$7:$F$9998,"收入",项目收支表!$D$7:$D$9998,$D260)</f>
        <v>0</v>
      </c>
      <c r="I260" s="13">
        <f>SUMIFS(项目收支表!$G$7:$G$9998,项目收支表!$F$7:$F$9998,"支出",项目收支表!$D$7:$D$9998,$D260)</f>
        <v>0</v>
      </c>
      <c r="J260" s="13">
        <f t="shared" si="10"/>
        <v>0</v>
      </c>
      <c r="K260" s="13">
        <f t="shared" si="11"/>
        <v>0</v>
      </c>
      <c r="L260" s="12"/>
    </row>
    <row r="261" customHeight="1" spans="2:12">
      <c r="B261" s="12">
        <f t="shared" si="12"/>
        <v>258</v>
      </c>
      <c r="C261" s="12" t="s">
        <v>557</v>
      </c>
      <c r="D261" s="12" t="s">
        <v>558</v>
      </c>
      <c r="E261" s="12" t="s">
        <v>46</v>
      </c>
      <c r="F261" s="12" t="s">
        <v>44</v>
      </c>
      <c r="G261" s="13"/>
      <c r="H261" s="13">
        <f>SUMIFS(项目收支表!$G$7:$G$9998,项目收支表!$F$7:$F$9998,"收入",项目收支表!$D$7:$D$9998,$D261)</f>
        <v>0</v>
      </c>
      <c r="I261" s="13">
        <f>SUMIFS(项目收支表!$G$7:$G$9998,项目收支表!$F$7:$F$9998,"支出",项目收支表!$D$7:$D$9998,$D261)</f>
        <v>0</v>
      </c>
      <c r="J261" s="13">
        <f t="shared" si="10"/>
        <v>0</v>
      </c>
      <c r="K261" s="13">
        <f t="shared" si="11"/>
        <v>0</v>
      </c>
      <c r="L261" s="12"/>
    </row>
    <row r="262" customHeight="1" spans="2:12">
      <c r="B262" s="12">
        <f t="shared" si="12"/>
        <v>259</v>
      </c>
      <c r="C262" s="12" t="s">
        <v>559</v>
      </c>
      <c r="D262" s="12" t="s">
        <v>560</v>
      </c>
      <c r="E262" s="12" t="s">
        <v>48</v>
      </c>
      <c r="F262" s="12" t="s">
        <v>44</v>
      </c>
      <c r="G262" s="13"/>
      <c r="H262" s="13">
        <f>SUMIFS(项目收支表!$G$7:$G$9998,项目收支表!$F$7:$F$9998,"收入",项目收支表!$D$7:$D$9998,$D262)</f>
        <v>0</v>
      </c>
      <c r="I262" s="13">
        <f>SUMIFS(项目收支表!$G$7:$G$9998,项目收支表!$F$7:$F$9998,"支出",项目收支表!$D$7:$D$9998,$D262)</f>
        <v>0</v>
      </c>
      <c r="J262" s="13">
        <f t="shared" ref="J262:J287" si="13">H262-I262</f>
        <v>0</v>
      </c>
      <c r="K262" s="13">
        <f t="shared" ref="K262:K287" si="14">G262-H262</f>
        <v>0</v>
      </c>
      <c r="L262" s="12"/>
    </row>
    <row r="263" customHeight="1" spans="2:12">
      <c r="B263" s="12">
        <f t="shared" si="12"/>
        <v>260</v>
      </c>
      <c r="C263" s="12" t="s">
        <v>561</v>
      </c>
      <c r="D263" s="12" t="s">
        <v>562</v>
      </c>
      <c r="E263" s="12" t="s">
        <v>51</v>
      </c>
      <c r="F263" s="12" t="s">
        <v>44</v>
      </c>
      <c r="G263" s="13"/>
      <c r="H263" s="13">
        <f>SUMIFS(项目收支表!$G$7:$G$9998,项目收支表!$F$7:$F$9998,"收入",项目收支表!$D$7:$D$9998,$D263)</f>
        <v>0</v>
      </c>
      <c r="I263" s="13">
        <f>SUMIFS(项目收支表!$G$7:$G$9998,项目收支表!$F$7:$F$9998,"支出",项目收支表!$D$7:$D$9998,$D263)</f>
        <v>0</v>
      </c>
      <c r="J263" s="13">
        <f t="shared" si="13"/>
        <v>0</v>
      </c>
      <c r="K263" s="13">
        <f t="shared" si="14"/>
        <v>0</v>
      </c>
      <c r="L263" s="12"/>
    </row>
    <row r="264" customHeight="1" spans="2:12">
      <c r="B264" s="12">
        <f t="shared" si="12"/>
        <v>261</v>
      </c>
      <c r="C264" s="12" t="s">
        <v>563</v>
      </c>
      <c r="D264" s="12" t="s">
        <v>564</v>
      </c>
      <c r="E264" s="12" t="s">
        <v>54</v>
      </c>
      <c r="F264" s="12" t="s">
        <v>44</v>
      </c>
      <c r="G264" s="13"/>
      <c r="H264" s="13">
        <f>SUMIFS(项目收支表!$G$7:$G$9998,项目收支表!$F$7:$F$9998,"收入",项目收支表!$D$7:$D$9998,$D264)</f>
        <v>0</v>
      </c>
      <c r="I264" s="13">
        <f>SUMIFS(项目收支表!$G$7:$G$9998,项目收支表!$F$7:$F$9998,"支出",项目收支表!$D$7:$D$9998,$D264)</f>
        <v>0</v>
      </c>
      <c r="J264" s="13">
        <f t="shared" si="13"/>
        <v>0</v>
      </c>
      <c r="K264" s="13">
        <f t="shared" si="14"/>
        <v>0</v>
      </c>
      <c r="L264" s="12"/>
    </row>
    <row r="265" customHeight="1" spans="2:12">
      <c r="B265" s="12">
        <f t="shared" si="12"/>
        <v>262</v>
      </c>
      <c r="C265" s="12" t="s">
        <v>565</v>
      </c>
      <c r="D265" s="12" t="s">
        <v>566</v>
      </c>
      <c r="E265" s="12" t="s">
        <v>43</v>
      </c>
      <c r="F265" s="12" t="s">
        <v>44</v>
      </c>
      <c r="G265" s="13"/>
      <c r="H265" s="13">
        <f>SUMIFS(项目收支表!$G$7:$G$9998,项目收支表!$F$7:$F$9998,"收入",项目收支表!$D$7:$D$9998,$D265)</f>
        <v>0</v>
      </c>
      <c r="I265" s="13">
        <f>SUMIFS(项目收支表!$G$7:$G$9998,项目收支表!$F$7:$F$9998,"支出",项目收支表!$D$7:$D$9998,$D265)</f>
        <v>0</v>
      </c>
      <c r="J265" s="13">
        <f t="shared" si="13"/>
        <v>0</v>
      </c>
      <c r="K265" s="13">
        <f t="shared" si="14"/>
        <v>0</v>
      </c>
      <c r="L265" s="12"/>
    </row>
    <row r="266" customHeight="1" spans="2:12">
      <c r="B266" s="12">
        <f t="shared" si="12"/>
        <v>263</v>
      </c>
      <c r="C266" s="12" t="s">
        <v>567</v>
      </c>
      <c r="D266" s="12" t="s">
        <v>568</v>
      </c>
      <c r="E266" s="12" t="s">
        <v>46</v>
      </c>
      <c r="F266" s="12" t="s">
        <v>44</v>
      </c>
      <c r="G266" s="13"/>
      <c r="H266" s="13">
        <f>SUMIFS(项目收支表!$G$7:$G$9998,项目收支表!$F$7:$F$9998,"收入",项目收支表!$D$7:$D$9998,$D266)</f>
        <v>0</v>
      </c>
      <c r="I266" s="13">
        <f>SUMIFS(项目收支表!$G$7:$G$9998,项目收支表!$F$7:$F$9998,"支出",项目收支表!$D$7:$D$9998,$D266)</f>
        <v>0</v>
      </c>
      <c r="J266" s="13">
        <f t="shared" si="13"/>
        <v>0</v>
      </c>
      <c r="K266" s="13">
        <f t="shared" si="14"/>
        <v>0</v>
      </c>
      <c r="L266" s="12"/>
    </row>
    <row r="267" customHeight="1" spans="2:12">
      <c r="B267" s="12">
        <f t="shared" si="12"/>
        <v>264</v>
      </c>
      <c r="C267" s="12" t="s">
        <v>569</v>
      </c>
      <c r="D267" s="12" t="s">
        <v>570</v>
      </c>
      <c r="E267" s="12" t="s">
        <v>48</v>
      </c>
      <c r="F267" s="12" t="s">
        <v>44</v>
      </c>
      <c r="G267" s="13"/>
      <c r="H267" s="13">
        <f>SUMIFS(项目收支表!$G$7:$G$9998,项目收支表!$F$7:$F$9998,"收入",项目收支表!$D$7:$D$9998,$D267)</f>
        <v>0</v>
      </c>
      <c r="I267" s="13">
        <f>SUMIFS(项目收支表!$G$7:$G$9998,项目收支表!$F$7:$F$9998,"支出",项目收支表!$D$7:$D$9998,$D267)</f>
        <v>0</v>
      </c>
      <c r="J267" s="13">
        <f t="shared" si="13"/>
        <v>0</v>
      </c>
      <c r="K267" s="13">
        <f t="shared" si="14"/>
        <v>0</v>
      </c>
      <c r="L267" s="12"/>
    </row>
    <row r="268" customHeight="1" spans="2:12">
      <c r="B268" s="12">
        <f t="shared" si="12"/>
        <v>265</v>
      </c>
      <c r="C268" s="12" t="s">
        <v>571</v>
      </c>
      <c r="D268" s="12" t="s">
        <v>572</v>
      </c>
      <c r="E268" s="12" t="s">
        <v>51</v>
      </c>
      <c r="F268" s="12" t="s">
        <v>44</v>
      </c>
      <c r="G268" s="13"/>
      <c r="H268" s="13">
        <f>SUMIFS(项目收支表!$G$7:$G$9998,项目收支表!$F$7:$F$9998,"收入",项目收支表!$D$7:$D$9998,$D268)</f>
        <v>0</v>
      </c>
      <c r="I268" s="13">
        <f>SUMIFS(项目收支表!$G$7:$G$9998,项目收支表!$F$7:$F$9998,"支出",项目收支表!$D$7:$D$9998,$D268)</f>
        <v>0</v>
      </c>
      <c r="J268" s="13">
        <f t="shared" si="13"/>
        <v>0</v>
      </c>
      <c r="K268" s="13">
        <f t="shared" si="14"/>
        <v>0</v>
      </c>
      <c r="L268" s="12"/>
    </row>
    <row r="269" customHeight="1" spans="2:12">
      <c r="B269" s="12">
        <f t="shared" ref="B269:B287" si="15">IF($D269&lt;&gt;"",ROW()-ROW($B$3),"-")</f>
        <v>266</v>
      </c>
      <c r="C269" s="12" t="s">
        <v>573</v>
      </c>
      <c r="D269" s="12" t="s">
        <v>574</v>
      </c>
      <c r="E269" s="12" t="s">
        <v>54</v>
      </c>
      <c r="F269" s="12" t="s">
        <v>44</v>
      </c>
      <c r="G269" s="13"/>
      <c r="H269" s="13">
        <f>SUMIFS(项目收支表!$G$7:$G$9998,项目收支表!$F$7:$F$9998,"收入",项目收支表!$D$7:$D$9998,$D269)</f>
        <v>0</v>
      </c>
      <c r="I269" s="13">
        <f>SUMIFS(项目收支表!$G$7:$G$9998,项目收支表!$F$7:$F$9998,"支出",项目收支表!$D$7:$D$9998,$D269)</f>
        <v>0</v>
      </c>
      <c r="J269" s="13">
        <f t="shared" si="13"/>
        <v>0</v>
      </c>
      <c r="K269" s="13">
        <f t="shared" si="14"/>
        <v>0</v>
      </c>
      <c r="L269" s="12"/>
    </row>
    <row r="270" customHeight="1" spans="2:12">
      <c r="B270" s="12">
        <f t="shared" si="15"/>
        <v>267</v>
      </c>
      <c r="C270" s="12" t="s">
        <v>575</v>
      </c>
      <c r="D270" s="12" t="s">
        <v>576</v>
      </c>
      <c r="E270" s="12" t="s">
        <v>43</v>
      </c>
      <c r="F270" s="12" t="s">
        <v>44</v>
      </c>
      <c r="G270" s="13"/>
      <c r="H270" s="13">
        <f>SUMIFS(项目收支表!$G$7:$G$9998,项目收支表!$F$7:$F$9998,"收入",项目收支表!$D$7:$D$9998,$D270)</f>
        <v>0</v>
      </c>
      <c r="I270" s="13">
        <f>SUMIFS(项目收支表!$G$7:$G$9998,项目收支表!$F$7:$F$9998,"支出",项目收支表!$D$7:$D$9998,$D270)</f>
        <v>0</v>
      </c>
      <c r="J270" s="13">
        <f t="shared" si="13"/>
        <v>0</v>
      </c>
      <c r="K270" s="13">
        <f t="shared" si="14"/>
        <v>0</v>
      </c>
      <c r="L270" s="12"/>
    </row>
    <row r="271" customHeight="1" spans="2:12">
      <c r="B271" s="12">
        <f t="shared" si="15"/>
        <v>268</v>
      </c>
      <c r="C271" s="12" t="s">
        <v>577</v>
      </c>
      <c r="D271" s="12" t="s">
        <v>578</v>
      </c>
      <c r="E271" s="12" t="s">
        <v>46</v>
      </c>
      <c r="F271" s="12" t="s">
        <v>44</v>
      </c>
      <c r="G271" s="13"/>
      <c r="H271" s="13">
        <f>SUMIFS(项目收支表!$G$7:$G$9998,项目收支表!$F$7:$F$9998,"收入",项目收支表!$D$7:$D$9998,$D271)</f>
        <v>0</v>
      </c>
      <c r="I271" s="13">
        <f>SUMIFS(项目收支表!$G$7:$G$9998,项目收支表!$F$7:$F$9998,"支出",项目收支表!$D$7:$D$9998,$D271)</f>
        <v>0</v>
      </c>
      <c r="J271" s="13">
        <f t="shared" si="13"/>
        <v>0</v>
      </c>
      <c r="K271" s="13">
        <f t="shared" si="14"/>
        <v>0</v>
      </c>
      <c r="L271" s="12"/>
    </row>
    <row r="272" customHeight="1" spans="2:12">
      <c r="B272" s="12">
        <f t="shared" si="15"/>
        <v>269</v>
      </c>
      <c r="C272" s="12" t="s">
        <v>579</v>
      </c>
      <c r="D272" s="12" t="s">
        <v>580</v>
      </c>
      <c r="E272" s="12" t="s">
        <v>48</v>
      </c>
      <c r="F272" s="12" t="s">
        <v>44</v>
      </c>
      <c r="G272" s="13"/>
      <c r="H272" s="13">
        <f>SUMIFS(项目收支表!$G$7:$G$9998,项目收支表!$F$7:$F$9998,"收入",项目收支表!$D$7:$D$9998,$D272)</f>
        <v>0</v>
      </c>
      <c r="I272" s="13">
        <f>SUMIFS(项目收支表!$G$7:$G$9998,项目收支表!$F$7:$F$9998,"支出",项目收支表!$D$7:$D$9998,$D272)</f>
        <v>0</v>
      </c>
      <c r="J272" s="13">
        <f t="shared" si="13"/>
        <v>0</v>
      </c>
      <c r="K272" s="13">
        <f t="shared" si="14"/>
        <v>0</v>
      </c>
      <c r="L272" s="12"/>
    </row>
    <row r="273" customHeight="1" spans="2:12">
      <c r="B273" s="12">
        <f t="shared" si="15"/>
        <v>270</v>
      </c>
      <c r="C273" s="12" t="s">
        <v>581</v>
      </c>
      <c r="D273" s="12" t="s">
        <v>582</v>
      </c>
      <c r="E273" s="12" t="s">
        <v>51</v>
      </c>
      <c r="F273" s="12" t="s">
        <v>44</v>
      </c>
      <c r="G273" s="13"/>
      <c r="H273" s="13">
        <f>SUMIFS(项目收支表!$G$7:$G$9998,项目收支表!$F$7:$F$9998,"收入",项目收支表!$D$7:$D$9998,$D273)</f>
        <v>0</v>
      </c>
      <c r="I273" s="13">
        <f>SUMIFS(项目收支表!$G$7:$G$9998,项目收支表!$F$7:$F$9998,"支出",项目收支表!$D$7:$D$9998,$D273)</f>
        <v>0</v>
      </c>
      <c r="J273" s="13">
        <f t="shared" si="13"/>
        <v>0</v>
      </c>
      <c r="K273" s="13">
        <f t="shared" si="14"/>
        <v>0</v>
      </c>
      <c r="L273" s="12"/>
    </row>
    <row r="274" customHeight="1" spans="2:12">
      <c r="B274" s="12">
        <f t="shared" si="15"/>
        <v>271</v>
      </c>
      <c r="C274" s="12" t="s">
        <v>583</v>
      </c>
      <c r="D274" s="12" t="s">
        <v>584</v>
      </c>
      <c r="E274" s="12" t="s">
        <v>54</v>
      </c>
      <c r="F274" s="12" t="s">
        <v>44</v>
      </c>
      <c r="G274" s="13"/>
      <c r="H274" s="13">
        <f>SUMIFS(项目收支表!$G$7:$G$9998,项目收支表!$F$7:$F$9998,"收入",项目收支表!$D$7:$D$9998,$D274)</f>
        <v>0</v>
      </c>
      <c r="I274" s="13">
        <f>SUMIFS(项目收支表!$G$7:$G$9998,项目收支表!$F$7:$F$9998,"支出",项目收支表!$D$7:$D$9998,$D274)</f>
        <v>0</v>
      </c>
      <c r="J274" s="13">
        <f t="shared" si="13"/>
        <v>0</v>
      </c>
      <c r="K274" s="13">
        <f t="shared" si="14"/>
        <v>0</v>
      </c>
      <c r="L274" s="12"/>
    </row>
    <row r="275" customHeight="1" spans="2:12">
      <c r="B275" s="12">
        <f t="shared" si="15"/>
        <v>272</v>
      </c>
      <c r="C275" s="12" t="s">
        <v>585</v>
      </c>
      <c r="D275" s="12" t="s">
        <v>586</v>
      </c>
      <c r="E275" s="12" t="s">
        <v>43</v>
      </c>
      <c r="F275" s="12" t="s">
        <v>44</v>
      </c>
      <c r="G275" s="13"/>
      <c r="H275" s="13">
        <f>SUMIFS(项目收支表!$G$7:$G$9998,项目收支表!$F$7:$F$9998,"收入",项目收支表!$D$7:$D$9998,$D275)</f>
        <v>0</v>
      </c>
      <c r="I275" s="13">
        <f>SUMIFS(项目收支表!$G$7:$G$9998,项目收支表!$F$7:$F$9998,"支出",项目收支表!$D$7:$D$9998,$D275)</f>
        <v>0</v>
      </c>
      <c r="J275" s="13">
        <f t="shared" si="13"/>
        <v>0</v>
      </c>
      <c r="K275" s="13">
        <f t="shared" si="14"/>
        <v>0</v>
      </c>
      <c r="L275" s="12"/>
    </row>
    <row r="276" customHeight="1" spans="2:12">
      <c r="B276" s="12">
        <f t="shared" si="15"/>
        <v>273</v>
      </c>
      <c r="C276" s="12" t="s">
        <v>587</v>
      </c>
      <c r="D276" s="12" t="s">
        <v>588</v>
      </c>
      <c r="E276" s="12" t="s">
        <v>46</v>
      </c>
      <c r="F276" s="12" t="s">
        <v>44</v>
      </c>
      <c r="G276" s="13"/>
      <c r="H276" s="13">
        <f>SUMIFS(项目收支表!$G$7:$G$9998,项目收支表!$F$7:$F$9998,"收入",项目收支表!$D$7:$D$9998,$D276)</f>
        <v>0</v>
      </c>
      <c r="I276" s="13">
        <f>SUMIFS(项目收支表!$G$7:$G$9998,项目收支表!$F$7:$F$9998,"支出",项目收支表!$D$7:$D$9998,$D276)</f>
        <v>0</v>
      </c>
      <c r="J276" s="13">
        <f t="shared" si="13"/>
        <v>0</v>
      </c>
      <c r="K276" s="13">
        <f t="shared" si="14"/>
        <v>0</v>
      </c>
      <c r="L276" s="12"/>
    </row>
    <row r="277" customHeight="1" spans="2:12">
      <c r="B277" s="12">
        <f t="shared" si="15"/>
        <v>274</v>
      </c>
      <c r="C277" s="12" t="s">
        <v>589</v>
      </c>
      <c r="D277" s="12" t="s">
        <v>590</v>
      </c>
      <c r="E277" s="12" t="s">
        <v>48</v>
      </c>
      <c r="F277" s="12" t="s">
        <v>44</v>
      </c>
      <c r="G277" s="13"/>
      <c r="H277" s="13">
        <f>SUMIFS(项目收支表!$G$7:$G$9998,项目收支表!$F$7:$F$9998,"收入",项目收支表!$D$7:$D$9998,$D277)</f>
        <v>0</v>
      </c>
      <c r="I277" s="13">
        <f>SUMIFS(项目收支表!$G$7:$G$9998,项目收支表!$F$7:$F$9998,"支出",项目收支表!$D$7:$D$9998,$D277)</f>
        <v>0</v>
      </c>
      <c r="J277" s="13">
        <f t="shared" si="13"/>
        <v>0</v>
      </c>
      <c r="K277" s="13">
        <f t="shared" si="14"/>
        <v>0</v>
      </c>
      <c r="L277" s="12"/>
    </row>
    <row r="278" customHeight="1" spans="2:12">
      <c r="B278" s="12">
        <f t="shared" si="15"/>
        <v>275</v>
      </c>
      <c r="C278" s="12" t="s">
        <v>591</v>
      </c>
      <c r="D278" s="12" t="s">
        <v>592</v>
      </c>
      <c r="E278" s="12" t="s">
        <v>51</v>
      </c>
      <c r="F278" s="12" t="s">
        <v>44</v>
      </c>
      <c r="G278" s="13"/>
      <c r="H278" s="13">
        <f>SUMIFS(项目收支表!$G$7:$G$9998,项目收支表!$F$7:$F$9998,"收入",项目收支表!$D$7:$D$9998,$D278)</f>
        <v>0</v>
      </c>
      <c r="I278" s="13">
        <f>SUMIFS(项目收支表!$G$7:$G$9998,项目收支表!$F$7:$F$9998,"支出",项目收支表!$D$7:$D$9998,$D278)</f>
        <v>0</v>
      </c>
      <c r="J278" s="13">
        <f t="shared" si="13"/>
        <v>0</v>
      </c>
      <c r="K278" s="13">
        <f t="shared" si="14"/>
        <v>0</v>
      </c>
      <c r="L278" s="12"/>
    </row>
    <row r="279" customHeight="1" spans="2:12">
      <c r="B279" s="12">
        <f t="shared" si="15"/>
        <v>276</v>
      </c>
      <c r="C279" s="12" t="s">
        <v>593</v>
      </c>
      <c r="D279" s="12" t="s">
        <v>594</v>
      </c>
      <c r="E279" s="12" t="s">
        <v>54</v>
      </c>
      <c r="F279" s="12" t="s">
        <v>44</v>
      </c>
      <c r="G279" s="13"/>
      <c r="H279" s="13">
        <f>SUMIFS(项目收支表!$G$7:$G$9998,项目收支表!$F$7:$F$9998,"收入",项目收支表!$D$7:$D$9998,$D279)</f>
        <v>0</v>
      </c>
      <c r="I279" s="13">
        <f>SUMIFS(项目收支表!$G$7:$G$9998,项目收支表!$F$7:$F$9998,"支出",项目收支表!$D$7:$D$9998,$D279)</f>
        <v>0</v>
      </c>
      <c r="J279" s="13">
        <f t="shared" si="13"/>
        <v>0</v>
      </c>
      <c r="K279" s="13">
        <f t="shared" si="14"/>
        <v>0</v>
      </c>
      <c r="L279" s="12"/>
    </row>
    <row r="280" customHeight="1" spans="2:12">
      <c r="B280" s="12">
        <f t="shared" si="15"/>
        <v>277</v>
      </c>
      <c r="C280" s="12" t="s">
        <v>595</v>
      </c>
      <c r="D280" s="12" t="s">
        <v>596</v>
      </c>
      <c r="E280" s="12" t="s">
        <v>43</v>
      </c>
      <c r="F280" s="12" t="s">
        <v>44</v>
      </c>
      <c r="G280" s="13"/>
      <c r="H280" s="13">
        <f>SUMIFS(项目收支表!$G$7:$G$9998,项目收支表!$F$7:$F$9998,"收入",项目收支表!$D$7:$D$9998,$D280)</f>
        <v>0</v>
      </c>
      <c r="I280" s="13">
        <f>SUMIFS(项目收支表!$G$7:$G$9998,项目收支表!$F$7:$F$9998,"支出",项目收支表!$D$7:$D$9998,$D280)</f>
        <v>0</v>
      </c>
      <c r="J280" s="13">
        <f t="shared" si="13"/>
        <v>0</v>
      </c>
      <c r="K280" s="13">
        <f t="shared" si="14"/>
        <v>0</v>
      </c>
      <c r="L280" s="12"/>
    </row>
    <row r="281" customHeight="1" spans="2:12">
      <c r="B281" s="12">
        <f t="shared" si="15"/>
        <v>278</v>
      </c>
      <c r="C281" s="12" t="s">
        <v>597</v>
      </c>
      <c r="D281" s="12" t="s">
        <v>598</v>
      </c>
      <c r="E281" s="12" t="s">
        <v>46</v>
      </c>
      <c r="F281" s="12" t="s">
        <v>44</v>
      </c>
      <c r="G281" s="13"/>
      <c r="H281" s="13">
        <f>SUMIFS(项目收支表!$G$7:$G$9998,项目收支表!$F$7:$F$9998,"收入",项目收支表!$D$7:$D$9998,$D281)</f>
        <v>0</v>
      </c>
      <c r="I281" s="13">
        <f>SUMIFS(项目收支表!$G$7:$G$9998,项目收支表!$F$7:$F$9998,"支出",项目收支表!$D$7:$D$9998,$D281)</f>
        <v>0</v>
      </c>
      <c r="J281" s="13">
        <f t="shared" si="13"/>
        <v>0</v>
      </c>
      <c r="K281" s="13">
        <f t="shared" si="14"/>
        <v>0</v>
      </c>
      <c r="L281" s="12"/>
    </row>
    <row r="282" customHeight="1" spans="2:12">
      <c r="B282" s="12">
        <f t="shared" si="15"/>
        <v>279</v>
      </c>
      <c r="C282" s="12" t="s">
        <v>599</v>
      </c>
      <c r="D282" s="12" t="s">
        <v>600</v>
      </c>
      <c r="E282" s="12" t="s">
        <v>48</v>
      </c>
      <c r="F282" s="12" t="s">
        <v>44</v>
      </c>
      <c r="G282" s="13"/>
      <c r="H282" s="13">
        <f>SUMIFS(项目收支表!$G$7:$G$9998,项目收支表!$F$7:$F$9998,"收入",项目收支表!$D$7:$D$9998,$D282)</f>
        <v>0</v>
      </c>
      <c r="I282" s="13">
        <f>SUMIFS(项目收支表!$G$7:$G$9998,项目收支表!$F$7:$F$9998,"支出",项目收支表!$D$7:$D$9998,$D282)</f>
        <v>0</v>
      </c>
      <c r="J282" s="13">
        <f t="shared" si="13"/>
        <v>0</v>
      </c>
      <c r="K282" s="13">
        <f t="shared" si="14"/>
        <v>0</v>
      </c>
      <c r="L282" s="12"/>
    </row>
    <row r="283" customHeight="1" spans="2:12">
      <c r="B283" s="12">
        <f t="shared" si="15"/>
        <v>280</v>
      </c>
      <c r="C283" s="12" t="s">
        <v>601</v>
      </c>
      <c r="D283" s="12" t="s">
        <v>602</v>
      </c>
      <c r="E283" s="12" t="s">
        <v>51</v>
      </c>
      <c r="F283" s="12" t="s">
        <v>44</v>
      </c>
      <c r="G283" s="13"/>
      <c r="H283" s="13">
        <f>SUMIFS(项目收支表!$G$7:$G$9998,项目收支表!$F$7:$F$9998,"收入",项目收支表!$D$7:$D$9998,$D283)</f>
        <v>0</v>
      </c>
      <c r="I283" s="13">
        <f>SUMIFS(项目收支表!$G$7:$G$9998,项目收支表!$F$7:$F$9998,"支出",项目收支表!$D$7:$D$9998,$D283)</f>
        <v>0</v>
      </c>
      <c r="J283" s="13">
        <f t="shared" si="13"/>
        <v>0</v>
      </c>
      <c r="K283" s="13">
        <f t="shared" si="14"/>
        <v>0</v>
      </c>
      <c r="L283" s="12"/>
    </row>
    <row r="284" customHeight="1" spans="2:12">
      <c r="B284" s="12">
        <f t="shared" si="15"/>
        <v>281</v>
      </c>
      <c r="C284" s="12" t="s">
        <v>603</v>
      </c>
      <c r="D284" s="12" t="s">
        <v>604</v>
      </c>
      <c r="E284" s="12" t="s">
        <v>54</v>
      </c>
      <c r="F284" s="12" t="s">
        <v>44</v>
      </c>
      <c r="G284" s="13"/>
      <c r="H284" s="13">
        <f>SUMIFS(项目收支表!$G$7:$G$9998,项目收支表!$F$7:$F$9998,"收入",项目收支表!$D$7:$D$9998,$D284)</f>
        <v>0</v>
      </c>
      <c r="I284" s="13">
        <f>SUMIFS(项目收支表!$G$7:$G$9998,项目收支表!$F$7:$F$9998,"支出",项目收支表!$D$7:$D$9998,$D284)</f>
        <v>0</v>
      </c>
      <c r="J284" s="13">
        <f t="shared" si="13"/>
        <v>0</v>
      </c>
      <c r="K284" s="13">
        <f t="shared" si="14"/>
        <v>0</v>
      </c>
      <c r="L284" s="12"/>
    </row>
    <row r="285" customHeight="1" spans="2:12">
      <c r="B285" s="12">
        <f t="shared" si="15"/>
        <v>282</v>
      </c>
      <c r="C285" s="12" t="s">
        <v>605</v>
      </c>
      <c r="D285" s="12" t="s">
        <v>606</v>
      </c>
      <c r="E285" s="12" t="s">
        <v>43</v>
      </c>
      <c r="F285" s="12" t="s">
        <v>44</v>
      </c>
      <c r="G285" s="13"/>
      <c r="H285" s="13">
        <f>SUMIFS(项目收支表!$G$7:$G$9998,项目收支表!$F$7:$F$9998,"收入",项目收支表!$D$7:$D$9998,$D285)</f>
        <v>0</v>
      </c>
      <c r="I285" s="13">
        <f>SUMIFS(项目收支表!$G$7:$G$9998,项目收支表!$F$7:$F$9998,"支出",项目收支表!$D$7:$D$9998,$D285)</f>
        <v>0</v>
      </c>
      <c r="J285" s="13">
        <f t="shared" si="13"/>
        <v>0</v>
      </c>
      <c r="K285" s="13">
        <f t="shared" si="14"/>
        <v>0</v>
      </c>
      <c r="L285" s="12"/>
    </row>
    <row r="286" customHeight="1" spans="2:12">
      <c r="B286" s="12">
        <f t="shared" si="15"/>
        <v>283</v>
      </c>
      <c r="C286" s="12" t="s">
        <v>607</v>
      </c>
      <c r="D286" s="12" t="s">
        <v>608</v>
      </c>
      <c r="E286" s="12" t="s">
        <v>46</v>
      </c>
      <c r="F286" s="12" t="s">
        <v>44</v>
      </c>
      <c r="G286" s="13"/>
      <c r="H286" s="13">
        <f>SUMIFS(项目收支表!$G$7:$G$9998,项目收支表!$F$7:$F$9998,"收入",项目收支表!$D$7:$D$9998,$D286)</f>
        <v>0</v>
      </c>
      <c r="I286" s="13">
        <f>SUMIFS(项目收支表!$G$7:$G$9998,项目收支表!$F$7:$F$9998,"支出",项目收支表!$D$7:$D$9998,$D286)</f>
        <v>0</v>
      </c>
      <c r="J286" s="13">
        <f t="shared" si="13"/>
        <v>0</v>
      </c>
      <c r="K286" s="13">
        <f t="shared" si="14"/>
        <v>0</v>
      </c>
      <c r="L286" s="12"/>
    </row>
    <row r="287" customHeight="1" spans="2:12">
      <c r="B287" s="12">
        <f t="shared" si="15"/>
        <v>284</v>
      </c>
      <c r="C287" s="12" t="s">
        <v>609</v>
      </c>
      <c r="D287" s="12" t="s">
        <v>610</v>
      </c>
      <c r="E287" s="12" t="s">
        <v>48</v>
      </c>
      <c r="F287" s="12" t="s">
        <v>44</v>
      </c>
      <c r="G287" s="13"/>
      <c r="H287" s="13">
        <f>SUMIFS(项目收支表!$G$7:$G$9998,项目收支表!$F$7:$F$9998,"收入",项目收支表!$D$7:$D$9998,$D287)</f>
        <v>0</v>
      </c>
      <c r="I287" s="13">
        <f>SUMIFS(项目收支表!$G$7:$G$9998,项目收支表!$F$7:$F$9998,"支出",项目收支表!$D$7:$D$9998,$D287)</f>
        <v>0</v>
      </c>
      <c r="J287" s="13">
        <f t="shared" si="13"/>
        <v>0</v>
      </c>
      <c r="K287" s="13">
        <f t="shared" si="14"/>
        <v>0</v>
      </c>
      <c r="L287" s="12"/>
    </row>
  </sheetData>
  <mergeCells count="2">
    <mergeCell ref="B2:L2"/>
    <mergeCell ref="B4:F4"/>
  </mergeCells>
  <conditionalFormatting sqref="L5:L287">
    <cfRule type="iconSet" priority="1">
      <iconSet iconSet="3Symbols" showValue="0">
        <cfvo type="percent" val="0"/>
        <cfvo type="num" val="1"/>
        <cfvo type="num" val="2"/>
      </iconSet>
    </cfRule>
  </conditionalFormatting>
  <dataValidations count="1">
    <dataValidation type="list" allowBlank="1" showInputMessage="1" showErrorMessage="1" promptTitle="提     示" prompt="0 - 未开始&#10;1 - 进行中&#10;2 - 已完成" sqref="L5:L287">
      <formula1>"0,1,2"</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2"/>
  <sheetViews>
    <sheetView showGridLines="0" workbookViewId="0">
      <selection activeCell="T57" sqref="T57"/>
    </sheetView>
  </sheetViews>
  <sheetFormatPr defaultColWidth="8.89166666666667" defaultRowHeight="14.25"/>
  <cols>
    <col min="1" max="1" width="1" style="1" customWidth="1"/>
    <col min="2" max="2" width="1.66666666666667" style="1" customWidth="1"/>
    <col min="3" max="16384" width="8.89166666666667" style="1"/>
  </cols>
  <sheetData>
    <row r="1" ht="9" customHeight="1" spans="1:9">
      <c r="A1" s="2"/>
      <c r="B1" s="2"/>
      <c r="C1" s="2"/>
      <c r="D1" s="2"/>
      <c r="E1" s="2"/>
      <c r="F1" s="2"/>
      <c r="G1" s="2"/>
      <c r="H1" s="2"/>
      <c r="I1" s="2"/>
    </row>
    <row r="2" hidden="1" spans="1:9">
      <c r="A2" s="2"/>
      <c r="B2" s="2"/>
      <c r="C2" s="2"/>
      <c r="D2" s="2"/>
      <c r="E2" s="2"/>
      <c r="F2" s="2"/>
      <c r="G2" s="2"/>
      <c r="H2" s="2"/>
      <c r="I2" s="2"/>
    </row>
    <row r="3" spans="1:21">
      <c r="A3" s="2"/>
      <c r="B3" s="2"/>
      <c r="C3" s="2"/>
      <c r="D3" s="2"/>
      <c r="E3" s="2"/>
      <c r="F3" s="2"/>
      <c r="G3" s="2"/>
      <c r="H3" s="2"/>
      <c r="I3" s="2"/>
      <c r="M3" s="2"/>
      <c r="N3" s="2"/>
      <c r="O3" s="2"/>
      <c r="P3" s="2"/>
      <c r="Q3" s="2"/>
      <c r="R3" s="2"/>
      <c r="S3" s="2"/>
      <c r="T3" s="2"/>
      <c r="U3" s="2"/>
    </row>
    <row r="4" spans="1:21">
      <c r="A4" s="2"/>
      <c r="B4" s="2"/>
      <c r="C4" s="2"/>
      <c r="D4" s="2"/>
      <c r="E4" s="2"/>
      <c r="F4" s="2"/>
      <c r="G4" s="2"/>
      <c r="H4" s="2"/>
      <c r="I4" s="2"/>
      <c r="M4" s="2"/>
      <c r="N4" s="2"/>
      <c r="O4" s="2"/>
      <c r="P4" s="2"/>
      <c r="Q4" s="2"/>
      <c r="R4" s="2"/>
      <c r="S4" s="2"/>
      <c r="T4" s="2"/>
      <c r="U4" s="2"/>
    </row>
    <row r="5" spans="1:21">
      <c r="A5" s="2"/>
      <c r="B5" s="2"/>
      <c r="C5" s="2"/>
      <c r="D5" s="2"/>
      <c r="E5" s="2"/>
      <c r="F5" s="2"/>
      <c r="G5" s="2"/>
      <c r="H5" s="2"/>
      <c r="I5" s="2"/>
      <c r="M5" s="2"/>
      <c r="N5" s="2"/>
      <c r="O5" s="2"/>
      <c r="P5" s="2"/>
      <c r="Q5" s="2"/>
      <c r="R5" s="2"/>
      <c r="S5" s="2"/>
      <c r="T5" s="2"/>
      <c r="U5" s="2"/>
    </row>
    <row r="6" spans="1:21">
      <c r="A6" s="2"/>
      <c r="B6" s="2"/>
      <c r="C6" s="2"/>
      <c r="D6" s="2"/>
      <c r="E6" s="2"/>
      <c r="F6" s="2"/>
      <c r="G6" s="2"/>
      <c r="H6" s="2"/>
      <c r="I6" s="2"/>
      <c r="M6" s="2"/>
      <c r="N6" s="2"/>
      <c r="O6" s="2"/>
      <c r="P6" s="2"/>
      <c r="Q6" s="2"/>
      <c r="R6" s="2"/>
      <c r="S6" s="2"/>
      <c r="T6" s="2"/>
      <c r="U6" s="2"/>
    </row>
    <row r="7" spans="1:21">
      <c r="A7" s="2"/>
      <c r="B7" s="2"/>
      <c r="C7" s="2"/>
      <c r="D7" s="2"/>
      <c r="E7" s="2"/>
      <c r="F7" s="2"/>
      <c r="G7" s="2"/>
      <c r="H7" s="2"/>
      <c r="I7" s="2"/>
      <c r="M7" s="2"/>
      <c r="N7" s="2"/>
      <c r="O7" s="2"/>
      <c r="P7" s="2"/>
      <c r="Q7" s="2"/>
      <c r="R7" s="2"/>
      <c r="S7" s="2"/>
      <c r="T7" s="2"/>
      <c r="U7" s="2"/>
    </row>
    <row r="8" spans="1:21">
      <c r="A8" s="2"/>
      <c r="B8" s="2"/>
      <c r="C8" s="2"/>
      <c r="D8" s="2"/>
      <c r="E8" s="2"/>
      <c r="F8" s="2"/>
      <c r="G8" s="2"/>
      <c r="H8" s="2"/>
      <c r="I8" s="2"/>
      <c r="M8" s="2"/>
      <c r="N8" s="2"/>
      <c r="O8" s="2"/>
      <c r="P8" s="2"/>
      <c r="Q8" s="2"/>
      <c r="R8" s="2"/>
      <c r="S8" s="2"/>
      <c r="T8" s="2"/>
      <c r="U8" s="2"/>
    </row>
    <row r="9" spans="1:21">
      <c r="A9" s="2"/>
      <c r="B9" s="2"/>
      <c r="C9" s="2"/>
      <c r="D9" s="2"/>
      <c r="E9" s="2"/>
      <c r="F9" s="2"/>
      <c r="G9" s="2"/>
      <c r="H9" s="2"/>
      <c r="I9" s="2"/>
      <c r="M9" s="2"/>
      <c r="N9" s="2"/>
      <c r="O9" s="2"/>
      <c r="P9" s="2"/>
      <c r="Q9" s="2"/>
      <c r="R9" s="2"/>
      <c r="S9" s="2"/>
      <c r="T9" s="2"/>
      <c r="U9" s="2"/>
    </row>
    <row r="10" spans="1:21">
      <c r="A10" s="2"/>
      <c r="B10" s="2"/>
      <c r="C10" s="2"/>
      <c r="D10" s="2"/>
      <c r="E10" s="2"/>
      <c r="F10" s="2"/>
      <c r="G10" s="2"/>
      <c r="H10" s="2"/>
      <c r="I10" s="2"/>
      <c r="M10" s="2"/>
      <c r="N10" s="2"/>
      <c r="O10" s="2"/>
      <c r="P10" s="2"/>
      <c r="Q10" s="2"/>
      <c r="R10" s="2"/>
      <c r="S10" s="2"/>
      <c r="T10" s="2"/>
      <c r="U10" s="2"/>
    </row>
    <row r="11" spans="1:21">
      <c r="A11" s="2"/>
      <c r="B11" s="2"/>
      <c r="C11" s="2"/>
      <c r="D11" s="2"/>
      <c r="E11" s="2"/>
      <c r="F11" s="2"/>
      <c r="G11" s="2"/>
      <c r="H11" s="2"/>
      <c r="I11" s="2"/>
      <c r="M11" s="2"/>
      <c r="N11" s="2"/>
      <c r="O11" s="2"/>
      <c r="P11" s="2"/>
      <c r="Q11" s="2"/>
      <c r="R11" s="2"/>
      <c r="S11" s="2"/>
      <c r="T11" s="2"/>
      <c r="U11" s="2"/>
    </row>
    <row r="12" spans="1:21">
      <c r="A12" s="2"/>
      <c r="B12" s="2"/>
      <c r="C12" s="2"/>
      <c r="D12" s="2"/>
      <c r="E12" s="2"/>
      <c r="F12" s="2"/>
      <c r="G12" s="2"/>
      <c r="H12" s="2"/>
      <c r="I12" s="2"/>
      <c r="M12" s="2"/>
      <c r="N12" s="2"/>
      <c r="O12" s="2"/>
      <c r="P12" s="2"/>
      <c r="Q12" s="2"/>
      <c r="R12" s="2"/>
      <c r="S12" s="2"/>
      <c r="T12" s="2"/>
      <c r="U12" s="2"/>
    </row>
    <row r="13" spans="1:21">
      <c r="A13" s="2"/>
      <c r="B13" s="2"/>
      <c r="C13" s="2"/>
      <c r="D13" s="2"/>
      <c r="E13" s="2"/>
      <c r="F13" s="2"/>
      <c r="G13" s="2"/>
      <c r="H13" s="2"/>
      <c r="I13" s="2"/>
      <c r="M13" s="2"/>
      <c r="N13" s="2"/>
      <c r="O13" s="2"/>
      <c r="P13" s="2"/>
      <c r="Q13" s="2"/>
      <c r="R13" s="2"/>
      <c r="S13" s="2"/>
      <c r="T13" s="2"/>
      <c r="U13" s="2"/>
    </row>
    <row r="14" spans="1:21">
      <c r="A14" s="2"/>
      <c r="B14" s="2"/>
      <c r="C14" s="2"/>
      <c r="D14" s="2"/>
      <c r="E14" s="2"/>
      <c r="F14" s="2"/>
      <c r="G14" s="2"/>
      <c r="H14" s="2"/>
      <c r="I14" s="2"/>
      <c r="M14" s="2"/>
      <c r="N14" s="2"/>
      <c r="O14" s="2"/>
      <c r="P14" s="2"/>
      <c r="Q14" s="2"/>
      <c r="R14" s="2"/>
      <c r="S14" s="2"/>
      <c r="T14" s="2"/>
      <c r="U14" s="2"/>
    </row>
    <row r="15" spans="1:40">
      <c r="A15" s="2"/>
      <c r="B15" s="2"/>
      <c r="C15" s="2"/>
      <c r="D15" s="2"/>
      <c r="E15" s="2"/>
      <c r="F15" s="2"/>
      <c r="G15" s="2"/>
      <c r="H15" s="2"/>
      <c r="I15" s="2"/>
      <c r="M15" s="2"/>
      <c r="N15" s="2"/>
      <c r="O15" s="2"/>
      <c r="P15" s="2"/>
      <c r="Q15" s="2"/>
      <c r="R15" s="2"/>
      <c r="S15" s="2"/>
      <c r="T15" s="2"/>
      <c r="U15" s="2"/>
      <c r="AF15" s="2"/>
      <c r="AG15" s="2"/>
      <c r="AH15" s="2"/>
      <c r="AI15" s="2"/>
      <c r="AJ15" s="2"/>
      <c r="AK15" s="2"/>
      <c r="AL15" s="2"/>
      <c r="AM15" s="2"/>
      <c r="AN15" s="2"/>
    </row>
    <row r="16" spans="1:40">
      <c r="A16" s="2"/>
      <c r="B16" s="2"/>
      <c r="C16" s="2"/>
      <c r="D16" s="2"/>
      <c r="E16" s="2"/>
      <c r="F16" s="2"/>
      <c r="G16" s="2"/>
      <c r="H16" s="2"/>
      <c r="I16" s="2"/>
      <c r="M16" s="2"/>
      <c r="N16" s="2"/>
      <c r="O16" s="2"/>
      <c r="P16" s="2"/>
      <c r="Q16" s="2"/>
      <c r="R16" s="2"/>
      <c r="S16" s="2"/>
      <c r="T16" s="2"/>
      <c r="U16" s="2"/>
      <c r="AF16" s="2"/>
      <c r="AG16" s="2"/>
      <c r="AH16" s="2"/>
      <c r="AI16" s="2"/>
      <c r="AJ16" s="2"/>
      <c r="AK16" s="2"/>
      <c r="AL16" s="2"/>
      <c r="AM16" s="2"/>
      <c r="AN16" s="2"/>
    </row>
    <row r="17" spans="1:40">
      <c r="A17" s="2"/>
      <c r="B17" s="2"/>
      <c r="C17" s="2"/>
      <c r="D17" s="2"/>
      <c r="E17" s="2"/>
      <c r="F17" s="2"/>
      <c r="G17" s="2"/>
      <c r="H17" s="2"/>
      <c r="I17" s="2"/>
      <c r="M17" s="2"/>
      <c r="N17" s="2"/>
      <c r="O17" s="2"/>
      <c r="P17" s="2"/>
      <c r="Q17" s="2"/>
      <c r="R17" s="2"/>
      <c r="S17" s="2"/>
      <c r="T17" s="2"/>
      <c r="U17" s="2"/>
      <c r="AF17" s="2"/>
      <c r="AG17" s="2"/>
      <c r="AH17" s="2"/>
      <c r="AI17" s="2"/>
      <c r="AJ17" s="2"/>
      <c r="AK17" s="2"/>
      <c r="AL17" s="2"/>
      <c r="AM17" s="2"/>
      <c r="AN17" s="2"/>
    </row>
    <row r="18" spans="1:40">
      <c r="A18" s="2"/>
      <c r="B18" s="2"/>
      <c r="C18" s="2"/>
      <c r="D18" s="2"/>
      <c r="E18" s="2"/>
      <c r="F18" s="2"/>
      <c r="G18" s="2"/>
      <c r="H18" s="2"/>
      <c r="I18" s="2"/>
      <c r="M18" s="2"/>
      <c r="N18" s="2"/>
      <c r="O18" s="2"/>
      <c r="P18" s="2"/>
      <c r="Q18" s="2"/>
      <c r="R18" s="2"/>
      <c r="S18" s="2"/>
      <c r="T18" s="2"/>
      <c r="U18" s="2"/>
      <c r="AF18" s="2"/>
      <c r="AG18" s="2"/>
      <c r="AH18" s="2"/>
      <c r="AI18" s="2"/>
      <c r="AJ18" s="2"/>
      <c r="AK18" s="2"/>
      <c r="AL18" s="2"/>
      <c r="AM18" s="2"/>
      <c r="AN18" s="2"/>
    </row>
    <row r="19" spans="1:40">
      <c r="A19" s="2"/>
      <c r="B19" s="2"/>
      <c r="C19" s="2"/>
      <c r="D19" s="2"/>
      <c r="E19" s="2"/>
      <c r="F19" s="2"/>
      <c r="G19" s="2"/>
      <c r="H19" s="2"/>
      <c r="I19" s="2"/>
      <c r="M19" s="2"/>
      <c r="N19" s="2"/>
      <c r="O19" s="2"/>
      <c r="P19" s="2"/>
      <c r="Q19" s="2"/>
      <c r="R19" s="2"/>
      <c r="S19" s="2"/>
      <c r="T19" s="2"/>
      <c r="U19" s="2"/>
      <c r="V19" s="2"/>
      <c r="W19" s="2"/>
      <c r="X19" s="2"/>
      <c r="AF19" s="2"/>
      <c r="AG19" s="2"/>
      <c r="AH19" s="2"/>
      <c r="AI19" s="2"/>
      <c r="AJ19" s="2"/>
      <c r="AK19" s="2"/>
      <c r="AL19" s="2"/>
      <c r="AM19" s="2"/>
      <c r="AN19" s="2"/>
    </row>
    <row r="20" spans="1:40">
      <c r="A20" s="2"/>
      <c r="B20" s="2"/>
      <c r="C20" s="2"/>
      <c r="D20" s="2"/>
      <c r="E20" s="2"/>
      <c r="F20" s="2"/>
      <c r="G20" s="2"/>
      <c r="H20" s="2"/>
      <c r="I20" s="2"/>
      <c r="M20" s="2"/>
      <c r="N20" s="2"/>
      <c r="O20" s="2"/>
      <c r="P20" s="2"/>
      <c r="Q20" s="2"/>
      <c r="R20" s="2"/>
      <c r="S20" s="2"/>
      <c r="T20" s="2"/>
      <c r="U20" s="2"/>
      <c r="V20" s="2"/>
      <c r="W20" s="2"/>
      <c r="X20" s="2"/>
      <c r="AF20" s="2"/>
      <c r="AG20" s="2"/>
      <c r="AH20" s="2"/>
      <c r="AI20" s="2"/>
      <c r="AJ20" s="2"/>
      <c r="AK20" s="2"/>
      <c r="AL20" s="2"/>
      <c r="AM20" s="2"/>
      <c r="AN20" s="2"/>
    </row>
    <row r="21" spans="1:40">
      <c r="A21" s="2"/>
      <c r="B21" s="2"/>
      <c r="C21" s="2"/>
      <c r="D21" s="2"/>
      <c r="E21" s="2"/>
      <c r="F21" s="2"/>
      <c r="G21" s="2"/>
      <c r="H21" s="2"/>
      <c r="I21" s="2"/>
      <c r="M21" s="2"/>
      <c r="N21" s="2"/>
      <c r="O21" s="2"/>
      <c r="P21" s="2"/>
      <c r="Q21" s="2"/>
      <c r="R21" s="2"/>
      <c r="S21" s="2"/>
      <c r="T21" s="2"/>
      <c r="U21" s="2"/>
      <c r="V21" s="2"/>
      <c r="W21" s="2"/>
      <c r="X21" s="2"/>
      <c r="AF21" s="2"/>
      <c r="AG21" s="2"/>
      <c r="AH21" s="2"/>
      <c r="AI21" s="2"/>
      <c r="AJ21" s="2"/>
      <c r="AK21" s="2"/>
      <c r="AL21" s="2"/>
      <c r="AM21" s="2"/>
      <c r="AN21" s="2"/>
    </row>
    <row r="22" spans="1:40">
      <c r="A22" s="2"/>
      <c r="B22" s="2"/>
      <c r="C22" s="2"/>
      <c r="D22" s="2"/>
      <c r="E22" s="2"/>
      <c r="F22" s="2"/>
      <c r="G22" s="2"/>
      <c r="H22" s="2"/>
      <c r="I22" s="2"/>
      <c r="M22" s="2"/>
      <c r="N22" s="2"/>
      <c r="O22" s="2"/>
      <c r="P22" s="2"/>
      <c r="Q22" s="2"/>
      <c r="R22" s="2"/>
      <c r="S22" s="2"/>
      <c r="T22" s="2"/>
      <c r="U22" s="2"/>
      <c r="V22" s="2"/>
      <c r="W22" s="2"/>
      <c r="X22" s="2"/>
      <c r="AF22" s="2"/>
      <c r="AG22" s="2"/>
      <c r="AH22" s="2"/>
      <c r="AI22" s="2"/>
      <c r="AJ22" s="2"/>
      <c r="AK22" s="2"/>
      <c r="AL22" s="2"/>
      <c r="AM22" s="2"/>
      <c r="AN22" s="2"/>
    </row>
    <row r="23" spans="1:40">
      <c r="A23" s="2"/>
      <c r="B23" s="2"/>
      <c r="C23" s="2"/>
      <c r="D23" s="2"/>
      <c r="E23" s="2"/>
      <c r="F23" s="2"/>
      <c r="G23" s="2"/>
      <c r="H23" s="2"/>
      <c r="I23" s="2"/>
      <c r="M23" s="2"/>
      <c r="N23" s="2"/>
      <c r="O23" s="2"/>
      <c r="P23" s="2"/>
      <c r="Q23" s="2"/>
      <c r="R23" s="2"/>
      <c r="S23" s="2"/>
      <c r="T23" s="2"/>
      <c r="U23" s="2"/>
      <c r="V23" s="2"/>
      <c r="W23" s="2"/>
      <c r="X23" s="2"/>
      <c r="AF23" s="2"/>
      <c r="AG23" s="2"/>
      <c r="AH23" s="2"/>
      <c r="AI23" s="2"/>
      <c r="AJ23" s="2"/>
      <c r="AK23" s="2"/>
      <c r="AL23" s="2"/>
      <c r="AM23" s="2"/>
      <c r="AN23" s="2"/>
    </row>
    <row r="24" spans="1:40">
      <c r="A24" s="2"/>
      <c r="B24" s="2"/>
      <c r="C24" s="2"/>
      <c r="D24" s="2"/>
      <c r="E24" s="2"/>
      <c r="F24" s="2"/>
      <c r="G24" s="2"/>
      <c r="H24" s="2"/>
      <c r="I24" s="2"/>
      <c r="M24" s="2"/>
      <c r="N24" s="2"/>
      <c r="O24" s="2"/>
      <c r="P24" s="2"/>
      <c r="Q24" s="2"/>
      <c r="R24" s="2"/>
      <c r="S24" s="2"/>
      <c r="T24" s="2"/>
      <c r="U24" s="2"/>
      <c r="V24" s="2"/>
      <c r="W24" s="2"/>
      <c r="X24" s="2"/>
      <c r="AF24" s="2"/>
      <c r="AG24" s="2"/>
      <c r="AH24" s="2"/>
      <c r="AI24" s="2"/>
      <c r="AJ24" s="2"/>
      <c r="AK24" s="2"/>
      <c r="AL24" s="2"/>
      <c r="AM24" s="2"/>
      <c r="AN24" s="2"/>
    </row>
    <row r="25" spans="1:40">
      <c r="A25" s="2"/>
      <c r="B25" s="2"/>
      <c r="C25" s="2"/>
      <c r="D25" s="2"/>
      <c r="E25" s="2"/>
      <c r="F25" s="2"/>
      <c r="G25" s="2"/>
      <c r="H25" s="2"/>
      <c r="I25" s="2"/>
      <c r="M25" s="2"/>
      <c r="N25" s="2"/>
      <c r="O25" s="2"/>
      <c r="P25" s="2"/>
      <c r="Q25" s="2"/>
      <c r="R25" s="2"/>
      <c r="S25" s="2"/>
      <c r="T25" s="2"/>
      <c r="U25" s="2"/>
      <c r="V25" s="2"/>
      <c r="W25" s="2"/>
      <c r="X25" s="2"/>
      <c r="AF25" s="2"/>
      <c r="AG25" s="2"/>
      <c r="AH25" s="2"/>
      <c r="AI25" s="2"/>
      <c r="AJ25" s="2"/>
      <c r="AK25" s="2"/>
      <c r="AL25" s="2"/>
      <c r="AM25" s="2"/>
      <c r="AN25" s="2"/>
    </row>
    <row r="26" spans="1:40">
      <c r="A26" s="2"/>
      <c r="B26" s="2"/>
      <c r="C26" s="2"/>
      <c r="D26" s="2"/>
      <c r="E26" s="2"/>
      <c r="F26" s="2"/>
      <c r="G26" s="2"/>
      <c r="H26" s="2"/>
      <c r="I26" s="2"/>
      <c r="M26" s="2"/>
      <c r="N26" s="2"/>
      <c r="O26" s="2"/>
      <c r="P26" s="2"/>
      <c r="Q26" s="2"/>
      <c r="R26" s="2"/>
      <c r="S26" s="2"/>
      <c r="T26" s="2"/>
      <c r="U26" s="2"/>
      <c r="AF26" s="2"/>
      <c r="AG26" s="2"/>
      <c r="AH26" s="2"/>
      <c r="AI26" s="2"/>
      <c r="AJ26" s="2"/>
      <c r="AK26" s="2"/>
      <c r="AL26" s="2"/>
      <c r="AM26" s="2"/>
      <c r="AN26" s="2"/>
    </row>
    <row r="27" spans="1:40">
      <c r="A27" s="2"/>
      <c r="B27" s="2"/>
      <c r="C27" s="2"/>
      <c r="D27" s="2"/>
      <c r="E27" s="2"/>
      <c r="F27" s="2"/>
      <c r="G27" s="2"/>
      <c r="H27" s="2"/>
      <c r="I27" s="2"/>
      <c r="M27" s="2"/>
      <c r="N27" s="2"/>
      <c r="O27" s="2"/>
      <c r="P27" s="2"/>
      <c r="Q27" s="2"/>
      <c r="R27" s="2"/>
      <c r="S27" s="2"/>
      <c r="T27" s="2"/>
      <c r="U27" s="2"/>
      <c r="AF27" s="2"/>
      <c r="AG27" s="2"/>
      <c r="AH27" s="2"/>
      <c r="AI27" s="2"/>
      <c r="AJ27" s="2"/>
      <c r="AK27" s="2"/>
      <c r="AL27" s="2"/>
      <c r="AM27" s="2"/>
      <c r="AN27" s="2"/>
    </row>
    <row r="28" spans="1:40">
      <c r="A28" s="2"/>
      <c r="B28" s="2"/>
      <c r="C28" s="2"/>
      <c r="D28" s="2"/>
      <c r="E28" s="2"/>
      <c r="F28" s="2"/>
      <c r="G28" s="2"/>
      <c r="H28" s="2"/>
      <c r="I28" s="2"/>
      <c r="M28" s="2"/>
      <c r="N28" s="2"/>
      <c r="O28" s="2"/>
      <c r="P28" s="2"/>
      <c r="Q28" s="2"/>
      <c r="R28" s="2"/>
      <c r="S28" s="2"/>
      <c r="T28" s="2"/>
      <c r="U28" s="2"/>
      <c r="AF28" s="2"/>
      <c r="AG28" s="2"/>
      <c r="AH28" s="2"/>
      <c r="AI28" s="2"/>
      <c r="AJ28" s="2"/>
      <c r="AK28" s="2"/>
      <c r="AL28" s="2"/>
      <c r="AM28" s="2"/>
      <c r="AN28" s="2"/>
    </row>
    <row r="29" spans="1:40">
      <c r="A29" s="2"/>
      <c r="B29" s="2"/>
      <c r="C29" s="2"/>
      <c r="D29" s="2"/>
      <c r="E29" s="2"/>
      <c r="F29" s="2"/>
      <c r="G29" s="2"/>
      <c r="H29" s="2"/>
      <c r="I29" s="2"/>
      <c r="M29" s="2"/>
      <c r="N29" s="2"/>
      <c r="O29" s="2"/>
      <c r="P29" s="2"/>
      <c r="Q29" s="2"/>
      <c r="R29" s="2"/>
      <c r="S29" s="2"/>
      <c r="T29" s="2"/>
      <c r="U29" s="2"/>
      <c r="AF29" s="2"/>
      <c r="AG29" s="2"/>
      <c r="AH29" s="2"/>
      <c r="AI29" s="2"/>
      <c r="AJ29" s="2"/>
      <c r="AK29" s="2"/>
      <c r="AL29" s="2"/>
      <c r="AM29" s="2"/>
      <c r="AN29" s="2"/>
    </row>
    <row r="30" spans="1:40">
      <c r="A30" s="2"/>
      <c r="B30" s="2"/>
      <c r="C30" s="2"/>
      <c r="D30" s="2"/>
      <c r="E30" s="2"/>
      <c r="F30" s="2"/>
      <c r="G30" s="2"/>
      <c r="H30" s="2"/>
      <c r="I30" s="2"/>
      <c r="M30" s="2"/>
      <c r="N30" s="2"/>
      <c r="O30" s="2"/>
      <c r="P30" s="2"/>
      <c r="Q30" s="2"/>
      <c r="R30" s="2"/>
      <c r="S30" s="2"/>
      <c r="T30" s="2"/>
      <c r="U30" s="2"/>
      <c r="AF30" s="2"/>
      <c r="AG30" s="2"/>
      <c r="AH30" s="2"/>
      <c r="AI30" s="2"/>
      <c r="AJ30" s="2"/>
      <c r="AK30" s="2"/>
      <c r="AL30" s="2"/>
      <c r="AM30" s="2"/>
      <c r="AN30" s="2"/>
    </row>
    <row r="31" spans="1:40">
      <c r="A31" s="2"/>
      <c r="B31" s="2"/>
      <c r="C31" s="2"/>
      <c r="D31" s="2"/>
      <c r="E31" s="2"/>
      <c r="F31" s="2"/>
      <c r="G31" s="2"/>
      <c r="H31" s="2"/>
      <c r="I31" s="2"/>
      <c r="M31" s="2"/>
      <c r="N31" s="2"/>
      <c r="O31" s="2"/>
      <c r="P31" s="2"/>
      <c r="Q31" s="2"/>
      <c r="R31" s="2"/>
      <c r="S31" s="2"/>
      <c r="T31" s="2"/>
      <c r="U31" s="2"/>
      <c r="AF31" s="2"/>
      <c r="AG31" s="2"/>
      <c r="AH31" s="2"/>
      <c r="AI31" s="2"/>
      <c r="AJ31" s="2"/>
      <c r="AK31" s="2"/>
      <c r="AL31" s="2"/>
      <c r="AM31" s="2"/>
      <c r="AN31" s="2"/>
    </row>
    <row r="32" spans="1:40">
      <c r="A32" s="2"/>
      <c r="B32" s="2"/>
      <c r="C32" s="2"/>
      <c r="D32" s="2"/>
      <c r="E32" s="2"/>
      <c r="F32" s="2"/>
      <c r="G32" s="2"/>
      <c r="H32" s="2"/>
      <c r="I32" s="2"/>
      <c r="M32" s="2"/>
      <c r="N32" s="2"/>
      <c r="O32" s="2"/>
      <c r="P32" s="2"/>
      <c r="Q32" s="2"/>
      <c r="R32" s="2"/>
      <c r="S32" s="2"/>
      <c r="T32" s="2"/>
      <c r="U32" s="2"/>
      <c r="AF32" s="2"/>
      <c r="AG32" s="2"/>
      <c r="AH32" s="2"/>
      <c r="AI32" s="2"/>
      <c r="AJ32" s="2"/>
      <c r="AK32" s="2"/>
      <c r="AL32" s="2"/>
      <c r="AM32" s="2"/>
      <c r="AN32" s="2"/>
    </row>
    <row r="33" spans="1:40">
      <c r="A33" s="2"/>
      <c r="B33" s="2"/>
      <c r="C33" s="2"/>
      <c r="D33" s="2"/>
      <c r="E33" s="2"/>
      <c r="F33" s="2"/>
      <c r="G33" s="2"/>
      <c r="H33" s="2"/>
      <c r="I33" s="2"/>
      <c r="M33" s="2"/>
      <c r="N33" s="2"/>
      <c r="O33" s="2"/>
      <c r="P33" s="2"/>
      <c r="Q33" s="2"/>
      <c r="R33" s="2"/>
      <c r="S33" s="2"/>
      <c r="T33" s="2"/>
      <c r="U33" s="2"/>
      <c r="AF33" s="2"/>
      <c r="AG33" s="2"/>
      <c r="AH33" s="2"/>
      <c r="AI33" s="2"/>
      <c r="AJ33" s="2"/>
      <c r="AK33" s="2"/>
      <c r="AL33" s="2"/>
      <c r="AM33" s="2"/>
      <c r="AN33" s="2"/>
    </row>
    <row r="34" spans="1:40">
      <c r="A34" s="2"/>
      <c r="B34" s="2"/>
      <c r="C34" s="2"/>
      <c r="D34" s="2"/>
      <c r="E34" s="2"/>
      <c r="F34" s="2"/>
      <c r="G34" s="2"/>
      <c r="H34" s="2"/>
      <c r="I34" s="2"/>
      <c r="M34" s="2"/>
      <c r="N34" s="2"/>
      <c r="O34" s="2"/>
      <c r="P34" s="2"/>
      <c r="Q34" s="2"/>
      <c r="R34" s="2"/>
      <c r="S34" s="2"/>
      <c r="T34" s="2"/>
      <c r="U34" s="2"/>
      <c r="AF34" s="2"/>
      <c r="AG34" s="2"/>
      <c r="AH34" s="2"/>
      <c r="AI34" s="2"/>
      <c r="AJ34" s="2"/>
      <c r="AK34" s="2"/>
      <c r="AL34" s="2"/>
      <c r="AM34" s="2"/>
      <c r="AN34" s="2"/>
    </row>
    <row r="35" spans="1:40">
      <c r="A35" s="2"/>
      <c r="B35" s="2"/>
      <c r="C35" s="2"/>
      <c r="D35" s="2"/>
      <c r="E35" s="2"/>
      <c r="F35" s="2"/>
      <c r="G35" s="2"/>
      <c r="H35" s="2"/>
      <c r="I35" s="2"/>
      <c r="M35" s="2"/>
      <c r="N35" s="2"/>
      <c r="O35" s="2"/>
      <c r="P35" s="2"/>
      <c r="Q35" s="2"/>
      <c r="R35" s="2"/>
      <c r="S35" s="2"/>
      <c r="T35" s="2"/>
      <c r="U35" s="2"/>
      <c r="AF35" s="2"/>
      <c r="AG35" s="2"/>
      <c r="AH35" s="2"/>
      <c r="AI35" s="2"/>
      <c r="AJ35" s="2"/>
      <c r="AK35" s="2"/>
      <c r="AL35" s="2"/>
      <c r="AM35" s="2"/>
      <c r="AN35" s="2"/>
    </row>
    <row r="36" spans="1:40">
      <c r="A36" s="2"/>
      <c r="B36" s="2"/>
      <c r="C36" s="2"/>
      <c r="D36" s="2"/>
      <c r="E36" s="2"/>
      <c r="F36" s="2"/>
      <c r="G36" s="2"/>
      <c r="H36" s="2"/>
      <c r="I36" s="2"/>
      <c r="M36" s="2"/>
      <c r="N36" s="2"/>
      <c r="O36" s="2"/>
      <c r="P36" s="2"/>
      <c r="Q36" s="2"/>
      <c r="R36" s="2"/>
      <c r="S36" s="2"/>
      <c r="T36" s="2"/>
      <c r="U36" s="2"/>
      <c r="AF36" s="2"/>
      <c r="AG36" s="2"/>
      <c r="AH36" s="2"/>
      <c r="AI36" s="2"/>
      <c r="AJ36" s="2"/>
      <c r="AK36" s="2"/>
      <c r="AL36" s="2"/>
      <c r="AM36" s="2"/>
      <c r="AN36" s="2"/>
    </row>
    <row r="37" spans="1:40">
      <c r="A37" s="2"/>
      <c r="B37" s="2"/>
      <c r="C37" s="2"/>
      <c r="D37" s="2"/>
      <c r="E37" s="2"/>
      <c r="F37" s="2"/>
      <c r="G37" s="2"/>
      <c r="H37" s="2"/>
      <c r="I37" s="2"/>
      <c r="M37" s="2"/>
      <c r="N37" s="2"/>
      <c r="O37" s="2"/>
      <c r="P37" s="2"/>
      <c r="Q37" s="2"/>
      <c r="R37" s="2"/>
      <c r="S37" s="2"/>
      <c r="T37" s="2"/>
      <c r="U37" s="2"/>
      <c r="AF37" s="2"/>
      <c r="AG37" s="2"/>
      <c r="AH37" s="2"/>
      <c r="AI37" s="2"/>
      <c r="AJ37" s="2"/>
      <c r="AK37" s="2"/>
      <c r="AL37" s="2"/>
      <c r="AM37" s="2"/>
      <c r="AN37" s="2"/>
    </row>
    <row r="38" spans="1:40">
      <c r="A38" s="2"/>
      <c r="B38" s="2"/>
      <c r="C38" s="2"/>
      <c r="D38" s="2"/>
      <c r="E38" s="2"/>
      <c r="F38" s="2"/>
      <c r="G38" s="2"/>
      <c r="H38" s="2"/>
      <c r="I38" s="2"/>
      <c r="M38" s="2"/>
      <c r="N38" s="2"/>
      <c r="O38" s="2"/>
      <c r="P38" s="2"/>
      <c r="Q38" s="2"/>
      <c r="R38" s="2"/>
      <c r="S38" s="2"/>
      <c r="T38" s="2"/>
      <c r="U38" s="2"/>
      <c r="AF38" s="2"/>
      <c r="AG38" s="2"/>
      <c r="AH38" s="2"/>
      <c r="AI38" s="2"/>
      <c r="AJ38" s="2"/>
      <c r="AK38" s="2"/>
      <c r="AL38" s="2"/>
      <c r="AM38" s="2"/>
      <c r="AN38" s="2"/>
    </row>
    <row r="39" spans="1:40">
      <c r="A39" s="2"/>
      <c r="B39" s="2"/>
      <c r="C39" s="2"/>
      <c r="D39" s="2"/>
      <c r="E39" s="2"/>
      <c r="F39" s="2"/>
      <c r="G39" s="2"/>
      <c r="H39" s="2"/>
      <c r="I39" s="2"/>
      <c r="M39" s="2"/>
      <c r="N39" s="2"/>
      <c r="O39" s="2"/>
      <c r="P39" s="2"/>
      <c r="Q39" s="2"/>
      <c r="R39" s="2"/>
      <c r="S39" s="2"/>
      <c r="T39" s="2"/>
      <c r="U39" s="2"/>
      <c r="AF39" s="2"/>
      <c r="AG39" s="2"/>
      <c r="AH39" s="2"/>
      <c r="AI39" s="2"/>
      <c r="AJ39" s="2"/>
      <c r="AK39" s="2"/>
      <c r="AL39" s="2"/>
      <c r="AM39" s="2"/>
      <c r="AN39" s="2"/>
    </row>
    <row r="40" spans="1:40">
      <c r="A40" s="2"/>
      <c r="B40" s="2"/>
      <c r="C40" s="2"/>
      <c r="D40" s="2"/>
      <c r="E40" s="2"/>
      <c r="F40" s="2"/>
      <c r="G40" s="2"/>
      <c r="H40" s="2"/>
      <c r="I40" s="2"/>
      <c r="M40" s="2"/>
      <c r="N40" s="2"/>
      <c r="O40" s="2"/>
      <c r="P40" s="2"/>
      <c r="Q40" s="2"/>
      <c r="R40" s="2"/>
      <c r="S40" s="2"/>
      <c r="T40" s="2"/>
      <c r="U40" s="2"/>
      <c r="AF40" s="2"/>
      <c r="AG40" s="2"/>
      <c r="AH40" s="2"/>
      <c r="AI40" s="2"/>
      <c r="AJ40" s="2"/>
      <c r="AK40" s="2"/>
      <c r="AL40" s="2"/>
      <c r="AM40" s="2"/>
      <c r="AN40" s="2"/>
    </row>
    <row r="41" spans="1:1">
      <c r="A41" s="2"/>
    </row>
    <row r="42" spans="1:1">
      <c r="A42" s="2"/>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项目收支表</vt:lpstr>
      <vt:lpstr>项目信息</vt:lpstr>
      <vt:lpstr>使用说明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宋飞</dc:creator>
  <cp:lastModifiedBy>柳羲</cp:lastModifiedBy>
  <dcterms:created xsi:type="dcterms:W3CDTF">2015-06-05T18:17:00Z</dcterms:created>
  <dcterms:modified xsi:type="dcterms:W3CDTF">2022-08-09T07:52:29Z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35A1C06498804AA9AB221E3C9061A9ED</vt:lpwstr>
  </property>
  <property fmtid="{D5CDD505-2E9C-101B-9397-08002B2CF9AE}" pid="3" name="KSOProductBuildVer">
    <vt:lpwstr>2052-10.1.0.7698</vt:lpwstr>
  </property>
  <property fmtid="{D5CDD505-2E9C-101B-9397-08002B2CF9AE}" pid="4" name="KSOTemplateUUID">
    <vt:lpwstr>v1.0_mb_K94uMHDzSVKcB9TMDCwwBg==</vt:lpwstr>
  </property>
  <property fmtid="{D5CDD505-2E9C-101B-9397-08002B2CF9AE}" pid="5" name="KSORubyTemplateID" linkTarget="0">
    <vt:lpwstr>14</vt:lpwstr>
  </property>
</Properties>
</file>