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<sst xmlns="http://schemas.openxmlformats.org/spreadsheetml/2006/main" count="53">
  <si>
    <t>工程材料管理表</t>
  </si>
  <si>
    <t>单位名称：</t>
  </si>
  <si>
    <t>制表人：</t>
  </si>
  <si>
    <t>序号</t>
  </si>
  <si>
    <t>材料名称</t>
  </si>
  <si>
    <t>规格型号</t>
  </si>
  <si>
    <t>单位</t>
  </si>
  <si>
    <t>单价（元）</t>
  </si>
  <si>
    <t>计划用量</t>
  </si>
  <si>
    <t>实际用量</t>
  </si>
  <si>
    <t>计划金额（元）</t>
  </si>
  <si>
    <t>实际金额（元）</t>
  </si>
  <si>
    <t>备注</t>
  </si>
  <si>
    <t>材料01</t>
  </si>
  <si>
    <t>H001</t>
  </si>
  <si>
    <t>个</t>
  </si>
  <si>
    <t>材料02</t>
  </si>
  <si>
    <t>H002</t>
  </si>
  <si>
    <t>袋</t>
  </si>
  <si>
    <t>材料03</t>
  </si>
  <si>
    <t>H003</t>
  </si>
  <si>
    <t>箱</t>
  </si>
  <si>
    <t>材料04</t>
  </si>
  <si>
    <t>H004</t>
  </si>
  <si>
    <t>材料05</t>
  </si>
  <si>
    <t>H005</t>
  </si>
  <si>
    <t>材料06</t>
  </si>
  <si>
    <t>H006</t>
  </si>
  <si>
    <t>材料07</t>
  </si>
  <si>
    <t>H007</t>
  </si>
  <si>
    <t>材料08</t>
  </si>
  <si>
    <t>H008</t>
  </si>
  <si>
    <t>材料09</t>
  </si>
  <si>
    <t>H009</t>
  </si>
  <si>
    <t>材料10</t>
  </si>
  <si>
    <t>H010</t>
  </si>
  <si>
    <t>材料11</t>
  </si>
  <si>
    <t>H011</t>
  </si>
  <si>
    <t>材料12</t>
  </si>
  <si>
    <t>H012</t>
  </si>
  <si>
    <t>材料13</t>
  </si>
  <si>
    <t>H013</t>
  </si>
  <si>
    <t>材料14</t>
  </si>
  <si>
    <t>H014</t>
  </si>
  <si>
    <t>材料15</t>
  </si>
  <si>
    <t>H015</t>
  </si>
  <si>
    <t>材料16</t>
  </si>
  <si>
    <t>H016</t>
  </si>
  <si>
    <t>材料17</t>
  </si>
  <si>
    <t>H017</t>
  </si>
  <si>
    <t>合    计</t>
  </si>
  <si>
    <t>主管部门：</t>
  </si>
  <si>
    <t>经理：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</si>
</sst>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8"/>
      <name val="微软雅黑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2"/>
      <name val="微软雅黑"/>
      <charset val="134"/>
    </font>
    <font>
      <b/>
      <sz val="10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1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85" zoomScaleNormal="85" workbookViewId="0">
      <selection activeCell="M4" sqref="M4"/>
    </sheetView>
  </sheetViews>
  <sheetFormatPr defaultColWidth="9" defaultRowHeight="24" customHeight="1"/>
  <cols>
    <col min="1" max="1" width="10.5583333333333" style="1" customWidth="1"/>
    <col min="2" max="7" width="13.4416666666667" style="2" customWidth="1"/>
    <col min="8" max="9" width="14.8833333333333" style="2" customWidth="1"/>
    <col min="10" max="10" width="13.4416666666667" style="2" customWidth="1"/>
    <col min="11" max="16384" width="8.88333333333333" style="2"/>
  </cols>
  <sheetData>
    <row r="1" ht="32.4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Height="1" spans="1:10">
      <c r="A2" s="4" t="s">
        <v>1</v>
      </c>
      <c r="B2" s="5"/>
      <c r="C2" s="5"/>
      <c r="D2" s="5"/>
      <c r="E2" s="5"/>
      <c r="F2" s="5"/>
      <c r="G2" s="6" t="s">
        <v>2</v>
      </c>
      <c r="H2" s="7"/>
      <c r="I2" s="7"/>
      <c r="J2" s="7"/>
    </row>
    <row r="3" customHeight="1" spans="1:10">
      <c r="A3" s="8" t="s">
        <v>3</v>
      </c>
      <c r="B3" s="8" t="s">
        <v>4</v>
      </c>
      <c r="C3" s="9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</row>
    <row r="4" customHeight="1" spans="1:10">
      <c r="A4" s="10">
        <v>1</v>
      </c>
      <c r="B4" s="10" t="s">
        <v>13</v>
      </c>
      <c r="C4" s="10" t="s">
        <v>14</v>
      </c>
      <c r="D4" s="10" t="s">
        <v>15</v>
      </c>
      <c r="E4" s="10">
        <v>15</v>
      </c>
      <c r="F4" s="10">
        <v>170</v>
      </c>
      <c r="G4" s="10">
        <v>140</v>
      </c>
      <c r="H4" s="10">
        <f>E4*F4</f>
        <v>2550</v>
      </c>
      <c r="I4" s="10">
        <f>E4*G4</f>
        <v>2100</v>
      </c>
      <c r="J4" s="10"/>
    </row>
    <row r="5" customHeight="1" spans="1:10">
      <c r="A5" s="11">
        <v>2</v>
      </c>
      <c r="B5" s="11" t="s">
        <v>16</v>
      </c>
      <c r="C5" s="11" t="s">
        <v>17</v>
      </c>
      <c r="D5" s="11" t="s">
        <v>18</v>
      </c>
      <c r="E5" s="11">
        <v>17</v>
      </c>
      <c r="F5" s="11">
        <v>132</v>
      </c>
      <c r="G5" s="11">
        <v>134</v>
      </c>
      <c r="H5" s="11">
        <f t="shared" ref="H5:H20" si="0">E5*F5</f>
        <v>2244</v>
      </c>
      <c r="I5" s="11">
        <f t="shared" ref="I5:I20" si="1">E5*G5</f>
        <v>2278</v>
      </c>
      <c r="J5" s="11"/>
    </row>
    <row r="6" customHeight="1" spans="1:10">
      <c r="A6" s="10">
        <v>3</v>
      </c>
      <c r="B6" s="10" t="s">
        <v>19</v>
      </c>
      <c r="C6" s="10" t="s">
        <v>20</v>
      </c>
      <c r="D6" s="10" t="s">
        <v>21</v>
      </c>
      <c r="E6" s="10">
        <v>10</v>
      </c>
      <c r="F6" s="10">
        <v>110</v>
      </c>
      <c r="G6" s="10">
        <v>113</v>
      </c>
      <c r="H6" s="10">
        <f t="shared" si="0"/>
        <v>1100</v>
      </c>
      <c r="I6" s="10">
        <f t="shared" si="1"/>
        <v>1130</v>
      </c>
      <c r="J6" s="10"/>
    </row>
    <row r="7" customHeight="1" spans="1:10">
      <c r="A7" s="11">
        <v>4</v>
      </c>
      <c r="B7" s="11" t="s">
        <v>22</v>
      </c>
      <c r="C7" s="11" t="s">
        <v>23</v>
      </c>
      <c r="D7" s="11" t="s">
        <v>15</v>
      </c>
      <c r="E7" s="11">
        <v>28</v>
      </c>
      <c r="F7" s="11">
        <v>134</v>
      </c>
      <c r="G7" s="11">
        <v>195</v>
      </c>
      <c r="H7" s="11">
        <f t="shared" si="0"/>
        <v>3752</v>
      </c>
      <c r="I7" s="11">
        <f t="shared" si="1"/>
        <v>5460</v>
      </c>
      <c r="J7" s="11"/>
    </row>
    <row r="8" customHeight="1" spans="1:10">
      <c r="A8" s="10">
        <v>5</v>
      </c>
      <c r="B8" s="10" t="s">
        <v>24</v>
      </c>
      <c r="C8" s="10" t="s">
        <v>25</v>
      </c>
      <c r="D8" s="10" t="s">
        <v>18</v>
      </c>
      <c r="E8" s="10">
        <v>14</v>
      </c>
      <c r="F8" s="10">
        <v>118</v>
      </c>
      <c r="G8" s="10">
        <v>191</v>
      </c>
      <c r="H8" s="10">
        <f t="shared" si="0"/>
        <v>1652</v>
      </c>
      <c r="I8" s="10">
        <f t="shared" si="1"/>
        <v>2674</v>
      </c>
      <c r="J8" s="10"/>
    </row>
    <row r="9" customHeight="1" spans="1:10">
      <c r="A9" s="11">
        <v>6</v>
      </c>
      <c r="B9" s="11" t="s">
        <v>26</v>
      </c>
      <c r="C9" s="11" t="s">
        <v>27</v>
      </c>
      <c r="D9" s="11" t="s">
        <v>21</v>
      </c>
      <c r="E9" s="11">
        <v>17</v>
      </c>
      <c r="F9" s="11">
        <v>134</v>
      </c>
      <c r="G9" s="11">
        <v>102</v>
      </c>
      <c r="H9" s="11">
        <f t="shared" si="0"/>
        <v>2278</v>
      </c>
      <c r="I9" s="11">
        <f t="shared" si="1"/>
        <v>1734</v>
      </c>
      <c r="J9" s="11"/>
    </row>
    <row r="10" customHeight="1" spans="1:10">
      <c r="A10" s="10">
        <v>7</v>
      </c>
      <c r="B10" s="10" t="s">
        <v>28</v>
      </c>
      <c r="C10" s="10" t="s">
        <v>29</v>
      </c>
      <c r="D10" s="10" t="s">
        <v>15</v>
      </c>
      <c r="E10" s="10">
        <v>28</v>
      </c>
      <c r="F10" s="10">
        <v>120</v>
      </c>
      <c r="G10" s="10">
        <v>112</v>
      </c>
      <c r="H10" s="10">
        <f t="shared" si="0"/>
        <v>3360</v>
      </c>
      <c r="I10" s="10">
        <f t="shared" si="1"/>
        <v>3136</v>
      </c>
      <c r="J10" s="10"/>
    </row>
    <row r="11" customHeight="1" spans="1:10">
      <c r="A11" s="11">
        <v>8</v>
      </c>
      <c r="B11" s="11" t="s">
        <v>30</v>
      </c>
      <c r="C11" s="11" t="s">
        <v>31</v>
      </c>
      <c r="D11" s="11" t="s">
        <v>18</v>
      </c>
      <c r="E11" s="11">
        <v>20</v>
      </c>
      <c r="F11" s="11">
        <v>133</v>
      </c>
      <c r="G11" s="11">
        <v>153</v>
      </c>
      <c r="H11" s="11">
        <f t="shared" si="0"/>
        <v>2660</v>
      </c>
      <c r="I11" s="11">
        <f t="shared" si="1"/>
        <v>3060</v>
      </c>
      <c r="J11" s="11"/>
    </row>
    <row r="12" customHeight="1" spans="1:10">
      <c r="A12" s="10">
        <v>9</v>
      </c>
      <c r="B12" s="10" t="s">
        <v>32</v>
      </c>
      <c r="C12" s="10" t="s">
        <v>33</v>
      </c>
      <c r="D12" s="10" t="s">
        <v>21</v>
      </c>
      <c r="E12" s="10">
        <v>27</v>
      </c>
      <c r="F12" s="10">
        <v>167</v>
      </c>
      <c r="G12" s="10">
        <v>112</v>
      </c>
      <c r="H12" s="10">
        <f t="shared" si="0"/>
        <v>4509</v>
      </c>
      <c r="I12" s="10">
        <f t="shared" si="1"/>
        <v>3024</v>
      </c>
      <c r="J12" s="10"/>
    </row>
    <row r="13" customHeight="1" spans="1:10">
      <c r="A13" s="11">
        <v>10</v>
      </c>
      <c r="B13" s="11" t="s">
        <v>34</v>
      </c>
      <c r="C13" s="11" t="s">
        <v>35</v>
      </c>
      <c r="D13" s="11" t="s">
        <v>15</v>
      </c>
      <c r="E13" s="11">
        <v>27</v>
      </c>
      <c r="F13" s="11">
        <v>179</v>
      </c>
      <c r="G13" s="11">
        <v>140</v>
      </c>
      <c r="H13" s="11">
        <f t="shared" si="0"/>
        <v>4833</v>
      </c>
      <c r="I13" s="11">
        <f t="shared" si="1"/>
        <v>3780</v>
      </c>
      <c r="J13" s="11"/>
    </row>
    <row r="14" customHeight="1" spans="1:10">
      <c r="A14" s="10">
        <v>11</v>
      </c>
      <c r="B14" s="10" t="s">
        <v>36</v>
      </c>
      <c r="C14" s="10" t="s">
        <v>37</v>
      </c>
      <c r="D14" s="10" t="s">
        <v>18</v>
      </c>
      <c r="E14" s="10">
        <v>23</v>
      </c>
      <c r="F14" s="10">
        <v>144</v>
      </c>
      <c r="G14" s="10">
        <v>171</v>
      </c>
      <c r="H14" s="10">
        <f t="shared" si="0"/>
        <v>3312</v>
      </c>
      <c r="I14" s="10">
        <f t="shared" si="1"/>
        <v>3933</v>
      </c>
      <c r="J14" s="10"/>
    </row>
    <row r="15" customHeight="1" spans="1:10">
      <c r="A15" s="11">
        <v>12</v>
      </c>
      <c r="B15" s="11" t="s">
        <v>38</v>
      </c>
      <c r="C15" s="11" t="s">
        <v>39</v>
      </c>
      <c r="D15" s="11" t="s">
        <v>21</v>
      </c>
      <c r="E15" s="11">
        <v>30</v>
      </c>
      <c r="F15" s="11">
        <v>156</v>
      </c>
      <c r="G15" s="11">
        <v>174</v>
      </c>
      <c r="H15" s="11">
        <f t="shared" si="0"/>
        <v>4680</v>
      </c>
      <c r="I15" s="11">
        <f t="shared" si="1"/>
        <v>5220</v>
      </c>
      <c r="J15" s="11"/>
    </row>
    <row r="16" customHeight="1" spans="1:10">
      <c r="A16" s="10">
        <v>13</v>
      </c>
      <c r="B16" s="10" t="s">
        <v>40</v>
      </c>
      <c r="C16" s="10" t="s">
        <v>41</v>
      </c>
      <c r="D16" s="10" t="s">
        <v>15</v>
      </c>
      <c r="E16" s="10">
        <v>27</v>
      </c>
      <c r="F16" s="10">
        <v>141</v>
      </c>
      <c r="G16" s="10">
        <v>173</v>
      </c>
      <c r="H16" s="10">
        <f t="shared" si="0"/>
        <v>3807</v>
      </c>
      <c r="I16" s="10">
        <f t="shared" si="1"/>
        <v>4671</v>
      </c>
      <c r="J16" s="10"/>
    </row>
    <row r="17" customHeight="1" spans="1:10">
      <c r="A17" s="11">
        <v>14</v>
      </c>
      <c r="B17" s="11" t="s">
        <v>42</v>
      </c>
      <c r="C17" s="11" t="s">
        <v>43</v>
      </c>
      <c r="D17" s="11" t="s">
        <v>18</v>
      </c>
      <c r="E17" s="11">
        <v>20</v>
      </c>
      <c r="F17" s="11">
        <v>185</v>
      </c>
      <c r="G17" s="11">
        <v>176</v>
      </c>
      <c r="H17" s="11">
        <f t="shared" si="0"/>
        <v>3700</v>
      </c>
      <c r="I17" s="11">
        <f t="shared" si="1"/>
        <v>3520</v>
      </c>
      <c r="J17" s="11"/>
    </row>
    <row r="18" customHeight="1" spans="1:10">
      <c r="A18" s="10">
        <v>15</v>
      </c>
      <c r="B18" s="10" t="s">
        <v>44</v>
      </c>
      <c r="C18" s="10" t="s">
        <v>45</v>
      </c>
      <c r="D18" s="10" t="s">
        <v>21</v>
      </c>
      <c r="E18" s="10">
        <v>23</v>
      </c>
      <c r="F18" s="10">
        <v>190</v>
      </c>
      <c r="G18" s="10">
        <v>111</v>
      </c>
      <c r="H18" s="10">
        <f t="shared" si="0"/>
        <v>4370</v>
      </c>
      <c r="I18" s="10">
        <f t="shared" si="1"/>
        <v>2553</v>
      </c>
      <c r="J18" s="10"/>
    </row>
    <row r="19" customHeight="1" spans="1:10">
      <c r="A19" s="11">
        <v>16</v>
      </c>
      <c r="B19" s="11" t="s">
        <v>46</v>
      </c>
      <c r="C19" s="11" t="s">
        <v>47</v>
      </c>
      <c r="D19" s="11" t="s">
        <v>15</v>
      </c>
      <c r="E19" s="11">
        <v>26</v>
      </c>
      <c r="F19" s="11">
        <v>120</v>
      </c>
      <c r="G19" s="11">
        <v>134</v>
      </c>
      <c r="H19" s="11">
        <f t="shared" si="0"/>
        <v>3120</v>
      </c>
      <c r="I19" s="11">
        <f t="shared" si="1"/>
        <v>3484</v>
      </c>
      <c r="J19" s="11"/>
    </row>
    <row r="20" customHeight="1" spans="1:10">
      <c r="A20" s="10">
        <v>17</v>
      </c>
      <c r="B20" s="10" t="s">
        <v>48</v>
      </c>
      <c r="C20" s="10" t="s">
        <v>49</v>
      </c>
      <c r="D20" s="10" t="s">
        <v>18</v>
      </c>
      <c r="E20" s="10">
        <v>17</v>
      </c>
      <c r="F20" s="10">
        <v>147</v>
      </c>
      <c r="G20" s="10">
        <v>151</v>
      </c>
      <c r="H20" s="10">
        <f t="shared" si="0"/>
        <v>2499</v>
      </c>
      <c r="I20" s="10">
        <f t="shared" si="1"/>
        <v>2567</v>
      </c>
      <c r="J20" s="10"/>
    </row>
    <row r="21" customHeight="1" spans="1:10">
      <c r="A21" s="12" t="s">
        <v>50</v>
      </c>
      <c r="B21" s="13"/>
      <c r="C21" s="14"/>
      <c r="D21" s="10"/>
      <c r="E21" s="10"/>
      <c r="F21" s="10"/>
      <c r="G21" s="10"/>
      <c r="H21" s="10">
        <f>SUM(H4:H20)</f>
        <v>54426</v>
      </c>
      <c r="I21" s="10">
        <f>SUM(I4:I20)</f>
        <v>54324</v>
      </c>
      <c r="J21" s="10"/>
    </row>
    <row r="22" customHeight="1" spans="3:10">
      <c r="C22" s="15" t="s">
        <v>51</v>
      </c>
      <c r="D22" s="15"/>
      <c r="E22" s="15"/>
      <c r="F22" s="15"/>
      <c r="G22" s="15" t="s">
        <v>52</v>
      </c>
      <c r="H22" s="15"/>
      <c r="I22" s="15"/>
      <c r="J22" s="15"/>
    </row>
  </sheetData>
  <mergeCells count="4">
    <mergeCell ref="A1:J1"/>
    <mergeCell ref="B2:F2"/>
    <mergeCell ref="H2:I2"/>
    <mergeCell ref="A21:B21"/>
  </mergeCells>
  <printOptions horizontalCentered="1"/>
  <pageMargins left="0.393055555555556" right="0.314583333333333" top="0.747916666666667" bottom="0.747916666666667" header="0.314583333333333" footer="0.31458333333333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柳羲</cp:lastModifiedBy>
  <dcterms:created xsi:type="dcterms:W3CDTF">2019-08-05T08:48:00Z</dcterms:created>
  <cp:lastPrinted>2019-08-05T09:43:00Z</cp:lastPrinted>
  <dcterms:modified xsi:type="dcterms:W3CDTF">2021-07-28T06:06:33Z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v1.0_mb_oXmYF0qcb2zLLNa0QR1xMQ==</vt:lpwstr>
  </property>
</Properties>
</file>