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9210" windowHeight="6555"/>
  </bookViews>
  <sheets>
    <sheet name="工程进度计划表（实际VS计划）" sheetId="1" r:id="rId1"/>
  </sheets>
  <definedNames>
    <definedName name="_xlnm._FilterDatabase" localSheetId="0" hidden="1">'工程进度计划表（实际VS计划）'!$B$5:$F$17</definedName>
  </definedNames>
  <calcPr calcId="144525"/>
</workbook>
</file>

<file path=xl/sharedStrings.xml><?xml version="1.0" encoding="utf-8"?>
<sst xmlns="http://schemas.openxmlformats.org/spreadsheetml/2006/main" count="31">
  <si>
    <t>工程进度计划表（实际VS计划）</t>
  </si>
  <si>
    <t>注：输入计划开始、结束时间自动计算出持续时间；在实际项目行中输入数字“1”表示项目在正常施工，输入数字“0”表示项目当日停工。</t>
  </si>
  <si>
    <t>序号</t>
  </si>
  <si>
    <t>工作事项</t>
  </si>
  <si>
    <t>责任部门</t>
  </si>
  <si>
    <t>责任人</t>
  </si>
  <si>
    <t>计划开始
时间</t>
  </si>
  <si>
    <t>计划结束
时间</t>
  </si>
  <si>
    <t>持续时间
（天）</t>
  </si>
  <si>
    <t>项目</t>
  </si>
  <si>
    <t>进度计划图</t>
  </si>
  <si>
    <t>现在是：</t>
  </si>
  <si>
    <t>年</t>
  </si>
  <si>
    <t>月</t>
  </si>
  <si>
    <t>事项1</t>
  </si>
  <si>
    <t>部门1</t>
  </si>
  <si>
    <t>张三1</t>
  </si>
  <si>
    <t>计划</t>
  </si>
  <si>
    <t>实际</t>
  </si>
  <si>
    <t>事项2</t>
  </si>
  <si>
    <t>部门2</t>
  </si>
  <si>
    <t>张三2</t>
  </si>
  <si>
    <t>事项3</t>
  </si>
  <si>
    <t>部门3</t>
  </si>
  <si>
    <t>张三3</t>
  </si>
  <si>
    <t>事项4</t>
  </si>
  <si>
    <t>部门4</t>
  </si>
  <si>
    <t>张三4</t>
  </si>
  <si>
    <t>事项5</t>
  </si>
  <si>
    <t>部门5</t>
  </si>
  <si>
    <t>张三5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</si>
</sst>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d;@"/>
    <numFmt numFmtId="177" formatCode="m\/d;@"/>
    <numFmt numFmtId="178" formatCode="m&quot;月&quot;d&quot;日&quot;;@"/>
  </numFmts>
  <fonts count="28">
    <font>
      <sz val="11"/>
      <color theme="1"/>
      <name val="黑体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9"/>
      <name val="微软雅黑"/>
      <charset val="134"/>
    </font>
    <font>
      <b/>
      <sz val="20"/>
      <color theme="1"/>
      <name val="微软雅黑"/>
      <charset val="134"/>
    </font>
    <font>
      <sz val="10"/>
      <color theme="1" tint="0.5"/>
      <name val="微软雅黑"/>
      <charset val="134"/>
    </font>
    <font>
      <sz val="9"/>
      <color theme="0"/>
      <name val="微软雅黑"/>
      <charset val="134"/>
    </font>
    <font>
      <sz val="9"/>
      <color theme="1"/>
      <name val="微软雅黑"/>
      <charset val="134"/>
    </font>
    <font>
      <sz val="11"/>
      <color theme="1"/>
      <name val="黑体"/>
      <charset val="0"/>
      <scheme val="minor"/>
    </font>
    <font>
      <b/>
      <sz val="11"/>
      <color theme="3"/>
      <name val="黑体"/>
      <charset val="134"/>
      <scheme val="minor"/>
    </font>
    <font>
      <u/>
      <sz val="11"/>
      <color rgb="FF800080"/>
      <name val="黑体"/>
      <charset val="0"/>
      <scheme val="minor"/>
    </font>
    <font>
      <sz val="11"/>
      <color rgb="FF9C0006"/>
      <name val="黑体"/>
      <charset val="0"/>
      <scheme val="minor"/>
    </font>
    <font>
      <b/>
      <sz val="11"/>
      <color rgb="FFFFFFFF"/>
      <name val="黑体"/>
      <charset val="0"/>
      <scheme val="minor"/>
    </font>
    <font>
      <i/>
      <sz val="11"/>
      <color rgb="FF7F7F7F"/>
      <name val="黑体"/>
      <charset val="0"/>
      <scheme val="minor"/>
    </font>
    <font>
      <sz val="11"/>
      <color theme="0"/>
      <name val="黑体"/>
      <charset val="0"/>
      <scheme val="minor"/>
    </font>
    <font>
      <sz val="11"/>
      <color rgb="FF9C6500"/>
      <name val="黑体"/>
      <charset val="0"/>
      <scheme val="minor"/>
    </font>
    <font>
      <sz val="11"/>
      <color rgb="FF3F3F76"/>
      <name val="黑体"/>
      <charset val="0"/>
      <scheme val="minor"/>
    </font>
    <font>
      <b/>
      <sz val="11"/>
      <color rgb="FFFA7D00"/>
      <name val="黑体"/>
      <charset val="0"/>
      <scheme val="minor"/>
    </font>
    <font>
      <b/>
      <sz val="18"/>
      <color theme="3"/>
      <name val="黑体"/>
      <charset val="134"/>
      <scheme val="minor"/>
    </font>
    <font>
      <sz val="11"/>
      <color rgb="FFFA7D00"/>
      <name val="黑体"/>
      <charset val="0"/>
      <scheme val="minor"/>
    </font>
    <font>
      <b/>
      <sz val="15"/>
      <color theme="3"/>
      <name val="黑体"/>
      <charset val="134"/>
      <scheme val="minor"/>
    </font>
    <font>
      <sz val="11"/>
      <color rgb="FF006100"/>
      <name val="黑体"/>
      <charset val="0"/>
      <scheme val="minor"/>
    </font>
    <font>
      <u/>
      <sz val="11"/>
      <color rgb="FF0000FF"/>
      <name val="黑体"/>
      <charset val="0"/>
      <scheme val="minor"/>
    </font>
    <font>
      <sz val="9"/>
      <name val="宋体"/>
      <charset val="134"/>
    </font>
    <font>
      <b/>
      <sz val="11"/>
      <color rgb="FF3F3F3F"/>
      <name val="黑体"/>
      <charset val="0"/>
      <scheme val="minor"/>
    </font>
    <font>
      <sz val="11"/>
      <color rgb="FFFF0000"/>
      <name val="黑体"/>
      <charset val="0"/>
      <scheme val="minor"/>
    </font>
    <font>
      <b/>
      <sz val="11"/>
      <color theme="1"/>
      <name val="黑体"/>
      <charset val="0"/>
      <scheme val="minor"/>
    </font>
    <font>
      <b/>
      <sz val="13"/>
      <color theme="3"/>
      <name val="黑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/>
      <diagonal/>
    </border>
    <border>
      <left style="thin">
        <color theme="0" tint="-0.25"/>
      </left>
      <right style="thin">
        <color theme="0" tint="-0.25"/>
      </right>
      <top/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theme="0" tint="-0.25"/>
      </left>
      <right/>
      <top style="thin">
        <color theme="0" tint="-0.25"/>
      </top>
      <bottom style="thin">
        <color theme="0" tint="-0.25"/>
      </bottom>
      <diagonal/>
    </border>
    <border>
      <left/>
      <right/>
      <top style="thin">
        <color theme="0" tint="-0.25"/>
      </top>
      <bottom style="thin">
        <color theme="0" tint="-0.25"/>
      </bottom>
      <diagonal/>
    </border>
    <border>
      <left/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6" fillId="1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4" fillId="19" borderId="13" applyNumberFormat="0" applyAlignment="0" applyProtection="0">
      <alignment vertical="center"/>
    </xf>
    <xf numFmtId="0" fontId="17" fillId="19" borderId="9" applyNumberFormat="0" applyAlignment="0" applyProtection="0">
      <alignment vertical="center"/>
    </xf>
    <xf numFmtId="0" fontId="12" fillId="9" borderId="7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178" fontId="2" fillId="0" borderId="3" xfId="0" applyNumberFormat="1" applyFont="1" applyFill="1" applyBorder="1" applyAlignment="1">
      <alignment horizontal="center" vertical="center" wrapText="1"/>
    </xf>
    <xf numFmtId="177" fontId="2" fillId="0" borderId="3" xfId="0" applyNumberFormat="1" applyFont="1" applyFill="1" applyBorder="1" applyAlignment="1">
      <alignment horizontal="center" vertical="center" wrapText="1"/>
    </xf>
    <xf numFmtId="9" fontId="2" fillId="0" borderId="3" xfId="0" applyNumberFormat="1" applyFont="1" applyFill="1" applyBorder="1" applyAlignment="1">
      <alignment horizontal="center" vertical="center" wrapText="1"/>
    </xf>
    <xf numFmtId="176" fontId="6" fillId="2" borderId="3" xfId="0" applyNumberFormat="1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公益金" xfId="49"/>
  </cellStyles>
  <dxfs count="1">
    <dxf>
      <fill>
        <gradientFill degree="90">
          <stop position="0">
            <color theme="4" tint="0.8"/>
          </stop>
          <stop position="0.5">
            <color theme="4"/>
          </stop>
          <stop position="1">
            <color theme="4" tint="0.8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聚合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Concourse">
      <a:majorFont>
        <a:latin typeface="Lucida Sans Unicode"/>
        <a:ea typeface=""/>
        <a:cs typeface=""/>
        <a:font script="Jpan" typeface="ＭＳ Ｐゴシック"/>
        <a:font script="Hang" typeface="맑은 고딕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Uigh" typeface="Microsoft Uighur"/>
        <a:font script="Geor" typeface="Sylfaen"/>
      </a:majorFont>
      <a:minorFont>
        <a:latin typeface="Lucida Sans Unicode"/>
        <a:ea typeface=""/>
        <a:cs typeface=""/>
        <a:font script="Jpan" typeface="ＭＳ Ｐゴシック"/>
        <a:font script="Hang" typeface="맑은 고딕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Uigh" typeface="Microsoft Uighur"/>
        <a:font script="Geor" typeface="Sylfaen"/>
      </a:minorFont>
    </a:fontScheme>
    <a:fmtScheme name="Concours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55000" cap="flat" cmpd="thickThin" algn="ctr">
          <a:solidFill>
            <a:schemeClr val="phClr"/>
          </a:solidFill>
          <a:prstDash val="solid"/>
        </a:ln>
        <a:ln w="63500" cap="flat" cmpd="thickThin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55000"/>
                <a:satMod val="300000"/>
              </a:schemeClr>
            </a:gs>
            <a:gs pos="40000">
              <a:schemeClr val="phClr">
                <a:tint val="65000"/>
                <a:satMod val="300000"/>
              </a:schemeClr>
            </a:gs>
            <a:gs pos="100000">
              <a:schemeClr val="phClr">
                <a:shade val="65000"/>
                <a:satMod val="300000"/>
              </a:schemeClr>
            </a:gs>
          </a:gsLst>
          <a:path path="circle">
            <a:fillToRect l="65000" b="98000"/>
          </a:path>
        </a:gradFill>
        <a:blipFill>
          <a:blip xmlns:r="http://schemas.openxmlformats.org/officeDocument/2006/relationships" r:embed="rId1">
            <a:duotone>
              <a:schemeClr val="phClr">
                <a:shade val="60000"/>
                <a:satMod val="110000"/>
              </a:schemeClr>
              <a:schemeClr val="phClr">
                <a:tint val="95000"/>
              </a:schemeClr>
            </a:duotone>
          </a:blip>
          <a:tile tx="0" ty="0" sx="50000" sy="50000" flip="none" algn="tl"/>
        </a:blip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30"/>
  <sheetViews>
    <sheetView showGridLines="0" tabSelected="1" workbookViewId="0">
      <selection activeCell="AI9" sqref="AI9"/>
    </sheetView>
  </sheetViews>
  <sheetFormatPr defaultColWidth="8" defaultRowHeight="13.5" customHeight="1"/>
  <cols>
    <col min="1" max="1" width="5.625" style="4" customWidth="1"/>
    <col min="2" max="2" width="12.625" style="5" customWidth="1"/>
    <col min="3" max="4" width="8.625" style="5" customWidth="1"/>
    <col min="5" max="7" width="7.625" style="5" customWidth="1"/>
    <col min="8" max="8" width="8" style="1"/>
    <col min="9" max="39" width="3.225" style="1" customWidth="1"/>
    <col min="40" max="16384" width="8" style="1"/>
  </cols>
  <sheetData>
    <row r="1" s="1" customFormat="1" ht="40" customHeight="1" spans="1:39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</row>
    <row r="2" s="2" customFormat="1" ht="20" customHeight="1" spans="1:39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</row>
    <row r="3" s="1" customFormat="1" ht="20" customHeight="1" spans="1:39">
      <c r="A3" s="8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8" t="s">
        <v>9</v>
      </c>
      <c r="I3" s="8" t="s">
        <v>10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15" t="s">
        <v>11</v>
      </c>
      <c r="AG3" s="16"/>
      <c r="AH3" s="16"/>
      <c r="AI3" s="16">
        <v>2021</v>
      </c>
      <c r="AJ3" s="16"/>
      <c r="AK3" s="16" t="s">
        <v>12</v>
      </c>
      <c r="AL3" s="16">
        <v>7</v>
      </c>
      <c r="AM3" s="17" t="s">
        <v>13</v>
      </c>
    </row>
    <row r="4" s="1" customFormat="1" ht="20" customHeight="1" spans="1:39">
      <c r="A4" s="8"/>
      <c r="B4" s="8"/>
      <c r="C4" s="8"/>
      <c r="D4" s="8"/>
      <c r="E4" s="8"/>
      <c r="F4" s="8"/>
      <c r="G4" s="8"/>
      <c r="H4" s="8"/>
      <c r="I4" s="13">
        <f>DATE(AI3,AL3,1)</f>
        <v>44378</v>
      </c>
      <c r="J4" s="13">
        <f>I4+1</f>
        <v>44379</v>
      </c>
      <c r="K4" s="13">
        <f t="shared" ref="K4:AM4" si="0">J4+1</f>
        <v>44380</v>
      </c>
      <c r="L4" s="13">
        <f t="shared" si="0"/>
        <v>44381</v>
      </c>
      <c r="M4" s="13">
        <f t="shared" si="0"/>
        <v>44382</v>
      </c>
      <c r="N4" s="13">
        <f t="shared" si="0"/>
        <v>44383</v>
      </c>
      <c r="O4" s="13">
        <f t="shared" si="0"/>
        <v>44384</v>
      </c>
      <c r="P4" s="13">
        <f t="shared" si="0"/>
        <v>44385</v>
      </c>
      <c r="Q4" s="13">
        <f t="shared" si="0"/>
        <v>44386</v>
      </c>
      <c r="R4" s="13">
        <f t="shared" si="0"/>
        <v>44387</v>
      </c>
      <c r="S4" s="13">
        <f t="shared" si="0"/>
        <v>44388</v>
      </c>
      <c r="T4" s="13">
        <f t="shared" si="0"/>
        <v>44389</v>
      </c>
      <c r="U4" s="13">
        <f t="shared" si="0"/>
        <v>44390</v>
      </c>
      <c r="V4" s="13">
        <f t="shared" si="0"/>
        <v>44391</v>
      </c>
      <c r="W4" s="13">
        <f t="shared" si="0"/>
        <v>44392</v>
      </c>
      <c r="X4" s="13">
        <f t="shared" si="0"/>
        <v>44393</v>
      </c>
      <c r="Y4" s="13">
        <f t="shared" si="0"/>
        <v>44394</v>
      </c>
      <c r="Z4" s="13">
        <f t="shared" si="0"/>
        <v>44395</v>
      </c>
      <c r="AA4" s="13">
        <f t="shared" si="0"/>
        <v>44396</v>
      </c>
      <c r="AB4" s="13">
        <f t="shared" si="0"/>
        <v>44397</v>
      </c>
      <c r="AC4" s="13">
        <f t="shared" si="0"/>
        <v>44398</v>
      </c>
      <c r="AD4" s="13">
        <f t="shared" si="0"/>
        <v>44399</v>
      </c>
      <c r="AE4" s="13">
        <f t="shared" si="0"/>
        <v>44400</v>
      </c>
      <c r="AF4" s="13">
        <f t="shared" si="0"/>
        <v>44401</v>
      </c>
      <c r="AG4" s="13">
        <f t="shared" si="0"/>
        <v>44402</v>
      </c>
      <c r="AH4" s="13">
        <f t="shared" si="0"/>
        <v>44403</v>
      </c>
      <c r="AI4" s="13">
        <f t="shared" si="0"/>
        <v>44404</v>
      </c>
      <c r="AJ4" s="13">
        <f t="shared" si="0"/>
        <v>44405</v>
      </c>
      <c r="AK4" s="13">
        <f t="shared" si="0"/>
        <v>44406</v>
      </c>
      <c r="AL4" s="13">
        <f t="shared" si="0"/>
        <v>44407</v>
      </c>
      <c r="AM4" s="13">
        <f t="shared" si="0"/>
        <v>44408</v>
      </c>
    </row>
    <row r="5" s="1" customFormat="1" ht="20" customHeight="1" spans="1:39">
      <c r="A5" s="9">
        <v>1</v>
      </c>
      <c r="B5" s="10" t="s">
        <v>14</v>
      </c>
      <c r="C5" s="10" t="s">
        <v>15</v>
      </c>
      <c r="D5" s="10" t="s">
        <v>16</v>
      </c>
      <c r="E5" s="11">
        <v>44378</v>
      </c>
      <c r="F5" s="11">
        <v>44389</v>
      </c>
      <c r="G5" s="9">
        <f>F5-E5</f>
        <v>11</v>
      </c>
      <c r="H5" s="12" t="s">
        <v>17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</row>
    <row r="6" s="1" customFormat="1" ht="20" customHeight="1" spans="1:39">
      <c r="A6" s="9"/>
      <c r="B6" s="10"/>
      <c r="C6" s="10"/>
      <c r="D6" s="10"/>
      <c r="E6" s="11"/>
      <c r="F6" s="11"/>
      <c r="G6" s="9"/>
      <c r="H6" s="12" t="s">
        <v>18</v>
      </c>
      <c r="I6" s="14">
        <v>1</v>
      </c>
      <c r="J6" s="14">
        <v>0</v>
      </c>
      <c r="K6" s="14">
        <v>1</v>
      </c>
      <c r="L6" s="14">
        <v>1</v>
      </c>
      <c r="M6" s="14">
        <v>1</v>
      </c>
      <c r="N6" s="14">
        <v>1</v>
      </c>
      <c r="O6" s="14">
        <v>1</v>
      </c>
      <c r="P6" s="14">
        <v>1</v>
      </c>
      <c r="Q6" s="14">
        <v>1</v>
      </c>
      <c r="R6" s="14">
        <v>1</v>
      </c>
      <c r="S6" s="14">
        <v>1</v>
      </c>
      <c r="T6" s="14">
        <v>1</v>
      </c>
      <c r="U6" s="14">
        <v>1</v>
      </c>
      <c r="V6" s="14">
        <v>1</v>
      </c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</row>
    <row r="7" s="1" customFormat="1" ht="20" customHeight="1" spans="1:39">
      <c r="A7" s="9">
        <v>2</v>
      </c>
      <c r="B7" s="10" t="s">
        <v>19</v>
      </c>
      <c r="C7" s="10" t="s">
        <v>20</v>
      </c>
      <c r="D7" s="10" t="s">
        <v>21</v>
      </c>
      <c r="E7" s="11">
        <v>44379</v>
      </c>
      <c r="F7" s="11">
        <v>44390</v>
      </c>
      <c r="G7" s="9">
        <f>F7-E7</f>
        <v>11</v>
      </c>
      <c r="H7" s="12" t="s">
        <v>17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</row>
    <row r="8" s="1" customFormat="1" ht="20" customHeight="1" spans="1:39">
      <c r="A8" s="9"/>
      <c r="B8" s="10"/>
      <c r="C8" s="10"/>
      <c r="D8" s="10"/>
      <c r="E8" s="11"/>
      <c r="F8" s="11"/>
      <c r="G8" s="9"/>
      <c r="H8" s="12" t="s">
        <v>18</v>
      </c>
      <c r="I8" s="14"/>
      <c r="J8" s="14">
        <v>1</v>
      </c>
      <c r="K8" s="14">
        <v>1</v>
      </c>
      <c r="L8" s="14">
        <v>1</v>
      </c>
      <c r="M8" s="14">
        <v>2</v>
      </c>
      <c r="N8" s="14">
        <v>2</v>
      </c>
      <c r="O8" s="14">
        <v>2</v>
      </c>
      <c r="P8" s="14">
        <v>0</v>
      </c>
      <c r="Q8" s="14">
        <v>2</v>
      </c>
      <c r="R8" s="14">
        <v>2</v>
      </c>
      <c r="S8" s="14">
        <v>2</v>
      </c>
      <c r="T8" s="14">
        <v>2</v>
      </c>
      <c r="U8" s="14">
        <v>2</v>
      </c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</row>
    <row r="9" s="1" customFormat="1" ht="20" customHeight="1" spans="1:39">
      <c r="A9" s="9">
        <v>3</v>
      </c>
      <c r="B9" s="10" t="s">
        <v>22</v>
      </c>
      <c r="C9" s="10" t="s">
        <v>23</v>
      </c>
      <c r="D9" s="10" t="s">
        <v>24</v>
      </c>
      <c r="E9" s="11">
        <v>44380</v>
      </c>
      <c r="F9" s="11">
        <v>44391</v>
      </c>
      <c r="G9" s="9">
        <f>F9-E9</f>
        <v>11</v>
      </c>
      <c r="H9" s="12" t="s">
        <v>17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</row>
    <row r="10" s="1" customFormat="1" ht="20" customHeight="1" spans="1:39">
      <c r="A10" s="9"/>
      <c r="B10" s="10"/>
      <c r="C10" s="10"/>
      <c r="D10" s="10"/>
      <c r="E10" s="11"/>
      <c r="F10" s="11"/>
      <c r="G10" s="9"/>
      <c r="H10" s="12" t="s">
        <v>18</v>
      </c>
      <c r="I10" s="14"/>
      <c r="J10" s="14"/>
      <c r="K10" s="14">
        <v>0</v>
      </c>
      <c r="L10" s="14">
        <v>1</v>
      </c>
      <c r="M10" s="14">
        <v>3</v>
      </c>
      <c r="N10" s="14">
        <v>3</v>
      </c>
      <c r="O10" s="14">
        <v>3</v>
      </c>
      <c r="P10" s="14">
        <v>3</v>
      </c>
      <c r="Q10" s="14">
        <v>3</v>
      </c>
      <c r="R10" s="14">
        <v>3</v>
      </c>
      <c r="S10" s="14">
        <v>3</v>
      </c>
      <c r="T10" s="14">
        <v>3</v>
      </c>
      <c r="U10" s="14">
        <v>3</v>
      </c>
      <c r="V10" s="14">
        <v>3</v>
      </c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</row>
    <row r="11" s="1" customFormat="1" ht="20" customHeight="1" spans="1:39">
      <c r="A11" s="9">
        <v>4</v>
      </c>
      <c r="B11" s="10" t="s">
        <v>25</v>
      </c>
      <c r="C11" s="10" t="s">
        <v>26</v>
      </c>
      <c r="D11" s="10" t="s">
        <v>27</v>
      </c>
      <c r="E11" s="11">
        <v>44381</v>
      </c>
      <c r="F11" s="11">
        <v>44392</v>
      </c>
      <c r="G11" s="9">
        <f>F11-E11</f>
        <v>11</v>
      </c>
      <c r="H11" s="12" t="s">
        <v>17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</row>
    <row r="12" s="1" customFormat="1" ht="20" customHeight="1" spans="1:39">
      <c r="A12" s="9"/>
      <c r="B12" s="10"/>
      <c r="C12" s="10"/>
      <c r="D12" s="10"/>
      <c r="E12" s="11"/>
      <c r="F12" s="11"/>
      <c r="G12" s="9"/>
      <c r="H12" s="12" t="s">
        <v>18</v>
      </c>
      <c r="I12" s="14"/>
      <c r="J12" s="14"/>
      <c r="K12" s="14"/>
      <c r="L12" s="14">
        <v>1</v>
      </c>
      <c r="M12" s="14">
        <v>4</v>
      </c>
      <c r="N12" s="14">
        <v>4</v>
      </c>
      <c r="O12" s="14">
        <v>4</v>
      </c>
      <c r="P12" s="14">
        <v>4</v>
      </c>
      <c r="Q12" s="14">
        <v>4</v>
      </c>
      <c r="R12" s="14">
        <v>4</v>
      </c>
      <c r="S12" s="14">
        <v>4</v>
      </c>
      <c r="T12" s="14">
        <v>4</v>
      </c>
      <c r="U12" s="14">
        <v>4</v>
      </c>
      <c r="V12" s="14">
        <v>4</v>
      </c>
      <c r="W12" s="14">
        <v>0</v>
      </c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</row>
    <row r="13" s="1" customFormat="1" ht="20" customHeight="1" spans="1:39">
      <c r="A13" s="9">
        <v>5</v>
      </c>
      <c r="B13" s="10" t="s">
        <v>28</v>
      </c>
      <c r="C13" s="10" t="s">
        <v>29</v>
      </c>
      <c r="D13" s="10" t="s">
        <v>30</v>
      </c>
      <c r="E13" s="11">
        <v>44383</v>
      </c>
      <c r="F13" s="11">
        <v>44396</v>
      </c>
      <c r="G13" s="9">
        <f>F13-E13</f>
        <v>13</v>
      </c>
      <c r="H13" s="12" t="s">
        <v>17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</row>
    <row r="14" s="1" customFormat="1" ht="20" customHeight="1" spans="1:39">
      <c r="A14" s="9"/>
      <c r="B14" s="10"/>
      <c r="C14" s="10"/>
      <c r="D14" s="10"/>
      <c r="E14" s="11"/>
      <c r="F14" s="11"/>
      <c r="G14" s="9"/>
      <c r="H14" s="12" t="s">
        <v>18</v>
      </c>
      <c r="I14" s="14"/>
      <c r="J14" s="14"/>
      <c r="K14" s="14"/>
      <c r="L14" s="14"/>
      <c r="M14" s="14"/>
      <c r="N14" s="14">
        <v>0</v>
      </c>
      <c r="O14" s="14">
        <v>1</v>
      </c>
      <c r="P14" s="14">
        <v>1</v>
      </c>
      <c r="Q14" s="14">
        <v>1</v>
      </c>
      <c r="R14" s="14">
        <v>1</v>
      </c>
      <c r="S14" s="14">
        <v>1</v>
      </c>
      <c r="T14" s="14">
        <v>1</v>
      </c>
      <c r="U14" s="14">
        <v>1</v>
      </c>
      <c r="V14" s="14">
        <v>1</v>
      </c>
      <c r="W14" s="14">
        <v>0</v>
      </c>
      <c r="X14" s="14">
        <v>1</v>
      </c>
      <c r="Y14" s="14">
        <v>1</v>
      </c>
      <c r="Z14" s="14">
        <v>1</v>
      </c>
      <c r="AA14" s="14">
        <v>0</v>
      </c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</row>
    <row r="15" s="1" customFormat="1" ht="20" customHeight="1" spans="1:39">
      <c r="A15" s="9">
        <v>6</v>
      </c>
      <c r="B15" s="10"/>
      <c r="C15" s="10"/>
      <c r="D15" s="10"/>
      <c r="E15" s="11"/>
      <c r="F15" s="11"/>
      <c r="G15" s="9"/>
      <c r="H15" s="12" t="s">
        <v>17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</row>
    <row r="16" s="1" customFormat="1" ht="20" customHeight="1" spans="1:39">
      <c r="A16" s="9"/>
      <c r="B16" s="10"/>
      <c r="C16" s="10"/>
      <c r="D16" s="10"/>
      <c r="E16" s="11"/>
      <c r="F16" s="11"/>
      <c r="G16" s="9"/>
      <c r="H16" s="12" t="s">
        <v>18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</row>
    <row r="17" s="1" customFormat="1" ht="20" customHeight="1" spans="1:39">
      <c r="A17" s="9">
        <v>7</v>
      </c>
      <c r="B17" s="10"/>
      <c r="C17" s="10"/>
      <c r="D17" s="10"/>
      <c r="E17" s="11"/>
      <c r="F17" s="11"/>
      <c r="G17" s="9"/>
      <c r="H17" s="12" t="s">
        <v>17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</row>
    <row r="18" s="1" customFormat="1" ht="20" customHeight="1" spans="1:39">
      <c r="A18" s="9"/>
      <c r="B18" s="10"/>
      <c r="C18" s="10"/>
      <c r="D18" s="10"/>
      <c r="E18" s="11"/>
      <c r="F18" s="11"/>
      <c r="G18" s="9"/>
      <c r="H18" s="12" t="s">
        <v>18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</row>
    <row r="19" s="1" customFormat="1" ht="20" customHeight="1" spans="1:39">
      <c r="A19" s="9">
        <v>8</v>
      </c>
      <c r="B19" s="10"/>
      <c r="C19" s="10"/>
      <c r="D19" s="10"/>
      <c r="E19" s="11"/>
      <c r="F19" s="11"/>
      <c r="G19" s="9"/>
      <c r="H19" s="12" t="s">
        <v>17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</row>
    <row r="20" s="1" customFormat="1" ht="20" customHeight="1" spans="1:39">
      <c r="A20" s="9"/>
      <c r="B20" s="10"/>
      <c r="C20" s="10"/>
      <c r="D20" s="10"/>
      <c r="E20" s="11"/>
      <c r="F20" s="11"/>
      <c r="G20" s="9"/>
      <c r="H20" s="12" t="s">
        <v>18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</row>
    <row r="21" s="3" customFormat="1" ht="20" customHeight="1" spans="1:39">
      <c r="A21" s="9">
        <v>9</v>
      </c>
      <c r="B21" s="10"/>
      <c r="C21" s="10"/>
      <c r="D21" s="10"/>
      <c r="E21" s="11"/>
      <c r="F21" s="11"/>
      <c r="G21" s="9"/>
      <c r="H21" s="12" t="s">
        <v>17</v>
      </c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</row>
    <row r="22" s="3" customFormat="1" ht="20" customHeight="1" spans="1:39">
      <c r="A22" s="9"/>
      <c r="B22" s="10"/>
      <c r="C22" s="10"/>
      <c r="D22" s="10"/>
      <c r="E22" s="11"/>
      <c r="F22" s="11"/>
      <c r="G22" s="9"/>
      <c r="H22" s="12" t="s">
        <v>18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</row>
    <row r="23" s="3" customFormat="1" ht="20" customHeight="1" spans="1:39">
      <c r="A23" s="9">
        <v>10</v>
      </c>
      <c r="B23" s="10"/>
      <c r="C23" s="10"/>
      <c r="D23" s="10"/>
      <c r="E23" s="11"/>
      <c r="F23" s="11"/>
      <c r="G23" s="9"/>
      <c r="H23" s="12" t="s">
        <v>17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</row>
    <row r="24" s="3" customFormat="1" ht="20" customHeight="1" spans="1:39">
      <c r="A24" s="9"/>
      <c r="B24" s="10"/>
      <c r="C24" s="10"/>
      <c r="D24" s="10"/>
      <c r="E24" s="11"/>
      <c r="F24" s="11"/>
      <c r="G24" s="9"/>
      <c r="H24" s="12" t="s">
        <v>18</v>
      </c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</row>
    <row r="25" s="3" customFormat="1" ht="20" customHeight="1" spans="1:39">
      <c r="A25" s="9">
        <v>11</v>
      </c>
      <c r="B25" s="10"/>
      <c r="C25" s="10"/>
      <c r="D25" s="10"/>
      <c r="E25" s="11"/>
      <c r="F25" s="11"/>
      <c r="G25" s="9"/>
      <c r="H25" s="12" t="s">
        <v>17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</row>
    <row r="26" s="3" customFormat="1" ht="20" customHeight="1" spans="1:39">
      <c r="A26" s="9"/>
      <c r="B26" s="10"/>
      <c r="C26" s="10"/>
      <c r="D26" s="10"/>
      <c r="E26" s="11"/>
      <c r="F26" s="11"/>
      <c r="G26" s="9"/>
      <c r="H26" s="12" t="s">
        <v>18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</row>
    <row r="27" s="3" customFormat="1" ht="20" customHeight="1" spans="1:39">
      <c r="A27" s="9">
        <v>12</v>
      </c>
      <c r="B27" s="10"/>
      <c r="C27" s="10"/>
      <c r="D27" s="10"/>
      <c r="E27" s="11"/>
      <c r="F27" s="11"/>
      <c r="G27" s="9"/>
      <c r="H27" s="12" t="s">
        <v>17</v>
      </c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</row>
    <row r="28" s="3" customFormat="1" ht="20" customHeight="1" spans="1:39">
      <c r="A28" s="9"/>
      <c r="B28" s="10"/>
      <c r="C28" s="10"/>
      <c r="D28" s="10"/>
      <c r="E28" s="11"/>
      <c r="F28" s="11"/>
      <c r="G28" s="9"/>
      <c r="H28" s="12" t="s">
        <v>18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</row>
    <row r="29" ht="20" customHeight="1" spans="1:39">
      <c r="A29" s="9">
        <v>13</v>
      </c>
      <c r="B29" s="10"/>
      <c r="C29" s="10"/>
      <c r="D29" s="10"/>
      <c r="E29" s="11"/>
      <c r="F29" s="11"/>
      <c r="G29" s="9"/>
      <c r="H29" s="12" t="s">
        <v>17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</row>
    <row r="30" ht="20" customHeight="1" spans="1:39">
      <c r="A30" s="9"/>
      <c r="B30" s="10"/>
      <c r="C30" s="10"/>
      <c r="D30" s="10"/>
      <c r="E30" s="11"/>
      <c r="F30" s="11"/>
      <c r="G30" s="9"/>
      <c r="H30" s="12" t="s">
        <v>18</v>
      </c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</row>
  </sheetData>
  <sortState ref="B5:R22">
    <sortCondition ref="L5"/>
  </sortState>
  <mergeCells count="104">
    <mergeCell ref="A1:AM1"/>
    <mergeCell ref="A2:AM2"/>
    <mergeCell ref="I3:AE3"/>
    <mergeCell ref="AF3:AH3"/>
    <mergeCell ref="AI3:AJ3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C3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D3:D4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E3:E4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29:E30"/>
    <mergeCell ref="F3:F4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25:F26"/>
    <mergeCell ref="F27:F28"/>
    <mergeCell ref="F29:F30"/>
    <mergeCell ref="G3:G4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G23:G24"/>
    <mergeCell ref="G25:G26"/>
    <mergeCell ref="G27:G28"/>
    <mergeCell ref="G29:G30"/>
    <mergeCell ref="H3:H4"/>
  </mergeCells>
  <conditionalFormatting sqref="I5:AM5">
    <cfRule type="expression" dxfId="0" priority="14">
      <formula>(I$4&gt;=$E5)*(I$4&lt;=$F5)</formula>
    </cfRule>
  </conditionalFormatting>
  <conditionalFormatting sqref="I7:AM7">
    <cfRule type="expression" dxfId="0" priority="12">
      <formula>(I$4&gt;=$E7)*(I$4&lt;=$F7)</formula>
    </cfRule>
  </conditionalFormatting>
  <conditionalFormatting sqref="I9:AM9">
    <cfRule type="expression" dxfId="0" priority="11">
      <formula>(I$4&gt;=$E9)*(I$4&lt;=$F9)</formula>
    </cfRule>
  </conditionalFormatting>
  <conditionalFormatting sqref="I11:AM11">
    <cfRule type="expression" dxfId="0" priority="10">
      <formula>(I$4&gt;=$E11)*(I$4&lt;=$F11)</formula>
    </cfRule>
  </conditionalFormatting>
  <conditionalFormatting sqref="I13:AM13">
    <cfRule type="expression" dxfId="0" priority="9">
      <formula>(I$4&gt;=$E13)*(I$4&lt;=$F13)</formula>
    </cfRule>
  </conditionalFormatting>
  <conditionalFormatting sqref="I15:AM15">
    <cfRule type="expression" dxfId="0" priority="8">
      <formula>(I$4&gt;=$E15)*(I$4&lt;=$F15)</formula>
    </cfRule>
  </conditionalFormatting>
  <conditionalFormatting sqref="I17:AM17">
    <cfRule type="expression" dxfId="0" priority="7">
      <formula>(I$4&gt;=$E17)*(I$4&lt;=$F17)</formula>
    </cfRule>
  </conditionalFormatting>
  <conditionalFormatting sqref="I19:AM19">
    <cfRule type="expression" dxfId="0" priority="6">
      <formula>(I$4&gt;=$E19)*(I$4&lt;=$F19)</formula>
    </cfRule>
  </conditionalFormatting>
  <conditionalFormatting sqref="I21:AM21">
    <cfRule type="expression" dxfId="0" priority="5">
      <formula>(I$4&gt;=$E21)*(I$4&lt;=$F21)</formula>
    </cfRule>
  </conditionalFormatting>
  <conditionalFormatting sqref="I23:AM23">
    <cfRule type="expression" dxfId="0" priority="4">
      <formula>(I$4&gt;=$E23)*(I$4&lt;=$F23)</formula>
    </cfRule>
  </conditionalFormatting>
  <conditionalFormatting sqref="I25:AM25">
    <cfRule type="expression" dxfId="0" priority="3">
      <formula>(I$4&gt;=$E25)*(I$4&lt;=$F25)</formula>
    </cfRule>
  </conditionalFormatting>
  <conditionalFormatting sqref="I27:AM27">
    <cfRule type="expression" dxfId="0" priority="2">
      <formula>(I$4&gt;=$E27)*(I$4&lt;=$F27)</formula>
    </cfRule>
  </conditionalFormatting>
  <conditionalFormatting sqref="I29:AM29">
    <cfRule type="expression" dxfId="0" priority="1">
      <formula>(I$4&gt;=$E29)*(I$4&lt;=$F29)</formula>
    </cfRule>
  </conditionalFormatting>
  <conditionalFormatting sqref="H5:H30">
    <cfRule type="dataBar" priority="15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{27480418-5cad-43be-a88d-8728235d5bfd}</x14:id>
        </ext>
      </extLst>
    </cfRule>
  </conditionalFormatting>
  <dataValidations count="2">
    <dataValidation type="list" allowBlank="1" showInputMessage="1" showErrorMessage="1" sqref="AI3:AJ3">
      <formula1>"2020,2021,2022,2023,2024,2025"</formula1>
    </dataValidation>
    <dataValidation type="list" allowBlank="1" showInputMessage="1" showErrorMessage="1" sqref="AL3">
      <formula1>"1,2,3,4,5,6,7,8,9,10,11,12"</formula1>
    </dataValidation>
  </dataValidations>
  <printOptions horizontalCentered="1"/>
  <pageMargins left="0.251388888888889" right="0.251388888888889" top="0.590277777777778" bottom="0.590277777777778" header="0" footer="0"/>
  <pageSetup paperSize="9" scale="93" orientation="landscape" horizontalDpi="6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480418-5cad-43be-a88d-8728235d5bfd}">
            <x14:dataBar minLength="0" maxLength="100" negativeBarColorSameAsPositive="1" axisPosition="none">
              <x14:cfvo type="min"/>
              <x14:cfvo type="max"/>
              <x14:axisColor indexed="65"/>
            </x14:dataBar>
          </x14:cfRule>
          <xm:sqref>H5:H30</xm:sqref>
        </x14:conditionalFormatting>
        <x14:conditionalFormatting xmlns:xm="http://schemas.microsoft.com/office/excel/2006/main">
          <x14:cfRule type="iconSet" priority="13" id="{cd1aecec-cd3f-4f16-9907-e2795d0bb677}">
            <x14:iconSet iconSet="3Symbols2" custom="1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2" iconId="0"/>
              <x14:cfIcon iconSet="3Symbols2" iconId="2"/>
            </x14:iconSet>
          </x14:cfRule>
          <xm:sqref>I6:AM6 I30:AM30 I28:AM28 I26:AM26 I24:AM24 I22:AM22 I20:AM20 I18:AM18 I16:AM16 I14:AM14 I12:AM12 I10:AM10 I8:AM8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工程进度计划表（实际VS计划）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柳羲</cp:lastModifiedBy>
  <dcterms:created xsi:type="dcterms:W3CDTF">2020-09-24T07:04:00Z</dcterms:created>
  <dcterms:modified xsi:type="dcterms:W3CDTF">2021-07-28T06:11:47Z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ICV">
    <vt:lpwstr>5059ACEE9014484384655EDCA6BA21C5</vt:lpwstr>
  </property>
  <property fmtid="{D5CDD505-2E9C-101B-9397-08002B2CF9AE}" pid="4" name="KSOTemplateUUID">
    <vt:lpwstr>v1.0_mb_UdIgz996Fv4Tr333MO+Fug==</vt:lpwstr>
  </property>
</Properties>
</file>