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210" windowHeight="6555" tabRatio="863"/>
  </bookViews>
  <sheets>
    <sheet name="流程图" sheetId="35" r:id="rId1"/>
    <sheet name="货物名称" sheetId="33" r:id="rId2"/>
    <sheet name="供应商和客户" sheetId="28" r:id="rId3"/>
    <sheet name="入库" sheetId="26" r:id="rId4"/>
    <sheet name="应付款统计" sheetId="31" r:id="rId5"/>
    <sheet name="出库" sheetId="27" r:id="rId6"/>
    <sheet name="包工队付款统计" sheetId="32" r:id="rId7"/>
    <sheet name="库存数据统计" sheetId="24" r:id="rId8"/>
  </sheets>
  <definedNames>
    <definedName name="包工队名称">供应商和客户!$D$2:$D$16</definedName>
    <definedName name="大类">货物名称!$A$1:$D$1</definedName>
    <definedName name="电子类">货物名称!$B$2:$B$50</definedName>
    <definedName name="供应商名称">供应商和客户!$B$2:$B$16</definedName>
    <definedName name="五金类">货物名称!$A$2:$A$50</definedName>
  </definedNames>
  <calcPr calcId="144525"/>
</workbook>
</file>

<file path=xl/sharedStrings.xml><?xml version="1.0" encoding="utf-8"?>
<sst xmlns="http://schemas.openxmlformats.org/spreadsheetml/2006/main" count="76">
  <si>
    <t>简易进销存核算流程图</t>
  </si>
  <si>
    <t>五金类</t>
  </si>
  <si>
    <t>电子类</t>
  </si>
  <si>
    <t>备用类一</t>
  </si>
  <si>
    <t>备用类二</t>
  </si>
  <si>
    <t>万能扳手</t>
  </si>
  <si>
    <t>插座</t>
  </si>
  <si>
    <t>工具包</t>
  </si>
  <si>
    <t>φ2电线</t>
  </si>
  <si>
    <t>卷尺</t>
  </si>
  <si>
    <t>手电钻</t>
  </si>
  <si>
    <t>皮尺</t>
  </si>
  <si>
    <t>供应商名称</t>
  </si>
  <si>
    <t>包工队名称</t>
  </si>
  <si>
    <t>供应商1</t>
  </si>
  <si>
    <t>包工队1</t>
  </si>
  <si>
    <t>供应商2</t>
  </si>
  <si>
    <t>包工队2</t>
  </si>
  <si>
    <t>供应商3</t>
  </si>
  <si>
    <t>包工队3</t>
  </si>
  <si>
    <t>供应商4</t>
  </si>
  <si>
    <t>包工队4</t>
  </si>
  <si>
    <t>供应商5</t>
  </si>
  <si>
    <t>包工队5</t>
  </si>
  <si>
    <t>供应商6</t>
  </si>
  <si>
    <t>包工队6</t>
  </si>
  <si>
    <t>供应商7</t>
  </si>
  <si>
    <t>包工队7</t>
  </si>
  <si>
    <t>供应商8</t>
  </si>
  <si>
    <t>包工队8</t>
  </si>
  <si>
    <t>供应商9</t>
  </si>
  <si>
    <t>包工队9</t>
  </si>
  <si>
    <t>辅助材料供应商1</t>
  </si>
  <si>
    <t>包工队10</t>
  </si>
  <si>
    <t>辅助材料供应商2</t>
  </si>
  <si>
    <t>包工队11</t>
  </si>
  <si>
    <t>辅助材料供应商3</t>
  </si>
  <si>
    <t>包工队12</t>
  </si>
  <si>
    <t>辅助材料供应商4</t>
  </si>
  <si>
    <t>包工队13</t>
  </si>
  <si>
    <t>辅助材料供应商5</t>
  </si>
  <si>
    <t>包工队14</t>
  </si>
  <si>
    <t>辅助材料供应商6</t>
  </si>
  <si>
    <t>包工队15</t>
  </si>
  <si>
    <t>手工录入</t>
  </si>
  <si>
    <t>本列为选择输入，严谨录入下列表中没有的内容</t>
  </si>
  <si>
    <t>自动计算</t>
  </si>
  <si>
    <t>序号</t>
  </si>
  <si>
    <t>入账日期</t>
  </si>
  <si>
    <t>货物大类</t>
  </si>
  <si>
    <t>货物名称</t>
  </si>
  <si>
    <t>单位</t>
  </si>
  <si>
    <t>入库数量</t>
  </si>
  <si>
    <t>入库单价</t>
  </si>
  <si>
    <t>金额</t>
  </si>
  <si>
    <t>备注</t>
  </si>
  <si>
    <t>付款记录登记表</t>
  </si>
  <si>
    <t>应付款统计汇总表</t>
  </si>
  <si>
    <t>时间</t>
  </si>
  <si>
    <t>摘要</t>
  </si>
  <si>
    <t>付款金额</t>
  </si>
  <si>
    <t>应付款</t>
  </si>
  <si>
    <t>已付款</t>
  </si>
  <si>
    <t>差额</t>
  </si>
  <si>
    <t>日期</t>
  </si>
  <si>
    <t>出库数量</t>
  </si>
  <si>
    <t>出库单价</t>
  </si>
  <si>
    <t>包工队工程款付款登记表</t>
  </si>
  <si>
    <t>包工队领用材料及工程款款登记表</t>
  </si>
  <si>
    <t>领用材料汇总额</t>
  </si>
  <si>
    <t>工程款汇总额</t>
  </si>
  <si>
    <t>合计金额</t>
  </si>
  <si>
    <t>号码</t>
  </si>
  <si>
    <t>入库金额</t>
  </si>
  <si>
    <t>出库金额</t>
  </si>
  <si>
    <t>数量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</si>
</sst>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36">
    <font>
      <sz val="12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2"/>
      <color theme="0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1"/>
      <name val="微软雅黑"/>
      <charset val="134"/>
    </font>
    <font>
      <sz val="16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sz val="9"/>
      <name val="微软雅黑"/>
      <charset val="134"/>
    </font>
    <font>
      <sz val="10"/>
      <name val="微软雅黑"/>
      <charset val="134"/>
    </font>
    <font>
      <sz val="14"/>
      <name val="宋体"/>
      <charset val="134"/>
    </font>
    <font>
      <sz val="18"/>
      <name val="微软雅黑"/>
      <charset val="134"/>
    </font>
    <font>
      <b/>
      <sz val="12"/>
      <color theme="0"/>
      <name val="微软雅黑"/>
      <charset val="134"/>
    </font>
    <font>
      <sz val="22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5" fillId="13" borderId="5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2" borderId="6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23" fillId="11" borderId="5" applyNumberFormat="0" applyAlignment="0" applyProtection="0">
      <alignment vertical="center"/>
    </xf>
    <xf numFmtId="0" fontId="30" fillId="18" borderId="8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6" fillId="0" borderId="0" xfId="0" applyFont="1" applyFill="1" applyProtection="1">
      <protection locked="0"/>
    </xf>
    <xf numFmtId="49" fontId="6" fillId="0" borderId="0" xfId="0" applyNumberFormat="1" applyFont="1" applyFill="1" applyProtection="1">
      <protection locked="0"/>
    </xf>
    <xf numFmtId="0" fontId="7" fillId="0" borderId="0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14" fontId="6" fillId="0" borderId="1" xfId="0" applyNumberFormat="1" applyFont="1" applyFill="1" applyBorder="1" applyAlignment="1" applyProtection="1">
      <alignment horizontal="center"/>
      <protection locked="0"/>
    </xf>
    <xf numFmtId="4" fontId="9" fillId="3" borderId="1" xfId="0" applyNumberFormat="1" applyFont="1" applyFill="1" applyBorder="1" applyAlignment="1" applyProtection="1">
      <protection locked="0"/>
    </xf>
    <xf numFmtId="0" fontId="5" fillId="0" borderId="1" xfId="0" applyFont="1" applyFill="1" applyBorder="1"/>
    <xf numFmtId="4" fontId="9" fillId="0" borderId="1" xfId="0" applyNumberFormat="1" applyFont="1" applyFill="1" applyBorder="1" applyAlignment="1" applyProtection="1">
      <protection locked="0"/>
    </xf>
    <xf numFmtId="4" fontId="5" fillId="0" borderId="1" xfId="0" applyNumberFormat="1" applyFont="1" applyFill="1" applyBorder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Fill="1"/>
    <xf numFmtId="0" fontId="9" fillId="0" borderId="0" xfId="0" applyFont="1" applyFill="1" applyProtection="1">
      <protection locked="0"/>
    </xf>
    <xf numFmtId="0" fontId="10" fillId="4" borderId="1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1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</xf>
    <xf numFmtId="176" fontId="8" fillId="2" borderId="1" xfId="0" applyNumberFormat="1" applyFont="1" applyFill="1" applyBorder="1" applyAlignment="1" applyProtection="1">
      <alignment horizontal="center" vertical="center" wrapText="1"/>
    </xf>
    <xf numFmtId="4" fontId="8" fillId="2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horizontal="center"/>
    </xf>
    <xf numFmtId="14" fontId="11" fillId="0" borderId="1" xfId="0" applyNumberFormat="1" applyFont="1" applyFill="1" applyBorder="1" applyAlignment="1" applyProtection="1">
      <alignment horizontal="center"/>
      <protection locked="0"/>
    </xf>
    <xf numFmtId="14" fontId="11" fillId="3" borderId="1" xfId="0" applyNumberFormat="1" applyFont="1" applyFill="1" applyBorder="1" applyAlignment="1" applyProtection="1">
      <protection locked="0"/>
    </xf>
    <xf numFmtId="0" fontId="11" fillId="3" borderId="1" xfId="0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 applyProtection="1">
      <protection locked="0"/>
    </xf>
    <xf numFmtId="4" fontId="11" fillId="0" borderId="1" xfId="0" applyNumberFormat="1" applyFont="1" applyFill="1" applyBorder="1" applyAlignment="1" applyProtection="1">
      <protection locked="0"/>
    </xf>
    <xf numFmtId="14" fontId="11" fillId="3" borderId="1" xfId="0" applyNumberFormat="1" applyFont="1" applyFill="1" applyBorder="1" applyAlignment="1" applyProtection="1">
      <alignment horizontal="center"/>
      <protection locked="0"/>
    </xf>
    <xf numFmtId="4" fontId="1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Protection="1">
      <protection locked="0"/>
    </xf>
    <xf numFmtId="0" fontId="12" fillId="0" borderId="0" xfId="0" applyFont="1" applyFill="1" applyAlignment="1">
      <alignment vertical="center"/>
    </xf>
    <xf numFmtId="0" fontId="2" fillId="0" borderId="0" xfId="0" applyFont="1" applyFill="1" applyBorder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" fontId="1" fillId="3" borderId="1" xfId="0" applyNumberFormat="1" applyFont="1" applyFill="1" applyBorder="1"/>
    <xf numFmtId="0" fontId="2" fillId="3" borderId="1" xfId="0" applyFont="1" applyFill="1" applyBorder="1"/>
    <xf numFmtId="0" fontId="2" fillId="0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4" fontId="2" fillId="3" borderId="1" xfId="0" applyNumberFormat="1" applyFont="1" applyFill="1" applyBorder="1"/>
    <xf numFmtId="0" fontId="10" fillId="0" borderId="0" xfId="0" applyFont="1" applyAlignment="1">
      <alignment horizontal="center" vertical="center" wrapText="1"/>
    </xf>
    <xf numFmtId="0" fontId="11" fillId="0" borderId="0" xfId="0" applyFont="1"/>
    <xf numFmtId="0" fontId="11" fillId="0" borderId="0" xfId="0" applyFont="1" applyFill="1" applyBorder="1"/>
    <xf numFmtId="0" fontId="6" fillId="0" borderId="0" xfId="0" applyFont="1" applyFill="1" applyBorder="1"/>
    <xf numFmtId="0" fontId="6" fillId="0" borderId="0" xfId="0" applyFont="1"/>
    <xf numFmtId="0" fontId="6" fillId="0" borderId="0" xfId="0" applyFont="1" applyProtection="1">
      <protection locked="0"/>
    </xf>
    <xf numFmtId="0" fontId="6" fillId="0" borderId="0" xfId="0" applyFont="1" applyAlignment="1">
      <alignment horizontal="center"/>
    </xf>
    <xf numFmtId="176" fontId="6" fillId="0" borderId="0" xfId="0" applyNumberFormat="1" applyFont="1" applyAlignment="1" applyProtection="1">
      <protection locked="0"/>
    </xf>
    <xf numFmtId="4" fontId="6" fillId="0" borderId="0" xfId="0" applyNumberFormat="1" applyFont="1" applyAlignment="1" applyProtection="1">
      <protection locked="0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>
      <alignment horizontal="center"/>
    </xf>
    <xf numFmtId="176" fontId="11" fillId="0" borderId="0" xfId="0" applyNumberFormat="1" applyFont="1" applyFill="1" applyBorder="1" applyAlignment="1" applyProtection="1">
      <protection locked="0"/>
    </xf>
    <xf numFmtId="4" fontId="11" fillId="0" borderId="0" xfId="0" applyNumberFormat="1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176" fontId="6" fillId="0" borderId="0" xfId="0" applyNumberFormat="1" applyFont="1" applyFill="1" applyBorder="1" applyAlignment="1" applyProtection="1">
      <protection locked="0"/>
    </xf>
    <xf numFmtId="4" fontId="6" fillId="0" borderId="0" xfId="0" applyNumberFormat="1" applyFont="1" applyFill="1" applyBorder="1" applyAlignment="1" applyProtection="1">
      <protection locked="0"/>
    </xf>
    <xf numFmtId="4" fontId="11" fillId="0" borderId="0" xfId="0" applyNumberFormat="1" applyFont="1"/>
    <xf numFmtId="0" fontId="11" fillId="0" borderId="0" xfId="0" applyFont="1" applyFill="1" applyBorder="1" applyProtection="1">
      <protection locked="0"/>
    </xf>
    <xf numFmtId="0" fontId="5" fillId="0" borderId="0" xfId="0" applyFont="1"/>
    <xf numFmtId="0" fontId="5" fillId="0" borderId="0" xfId="0" applyFont="1" applyAlignment="1"/>
    <xf numFmtId="49" fontId="3" fillId="2" borderId="1" xfId="0" applyNumberFormat="1" applyFont="1" applyFill="1" applyBorder="1" applyAlignment="1" applyProtection="1">
      <alignment horizontal="center" vertical="center" wrapText="1"/>
    </xf>
    <xf numFmtId="14" fontId="11" fillId="0" borderId="1" xfId="0" applyNumberFormat="1" applyFont="1" applyFill="1" applyBorder="1" applyAlignment="1" applyProtection="1">
      <protection locked="0"/>
    </xf>
    <xf numFmtId="0" fontId="5" fillId="0" borderId="0" xfId="0" applyFont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1" fillId="3" borderId="1" xfId="0" applyNumberFormat="1" applyFont="1" applyFill="1" applyBorder="1" applyAlignment="1" quotePrefix="1">
      <alignment horizontal="center"/>
    </xf>
    <xf numFmtId="0" fontId="4" fillId="0" borderId="1" xfId="0" applyNumberFormat="1" applyFont="1" applyFill="1" applyBorder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D8EE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9.png"/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123825</xdr:colOff>
      <xdr:row>3</xdr:row>
      <xdr:rowOff>19050</xdr:rowOff>
    </xdr:from>
    <xdr:to>
      <xdr:col>9</xdr:col>
      <xdr:colOff>47625</xdr:colOff>
      <xdr:row>19</xdr:row>
      <xdr:rowOff>161926</xdr:rowOff>
    </xdr:to>
    <xdr:sp>
      <xdr:nvSpPr>
        <xdr:cNvPr id="2" name="矩形 1"/>
        <xdr:cNvSpPr/>
      </xdr:nvSpPr>
      <xdr:spPr>
        <a:xfrm>
          <a:off x="4238625" y="962025"/>
          <a:ext cx="1981200" cy="3038475"/>
        </a:xfrm>
        <a:prstGeom prst="rect">
          <a:avLst/>
        </a:prstGeom>
        <a:solidFill>
          <a:schemeClr val="accent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工程物资现场</a:t>
          </a:r>
          <a:endParaRPr lang="en-US" altLang="zh-CN" sz="20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20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核算</a:t>
          </a:r>
          <a:endParaRPr lang="zh-CN" altLang="en-US" sz="20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123825</xdr:colOff>
      <xdr:row>3</xdr:row>
      <xdr:rowOff>152400</xdr:rowOff>
    </xdr:from>
    <xdr:to>
      <xdr:col>5</xdr:col>
      <xdr:colOff>446025</xdr:colOff>
      <xdr:row>10</xdr:row>
      <xdr:rowOff>145575</xdr:rowOff>
    </xdr:to>
    <xdr:sp>
      <xdr:nvSpPr>
        <xdr:cNvPr id="3" name="矩形 2"/>
        <xdr:cNvSpPr/>
      </xdr:nvSpPr>
      <xdr:spPr>
        <a:xfrm>
          <a:off x="2867025" y="1095375"/>
          <a:ext cx="1007745" cy="1259840"/>
        </a:xfrm>
        <a:prstGeom prst="rect">
          <a:avLst/>
        </a:prstGeom>
        <a:solidFill>
          <a:schemeClr val="accent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供应商</a:t>
          </a:r>
          <a:endParaRPr lang="en-US" altLang="zh-CN" sz="16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入库统计</a:t>
          </a:r>
          <a:endParaRPr lang="zh-CN" altLang="en-US" sz="16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400050</xdr:colOff>
      <xdr:row>3</xdr:row>
      <xdr:rowOff>152400</xdr:rowOff>
    </xdr:from>
    <xdr:to>
      <xdr:col>11</xdr:col>
      <xdr:colOff>36450</xdr:colOff>
      <xdr:row>10</xdr:row>
      <xdr:rowOff>145575</xdr:rowOff>
    </xdr:to>
    <xdr:sp>
      <xdr:nvSpPr>
        <xdr:cNvPr id="4" name="矩形 3"/>
        <xdr:cNvSpPr/>
      </xdr:nvSpPr>
      <xdr:spPr>
        <a:xfrm>
          <a:off x="6572250" y="1095375"/>
          <a:ext cx="1007745" cy="1259840"/>
        </a:xfrm>
        <a:prstGeom prst="rect">
          <a:avLst/>
        </a:prstGeom>
        <a:solidFill>
          <a:schemeClr val="accent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施工队</a:t>
          </a:r>
          <a:endParaRPr lang="en-US" altLang="zh-CN" sz="16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领用统计</a:t>
          </a:r>
          <a:endParaRPr lang="zh-CN" altLang="en-US" sz="16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123825</xdr:colOff>
      <xdr:row>12</xdr:row>
      <xdr:rowOff>0</xdr:rowOff>
    </xdr:from>
    <xdr:to>
      <xdr:col>5</xdr:col>
      <xdr:colOff>446025</xdr:colOff>
      <xdr:row>18</xdr:row>
      <xdr:rowOff>174150</xdr:rowOff>
    </xdr:to>
    <xdr:sp>
      <xdr:nvSpPr>
        <xdr:cNvPr id="5" name="矩形 4"/>
        <xdr:cNvSpPr/>
      </xdr:nvSpPr>
      <xdr:spPr>
        <a:xfrm>
          <a:off x="2867025" y="2571750"/>
          <a:ext cx="1007745" cy="1259840"/>
        </a:xfrm>
        <a:prstGeom prst="rect">
          <a:avLst/>
        </a:prstGeom>
        <a:solidFill>
          <a:schemeClr val="accent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货物</a:t>
          </a:r>
          <a:endParaRPr lang="en-US" altLang="zh-CN" sz="16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入库统计</a:t>
          </a:r>
          <a:endParaRPr lang="zh-CN" altLang="en-US" sz="16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400050</xdr:colOff>
      <xdr:row>12</xdr:row>
      <xdr:rowOff>0</xdr:rowOff>
    </xdr:from>
    <xdr:to>
      <xdr:col>11</xdr:col>
      <xdr:colOff>36450</xdr:colOff>
      <xdr:row>18</xdr:row>
      <xdr:rowOff>174150</xdr:rowOff>
    </xdr:to>
    <xdr:sp>
      <xdr:nvSpPr>
        <xdr:cNvPr id="6" name="矩形 5"/>
        <xdr:cNvSpPr/>
      </xdr:nvSpPr>
      <xdr:spPr>
        <a:xfrm>
          <a:off x="6572250" y="2571750"/>
          <a:ext cx="1007745" cy="1259840"/>
        </a:xfrm>
        <a:prstGeom prst="rect">
          <a:avLst/>
        </a:prstGeom>
        <a:solidFill>
          <a:schemeClr val="accent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货物</a:t>
          </a:r>
          <a:endParaRPr lang="en-US" altLang="zh-CN" sz="16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出库统计</a:t>
          </a:r>
          <a:endParaRPr lang="zh-CN" altLang="en-US" sz="16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85725</xdr:colOff>
      <xdr:row>3</xdr:row>
      <xdr:rowOff>152400</xdr:rowOff>
    </xdr:from>
    <xdr:to>
      <xdr:col>3</xdr:col>
      <xdr:colOff>407925</xdr:colOff>
      <xdr:row>10</xdr:row>
      <xdr:rowOff>145575</xdr:rowOff>
    </xdr:to>
    <xdr:sp>
      <xdr:nvSpPr>
        <xdr:cNvPr id="7" name="矩形 6"/>
        <xdr:cNvSpPr/>
      </xdr:nvSpPr>
      <xdr:spPr>
        <a:xfrm>
          <a:off x="1457325" y="1095375"/>
          <a:ext cx="1007745" cy="1259840"/>
        </a:xfrm>
        <a:prstGeom prst="rect">
          <a:avLst/>
        </a:prstGeom>
        <a:solidFill>
          <a:schemeClr val="accent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供应商</a:t>
          </a:r>
          <a:endParaRPr lang="en-US" altLang="zh-CN" sz="16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付款统计</a:t>
          </a:r>
          <a:endParaRPr lang="zh-CN" altLang="en-US" sz="16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11</xdr:col>
      <xdr:colOff>466725</xdr:colOff>
      <xdr:row>3</xdr:row>
      <xdr:rowOff>152400</xdr:rowOff>
    </xdr:from>
    <xdr:to>
      <xdr:col>13</xdr:col>
      <xdr:colOff>103125</xdr:colOff>
      <xdr:row>10</xdr:row>
      <xdr:rowOff>145575</xdr:rowOff>
    </xdr:to>
    <xdr:sp>
      <xdr:nvSpPr>
        <xdr:cNvPr id="8" name="矩形 7"/>
        <xdr:cNvSpPr/>
      </xdr:nvSpPr>
      <xdr:spPr>
        <a:xfrm>
          <a:off x="8010525" y="1095375"/>
          <a:ext cx="1007745" cy="1259840"/>
        </a:xfrm>
        <a:prstGeom prst="rect">
          <a:avLst/>
        </a:prstGeom>
        <a:solidFill>
          <a:schemeClr val="accent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施工队</a:t>
          </a:r>
          <a:endParaRPr lang="en-US" altLang="zh-CN" sz="16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工程款</a:t>
          </a:r>
          <a:endParaRPr lang="en-US" altLang="zh-CN" sz="16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统计</a:t>
          </a:r>
          <a:endParaRPr lang="zh-CN" altLang="en-US" sz="16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123825</xdr:colOff>
      <xdr:row>21</xdr:row>
      <xdr:rowOff>114300</xdr:rowOff>
    </xdr:from>
    <xdr:to>
      <xdr:col>9</xdr:col>
      <xdr:colOff>104775</xdr:colOff>
      <xdr:row>24</xdr:row>
      <xdr:rowOff>9525</xdr:rowOff>
    </xdr:to>
    <xdr:sp>
      <xdr:nvSpPr>
        <xdr:cNvPr id="9" name="矩形 8"/>
        <xdr:cNvSpPr/>
      </xdr:nvSpPr>
      <xdr:spPr>
        <a:xfrm>
          <a:off x="4238625" y="4314825"/>
          <a:ext cx="2038350" cy="438150"/>
        </a:xfrm>
        <a:prstGeom prst="rect">
          <a:avLst/>
        </a:prstGeom>
        <a:solidFill>
          <a:schemeClr val="accent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货物库存统计</a:t>
          </a:r>
          <a:endParaRPr lang="zh-CN" altLang="en-US" sz="16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5</xdr:col>
      <xdr:colOff>466725</xdr:colOff>
      <xdr:row>6</xdr:row>
      <xdr:rowOff>28575</xdr:rowOff>
    </xdr:from>
    <xdr:to>
      <xdr:col>6</xdr:col>
      <xdr:colOff>104775</xdr:colOff>
      <xdr:row>9</xdr:row>
      <xdr:rowOff>0</xdr:rowOff>
    </xdr:to>
    <xdr:sp>
      <xdr:nvSpPr>
        <xdr:cNvPr id="10" name="右箭头 9"/>
        <xdr:cNvSpPr/>
      </xdr:nvSpPr>
      <xdr:spPr>
        <a:xfrm>
          <a:off x="3895725" y="1514475"/>
          <a:ext cx="323850" cy="514350"/>
        </a:xfrm>
        <a:prstGeom prst="right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457200</xdr:colOff>
      <xdr:row>13</xdr:row>
      <xdr:rowOff>142875</xdr:rowOff>
    </xdr:from>
    <xdr:to>
      <xdr:col>6</xdr:col>
      <xdr:colOff>95250</xdr:colOff>
      <xdr:row>16</xdr:row>
      <xdr:rowOff>114300</xdr:rowOff>
    </xdr:to>
    <xdr:sp>
      <xdr:nvSpPr>
        <xdr:cNvPr id="11" name="右箭头 10"/>
        <xdr:cNvSpPr/>
      </xdr:nvSpPr>
      <xdr:spPr>
        <a:xfrm>
          <a:off x="3886200" y="2895600"/>
          <a:ext cx="323850" cy="514350"/>
        </a:xfrm>
        <a:prstGeom prst="right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66675</xdr:colOff>
      <xdr:row>6</xdr:row>
      <xdr:rowOff>28575</xdr:rowOff>
    </xdr:from>
    <xdr:to>
      <xdr:col>9</xdr:col>
      <xdr:colOff>390525</xdr:colOff>
      <xdr:row>9</xdr:row>
      <xdr:rowOff>0</xdr:rowOff>
    </xdr:to>
    <xdr:sp>
      <xdr:nvSpPr>
        <xdr:cNvPr id="12" name="右箭头 11"/>
        <xdr:cNvSpPr/>
      </xdr:nvSpPr>
      <xdr:spPr>
        <a:xfrm>
          <a:off x="6238875" y="1514475"/>
          <a:ext cx="323850" cy="514350"/>
        </a:xfrm>
        <a:prstGeom prst="right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57150</xdr:colOff>
      <xdr:row>13</xdr:row>
      <xdr:rowOff>133350</xdr:rowOff>
    </xdr:from>
    <xdr:to>
      <xdr:col>9</xdr:col>
      <xdr:colOff>381000</xdr:colOff>
      <xdr:row>16</xdr:row>
      <xdr:rowOff>104775</xdr:rowOff>
    </xdr:to>
    <xdr:sp>
      <xdr:nvSpPr>
        <xdr:cNvPr id="13" name="右箭头 12"/>
        <xdr:cNvSpPr/>
      </xdr:nvSpPr>
      <xdr:spPr>
        <a:xfrm>
          <a:off x="6229350" y="2886075"/>
          <a:ext cx="323850" cy="514350"/>
        </a:xfrm>
        <a:prstGeom prst="right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400050</xdr:colOff>
      <xdr:row>6</xdr:row>
      <xdr:rowOff>28575</xdr:rowOff>
    </xdr:from>
    <xdr:to>
      <xdr:col>4</xdr:col>
      <xdr:colOff>123825</xdr:colOff>
      <xdr:row>8</xdr:row>
      <xdr:rowOff>66675</xdr:rowOff>
    </xdr:to>
    <xdr:sp>
      <xdr:nvSpPr>
        <xdr:cNvPr id="14" name="左右箭头 13"/>
        <xdr:cNvSpPr/>
      </xdr:nvSpPr>
      <xdr:spPr>
        <a:xfrm>
          <a:off x="2457450" y="1514475"/>
          <a:ext cx="409575" cy="400050"/>
        </a:xfrm>
        <a:prstGeom prst="leftRightArrow">
          <a:avLst>
            <a:gd name="adj1" fmla="val 33606"/>
            <a:gd name="adj2" fmla="val 35246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47625</xdr:colOff>
      <xdr:row>6</xdr:row>
      <xdr:rowOff>28575</xdr:rowOff>
    </xdr:from>
    <xdr:to>
      <xdr:col>11</xdr:col>
      <xdr:colOff>457200</xdr:colOff>
      <xdr:row>8</xdr:row>
      <xdr:rowOff>66675</xdr:rowOff>
    </xdr:to>
    <xdr:sp>
      <xdr:nvSpPr>
        <xdr:cNvPr id="15" name="左右箭头 14"/>
        <xdr:cNvSpPr/>
      </xdr:nvSpPr>
      <xdr:spPr>
        <a:xfrm>
          <a:off x="7591425" y="1514475"/>
          <a:ext cx="409575" cy="400050"/>
        </a:xfrm>
        <a:prstGeom prst="leftRightArrow">
          <a:avLst>
            <a:gd name="adj1" fmla="val 33606"/>
            <a:gd name="adj2" fmla="val 35246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190500</xdr:colOff>
      <xdr:row>20</xdr:row>
      <xdr:rowOff>9525</xdr:rowOff>
    </xdr:from>
    <xdr:to>
      <xdr:col>7</xdr:col>
      <xdr:colOff>666750</xdr:colOff>
      <xdr:row>21</xdr:row>
      <xdr:rowOff>104775</xdr:rowOff>
    </xdr:to>
    <xdr:sp>
      <xdr:nvSpPr>
        <xdr:cNvPr id="16" name="下箭头 15"/>
        <xdr:cNvSpPr/>
      </xdr:nvSpPr>
      <xdr:spPr>
        <a:xfrm>
          <a:off x="4991100" y="4029075"/>
          <a:ext cx="476250" cy="276225"/>
        </a:xfrm>
        <a:prstGeom prst="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zh-CN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657225</xdr:colOff>
      <xdr:row>3</xdr:row>
      <xdr:rowOff>28575</xdr:rowOff>
    </xdr:from>
    <xdr:to>
      <xdr:col>5</xdr:col>
      <xdr:colOff>600075</xdr:colOff>
      <xdr:row>20</xdr:row>
      <xdr:rowOff>57150</xdr:rowOff>
    </xdr:to>
    <xdr:sp>
      <xdr:nvSpPr>
        <xdr:cNvPr id="17" name="矩形 16"/>
        <xdr:cNvSpPr/>
      </xdr:nvSpPr>
      <xdr:spPr>
        <a:xfrm>
          <a:off x="2714625" y="971550"/>
          <a:ext cx="1314450" cy="3105150"/>
        </a:xfrm>
        <a:prstGeom prst="rect">
          <a:avLst/>
        </a:prstGeom>
        <a:noFill/>
        <a:ln w="1905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257175</xdr:colOff>
      <xdr:row>3</xdr:row>
      <xdr:rowOff>28575</xdr:rowOff>
    </xdr:from>
    <xdr:to>
      <xdr:col>11</xdr:col>
      <xdr:colOff>200025</xdr:colOff>
      <xdr:row>20</xdr:row>
      <xdr:rowOff>57150</xdr:rowOff>
    </xdr:to>
    <xdr:sp>
      <xdr:nvSpPr>
        <xdr:cNvPr id="18" name="矩形 17"/>
        <xdr:cNvSpPr/>
      </xdr:nvSpPr>
      <xdr:spPr>
        <a:xfrm>
          <a:off x="6429375" y="971550"/>
          <a:ext cx="1314450" cy="3105150"/>
        </a:xfrm>
        <a:prstGeom prst="rect">
          <a:avLst/>
        </a:prstGeom>
        <a:noFill/>
        <a:ln w="1905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142875</xdr:colOff>
      <xdr:row>2</xdr:row>
      <xdr:rowOff>95249</xdr:rowOff>
    </xdr:from>
    <xdr:to>
      <xdr:col>13</xdr:col>
      <xdr:colOff>295275</xdr:colOff>
      <xdr:row>11</xdr:row>
      <xdr:rowOff>95250</xdr:rowOff>
    </xdr:to>
    <xdr:sp>
      <xdr:nvSpPr>
        <xdr:cNvPr id="19" name="矩形 18"/>
        <xdr:cNvSpPr/>
      </xdr:nvSpPr>
      <xdr:spPr>
        <a:xfrm>
          <a:off x="6315075" y="856615"/>
          <a:ext cx="2895600" cy="162941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571500</xdr:colOff>
      <xdr:row>2</xdr:row>
      <xdr:rowOff>114299</xdr:rowOff>
    </xdr:from>
    <xdr:to>
      <xdr:col>6</xdr:col>
      <xdr:colOff>38100</xdr:colOff>
      <xdr:row>11</xdr:row>
      <xdr:rowOff>114300</xdr:rowOff>
    </xdr:to>
    <xdr:sp>
      <xdr:nvSpPr>
        <xdr:cNvPr id="20" name="矩形 19"/>
        <xdr:cNvSpPr/>
      </xdr:nvSpPr>
      <xdr:spPr>
        <a:xfrm>
          <a:off x="1257300" y="875665"/>
          <a:ext cx="2895600" cy="162941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447675</xdr:colOff>
      <xdr:row>11</xdr:row>
      <xdr:rowOff>123825</xdr:rowOff>
    </xdr:from>
    <xdr:to>
      <xdr:col>20</xdr:col>
      <xdr:colOff>63874</xdr:colOff>
      <xdr:row>20</xdr:row>
      <xdr:rowOff>73399</xdr:rowOff>
    </xdr:to>
    <xdr:sp>
      <xdr:nvSpPr>
        <xdr:cNvPr id="21" name="文本框 1"/>
        <xdr:cNvSpPr txBox="1"/>
      </xdr:nvSpPr>
      <xdr:spPr>
        <a:xfrm>
          <a:off x="9363075" y="2514600"/>
          <a:ext cx="4416425" cy="15779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accent6">
                  <a:lumMod val="7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案例背景：一个在工程现场管理工程物资的核算系统，通过记录入库信息、出库信息，核算物资的库存、供应商的付款和欠款情况，以及不同施工队领用物资的统计。</a:t>
          </a:r>
          <a:endParaRPr lang="en-US" altLang="zh-CN" sz="1400">
            <a:solidFill>
              <a:schemeClr val="accent6">
                <a:lumMod val="7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714374</xdr:colOff>
      <xdr:row>5</xdr:row>
      <xdr:rowOff>161924</xdr:rowOff>
    </xdr:from>
    <xdr:to>
      <xdr:col>8</xdr:col>
      <xdr:colOff>352425</xdr:colOff>
      <xdr:row>14</xdr:row>
      <xdr:rowOff>47625</xdr:rowOff>
    </xdr:to>
    <xdr:sp>
      <xdr:nvSpPr>
        <xdr:cNvPr id="5" name="圆角矩形 4"/>
        <xdr:cNvSpPr/>
      </xdr:nvSpPr>
      <xdr:spPr>
        <a:xfrm>
          <a:off x="2018665" y="1475740"/>
          <a:ext cx="6296660" cy="2115185"/>
        </a:xfrm>
        <a:prstGeom prst="roundRect">
          <a:avLst/>
        </a:prstGeom>
        <a:solidFill>
          <a:schemeClr val="accent1"/>
        </a:solidFill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8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       </a:t>
          </a:r>
          <a:r>
            <a:rPr lang="zh-CN" altLang="en-US" sz="18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货物名称按照两级方式管理，一级为大类，二级为明细品种。</a:t>
          </a:r>
          <a:r>
            <a:rPr lang="zh-CN" altLang="zh-CN" sz="18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本表为基础资料表，第一行是大类种类，包括五金类、电子类等，</a:t>
          </a:r>
          <a:r>
            <a:rPr lang="zh-CN" altLang="en-US" sz="18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根据需要</a:t>
          </a:r>
          <a:r>
            <a:rPr lang="zh-CN" altLang="zh-CN" sz="18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可以继续添加；</a:t>
          </a:r>
          <a:r>
            <a:rPr lang="en-US" altLang="zh-CN" sz="18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A</a:t>
          </a:r>
          <a:r>
            <a:rPr lang="zh-CN" altLang="zh-CN" sz="18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列为五金大类的明细，是二级类别</a:t>
          </a:r>
          <a:r>
            <a:rPr lang="zh-CN" altLang="en-US" sz="18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，</a:t>
          </a:r>
          <a:r>
            <a:rPr lang="en-US" altLang="zh-CN" sz="18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B</a:t>
          </a:r>
          <a:r>
            <a:rPr lang="zh-CN" altLang="en-US" sz="18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列同理。</a:t>
          </a:r>
          <a:endParaRPr lang="zh-CN" altLang="zh-CN" sz="18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indent="0" algn="l"/>
          <a:endParaRPr lang="zh-CN" altLang="en-US" sz="18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276225</xdr:colOff>
      <xdr:row>5</xdr:row>
      <xdr:rowOff>161926</xdr:rowOff>
    </xdr:from>
    <xdr:to>
      <xdr:col>11</xdr:col>
      <xdr:colOff>247650</xdr:colOff>
      <xdr:row>11</xdr:row>
      <xdr:rowOff>47626</xdr:rowOff>
    </xdr:to>
    <xdr:sp>
      <xdr:nvSpPr>
        <xdr:cNvPr id="2" name="圆角矩形 1"/>
        <xdr:cNvSpPr/>
      </xdr:nvSpPr>
      <xdr:spPr>
        <a:xfrm>
          <a:off x="3076575" y="1495425"/>
          <a:ext cx="4772025" cy="1200150"/>
        </a:xfrm>
        <a:prstGeom prst="roundRect">
          <a:avLst/>
        </a:prstGeom>
        <a:solidFill>
          <a:schemeClr val="accent1"/>
        </a:solidFill>
        <a:ln w="19050" cmpd="sng"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8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       </a:t>
          </a:r>
          <a:r>
            <a:rPr lang="zh-CN" altLang="zh-CN" sz="18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本表为</a:t>
          </a:r>
          <a:r>
            <a:rPr lang="zh-CN" altLang="en-US" sz="18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供应商和包工队名称</a:t>
          </a:r>
          <a:r>
            <a:rPr lang="zh-CN" altLang="zh-CN" sz="18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资料表，</a:t>
          </a:r>
          <a:r>
            <a:rPr lang="en-US" altLang="zh-CN" sz="18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B</a:t>
          </a:r>
          <a:r>
            <a:rPr lang="zh-CN" altLang="en-US" sz="18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列存放供应商名称，</a:t>
          </a:r>
          <a:r>
            <a:rPr lang="en-US" altLang="zh-CN" sz="18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D</a:t>
          </a:r>
          <a:r>
            <a:rPr lang="zh-CN" altLang="en-US" sz="18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列存放包工队名称。</a:t>
          </a:r>
          <a:endParaRPr lang="zh-CN" altLang="en-US" sz="18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76200</xdr:colOff>
      <xdr:row>0</xdr:row>
      <xdr:rowOff>57150</xdr:rowOff>
    </xdr:from>
    <xdr:to>
      <xdr:col>15</xdr:col>
      <xdr:colOff>590057</xdr:colOff>
      <xdr:row>14</xdr:row>
      <xdr:rowOff>113858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858250" y="57150"/>
          <a:ext cx="3942715" cy="3533140"/>
        </a:xfrm>
        <a:prstGeom prst="rect">
          <a:avLst/>
        </a:prstGeom>
      </xdr:spPr>
    </xdr:pic>
    <xdr:clientData/>
  </xdr:twoCellAnchor>
  <xdr:twoCellAnchor editAs="oneCell">
    <xdr:from>
      <xdr:col>10</xdr:col>
      <xdr:colOff>561975</xdr:colOff>
      <xdr:row>1</xdr:row>
      <xdr:rowOff>76200</xdr:rowOff>
    </xdr:from>
    <xdr:to>
      <xdr:col>15</xdr:col>
      <xdr:colOff>142499</xdr:colOff>
      <xdr:row>11</xdr:row>
      <xdr:rowOff>75917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44025" y="657225"/>
          <a:ext cx="3009265" cy="2266315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85725</xdr:colOff>
      <xdr:row>14</xdr:row>
      <xdr:rowOff>190500</xdr:rowOff>
    </xdr:from>
    <xdr:to>
      <xdr:col>15</xdr:col>
      <xdr:colOff>599582</xdr:colOff>
      <xdr:row>31</xdr:row>
      <xdr:rowOff>123383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67775" y="3667125"/>
          <a:ext cx="3942715" cy="3495040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17</xdr:row>
      <xdr:rowOff>85725</xdr:rowOff>
    </xdr:from>
    <xdr:to>
      <xdr:col>14</xdr:col>
      <xdr:colOff>675899</xdr:colOff>
      <xdr:row>28</xdr:row>
      <xdr:rowOff>37817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191625" y="4191000"/>
          <a:ext cx="3009265" cy="225679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32</xdr:row>
      <xdr:rowOff>123825</xdr:rowOff>
    </xdr:from>
    <xdr:to>
      <xdr:col>11</xdr:col>
      <xdr:colOff>390032</xdr:colOff>
      <xdr:row>48</xdr:row>
      <xdr:rowOff>151958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915025" y="7372350"/>
          <a:ext cx="3942715" cy="33807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466725</xdr:colOff>
      <xdr:row>9</xdr:row>
      <xdr:rowOff>28575</xdr:rowOff>
    </xdr:from>
    <xdr:to>
      <xdr:col>16</xdr:col>
      <xdr:colOff>504332</xdr:colOff>
      <xdr:row>25</xdr:row>
      <xdr:rowOff>56708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01350" y="2333625"/>
          <a:ext cx="3942715" cy="3380740"/>
        </a:xfrm>
        <a:prstGeom prst="rect">
          <a:avLst/>
        </a:prstGeom>
      </xdr:spPr>
    </xdr:pic>
    <xdr:clientData/>
  </xdr:twoCellAnchor>
  <xdr:twoCellAnchor editAs="oneCell">
    <xdr:from>
      <xdr:col>16</xdr:col>
      <xdr:colOff>790575</xdr:colOff>
      <xdr:row>6</xdr:row>
      <xdr:rowOff>200025</xdr:rowOff>
    </xdr:from>
    <xdr:to>
      <xdr:col>23</xdr:col>
      <xdr:colOff>114300</xdr:colOff>
      <xdr:row>8</xdr:row>
      <xdr:rowOff>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5030450" y="1876425"/>
          <a:ext cx="423862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238125</xdr:colOff>
      <xdr:row>9</xdr:row>
      <xdr:rowOff>171450</xdr:rowOff>
    </xdr:from>
    <xdr:to>
      <xdr:col>22</xdr:col>
      <xdr:colOff>247650</xdr:colOff>
      <xdr:row>10</xdr:row>
      <xdr:rowOff>180975</xdr:rowOff>
    </xdr:to>
    <xdr:pic>
      <xdr:nvPicPr>
        <xdr:cNvPr id="5" name="图片 4"/>
        <xdr:cNvPicPr>
          <a:picLocks noChangeAspect="1" noChangeArrowheads="1"/>
        </xdr:cNvPicPr>
      </xdr:nvPicPr>
      <xdr:blipFill>
        <a:blip r:embed="rId3"/>
        <a:srcRect/>
        <a:stretch>
          <a:fillRect/>
        </a:stretch>
      </xdr:blipFill>
      <xdr:spPr>
        <a:xfrm>
          <a:off x="15278100" y="2476500"/>
          <a:ext cx="343852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</xdr:col>
      <xdr:colOff>628650</xdr:colOff>
      <xdr:row>11</xdr:row>
      <xdr:rowOff>76200</xdr:rowOff>
    </xdr:from>
    <xdr:to>
      <xdr:col>15</xdr:col>
      <xdr:colOff>418724</xdr:colOff>
      <xdr:row>21</xdr:row>
      <xdr:rowOff>152117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963275" y="2800350"/>
          <a:ext cx="3009265" cy="21710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64944</xdr:colOff>
      <xdr:row>14</xdr:row>
      <xdr:rowOff>61481</xdr:rowOff>
    </xdr:from>
    <xdr:to>
      <xdr:col>15</xdr:col>
      <xdr:colOff>541567</xdr:colOff>
      <xdr:row>30</xdr:row>
      <xdr:rowOff>95675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085070" y="3613785"/>
          <a:ext cx="3905250" cy="3387090"/>
        </a:xfrm>
        <a:prstGeom prst="rect">
          <a:avLst/>
        </a:prstGeom>
      </xdr:spPr>
    </xdr:pic>
    <xdr:clientData/>
  </xdr:twoCellAnchor>
  <xdr:twoCellAnchor editAs="oneCell">
    <xdr:from>
      <xdr:col>21</xdr:col>
      <xdr:colOff>494434</xdr:colOff>
      <xdr:row>14</xdr:row>
      <xdr:rowOff>61480</xdr:rowOff>
    </xdr:from>
    <xdr:to>
      <xdr:col>26</xdr:col>
      <xdr:colOff>43786</xdr:colOff>
      <xdr:row>24</xdr:row>
      <xdr:rowOff>143458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058130" y="3613785"/>
          <a:ext cx="2978150" cy="2177415"/>
        </a:xfrm>
        <a:prstGeom prst="rect">
          <a:avLst/>
        </a:prstGeom>
      </xdr:spPr>
    </xdr:pic>
    <xdr:clientData/>
  </xdr:twoCellAnchor>
  <xdr:twoCellAnchor editAs="oneCell">
    <xdr:from>
      <xdr:col>15</xdr:col>
      <xdr:colOff>622589</xdr:colOff>
      <xdr:row>14</xdr:row>
      <xdr:rowOff>84859</xdr:rowOff>
    </xdr:from>
    <xdr:to>
      <xdr:col>21</xdr:col>
      <xdr:colOff>412545</xdr:colOff>
      <xdr:row>30</xdr:row>
      <xdr:rowOff>112992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071600" y="3637280"/>
          <a:ext cx="3904615" cy="33807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0</xdr:row>
      <xdr:rowOff>142875</xdr:rowOff>
    </xdr:from>
    <xdr:to>
      <xdr:col>15</xdr:col>
      <xdr:colOff>551957</xdr:colOff>
      <xdr:row>14</xdr:row>
      <xdr:rowOff>9083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058400" y="142875"/>
          <a:ext cx="3942715" cy="3418840"/>
        </a:xfrm>
        <a:prstGeom prst="rect">
          <a:avLst/>
        </a:prstGeom>
      </xdr:spPr>
    </xdr:pic>
    <xdr:clientData/>
  </xdr:twoCellAnchor>
  <xdr:twoCellAnchor editAs="oneCell">
    <xdr:from>
      <xdr:col>15</xdr:col>
      <xdr:colOff>653762</xdr:colOff>
      <xdr:row>0</xdr:row>
      <xdr:rowOff>184438</xdr:rowOff>
    </xdr:from>
    <xdr:to>
      <xdr:col>20</xdr:col>
      <xdr:colOff>234285</xdr:colOff>
      <xdr:row>8</xdr:row>
      <xdr:rowOff>115748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102715" y="184150"/>
          <a:ext cx="3009265" cy="22269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104775</xdr:colOff>
      <xdr:row>0</xdr:row>
      <xdr:rowOff>57150</xdr:rowOff>
    </xdr:from>
    <xdr:to>
      <xdr:col>15</xdr:col>
      <xdr:colOff>618632</xdr:colOff>
      <xdr:row>15</xdr:row>
      <xdr:rowOff>123383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287000" y="57150"/>
          <a:ext cx="3942715" cy="3523615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85725</xdr:colOff>
      <xdr:row>15</xdr:row>
      <xdr:rowOff>190500</xdr:rowOff>
    </xdr:from>
    <xdr:to>
      <xdr:col>14</xdr:col>
      <xdr:colOff>352049</xdr:colOff>
      <xdr:row>26</xdr:row>
      <xdr:rowOff>47342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267950" y="3648075"/>
          <a:ext cx="3009265" cy="22663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85725</xdr:colOff>
      <xdr:row>15</xdr:row>
      <xdr:rowOff>142875</xdr:rowOff>
    </xdr:from>
    <xdr:to>
      <xdr:col>13</xdr:col>
      <xdr:colOff>561482</xdr:colOff>
      <xdr:row>29</xdr:row>
      <xdr:rowOff>190058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29700" y="4514850"/>
          <a:ext cx="3942715" cy="353314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15</xdr:row>
      <xdr:rowOff>209550</xdr:rowOff>
    </xdr:from>
    <xdr:to>
      <xdr:col>13</xdr:col>
      <xdr:colOff>523499</xdr:colOff>
      <xdr:row>24</xdr:row>
      <xdr:rowOff>133067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25050" y="4581525"/>
          <a:ext cx="3009265" cy="226631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0</xdr:row>
      <xdr:rowOff>85725</xdr:rowOff>
    </xdr:from>
    <xdr:to>
      <xdr:col>13</xdr:col>
      <xdr:colOff>523382</xdr:colOff>
      <xdr:row>12</xdr:row>
      <xdr:rowOff>104333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91600" y="85725"/>
          <a:ext cx="3942715" cy="3533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自定义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1F6D45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"/>
  <sheetViews>
    <sheetView showGridLines="0" tabSelected="1" workbookViewId="0">
      <selection activeCell="M24" sqref="M24"/>
    </sheetView>
  </sheetViews>
  <sheetFormatPr defaultColWidth="9" defaultRowHeight="14.25" outlineLevelRow="1"/>
  <cols>
    <col min="2" max="2" width="9" customWidth="1"/>
  </cols>
  <sheetData>
    <row r="1" ht="30" customHeight="1" spans="2:14">
      <c r="B1" s="86" t="s">
        <v>0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</row>
    <row r="2" ht="30" customHeight="1" spans="2:14"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</row>
  </sheetData>
  <mergeCells count="1">
    <mergeCell ref="B1:N2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showGridLines="0" workbookViewId="0">
      <selection activeCell="L16" sqref="L16"/>
    </sheetView>
  </sheetViews>
  <sheetFormatPr defaultColWidth="9" defaultRowHeight="19.5" customHeight="1" outlineLevelCol="3"/>
  <cols>
    <col min="1" max="4" width="17.125" style="83" customWidth="1"/>
    <col min="5" max="16384" width="9" style="83"/>
  </cols>
  <sheetData>
    <row r="1" ht="25.5" customHeight="1" spans="1:4">
      <c r="A1" s="84" t="s">
        <v>1</v>
      </c>
      <c r="B1" s="84" t="s">
        <v>2</v>
      </c>
      <c r="C1" s="84" t="s">
        <v>3</v>
      </c>
      <c r="D1" s="84" t="s">
        <v>4</v>
      </c>
    </row>
    <row r="2" customHeight="1" spans="1:4">
      <c r="A2" s="85" t="s">
        <v>5</v>
      </c>
      <c r="B2" s="85" t="s">
        <v>6</v>
      </c>
      <c r="C2" s="85"/>
      <c r="D2" s="85"/>
    </row>
    <row r="3" customHeight="1" spans="1:4">
      <c r="A3" s="85" t="s">
        <v>7</v>
      </c>
      <c r="B3" s="85" t="s">
        <v>8</v>
      </c>
      <c r="C3" s="85"/>
      <c r="D3" s="85"/>
    </row>
    <row r="4" customHeight="1" spans="1:4">
      <c r="A4" s="85" t="s">
        <v>9</v>
      </c>
      <c r="B4" s="85" t="s">
        <v>10</v>
      </c>
      <c r="C4" s="85"/>
      <c r="D4" s="85"/>
    </row>
    <row r="5" customHeight="1" spans="1:4">
      <c r="A5" s="85" t="s">
        <v>11</v>
      </c>
      <c r="B5" s="85"/>
      <c r="C5" s="85"/>
      <c r="D5" s="85"/>
    </row>
    <row r="6" customHeight="1" spans="1:4">
      <c r="A6" s="85"/>
      <c r="B6" s="85"/>
      <c r="C6" s="85"/>
      <c r="D6" s="85"/>
    </row>
    <row r="7" customHeight="1" spans="1:4">
      <c r="A7" s="85"/>
      <c r="B7" s="85"/>
      <c r="C7" s="85"/>
      <c r="D7" s="85"/>
    </row>
    <row r="8" customHeight="1" spans="1:4">
      <c r="A8" s="85"/>
      <c r="B8" s="85"/>
      <c r="C8" s="85"/>
      <c r="D8" s="85"/>
    </row>
    <row r="9" customHeight="1" spans="1:4">
      <c r="A9" s="85"/>
      <c r="B9" s="85"/>
      <c r="C9" s="85"/>
      <c r="D9" s="85"/>
    </row>
    <row r="10" customHeight="1" spans="1:4">
      <c r="A10" s="85"/>
      <c r="B10" s="85"/>
      <c r="C10" s="85"/>
      <c r="D10" s="85"/>
    </row>
    <row r="11" customHeight="1" spans="1:4">
      <c r="A11" s="85"/>
      <c r="B11" s="85"/>
      <c r="C11" s="85"/>
      <c r="D11" s="85"/>
    </row>
    <row r="12" customHeight="1" spans="1:4">
      <c r="A12" s="85"/>
      <c r="B12" s="85"/>
      <c r="C12" s="85"/>
      <c r="D12" s="85"/>
    </row>
    <row r="13" customHeight="1" spans="1:4">
      <c r="A13" s="85"/>
      <c r="B13" s="85"/>
      <c r="C13" s="85"/>
      <c r="D13" s="85"/>
    </row>
    <row r="14" customHeight="1" spans="1:4">
      <c r="A14" s="85"/>
      <c r="B14" s="85"/>
      <c r="C14" s="85"/>
      <c r="D14" s="85"/>
    </row>
    <row r="15" customHeight="1" spans="1:4">
      <c r="A15" s="85"/>
      <c r="B15" s="85"/>
      <c r="C15" s="85"/>
      <c r="D15" s="85"/>
    </row>
    <row r="16" customHeight="1" spans="1:4">
      <c r="A16" s="85"/>
      <c r="B16" s="85"/>
      <c r="C16" s="85"/>
      <c r="D16" s="85"/>
    </row>
    <row r="17" customHeight="1" spans="1:4">
      <c r="A17" s="85"/>
      <c r="B17" s="85"/>
      <c r="C17" s="85"/>
      <c r="D17" s="85"/>
    </row>
    <row r="18" customHeight="1" spans="1:4">
      <c r="A18" s="85"/>
      <c r="B18" s="85"/>
      <c r="C18" s="85"/>
      <c r="D18" s="85"/>
    </row>
    <row r="19" customHeight="1" spans="1:4">
      <c r="A19" s="85"/>
      <c r="B19" s="85"/>
      <c r="C19" s="85"/>
      <c r="D19" s="85"/>
    </row>
    <row r="20" customHeight="1" spans="1:4">
      <c r="A20" s="85"/>
      <c r="B20" s="85"/>
      <c r="C20" s="85"/>
      <c r="D20" s="85"/>
    </row>
    <row r="21" customHeight="1" spans="1:4">
      <c r="A21" s="85"/>
      <c r="B21" s="85"/>
      <c r="C21" s="85"/>
      <c r="D21" s="85"/>
    </row>
    <row r="22" customHeight="1" spans="1:4">
      <c r="A22" s="85"/>
      <c r="B22" s="85"/>
      <c r="C22" s="85"/>
      <c r="D22" s="85"/>
    </row>
    <row r="23" customHeight="1" spans="1:4">
      <c r="A23" s="85"/>
      <c r="B23" s="85"/>
      <c r="C23" s="85"/>
      <c r="D23" s="85"/>
    </row>
    <row r="24" customHeight="1" spans="1:4">
      <c r="A24" s="85"/>
      <c r="B24" s="85"/>
      <c r="C24" s="85"/>
      <c r="D24" s="85"/>
    </row>
    <row r="25" customHeight="1" spans="1:4">
      <c r="A25" s="85"/>
      <c r="B25" s="85"/>
      <c r="C25" s="85"/>
      <c r="D25" s="85"/>
    </row>
    <row r="26" customHeight="1" spans="1:4">
      <c r="A26" s="85"/>
      <c r="B26" s="85"/>
      <c r="C26" s="85"/>
      <c r="D26" s="85"/>
    </row>
    <row r="27" customHeight="1" spans="1:4">
      <c r="A27" s="85"/>
      <c r="B27" s="85"/>
      <c r="C27" s="85"/>
      <c r="D27" s="85"/>
    </row>
    <row r="28" customHeight="1" spans="1:4">
      <c r="A28" s="85"/>
      <c r="B28" s="85"/>
      <c r="C28" s="85"/>
      <c r="D28" s="85"/>
    </row>
    <row r="29" customHeight="1" spans="1:4">
      <c r="A29" s="85"/>
      <c r="B29" s="85"/>
      <c r="C29" s="85"/>
      <c r="D29" s="85"/>
    </row>
    <row r="30" customHeight="1" spans="1:4">
      <c r="A30" s="85"/>
      <c r="B30" s="85"/>
      <c r="C30" s="85"/>
      <c r="D30" s="85"/>
    </row>
    <row r="31" customHeight="1" spans="1:4">
      <c r="A31" s="85"/>
      <c r="B31" s="85"/>
      <c r="C31" s="85"/>
      <c r="D31" s="85"/>
    </row>
    <row r="32" customHeight="1" spans="1:4">
      <c r="A32" s="85"/>
      <c r="B32" s="85"/>
      <c r="C32" s="85"/>
      <c r="D32" s="85"/>
    </row>
    <row r="33" customHeight="1" spans="1:4">
      <c r="A33" s="85"/>
      <c r="B33" s="85"/>
      <c r="C33" s="85"/>
      <c r="D33" s="85"/>
    </row>
    <row r="34" customHeight="1" spans="1:4">
      <c r="A34" s="85"/>
      <c r="B34" s="85"/>
      <c r="C34" s="85"/>
      <c r="D34" s="85"/>
    </row>
    <row r="35" customHeight="1" spans="1:4">
      <c r="A35" s="85"/>
      <c r="B35" s="85"/>
      <c r="C35" s="85"/>
      <c r="D35" s="85"/>
    </row>
    <row r="36" customHeight="1" spans="1:4">
      <c r="A36" s="85"/>
      <c r="B36" s="85"/>
      <c r="C36" s="85"/>
      <c r="D36" s="85"/>
    </row>
    <row r="37" customHeight="1" spans="1:4">
      <c r="A37" s="85"/>
      <c r="B37" s="85"/>
      <c r="C37" s="85"/>
      <c r="D37" s="85"/>
    </row>
    <row r="38" customHeight="1" spans="1:4">
      <c r="A38" s="85"/>
      <c r="B38" s="85"/>
      <c r="C38" s="85"/>
      <c r="D38" s="85"/>
    </row>
    <row r="39" customHeight="1" spans="1:4">
      <c r="A39" s="85"/>
      <c r="B39" s="85"/>
      <c r="C39" s="85"/>
      <c r="D39" s="85"/>
    </row>
    <row r="40" customHeight="1" spans="1:4">
      <c r="A40" s="85"/>
      <c r="B40" s="85"/>
      <c r="C40" s="85"/>
      <c r="D40" s="85"/>
    </row>
    <row r="41" customHeight="1" spans="1:4">
      <c r="A41" s="85"/>
      <c r="B41" s="85"/>
      <c r="C41" s="85"/>
      <c r="D41" s="85"/>
    </row>
    <row r="42" customHeight="1" spans="1:4">
      <c r="A42" s="85"/>
      <c r="B42" s="85"/>
      <c r="C42" s="85"/>
      <c r="D42" s="85"/>
    </row>
    <row r="43" customHeight="1" spans="1:4">
      <c r="A43" s="85"/>
      <c r="B43" s="85"/>
      <c r="C43" s="85"/>
      <c r="D43" s="85"/>
    </row>
    <row r="44" customHeight="1" spans="1:4">
      <c r="A44" s="85"/>
      <c r="B44" s="85"/>
      <c r="C44" s="85"/>
      <c r="D44" s="85"/>
    </row>
    <row r="45" customHeight="1" spans="1:4">
      <c r="A45" s="85"/>
      <c r="B45" s="85"/>
      <c r="C45" s="85"/>
      <c r="D45" s="85"/>
    </row>
    <row r="46" customHeight="1" spans="1:4">
      <c r="A46" s="85"/>
      <c r="B46" s="85"/>
      <c r="C46" s="85"/>
      <c r="D46" s="85"/>
    </row>
    <row r="47" customHeight="1" spans="1:4">
      <c r="A47" s="85"/>
      <c r="B47" s="85"/>
      <c r="C47" s="85"/>
      <c r="D47" s="85"/>
    </row>
    <row r="48" customHeight="1" spans="1:4">
      <c r="A48" s="85"/>
      <c r="B48" s="85"/>
      <c r="C48" s="85"/>
      <c r="D48" s="85"/>
    </row>
    <row r="49" customHeight="1" spans="1:4">
      <c r="A49" s="85"/>
      <c r="B49" s="85"/>
      <c r="C49" s="85"/>
      <c r="D49" s="85"/>
    </row>
    <row r="50" customHeight="1" spans="1:4">
      <c r="A50" s="85"/>
      <c r="B50" s="85"/>
      <c r="C50" s="85"/>
      <c r="D50" s="85"/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6"/>
  <sheetViews>
    <sheetView showGridLines="0" workbookViewId="0">
      <selection activeCell="D1" sqref="B1:B16 D1:D16"/>
    </sheetView>
  </sheetViews>
  <sheetFormatPr defaultColWidth="9" defaultRowHeight="17.25" outlineLevelCol="3"/>
  <cols>
    <col min="1" max="1" width="2.125" style="79" customWidth="1"/>
    <col min="2" max="2" width="14.25" style="80" customWidth="1"/>
    <col min="3" max="3" width="2.875" style="79" customWidth="1"/>
    <col min="4" max="4" width="17.5" style="80" customWidth="1"/>
    <col min="5" max="16384" width="9" style="79"/>
  </cols>
  <sheetData>
    <row r="1" ht="36" customHeight="1" spans="2:4">
      <c r="B1" s="81" t="s">
        <v>12</v>
      </c>
      <c r="D1" s="81" t="s">
        <v>13</v>
      </c>
    </row>
    <row r="2" spans="2:4">
      <c r="B2" s="82" t="s">
        <v>14</v>
      </c>
      <c r="D2" s="82" t="s">
        <v>15</v>
      </c>
    </row>
    <row r="3" spans="2:4">
      <c r="B3" s="82" t="s">
        <v>16</v>
      </c>
      <c r="D3" s="82" t="s">
        <v>17</v>
      </c>
    </row>
    <row r="4" spans="2:4">
      <c r="B4" s="82" t="s">
        <v>18</v>
      </c>
      <c r="D4" s="82" t="s">
        <v>19</v>
      </c>
    </row>
    <row r="5" spans="2:4">
      <c r="B5" s="82" t="s">
        <v>20</v>
      </c>
      <c r="D5" s="82" t="s">
        <v>21</v>
      </c>
    </row>
    <row r="6" spans="2:4">
      <c r="B6" s="82" t="s">
        <v>22</v>
      </c>
      <c r="D6" s="82" t="s">
        <v>23</v>
      </c>
    </row>
    <row r="7" spans="2:4">
      <c r="B7" s="82" t="s">
        <v>24</v>
      </c>
      <c r="D7" s="82" t="s">
        <v>25</v>
      </c>
    </row>
    <row r="8" spans="2:4">
      <c r="B8" s="82" t="s">
        <v>26</v>
      </c>
      <c r="D8" s="82" t="s">
        <v>27</v>
      </c>
    </row>
    <row r="9" spans="2:4">
      <c r="B9" s="82" t="s">
        <v>28</v>
      </c>
      <c r="D9" s="82" t="s">
        <v>29</v>
      </c>
    </row>
    <row r="10" spans="2:4">
      <c r="B10" s="82" t="s">
        <v>30</v>
      </c>
      <c r="D10" s="82" t="s">
        <v>31</v>
      </c>
    </row>
    <row r="11" spans="2:4">
      <c r="B11" s="82" t="s">
        <v>32</v>
      </c>
      <c r="D11" s="82" t="s">
        <v>33</v>
      </c>
    </row>
    <row r="12" spans="2:4">
      <c r="B12" s="82" t="s">
        <v>34</v>
      </c>
      <c r="D12" s="82" t="s">
        <v>35</v>
      </c>
    </row>
    <row r="13" spans="2:4">
      <c r="B13" s="82" t="s">
        <v>36</v>
      </c>
      <c r="D13" s="82" t="s">
        <v>37</v>
      </c>
    </row>
    <row r="14" spans="2:4">
      <c r="B14" s="82" t="s">
        <v>38</v>
      </c>
      <c r="D14" s="82" t="s">
        <v>39</v>
      </c>
    </row>
    <row r="15" spans="2:4">
      <c r="B15" s="82" t="s">
        <v>40</v>
      </c>
      <c r="D15" s="82" t="s">
        <v>41</v>
      </c>
    </row>
    <row r="16" spans="2:4">
      <c r="B16" s="82" t="s">
        <v>42</v>
      </c>
      <c r="D16" s="82" t="s">
        <v>43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8"/>
  <sheetViews>
    <sheetView showGridLines="0" showZeros="0" workbookViewId="0">
      <selection activeCell="G18" sqref="G18"/>
    </sheetView>
  </sheetViews>
  <sheetFormatPr defaultColWidth="9" defaultRowHeight="16.5"/>
  <cols>
    <col min="1" max="1" width="5.625" style="64" customWidth="1"/>
    <col min="2" max="2" width="11.125" style="65" customWidth="1"/>
    <col min="3" max="3" width="14.75" style="65" customWidth="1"/>
    <col min="4" max="5" width="14.75" style="64" customWidth="1"/>
    <col min="6" max="6" width="5.5" style="66" customWidth="1"/>
    <col min="7" max="7" width="9.375" style="67" customWidth="1"/>
    <col min="8" max="8" width="9.25" style="68" customWidth="1"/>
    <col min="9" max="9" width="13.375" style="68" customWidth="1"/>
    <col min="10" max="10" width="16.75" style="65" customWidth="1"/>
    <col min="11" max="16384" width="9" style="64"/>
  </cols>
  <sheetData>
    <row r="1" s="60" customFormat="1" ht="45.75" customHeight="1" spans="1:10">
      <c r="A1" s="30"/>
      <c r="B1" s="31" t="s">
        <v>44</v>
      </c>
      <c r="C1" s="32" t="s">
        <v>45</v>
      </c>
      <c r="D1" s="32" t="s">
        <v>45</v>
      </c>
      <c r="E1" s="32" t="s">
        <v>45</v>
      </c>
      <c r="F1" s="31" t="s">
        <v>44</v>
      </c>
      <c r="G1" s="31" t="s">
        <v>44</v>
      </c>
      <c r="H1" s="31" t="s">
        <v>44</v>
      </c>
      <c r="I1" s="44" t="s">
        <v>46</v>
      </c>
      <c r="J1" s="32"/>
    </row>
    <row r="2" s="27" customFormat="1" ht="30" customHeight="1" spans="1:10">
      <c r="A2" s="33" t="s">
        <v>47</v>
      </c>
      <c r="B2" s="33" t="s">
        <v>48</v>
      </c>
      <c r="C2" s="19" t="s">
        <v>12</v>
      </c>
      <c r="D2" s="33" t="s">
        <v>49</v>
      </c>
      <c r="E2" s="33" t="s">
        <v>50</v>
      </c>
      <c r="F2" s="33" t="s">
        <v>51</v>
      </c>
      <c r="G2" s="34" t="s">
        <v>52</v>
      </c>
      <c r="H2" s="35" t="s">
        <v>53</v>
      </c>
      <c r="I2" s="35" t="s">
        <v>54</v>
      </c>
      <c r="J2" s="33" t="s">
        <v>55</v>
      </c>
    </row>
    <row r="3" s="61" customFormat="1" spans="1:12">
      <c r="A3" s="36">
        <v>1</v>
      </c>
      <c r="B3" s="37">
        <v>42461</v>
      </c>
      <c r="C3" s="38" t="s">
        <v>14</v>
      </c>
      <c r="D3" s="87" t="s">
        <v>1</v>
      </c>
      <c r="E3" s="87" t="s">
        <v>7</v>
      </c>
      <c r="F3" s="40"/>
      <c r="G3" s="41">
        <v>1000</v>
      </c>
      <c r="H3" s="42">
        <v>460.5</v>
      </c>
      <c r="I3" s="42">
        <f>ROUND(G3*H3,2)</f>
        <v>460500</v>
      </c>
      <c r="J3" s="45"/>
      <c r="L3" s="77"/>
    </row>
    <row r="4" s="61" customFormat="1" spans="1:12">
      <c r="A4" s="36">
        <v>2</v>
      </c>
      <c r="B4" s="37">
        <v>42462</v>
      </c>
      <c r="C4" s="38" t="s">
        <v>16</v>
      </c>
      <c r="D4" s="87" t="s">
        <v>1</v>
      </c>
      <c r="E4" s="87" t="s">
        <v>7</v>
      </c>
      <c r="F4" s="40"/>
      <c r="G4" s="41">
        <v>360</v>
      </c>
      <c r="H4" s="42">
        <v>1.6</v>
      </c>
      <c r="I4" s="42">
        <f t="shared" ref="I4" si="0">ROUND(G4*H4,2)</f>
        <v>576</v>
      </c>
      <c r="J4" s="45"/>
      <c r="L4" s="77"/>
    </row>
    <row r="5" s="61" customFormat="1" spans="1:12">
      <c r="A5" s="36"/>
      <c r="B5" s="37"/>
      <c r="C5" s="38"/>
      <c r="D5" s="39"/>
      <c r="E5" s="39"/>
      <c r="F5" s="40"/>
      <c r="G5" s="41"/>
      <c r="H5" s="42"/>
      <c r="I5" s="42"/>
      <c r="J5" s="45"/>
      <c r="L5" s="77"/>
    </row>
    <row r="6" s="61" customFormat="1" spans="1:12">
      <c r="A6" s="36"/>
      <c r="B6" s="37"/>
      <c r="C6" s="38"/>
      <c r="D6" s="39"/>
      <c r="E6" s="39"/>
      <c r="F6" s="40"/>
      <c r="G6" s="41"/>
      <c r="H6" s="42"/>
      <c r="I6" s="42"/>
      <c r="J6" s="45"/>
      <c r="L6" s="77"/>
    </row>
    <row r="7" s="61" customFormat="1" spans="1:12">
      <c r="A7" s="36"/>
      <c r="B7" s="37"/>
      <c r="C7" s="38"/>
      <c r="D7" s="39"/>
      <c r="E7" s="39"/>
      <c r="F7" s="40"/>
      <c r="G7" s="41"/>
      <c r="H7" s="42"/>
      <c r="I7" s="42"/>
      <c r="J7" s="45"/>
      <c r="L7" s="77"/>
    </row>
    <row r="8" s="61" customFormat="1" spans="1:12">
      <c r="A8" s="36"/>
      <c r="B8" s="37"/>
      <c r="C8" s="38"/>
      <c r="D8" s="39"/>
      <c r="E8" s="39"/>
      <c r="F8" s="40"/>
      <c r="G8" s="41"/>
      <c r="H8" s="42"/>
      <c r="I8" s="42"/>
      <c r="J8" s="45"/>
      <c r="L8" s="77"/>
    </row>
    <row r="9" s="61" customFormat="1" spans="1:12">
      <c r="A9" s="36"/>
      <c r="B9" s="37"/>
      <c r="C9" s="38"/>
      <c r="D9" s="39"/>
      <c r="E9" s="39"/>
      <c r="F9" s="40"/>
      <c r="G9" s="41"/>
      <c r="H9" s="42"/>
      <c r="I9" s="42"/>
      <c r="J9" s="45"/>
      <c r="L9" s="77"/>
    </row>
    <row r="10" s="61" customFormat="1" spans="1:12">
      <c r="A10" s="36"/>
      <c r="B10" s="37"/>
      <c r="C10" s="38"/>
      <c r="D10" s="39"/>
      <c r="E10" s="39"/>
      <c r="F10" s="40"/>
      <c r="G10" s="41"/>
      <c r="H10" s="42"/>
      <c r="I10" s="42"/>
      <c r="J10" s="45"/>
      <c r="L10" s="77"/>
    </row>
    <row r="11" s="61" customFormat="1" spans="1:12">
      <c r="A11" s="36"/>
      <c r="B11" s="37"/>
      <c r="C11" s="38"/>
      <c r="D11" s="39"/>
      <c r="E11" s="39"/>
      <c r="F11" s="40"/>
      <c r="G11" s="41"/>
      <c r="H11" s="42"/>
      <c r="I11" s="42"/>
      <c r="J11" s="45"/>
      <c r="L11" s="77"/>
    </row>
    <row r="12" s="61" customFormat="1" spans="1:12">
      <c r="A12" s="36"/>
      <c r="B12" s="37"/>
      <c r="C12" s="43"/>
      <c r="D12" s="39"/>
      <c r="E12" s="39"/>
      <c r="F12" s="40"/>
      <c r="G12" s="41"/>
      <c r="H12" s="42"/>
      <c r="I12" s="42"/>
      <c r="J12" s="45"/>
      <c r="L12" s="77"/>
    </row>
    <row r="13" s="61" customFormat="1" spans="1:12">
      <c r="A13" s="36"/>
      <c r="B13" s="37"/>
      <c r="C13" s="43"/>
      <c r="D13" s="39"/>
      <c r="E13" s="39"/>
      <c r="F13" s="40"/>
      <c r="G13" s="41"/>
      <c r="H13" s="42"/>
      <c r="I13" s="42"/>
      <c r="J13" s="45"/>
      <c r="L13" s="77"/>
    </row>
    <row r="14" s="61" customFormat="1" spans="1:12">
      <c r="A14" s="36"/>
      <c r="B14" s="37"/>
      <c r="C14" s="43"/>
      <c r="D14" s="39"/>
      <c r="E14" s="39"/>
      <c r="F14" s="40"/>
      <c r="G14" s="41"/>
      <c r="H14" s="42"/>
      <c r="I14" s="42"/>
      <c r="J14" s="45"/>
      <c r="L14" s="77"/>
    </row>
    <row r="15" s="62" customFormat="1" spans="1:10">
      <c r="A15" s="69"/>
      <c r="B15" s="70"/>
      <c r="C15" s="70"/>
      <c r="D15" s="71"/>
      <c r="E15" s="71"/>
      <c r="F15" s="71"/>
      <c r="G15" s="72"/>
      <c r="H15" s="73"/>
      <c r="I15" s="73"/>
      <c r="J15" s="78"/>
    </row>
    <row r="16" s="62" customFormat="1" spans="1:10">
      <c r="A16" s="69"/>
      <c r="B16" s="70"/>
      <c r="C16" s="70"/>
      <c r="D16" s="71"/>
      <c r="E16" s="71"/>
      <c r="F16" s="71"/>
      <c r="G16" s="72"/>
      <c r="H16" s="73"/>
      <c r="I16" s="73"/>
      <c r="J16" s="78"/>
    </row>
    <row r="17" s="62" customFormat="1" spans="1:10">
      <c r="A17" s="69"/>
      <c r="B17" s="70"/>
      <c r="C17" s="70"/>
      <c r="D17" s="71"/>
      <c r="E17" s="71"/>
      <c r="F17" s="71"/>
      <c r="G17" s="72"/>
      <c r="H17" s="73"/>
      <c r="I17" s="73"/>
      <c r="J17" s="78"/>
    </row>
    <row r="18" s="62" customFormat="1" spans="1:10">
      <c r="A18" s="69"/>
      <c r="B18" s="70"/>
      <c r="C18" s="70"/>
      <c r="D18" s="71"/>
      <c r="E18" s="71"/>
      <c r="F18" s="71"/>
      <c r="G18" s="72"/>
      <c r="H18" s="73"/>
      <c r="I18" s="73"/>
      <c r="J18" s="78"/>
    </row>
    <row r="19" s="62" customFormat="1" spans="1:10">
      <c r="A19" s="69"/>
      <c r="B19" s="70"/>
      <c r="C19" s="70"/>
      <c r="D19" s="71"/>
      <c r="E19" s="71"/>
      <c r="F19" s="71"/>
      <c r="G19" s="72"/>
      <c r="H19" s="73"/>
      <c r="I19" s="73"/>
      <c r="J19" s="78"/>
    </row>
    <row r="20" s="62" customFormat="1" spans="1:10">
      <c r="A20" s="69"/>
      <c r="B20" s="70"/>
      <c r="C20" s="70"/>
      <c r="D20" s="71"/>
      <c r="E20" s="71"/>
      <c r="F20" s="71"/>
      <c r="G20" s="72"/>
      <c r="H20" s="73"/>
      <c r="I20" s="73"/>
      <c r="J20" s="78"/>
    </row>
    <row r="21" s="62" customFormat="1" spans="1:10">
      <c r="A21" s="69"/>
      <c r="B21" s="70"/>
      <c r="C21" s="70"/>
      <c r="D21" s="71"/>
      <c r="E21" s="71"/>
      <c r="F21" s="71"/>
      <c r="G21" s="72"/>
      <c r="H21" s="73"/>
      <c r="I21" s="73"/>
      <c r="J21" s="78"/>
    </row>
    <row r="22" s="62" customFormat="1" spans="1:10">
      <c r="A22" s="69"/>
      <c r="B22" s="70"/>
      <c r="C22" s="70"/>
      <c r="D22" s="71"/>
      <c r="E22" s="71"/>
      <c r="F22" s="71"/>
      <c r="G22" s="72"/>
      <c r="H22" s="73"/>
      <c r="I22" s="73"/>
      <c r="J22" s="78"/>
    </row>
    <row r="23" s="62" customFormat="1" spans="1:10">
      <c r="A23" s="69"/>
      <c r="B23" s="70"/>
      <c r="C23" s="70"/>
      <c r="D23" s="71"/>
      <c r="E23" s="71"/>
      <c r="F23" s="71"/>
      <c r="G23" s="72"/>
      <c r="H23" s="73"/>
      <c r="I23" s="73"/>
      <c r="J23" s="78"/>
    </row>
    <row r="24" s="62" customFormat="1" spans="1:10">
      <c r="A24" s="69"/>
      <c r="B24" s="70"/>
      <c r="C24" s="70"/>
      <c r="D24" s="71"/>
      <c r="E24" s="71"/>
      <c r="F24" s="71"/>
      <c r="G24" s="72"/>
      <c r="H24" s="73"/>
      <c r="I24" s="73"/>
      <c r="J24" s="78"/>
    </row>
    <row r="25" s="62" customFormat="1" spans="1:10">
      <c r="A25" s="69"/>
      <c r="B25" s="70"/>
      <c r="C25" s="70"/>
      <c r="D25" s="71"/>
      <c r="E25" s="71"/>
      <c r="F25" s="71"/>
      <c r="G25" s="72"/>
      <c r="H25" s="73"/>
      <c r="I25" s="73"/>
      <c r="J25" s="78"/>
    </row>
    <row r="26" s="62" customFormat="1" spans="1:10">
      <c r="A26" s="69"/>
      <c r="B26" s="70"/>
      <c r="C26" s="70"/>
      <c r="D26" s="71"/>
      <c r="E26" s="71"/>
      <c r="F26" s="71"/>
      <c r="G26" s="72"/>
      <c r="H26" s="73"/>
      <c r="I26" s="73"/>
      <c r="J26" s="78"/>
    </row>
    <row r="27" s="62" customFormat="1" spans="1:10">
      <c r="A27" s="69"/>
      <c r="B27" s="70"/>
      <c r="C27" s="70"/>
      <c r="D27" s="71"/>
      <c r="E27" s="71"/>
      <c r="F27" s="71"/>
      <c r="G27" s="72"/>
      <c r="H27" s="73"/>
      <c r="I27" s="73"/>
      <c r="J27" s="78"/>
    </row>
    <row r="28" s="63" customFormat="1" spans="1:10">
      <c r="A28" s="69"/>
      <c r="B28" s="74"/>
      <c r="C28" s="74"/>
      <c r="D28" s="71"/>
      <c r="E28" s="71"/>
      <c r="F28" s="71"/>
      <c r="G28" s="75"/>
      <c r="H28" s="76"/>
      <c r="I28" s="73"/>
      <c r="J28" s="58"/>
    </row>
    <row r="29" s="63" customFormat="1" spans="1:10">
      <c r="A29" s="69"/>
      <c r="B29" s="74"/>
      <c r="C29" s="74"/>
      <c r="D29" s="71"/>
      <c r="E29" s="71"/>
      <c r="F29" s="71"/>
      <c r="G29" s="75"/>
      <c r="H29" s="76"/>
      <c r="I29" s="73"/>
      <c r="J29" s="58"/>
    </row>
    <row r="30" s="63" customFormat="1" spans="1:10">
      <c r="A30" s="69"/>
      <c r="B30" s="74"/>
      <c r="C30" s="74"/>
      <c r="D30" s="71"/>
      <c r="E30" s="71"/>
      <c r="F30" s="71"/>
      <c r="G30" s="75"/>
      <c r="H30" s="76"/>
      <c r="I30" s="73"/>
      <c r="J30" s="58"/>
    </row>
    <row r="31" s="63" customFormat="1" spans="1:10">
      <c r="A31" s="69"/>
      <c r="B31" s="74"/>
      <c r="C31" s="74"/>
      <c r="D31" s="71"/>
      <c r="E31" s="71"/>
      <c r="F31" s="71"/>
      <c r="G31" s="75"/>
      <c r="H31" s="76"/>
      <c r="I31" s="73"/>
      <c r="J31" s="58"/>
    </row>
    <row r="32" s="63" customFormat="1" spans="1:10">
      <c r="A32" s="69"/>
      <c r="B32" s="74"/>
      <c r="C32" s="74"/>
      <c r="D32" s="71"/>
      <c r="E32" s="71"/>
      <c r="F32" s="71"/>
      <c r="G32" s="75"/>
      <c r="H32" s="76"/>
      <c r="I32" s="73"/>
      <c r="J32" s="58"/>
    </row>
    <row r="33" s="63" customFormat="1" spans="1:10">
      <c r="A33" s="69"/>
      <c r="B33" s="74"/>
      <c r="C33" s="74"/>
      <c r="D33" s="71"/>
      <c r="E33" s="71"/>
      <c r="F33" s="71"/>
      <c r="G33" s="75"/>
      <c r="H33" s="76"/>
      <c r="I33" s="73"/>
      <c r="J33" s="58"/>
    </row>
    <row r="34" s="63" customFormat="1" spans="1:10">
      <c r="A34" s="69"/>
      <c r="B34" s="74"/>
      <c r="C34" s="74"/>
      <c r="D34" s="71"/>
      <c r="E34" s="71"/>
      <c r="F34" s="71"/>
      <c r="G34" s="75"/>
      <c r="H34" s="76"/>
      <c r="I34" s="73"/>
      <c r="J34" s="58"/>
    </row>
    <row r="35" s="63" customFormat="1" spans="1:10">
      <c r="A35" s="69"/>
      <c r="B35" s="74"/>
      <c r="C35" s="74"/>
      <c r="D35" s="71"/>
      <c r="E35" s="71"/>
      <c r="F35" s="71"/>
      <c r="G35" s="75"/>
      <c r="H35" s="76"/>
      <c r="I35" s="73"/>
      <c r="J35" s="58"/>
    </row>
    <row r="36" s="63" customFormat="1" spans="1:10">
      <c r="A36" s="69"/>
      <c r="B36" s="74"/>
      <c r="C36" s="74"/>
      <c r="D36" s="71"/>
      <c r="E36" s="71"/>
      <c r="F36" s="71"/>
      <c r="G36" s="75"/>
      <c r="H36" s="76"/>
      <c r="I36" s="73"/>
      <c r="J36" s="58"/>
    </row>
    <row r="37" s="63" customFormat="1" spans="1:10">
      <c r="A37" s="69"/>
      <c r="B37" s="74"/>
      <c r="C37" s="74"/>
      <c r="D37" s="71"/>
      <c r="E37" s="71"/>
      <c r="F37" s="71"/>
      <c r="G37" s="75"/>
      <c r="H37" s="76"/>
      <c r="I37" s="73"/>
      <c r="J37" s="58"/>
    </row>
    <row r="38" s="63" customFormat="1" spans="1:10">
      <c r="A38" s="69"/>
      <c r="B38" s="74"/>
      <c r="C38" s="74"/>
      <c r="D38" s="71"/>
      <c r="E38" s="71"/>
      <c r="F38" s="71"/>
      <c r="G38" s="75"/>
      <c r="H38" s="76"/>
      <c r="I38" s="73"/>
      <c r="J38" s="58"/>
    </row>
    <row r="39" s="63" customFormat="1" spans="1:10">
      <c r="A39" s="69"/>
      <c r="B39" s="74"/>
      <c r="C39" s="74"/>
      <c r="D39" s="71"/>
      <c r="E39" s="71"/>
      <c r="F39" s="71"/>
      <c r="G39" s="75"/>
      <c r="H39" s="76"/>
      <c r="I39" s="73"/>
      <c r="J39" s="58"/>
    </row>
    <row r="40" s="63" customFormat="1" spans="1:10">
      <c r="A40" s="69"/>
      <c r="B40" s="74"/>
      <c r="C40" s="74"/>
      <c r="D40" s="71"/>
      <c r="E40" s="71"/>
      <c r="F40" s="71"/>
      <c r="G40" s="75"/>
      <c r="H40" s="76"/>
      <c r="I40" s="73"/>
      <c r="J40" s="58"/>
    </row>
    <row r="41" s="63" customFormat="1" spans="1:10">
      <c r="A41" s="69"/>
      <c r="B41" s="74"/>
      <c r="C41" s="74"/>
      <c r="D41" s="71"/>
      <c r="E41" s="71"/>
      <c r="F41" s="71"/>
      <c r="G41" s="75"/>
      <c r="H41" s="76"/>
      <c r="I41" s="73"/>
      <c r="J41" s="58"/>
    </row>
    <row r="42" s="63" customFormat="1" spans="1:10">
      <c r="A42" s="69"/>
      <c r="B42" s="74"/>
      <c r="C42" s="74"/>
      <c r="D42" s="71"/>
      <c r="E42" s="71"/>
      <c r="F42" s="71"/>
      <c r="G42" s="75"/>
      <c r="H42" s="76"/>
      <c r="I42" s="73"/>
      <c r="J42" s="58"/>
    </row>
    <row r="43" s="63" customFormat="1" spans="1:10">
      <c r="A43" s="69"/>
      <c r="B43" s="74"/>
      <c r="C43" s="74"/>
      <c r="D43" s="71"/>
      <c r="E43" s="71"/>
      <c r="F43" s="71"/>
      <c r="G43" s="75"/>
      <c r="H43" s="76"/>
      <c r="I43" s="73"/>
      <c r="J43" s="58"/>
    </row>
    <row r="44" s="63" customFormat="1" spans="1:10">
      <c r="A44" s="69"/>
      <c r="B44" s="74"/>
      <c r="C44" s="74"/>
      <c r="D44" s="71"/>
      <c r="E44" s="71"/>
      <c r="F44" s="71"/>
      <c r="G44" s="75"/>
      <c r="H44" s="76"/>
      <c r="I44" s="73"/>
      <c r="J44" s="58"/>
    </row>
    <row r="45" s="63" customFormat="1" spans="1:10">
      <c r="A45" s="69"/>
      <c r="B45" s="74"/>
      <c r="C45" s="74"/>
      <c r="D45" s="71"/>
      <c r="E45" s="71"/>
      <c r="F45" s="71"/>
      <c r="G45" s="75"/>
      <c r="H45" s="76"/>
      <c r="I45" s="73"/>
      <c r="J45" s="58"/>
    </row>
    <row r="46" s="63" customFormat="1" spans="1:10">
      <c r="A46" s="69"/>
      <c r="B46" s="74"/>
      <c r="C46" s="74"/>
      <c r="D46" s="71"/>
      <c r="E46" s="71"/>
      <c r="F46" s="71"/>
      <c r="G46" s="75"/>
      <c r="H46" s="76"/>
      <c r="I46" s="73"/>
      <c r="J46" s="58"/>
    </row>
    <row r="47" s="63" customFormat="1" spans="1:10">
      <c r="A47" s="69"/>
      <c r="B47" s="74"/>
      <c r="C47" s="74"/>
      <c r="D47" s="71"/>
      <c r="E47" s="71"/>
      <c r="F47" s="71"/>
      <c r="G47" s="75"/>
      <c r="H47" s="76"/>
      <c r="I47" s="73"/>
      <c r="J47" s="58"/>
    </row>
    <row r="48" s="63" customFormat="1" spans="1:10">
      <c r="A48" s="69"/>
      <c r="B48" s="74"/>
      <c r="C48" s="74"/>
      <c r="D48" s="71"/>
      <c r="E48" s="71"/>
      <c r="F48" s="71"/>
      <c r="G48" s="75"/>
      <c r="H48" s="76"/>
      <c r="I48" s="73"/>
      <c r="J48" s="58"/>
    </row>
    <row r="49" s="63" customFormat="1" spans="1:10">
      <c r="A49" s="69"/>
      <c r="B49" s="74"/>
      <c r="C49" s="74"/>
      <c r="D49" s="71"/>
      <c r="E49" s="71"/>
      <c r="F49" s="71"/>
      <c r="G49" s="75"/>
      <c r="H49" s="76"/>
      <c r="I49" s="73"/>
      <c r="J49" s="58"/>
    </row>
    <row r="50" s="63" customFormat="1" spans="1:10">
      <c r="A50" s="69"/>
      <c r="B50" s="74"/>
      <c r="C50" s="74"/>
      <c r="D50" s="71"/>
      <c r="E50" s="71"/>
      <c r="F50" s="71"/>
      <c r="G50" s="75"/>
      <c r="H50" s="76"/>
      <c r="I50" s="73"/>
      <c r="J50" s="58"/>
    </row>
    <row r="51" s="63" customFormat="1" spans="1:10">
      <c r="A51" s="69"/>
      <c r="B51" s="74"/>
      <c r="C51" s="74"/>
      <c r="D51" s="71"/>
      <c r="E51" s="71"/>
      <c r="F51" s="71"/>
      <c r="G51" s="75"/>
      <c r="H51" s="76"/>
      <c r="I51" s="73"/>
      <c r="J51" s="58"/>
    </row>
    <row r="52" s="63" customFormat="1" spans="1:10">
      <c r="A52" s="69"/>
      <c r="B52" s="74"/>
      <c r="C52" s="74"/>
      <c r="D52" s="71"/>
      <c r="E52" s="71"/>
      <c r="F52" s="71"/>
      <c r="G52" s="75"/>
      <c r="H52" s="76"/>
      <c r="I52" s="73"/>
      <c r="J52" s="58"/>
    </row>
    <row r="53" s="63" customFormat="1" spans="1:10">
      <c r="A53" s="69"/>
      <c r="B53" s="74"/>
      <c r="C53" s="74"/>
      <c r="D53" s="71"/>
      <c r="E53" s="71"/>
      <c r="F53" s="71"/>
      <c r="G53" s="75"/>
      <c r="H53" s="76"/>
      <c r="I53" s="73"/>
      <c r="J53" s="58"/>
    </row>
    <row r="54" s="63" customFormat="1" spans="1:10">
      <c r="A54" s="69"/>
      <c r="B54" s="74"/>
      <c r="C54" s="74"/>
      <c r="D54" s="71"/>
      <c r="E54" s="71"/>
      <c r="F54" s="71"/>
      <c r="G54" s="75"/>
      <c r="H54" s="76"/>
      <c r="I54" s="73"/>
      <c r="J54" s="58"/>
    </row>
    <row r="55" s="63" customFormat="1" spans="1:10">
      <c r="A55" s="69"/>
      <c r="B55" s="74"/>
      <c r="C55" s="74"/>
      <c r="D55" s="71"/>
      <c r="E55" s="71"/>
      <c r="F55" s="71"/>
      <c r="G55" s="75"/>
      <c r="H55" s="76"/>
      <c r="I55" s="73"/>
      <c r="J55" s="58"/>
    </row>
    <row r="56" s="63" customFormat="1" spans="1:10">
      <c r="A56" s="69"/>
      <c r="B56" s="74"/>
      <c r="C56" s="74"/>
      <c r="D56" s="71"/>
      <c r="E56" s="71"/>
      <c r="F56" s="71"/>
      <c r="G56" s="75"/>
      <c r="H56" s="76"/>
      <c r="I56" s="73"/>
      <c r="J56" s="58"/>
    </row>
    <row r="57" s="63" customFormat="1" spans="1:10">
      <c r="A57" s="69"/>
      <c r="B57" s="74"/>
      <c r="C57" s="74"/>
      <c r="D57" s="71"/>
      <c r="E57" s="71"/>
      <c r="F57" s="71"/>
      <c r="G57" s="75"/>
      <c r="H57" s="76"/>
      <c r="I57" s="73"/>
      <c r="J57" s="58"/>
    </row>
    <row r="58" s="63" customFormat="1" spans="1:10">
      <c r="A58" s="69"/>
      <c r="B58" s="74"/>
      <c r="C58" s="74"/>
      <c r="D58" s="71"/>
      <c r="E58" s="71"/>
      <c r="F58" s="71"/>
      <c r="G58" s="75"/>
      <c r="H58" s="76"/>
      <c r="I58" s="73"/>
      <c r="J58" s="58"/>
    </row>
    <row r="59" s="63" customFormat="1" spans="1:10">
      <c r="A59" s="69"/>
      <c r="B59" s="74"/>
      <c r="C59" s="74"/>
      <c r="D59" s="71"/>
      <c r="E59" s="71"/>
      <c r="F59" s="71"/>
      <c r="G59" s="75"/>
      <c r="H59" s="76"/>
      <c r="I59" s="73"/>
      <c r="J59" s="58"/>
    </row>
    <row r="60" s="63" customFormat="1" spans="1:10">
      <c r="A60" s="69"/>
      <c r="B60" s="74"/>
      <c r="C60" s="74"/>
      <c r="D60" s="71"/>
      <c r="E60" s="71"/>
      <c r="F60" s="71"/>
      <c r="G60" s="75"/>
      <c r="H60" s="76"/>
      <c r="I60" s="73"/>
      <c r="J60" s="58"/>
    </row>
    <row r="61" s="63" customFormat="1" spans="1:10">
      <c r="A61" s="69"/>
      <c r="B61" s="74"/>
      <c r="C61" s="74"/>
      <c r="D61" s="71"/>
      <c r="E61" s="71"/>
      <c r="F61" s="71"/>
      <c r="G61" s="75"/>
      <c r="H61" s="76"/>
      <c r="I61" s="73"/>
      <c r="J61" s="58"/>
    </row>
    <row r="62" s="63" customFormat="1" spans="1:10">
      <c r="A62" s="69"/>
      <c r="B62" s="74"/>
      <c r="C62" s="74"/>
      <c r="D62" s="71"/>
      <c r="E62" s="71"/>
      <c r="F62" s="71"/>
      <c r="G62" s="75"/>
      <c r="H62" s="76"/>
      <c r="I62" s="73"/>
      <c r="J62" s="58"/>
    </row>
    <row r="63" s="63" customFormat="1" spans="1:10">
      <c r="A63" s="69"/>
      <c r="B63" s="74"/>
      <c r="C63" s="74"/>
      <c r="D63" s="71"/>
      <c r="E63" s="71"/>
      <c r="F63" s="71"/>
      <c r="G63" s="75"/>
      <c r="H63" s="76"/>
      <c r="I63" s="73"/>
      <c r="J63" s="58"/>
    </row>
    <row r="64" s="63" customFormat="1" spans="1:10">
      <c r="A64" s="69"/>
      <c r="B64" s="74"/>
      <c r="C64" s="74"/>
      <c r="D64" s="71"/>
      <c r="E64" s="71"/>
      <c r="F64" s="71"/>
      <c r="G64" s="75"/>
      <c r="H64" s="76"/>
      <c r="I64" s="73"/>
      <c r="J64" s="58"/>
    </row>
    <row r="65" s="63" customFormat="1" spans="1:10">
      <c r="A65" s="69"/>
      <c r="B65" s="74"/>
      <c r="C65" s="74"/>
      <c r="D65" s="71"/>
      <c r="E65" s="71"/>
      <c r="F65" s="71"/>
      <c r="G65" s="75"/>
      <c r="H65" s="76"/>
      <c r="I65" s="73"/>
      <c r="J65" s="58"/>
    </row>
    <row r="66" s="63" customFormat="1" spans="1:10">
      <c r="A66" s="69"/>
      <c r="B66" s="74"/>
      <c r="C66" s="74"/>
      <c r="D66" s="71"/>
      <c r="E66" s="71"/>
      <c r="F66" s="71"/>
      <c r="G66" s="75"/>
      <c r="H66" s="76"/>
      <c r="I66" s="73"/>
      <c r="J66" s="58"/>
    </row>
    <row r="67" s="63" customFormat="1" spans="1:10">
      <c r="A67" s="69"/>
      <c r="B67" s="74"/>
      <c r="C67" s="74"/>
      <c r="D67" s="71"/>
      <c r="E67" s="71"/>
      <c r="F67" s="71"/>
      <c r="G67" s="75"/>
      <c r="H67" s="76"/>
      <c r="I67" s="73"/>
      <c r="J67" s="58"/>
    </row>
    <row r="68" s="63" customFormat="1" spans="1:10">
      <c r="A68" s="69"/>
      <c r="B68" s="74"/>
      <c r="C68" s="74"/>
      <c r="D68" s="71"/>
      <c r="E68" s="71"/>
      <c r="F68" s="71"/>
      <c r="G68" s="75"/>
      <c r="H68" s="76"/>
      <c r="I68" s="73"/>
      <c r="J68" s="58"/>
    </row>
    <row r="69" s="63" customFormat="1" spans="1:10">
      <c r="A69" s="69"/>
      <c r="B69" s="74"/>
      <c r="C69" s="74"/>
      <c r="D69" s="71"/>
      <c r="E69" s="71"/>
      <c r="F69" s="71"/>
      <c r="G69" s="75"/>
      <c r="H69" s="76"/>
      <c r="I69" s="73"/>
      <c r="J69" s="58"/>
    </row>
    <row r="70" s="63" customFormat="1" spans="1:10">
      <c r="A70" s="69"/>
      <c r="B70" s="74"/>
      <c r="C70" s="74"/>
      <c r="D70" s="71"/>
      <c r="E70" s="71"/>
      <c r="F70" s="71"/>
      <c r="G70" s="75"/>
      <c r="H70" s="76"/>
      <c r="I70" s="73"/>
      <c r="J70" s="58"/>
    </row>
    <row r="71" s="63" customFormat="1" spans="1:10">
      <c r="A71" s="69"/>
      <c r="B71" s="74"/>
      <c r="C71" s="74"/>
      <c r="D71" s="71"/>
      <c r="E71" s="71"/>
      <c r="F71" s="71"/>
      <c r="G71" s="75"/>
      <c r="H71" s="76"/>
      <c r="I71" s="73"/>
      <c r="J71" s="58"/>
    </row>
    <row r="72" s="63" customFormat="1" spans="1:10">
      <c r="A72" s="69"/>
      <c r="B72" s="74"/>
      <c r="C72" s="74"/>
      <c r="D72" s="71"/>
      <c r="E72" s="71"/>
      <c r="F72" s="71"/>
      <c r="G72" s="75"/>
      <c r="H72" s="76"/>
      <c r="I72" s="73"/>
      <c r="J72" s="58"/>
    </row>
    <row r="73" s="63" customFormat="1" spans="1:10">
      <c r="A73" s="69"/>
      <c r="B73" s="74"/>
      <c r="C73" s="74"/>
      <c r="D73" s="71"/>
      <c r="E73" s="71"/>
      <c r="F73" s="71"/>
      <c r="G73" s="75"/>
      <c r="H73" s="76"/>
      <c r="I73" s="73"/>
      <c r="J73" s="58"/>
    </row>
    <row r="74" s="63" customFormat="1" spans="1:10">
      <c r="A74" s="69"/>
      <c r="B74" s="74"/>
      <c r="C74" s="74"/>
      <c r="D74" s="71"/>
      <c r="E74" s="71"/>
      <c r="F74" s="71"/>
      <c r="G74" s="75"/>
      <c r="H74" s="76"/>
      <c r="I74" s="73"/>
      <c r="J74" s="58"/>
    </row>
    <row r="75" s="63" customFormat="1" spans="1:10">
      <c r="A75" s="69"/>
      <c r="B75" s="74"/>
      <c r="C75" s="74"/>
      <c r="D75" s="71"/>
      <c r="E75" s="71"/>
      <c r="F75" s="71"/>
      <c r="G75" s="75"/>
      <c r="H75" s="76"/>
      <c r="I75" s="73"/>
      <c r="J75" s="58"/>
    </row>
    <row r="76" s="63" customFormat="1" spans="1:10">
      <c r="A76" s="69"/>
      <c r="B76" s="74"/>
      <c r="C76" s="74"/>
      <c r="D76" s="71"/>
      <c r="E76" s="71"/>
      <c r="F76" s="71"/>
      <c r="G76" s="75"/>
      <c r="H76" s="76"/>
      <c r="I76" s="73"/>
      <c r="J76" s="58"/>
    </row>
    <row r="77" s="63" customFormat="1" spans="1:10">
      <c r="A77" s="69"/>
      <c r="B77" s="74"/>
      <c r="C77" s="74"/>
      <c r="D77" s="71"/>
      <c r="E77" s="71"/>
      <c r="F77" s="71"/>
      <c r="G77" s="75"/>
      <c r="H77" s="76"/>
      <c r="I77" s="73"/>
      <c r="J77" s="58"/>
    </row>
    <row r="78" s="63" customFormat="1" spans="1:10">
      <c r="A78" s="69"/>
      <c r="B78" s="74"/>
      <c r="C78" s="74"/>
      <c r="D78" s="71"/>
      <c r="E78" s="71"/>
      <c r="F78" s="71"/>
      <c r="G78" s="75"/>
      <c r="H78" s="76"/>
      <c r="I78" s="73"/>
      <c r="J78" s="58"/>
    </row>
    <row r="79" s="63" customFormat="1" spans="1:10">
      <c r="A79" s="69"/>
      <c r="B79" s="74"/>
      <c r="C79" s="74"/>
      <c r="D79" s="71"/>
      <c r="E79" s="71"/>
      <c r="F79" s="71"/>
      <c r="G79" s="75"/>
      <c r="H79" s="76"/>
      <c r="I79" s="73"/>
      <c r="J79" s="58"/>
    </row>
    <row r="80" s="63" customFormat="1" spans="1:10">
      <c r="A80" s="69"/>
      <c r="B80" s="74"/>
      <c r="C80" s="74"/>
      <c r="D80" s="71"/>
      <c r="E80" s="71"/>
      <c r="F80" s="71"/>
      <c r="G80" s="75"/>
      <c r="H80" s="76"/>
      <c r="I80" s="73"/>
      <c r="J80" s="58"/>
    </row>
    <row r="81" s="63" customFormat="1" spans="1:10">
      <c r="A81" s="69"/>
      <c r="B81" s="74"/>
      <c r="C81" s="74"/>
      <c r="D81" s="71"/>
      <c r="E81" s="71"/>
      <c r="F81" s="71"/>
      <c r="G81" s="75"/>
      <c r="H81" s="76"/>
      <c r="I81" s="73"/>
      <c r="J81" s="58"/>
    </row>
    <row r="82" s="63" customFormat="1" spans="1:10">
      <c r="A82" s="69"/>
      <c r="B82" s="74"/>
      <c r="C82" s="74"/>
      <c r="D82" s="71"/>
      <c r="E82" s="71"/>
      <c r="F82" s="71"/>
      <c r="G82" s="75"/>
      <c r="H82" s="76"/>
      <c r="I82" s="73"/>
      <c r="J82" s="58"/>
    </row>
    <row r="83" s="63" customFormat="1" spans="1:10">
      <c r="A83" s="69"/>
      <c r="B83" s="74"/>
      <c r="C83" s="74"/>
      <c r="D83" s="71"/>
      <c r="E83" s="71"/>
      <c r="F83" s="71"/>
      <c r="G83" s="75"/>
      <c r="H83" s="76"/>
      <c r="I83" s="73"/>
      <c r="J83" s="58"/>
    </row>
    <row r="84" s="63" customFormat="1" spans="1:10">
      <c r="A84" s="69"/>
      <c r="B84" s="74"/>
      <c r="C84" s="74"/>
      <c r="D84" s="71"/>
      <c r="E84" s="71"/>
      <c r="F84" s="71"/>
      <c r="G84" s="75"/>
      <c r="H84" s="76"/>
      <c r="I84" s="73"/>
      <c r="J84" s="58"/>
    </row>
    <row r="85" s="63" customFormat="1" spans="1:10">
      <c r="A85" s="69"/>
      <c r="B85" s="74"/>
      <c r="C85" s="74"/>
      <c r="D85" s="71"/>
      <c r="E85" s="71"/>
      <c r="F85" s="71"/>
      <c r="G85" s="75"/>
      <c r="H85" s="76"/>
      <c r="I85" s="73"/>
      <c r="J85" s="58"/>
    </row>
    <row r="86" s="63" customFormat="1" spans="1:10">
      <c r="A86" s="69"/>
      <c r="B86" s="74"/>
      <c r="C86" s="74"/>
      <c r="D86" s="71"/>
      <c r="E86" s="71"/>
      <c r="F86" s="71"/>
      <c r="G86" s="75"/>
      <c r="H86" s="76"/>
      <c r="I86" s="73"/>
      <c r="J86" s="58"/>
    </row>
    <row r="87" s="63" customFormat="1" spans="1:10">
      <c r="A87" s="69"/>
      <c r="B87" s="74"/>
      <c r="C87" s="74"/>
      <c r="D87" s="71"/>
      <c r="E87" s="71"/>
      <c r="F87" s="71"/>
      <c r="G87" s="75"/>
      <c r="H87" s="76"/>
      <c r="I87" s="73"/>
      <c r="J87" s="58"/>
    </row>
    <row r="88" s="63" customFormat="1" spans="1:10">
      <c r="A88" s="69"/>
      <c r="B88" s="74"/>
      <c r="C88" s="74"/>
      <c r="D88" s="71"/>
      <c r="E88" s="71"/>
      <c r="F88" s="71"/>
      <c r="G88" s="75"/>
      <c r="H88" s="76"/>
      <c r="I88" s="73"/>
      <c r="J88" s="58"/>
    </row>
    <row r="89" s="63" customFormat="1" spans="1:10">
      <c r="A89" s="69"/>
      <c r="B89" s="74"/>
      <c r="C89" s="74"/>
      <c r="D89" s="71"/>
      <c r="E89" s="71"/>
      <c r="F89" s="71"/>
      <c r="G89" s="75"/>
      <c r="H89" s="76"/>
      <c r="I89" s="73"/>
      <c r="J89" s="58"/>
    </row>
    <row r="90" s="63" customFormat="1" spans="1:10">
      <c r="A90" s="69"/>
      <c r="B90" s="74"/>
      <c r="C90" s="74"/>
      <c r="D90" s="71"/>
      <c r="E90" s="71"/>
      <c r="F90" s="71"/>
      <c r="G90" s="75"/>
      <c r="H90" s="76"/>
      <c r="I90" s="73"/>
      <c r="J90" s="58"/>
    </row>
    <row r="91" s="63" customFormat="1" spans="1:10">
      <c r="A91" s="69"/>
      <c r="B91" s="74"/>
      <c r="C91" s="74"/>
      <c r="D91" s="71"/>
      <c r="E91" s="71"/>
      <c r="F91" s="71"/>
      <c r="G91" s="75"/>
      <c r="H91" s="76"/>
      <c r="I91" s="73"/>
      <c r="J91" s="58"/>
    </row>
    <row r="92" s="63" customFormat="1" spans="1:10">
      <c r="A92" s="69"/>
      <c r="B92" s="74"/>
      <c r="C92" s="74"/>
      <c r="D92" s="71"/>
      <c r="E92" s="71"/>
      <c r="F92" s="71"/>
      <c r="G92" s="75"/>
      <c r="H92" s="76"/>
      <c r="I92" s="73"/>
      <c r="J92" s="58"/>
    </row>
    <row r="93" s="63" customFormat="1" spans="1:10">
      <c r="A93" s="69"/>
      <c r="B93" s="74"/>
      <c r="C93" s="74"/>
      <c r="D93" s="71"/>
      <c r="E93" s="71"/>
      <c r="F93" s="71"/>
      <c r="G93" s="75"/>
      <c r="H93" s="76"/>
      <c r="I93" s="73"/>
      <c r="J93" s="58"/>
    </row>
    <row r="94" s="63" customFormat="1" spans="1:10">
      <c r="A94" s="69"/>
      <c r="B94" s="74"/>
      <c r="C94" s="74"/>
      <c r="D94" s="71"/>
      <c r="E94" s="71"/>
      <c r="F94" s="71"/>
      <c r="G94" s="75"/>
      <c r="H94" s="76"/>
      <c r="I94" s="73"/>
      <c r="J94" s="58"/>
    </row>
    <row r="95" s="63" customFormat="1" spans="1:10">
      <c r="A95" s="69"/>
      <c r="B95" s="74"/>
      <c r="C95" s="74"/>
      <c r="D95" s="71"/>
      <c r="E95" s="71"/>
      <c r="F95" s="71"/>
      <c r="G95" s="75"/>
      <c r="H95" s="76"/>
      <c r="I95" s="73"/>
      <c r="J95" s="58"/>
    </row>
    <row r="96" s="63" customFormat="1" spans="1:10">
      <c r="A96" s="69"/>
      <c r="B96" s="74"/>
      <c r="C96" s="74"/>
      <c r="D96" s="71"/>
      <c r="E96" s="71"/>
      <c r="F96" s="71"/>
      <c r="G96" s="75"/>
      <c r="H96" s="76"/>
      <c r="I96" s="73"/>
      <c r="J96" s="58"/>
    </row>
    <row r="97" s="63" customFormat="1" spans="1:10">
      <c r="A97" s="69"/>
      <c r="B97" s="74"/>
      <c r="C97" s="74"/>
      <c r="D97" s="71"/>
      <c r="E97" s="71"/>
      <c r="F97" s="71"/>
      <c r="G97" s="75"/>
      <c r="H97" s="76"/>
      <c r="I97" s="73"/>
      <c r="J97" s="58"/>
    </row>
    <row r="98" s="63" customFormat="1" spans="1:10">
      <c r="A98" s="69"/>
      <c r="B98" s="74"/>
      <c r="C98" s="74"/>
      <c r="D98" s="71"/>
      <c r="E98" s="71"/>
      <c r="F98" s="71"/>
      <c r="G98" s="75"/>
      <c r="H98" s="76"/>
      <c r="I98" s="73"/>
      <c r="J98" s="58"/>
    </row>
    <row r="99" s="63" customFormat="1" spans="1:10">
      <c r="A99" s="69"/>
      <c r="B99" s="74"/>
      <c r="C99" s="74"/>
      <c r="D99" s="71"/>
      <c r="E99" s="71"/>
      <c r="F99" s="71"/>
      <c r="G99" s="75"/>
      <c r="H99" s="76"/>
      <c r="I99" s="73"/>
      <c r="J99" s="58"/>
    </row>
    <row r="100" s="63" customFormat="1" spans="1:10">
      <c r="A100" s="69"/>
      <c r="B100" s="74"/>
      <c r="C100" s="74"/>
      <c r="D100" s="71"/>
      <c r="E100" s="71"/>
      <c r="F100" s="71"/>
      <c r="G100" s="75"/>
      <c r="H100" s="76"/>
      <c r="I100" s="73"/>
      <c r="J100" s="58"/>
    </row>
    <row r="101" s="63" customFormat="1" spans="1:10">
      <c r="A101" s="69"/>
      <c r="B101" s="74"/>
      <c r="C101" s="74"/>
      <c r="D101" s="71"/>
      <c r="E101" s="71"/>
      <c r="F101" s="71"/>
      <c r="G101" s="75"/>
      <c r="H101" s="76"/>
      <c r="I101" s="73"/>
      <c r="J101" s="58"/>
    </row>
    <row r="102" s="63" customFormat="1" spans="1:10">
      <c r="A102" s="69"/>
      <c r="B102" s="74"/>
      <c r="C102" s="74"/>
      <c r="D102" s="71"/>
      <c r="E102" s="71"/>
      <c r="F102" s="71"/>
      <c r="G102" s="75"/>
      <c r="H102" s="76"/>
      <c r="I102" s="73"/>
      <c r="J102" s="58"/>
    </row>
    <row r="103" s="63" customFormat="1" spans="1:10">
      <c r="A103" s="69"/>
      <c r="B103" s="74"/>
      <c r="C103" s="74"/>
      <c r="D103" s="71"/>
      <c r="E103" s="71"/>
      <c r="F103" s="71"/>
      <c r="G103" s="75"/>
      <c r="H103" s="76"/>
      <c r="I103" s="73"/>
      <c r="J103" s="58"/>
    </row>
    <row r="104" s="63" customFormat="1" spans="1:10">
      <c r="A104" s="69"/>
      <c r="B104" s="74"/>
      <c r="C104" s="74"/>
      <c r="D104" s="71"/>
      <c r="E104" s="71"/>
      <c r="F104" s="71"/>
      <c r="G104" s="75"/>
      <c r="H104" s="76"/>
      <c r="I104" s="73"/>
      <c r="J104" s="58"/>
    </row>
    <row r="105" s="63" customFormat="1" spans="1:10">
      <c r="A105" s="69"/>
      <c r="B105" s="74"/>
      <c r="C105" s="74"/>
      <c r="D105" s="71"/>
      <c r="E105" s="71"/>
      <c r="F105" s="71"/>
      <c r="G105" s="75"/>
      <c r="H105" s="76"/>
      <c r="I105" s="73"/>
      <c r="J105" s="58"/>
    </row>
    <row r="106" s="63" customFormat="1" spans="1:10">
      <c r="A106" s="69"/>
      <c r="B106" s="74"/>
      <c r="C106" s="74"/>
      <c r="D106" s="71"/>
      <c r="E106" s="71"/>
      <c r="F106" s="71"/>
      <c r="G106" s="75"/>
      <c r="H106" s="76"/>
      <c r="I106" s="73"/>
      <c r="J106" s="58"/>
    </row>
    <row r="107" s="63" customFormat="1" spans="1:10">
      <c r="A107" s="69"/>
      <c r="B107" s="74"/>
      <c r="C107" s="74"/>
      <c r="D107" s="71"/>
      <c r="E107" s="71"/>
      <c r="F107" s="71"/>
      <c r="G107" s="75"/>
      <c r="H107" s="76"/>
      <c r="I107" s="73"/>
      <c r="J107" s="58"/>
    </row>
    <row r="108" s="63" customFormat="1" spans="1:10">
      <c r="A108" s="69"/>
      <c r="B108" s="74"/>
      <c r="C108" s="74"/>
      <c r="D108" s="71"/>
      <c r="E108" s="71"/>
      <c r="F108" s="71"/>
      <c r="G108" s="75"/>
      <c r="H108" s="76"/>
      <c r="I108" s="73"/>
      <c r="J108" s="58"/>
    </row>
    <row r="109" s="63" customFormat="1" spans="1:10">
      <c r="A109" s="69"/>
      <c r="B109" s="74"/>
      <c r="C109" s="74"/>
      <c r="D109" s="71"/>
      <c r="E109" s="71"/>
      <c r="F109" s="71"/>
      <c r="G109" s="75"/>
      <c r="H109" s="76"/>
      <c r="I109" s="73"/>
      <c r="J109" s="58"/>
    </row>
    <row r="110" s="63" customFormat="1" spans="1:10">
      <c r="A110" s="69"/>
      <c r="B110" s="74"/>
      <c r="C110" s="74"/>
      <c r="D110" s="71"/>
      <c r="E110" s="71"/>
      <c r="F110" s="71"/>
      <c r="G110" s="75"/>
      <c r="H110" s="76"/>
      <c r="I110" s="73"/>
      <c r="J110" s="58"/>
    </row>
    <row r="111" s="63" customFormat="1" spans="1:10">
      <c r="A111" s="69"/>
      <c r="B111" s="74"/>
      <c r="C111" s="74"/>
      <c r="D111" s="71"/>
      <c r="E111" s="71"/>
      <c r="F111" s="71"/>
      <c r="G111" s="75"/>
      <c r="H111" s="76"/>
      <c r="I111" s="73"/>
      <c r="J111" s="58"/>
    </row>
    <row r="112" s="63" customFormat="1" spans="1:10">
      <c r="A112" s="69"/>
      <c r="B112" s="74"/>
      <c r="C112" s="74"/>
      <c r="D112" s="71"/>
      <c r="E112" s="71"/>
      <c r="F112" s="71"/>
      <c r="G112" s="75"/>
      <c r="H112" s="76"/>
      <c r="I112" s="73"/>
      <c r="J112" s="58"/>
    </row>
    <row r="113" s="63" customFormat="1" spans="1:10">
      <c r="A113" s="69"/>
      <c r="B113" s="74"/>
      <c r="C113" s="74"/>
      <c r="D113" s="71"/>
      <c r="E113" s="71"/>
      <c r="F113" s="71"/>
      <c r="G113" s="75"/>
      <c r="H113" s="76"/>
      <c r="I113" s="73"/>
      <c r="J113" s="58"/>
    </row>
    <row r="114" s="63" customFormat="1" spans="1:10">
      <c r="A114" s="69"/>
      <c r="B114" s="74"/>
      <c r="C114" s="74"/>
      <c r="D114" s="71"/>
      <c r="E114" s="71"/>
      <c r="F114" s="71"/>
      <c r="G114" s="75"/>
      <c r="H114" s="76"/>
      <c r="I114" s="73"/>
      <c r="J114" s="58"/>
    </row>
    <row r="115" s="63" customFormat="1" spans="1:10">
      <c r="A115" s="69"/>
      <c r="B115" s="74"/>
      <c r="C115" s="74"/>
      <c r="D115" s="71"/>
      <c r="E115" s="71"/>
      <c r="F115" s="71"/>
      <c r="G115" s="75"/>
      <c r="H115" s="76"/>
      <c r="I115" s="73"/>
      <c r="J115" s="58"/>
    </row>
    <row r="116" s="63" customFormat="1" spans="1:10">
      <c r="A116" s="69"/>
      <c r="B116" s="74"/>
      <c r="C116" s="74"/>
      <c r="D116" s="71"/>
      <c r="E116" s="71"/>
      <c r="F116" s="71"/>
      <c r="G116" s="75"/>
      <c r="H116" s="76"/>
      <c r="I116" s="73"/>
      <c r="J116" s="58"/>
    </row>
    <row r="117" s="63" customFormat="1" spans="1:10">
      <c r="A117" s="69"/>
      <c r="B117" s="74"/>
      <c r="C117" s="74"/>
      <c r="D117" s="71"/>
      <c r="E117" s="71"/>
      <c r="F117" s="71"/>
      <c r="G117" s="75"/>
      <c r="H117" s="76"/>
      <c r="I117" s="73"/>
      <c r="J117" s="58"/>
    </row>
    <row r="118" s="63" customFormat="1" spans="1:10">
      <c r="A118" s="69"/>
      <c r="B118" s="74"/>
      <c r="C118" s="74"/>
      <c r="D118" s="71"/>
      <c r="E118" s="71"/>
      <c r="F118" s="71"/>
      <c r="G118" s="75"/>
      <c r="H118" s="76"/>
      <c r="I118" s="73"/>
      <c r="J118" s="58"/>
    </row>
    <row r="119" s="63" customFormat="1" spans="1:10">
      <c r="A119" s="69"/>
      <c r="B119" s="74"/>
      <c r="C119" s="74"/>
      <c r="D119" s="71"/>
      <c r="E119" s="71"/>
      <c r="F119" s="71"/>
      <c r="G119" s="75"/>
      <c r="H119" s="76"/>
      <c r="I119" s="73"/>
      <c r="J119" s="58"/>
    </row>
    <row r="120" s="63" customFormat="1" spans="1:10">
      <c r="A120" s="69"/>
      <c r="B120" s="74"/>
      <c r="C120" s="74"/>
      <c r="D120" s="71"/>
      <c r="E120" s="71"/>
      <c r="F120" s="71"/>
      <c r="G120" s="75"/>
      <c r="H120" s="76"/>
      <c r="I120" s="73"/>
      <c r="J120" s="58"/>
    </row>
    <row r="121" s="63" customFormat="1" spans="1:10">
      <c r="A121" s="69"/>
      <c r="B121" s="74"/>
      <c r="C121" s="74"/>
      <c r="D121" s="71"/>
      <c r="E121" s="71"/>
      <c r="F121" s="71"/>
      <c r="G121" s="75"/>
      <c r="H121" s="76"/>
      <c r="I121" s="73"/>
      <c r="J121" s="58"/>
    </row>
    <row r="122" s="63" customFormat="1" spans="1:10">
      <c r="A122" s="69"/>
      <c r="B122" s="74"/>
      <c r="C122" s="74"/>
      <c r="D122" s="71"/>
      <c r="E122" s="71"/>
      <c r="F122" s="71"/>
      <c r="G122" s="75"/>
      <c r="H122" s="76"/>
      <c r="I122" s="73"/>
      <c r="J122" s="58"/>
    </row>
    <row r="123" s="63" customFormat="1" spans="1:10">
      <c r="A123" s="69"/>
      <c r="B123" s="74"/>
      <c r="C123" s="74"/>
      <c r="D123" s="71"/>
      <c r="E123" s="71"/>
      <c r="F123" s="71"/>
      <c r="G123" s="75"/>
      <c r="H123" s="76"/>
      <c r="I123" s="73"/>
      <c r="J123" s="58"/>
    </row>
    <row r="124" s="63" customFormat="1" spans="1:10">
      <c r="A124" s="69"/>
      <c r="B124" s="74"/>
      <c r="C124" s="74"/>
      <c r="D124" s="71"/>
      <c r="E124" s="71"/>
      <c r="F124" s="71"/>
      <c r="G124" s="75"/>
      <c r="H124" s="76"/>
      <c r="I124" s="73"/>
      <c r="J124" s="58"/>
    </row>
    <row r="125" s="63" customFormat="1" spans="1:10">
      <c r="A125" s="69"/>
      <c r="B125" s="74"/>
      <c r="C125" s="74"/>
      <c r="D125" s="71"/>
      <c r="E125" s="71"/>
      <c r="F125" s="71"/>
      <c r="G125" s="75"/>
      <c r="H125" s="76"/>
      <c r="I125" s="73"/>
      <c r="J125" s="58"/>
    </row>
    <row r="126" s="63" customFormat="1" spans="1:10">
      <c r="A126" s="69"/>
      <c r="B126" s="74"/>
      <c r="C126" s="74"/>
      <c r="D126" s="71"/>
      <c r="E126" s="71"/>
      <c r="F126" s="71"/>
      <c r="G126" s="75"/>
      <c r="H126" s="76"/>
      <c r="I126" s="73"/>
      <c r="J126" s="58"/>
    </row>
    <row r="127" s="63" customFormat="1" spans="1:10">
      <c r="A127" s="69"/>
      <c r="B127" s="74"/>
      <c r="C127" s="74"/>
      <c r="D127" s="71"/>
      <c r="E127" s="71"/>
      <c r="F127" s="71"/>
      <c r="G127" s="75"/>
      <c r="H127" s="76"/>
      <c r="I127" s="73"/>
      <c r="J127" s="58"/>
    </row>
    <row r="128" s="63" customFormat="1" spans="1:10">
      <c r="A128" s="69"/>
      <c r="B128" s="74"/>
      <c r="C128" s="74"/>
      <c r="D128" s="71"/>
      <c r="E128" s="71"/>
      <c r="F128" s="71"/>
      <c r="G128" s="75"/>
      <c r="H128" s="76"/>
      <c r="I128" s="73"/>
      <c r="J128" s="58"/>
    </row>
    <row r="129" s="63" customFormat="1" spans="1:10">
      <c r="A129" s="69"/>
      <c r="B129" s="74"/>
      <c r="C129" s="74"/>
      <c r="D129" s="71"/>
      <c r="E129" s="71"/>
      <c r="F129" s="71"/>
      <c r="G129" s="75"/>
      <c r="H129" s="76"/>
      <c r="I129" s="73"/>
      <c r="J129" s="58"/>
    </row>
    <row r="130" s="63" customFormat="1" spans="1:10">
      <c r="A130" s="69"/>
      <c r="B130" s="74"/>
      <c r="C130" s="74"/>
      <c r="D130" s="71"/>
      <c r="E130" s="71"/>
      <c r="F130" s="71"/>
      <c r="G130" s="75"/>
      <c r="H130" s="76"/>
      <c r="I130" s="73"/>
      <c r="J130" s="58"/>
    </row>
    <row r="131" s="63" customFormat="1" spans="1:10">
      <c r="A131" s="69"/>
      <c r="B131" s="74"/>
      <c r="C131" s="74"/>
      <c r="D131" s="71"/>
      <c r="E131" s="71"/>
      <c r="F131" s="71"/>
      <c r="G131" s="75"/>
      <c r="H131" s="76"/>
      <c r="I131" s="73"/>
      <c r="J131" s="58"/>
    </row>
    <row r="132" s="63" customFormat="1" spans="1:10">
      <c r="A132" s="69"/>
      <c r="B132" s="74"/>
      <c r="C132" s="74"/>
      <c r="D132" s="71"/>
      <c r="E132" s="71"/>
      <c r="F132" s="71"/>
      <c r="G132" s="75"/>
      <c r="H132" s="76"/>
      <c r="I132" s="73"/>
      <c r="J132" s="58"/>
    </row>
    <row r="133" s="63" customFormat="1" spans="1:10">
      <c r="A133" s="69"/>
      <c r="B133" s="74"/>
      <c r="C133" s="74"/>
      <c r="D133" s="71"/>
      <c r="E133" s="71"/>
      <c r="F133" s="71"/>
      <c r="G133" s="75"/>
      <c r="H133" s="76"/>
      <c r="I133" s="73"/>
      <c r="J133" s="58"/>
    </row>
    <row r="134" s="63" customFormat="1" spans="1:10">
      <c r="A134" s="69"/>
      <c r="B134" s="74"/>
      <c r="C134" s="74"/>
      <c r="D134" s="71"/>
      <c r="E134" s="71"/>
      <c r="F134" s="71"/>
      <c r="G134" s="75"/>
      <c r="H134" s="76"/>
      <c r="I134" s="73"/>
      <c r="J134" s="58"/>
    </row>
    <row r="135" s="63" customFormat="1" spans="1:10">
      <c r="A135" s="69"/>
      <c r="B135" s="74"/>
      <c r="C135" s="74"/>
      <c r="D135" s="71"/>
      <c r="E135" s="71"/>
      <c r="F135" s="71"/>
      <c r="G135" s="75"/>
      <c r="H135" s="76"/>
      <c r="I135" s="73"/>
      <c r="J135" s="58"/>
    </row>
    <row r="136" s="63" customFormat="1" spans="1:10">
      <c r="A136" s="69"/>
      <c r="B136" s="74"/>
      <c r="C136" s="74"/>
      <c r="D136" s="71"/>
      <c r="E136" s="71"/>
      <c r="F136" s="71"/>
      <c r="G136" s="75"/>
      <c r="H136" s="76"/>
      <c r="I136" s="73"/>
      <c r="J136" s="58"/>
    </row>
    <row r="137" s="63" customFormat="1" spans="1:10">
      <c r="A137" s="69"/>
      <c r="B137" s="74"/>
      <c r="C137" s="74"/>
      <c r="D137" s="71"/>
      <c r="E137" s="71"/>
      <c r="F137" s="71"/>
      <c r="G137" s="75"/>
      <c r="H137" s="76"/>
      <c r="I137" s="73"/>
      <c r="J137" s="58"/>
    </row>
    <row r="138" s="63" customFormat="1" spans="1:10">
      <c r="A138" s="69"/>
      <c r="B138" s="74"/>
      <c r="C138" s="74"/>
      <c r="D138" s="71"/>
      <c r="E138" s="71"/>
      <c r="F138" s="71"/>
      <c r="G138" s="75"/>
      <c r="H138" s="76"/>
      <c r="I138" s="73"/>
      <c r="J138" s="58"/>
    </row>
    <row r="139" s="63" customFormat="1" spans="1:10">
      <c r="A139" s="69"/>
      <c r="B139" s="74"/>
      <c r="C139" s="74"/>
      <c r="D139" s="71"/>
      <c r="E139" s="71"/>
      <c r="F139" s="71"/>
      <c r="G139" s="75"/>
      <c r="H139" s="76"/>
      <c r="I139" s="73"/>
      <c r="J139" s="58"/>
    </row>
    <row r="140" s="63" customFormat="1" spans="1:10">
      <c r="A140" s="69"/>
      <c r="B140" s="74"/>
      <c r="C140" s="74"/>
      <c r="D140" s="71"/>
      <c r="E140" s="71"/>
      <c r="F140" s="71"/>
      <c r="G140" s="75"/>
      <c r="H140" s="76"/>
      <c r="I140" s="73"/>
      <c r="J140" s="58"/>
    </row>
    <row r="141" s="63" customFormat="1" spans="1:10">
      <c r="A141" s="69"/>
      <c r="B141" s="74"/>
      <c r="C141" s="74"/>
      <c r="D141" s="71"/>
      <c r="E141" s="71"/>
      <c r="F141" s="71"/>
      <c r="G141" s="75"/>
      <c r="H141" s="76"/>
      <c r="I141" s="73"/>
      <c r="J141" s="58"/>
    </row>
    <row r="142" s="63" customFormat="1" spans="1:10">
      <c r="A142" s="69"/>
      <c r="B142" s="74"/>
      <c r="C142" s="74"/>
      <c r="D142" s="71"/>
      <c r="E142" s="71"/>
      <c r="F142" s="71"/>
      <c r="G142" s="75"/>
      <c r="H142" s="76"/>
      <c r="I142" s="73"/>
      <c r="J142" s="58"/>
    </row>
    <row r="143" s="63" customFormat="1" spans="1:10">
      <c r="A143" s="69"/>
      <c r="B143" s="74"/>
      <c r="C143" s="74"/>
      <c r="D143" s="71"/>
      <c r="E143" s="71"/>
      <c r="F143" s="71"/>
      <c r="G143" s="75"/>
      <c r="H143" s="76"/>
      <c r="I143" s="73"/>
      <c r="J143" s="58"/>
    </row>
    <row r="144" s="63" customFormat="1" spans="1:10">
      <c r="A144" s="69"/>
      <c r="B144" s="74"/>
      <c r="C144" s="74"/>
      <c r="D144" s="71"/>
      <c r="E144" s="71"/>
      <c r="F144" s="71"/>
      <c r="G144" s="75"/>
      <c r="H144" s="76"/>
      <c r="I144" s="73"/>
      <c r="J144" s="58"/>
    </row>
    <row r="145" s="63" customFormat="1" spans="1:10">
      <c r="A145" s="69"/>
      <c r="B145" s="74"/>
      <c r="C145" s="74"/>
      <c r="D145" s="71"/>
      <c r="E145" s="71"/>
      <c r="F145" s="71"/>
      <c r="G145" s="75"/>
      <c r="H145" s="76"/>
      <c r="I145" s="73"/>
      <c r="J145" s="58"/>
    </row>
    <row r="146" s="63" customFormat="1" spans="1:10">
      <c r="A146" s="69"/>
      <c r="B146" s="74"/>
      <c r="C146" s="74"/>
      <c r="D146" s="71"/>
      <c r="E146" s="71"/>
      <c r="F146" s="71"/>
      <c r="G146" s="75"/>
      <c r="H146" s="76"/>
      <c r="I146" s="73"/>
      <c r="J146" s="58"/>
    </row>
    <row r="147" s="63" customFormat="1" spans="1:10">
      <c r="A147" s="69"/>
      <c r="B147" s="74"/>
      <c r="C147" s="74"/>
      <c r="D147" s="71"/>
      <c r="E147" s="71"/>
      <c r="F147" s="71"/>
      <c r="G147" s="75"/>
      <c r="H147" s="76"/>
      <c r="I147" s="73"/>
      <c r="J147" s="58"/>
    </row>
    <row r="148" s="63" customFormat="1" spans="1:10">
      <c r="A148" s="69"/>
      <c r="B148" s="74"/>
      <c r="C148" s="74"/>
      <c r="D148" s="71"/>
      <c r="E148" s="71"/>
      <c r="F148" s="71"/>
      <c r="G148" s="75"/>
      <c r="H148" s="76"/>
      <c r="I148" s="73"/>
      <c r="J148" s="58"/>
    </row>
    <row r="149" s="63" customFormat="1" spans="1:10">
      <c r="A149" s="69"/>
      <c r="B149" s="74"/>
      <c r="C149" s="74"/>
      <c r="D149" s="71"/>
      <c r="E149" s="71"/>
      <c r="F149" s="71"/>
      <c r="G149" s="75"/>
      <c r="H149" s="76"/>
      <c r="I149" s="73"/>
      <c r="J149" s="58"/>
    </row>
    <row r="150" s="63" customFormat="1" spans="1:10">
      <c r="A150" s="69"/>
      <c r="B150" s="74"/>
      <c r="C150" s="74"/>
      <c r="D150" s="71"/>
      <c r="E150" s="71"/>
      <c r="F150" s="71"/>
      <c r="G150" s="75"/>
      <c r="H150" s="76"/>
      <c r="I150" s="73"/>
      <c r="J150" s="58"/>
    </row>
    <row r="151" s="63" customFormat="1" spans="1:10">
      <c r="A151" s="69"/>
      <c r="B151" s="74"/>
      <c r="C151" s="74"/>
      <c r="D151" s="71"/>
      <c r="E151" s="71"/>
      <c r="F151" s="71"/>
      <c r="G151" s="75"/>
      <c r="H151" s="76"/>
      <c r="I151" s="73"/>
      <c r="J151" s="58"/>
    </row>
    <row r="152" s="63" customFormat="1" spans="1:10">
      <c r="A152" s="69"/>
      <c r="B152" s="74"/>
      <c r="C152" s="74"/>
      <c r="D152" s="71"/>
      <c r="E152" s="71"/>
      <c r="F152" s="71"/>
      <c r="G152" s="75"/>
      <c r="H152" s="76"/>
      <c r="I152" s="73"/>
      <c r="J152" s="58"/>
    </row>
    <row r="153" s="63" customFormat="1" spans="1:10">
      <c r="A153" s="69"/>
      <c r="B153" s="74"/>
      <c r="C153" s="74"/>
      <c r="D153" s="71"/>
      <c r="E153" s="71"/>
      <c r="F153" s="71"/>
      <c r="G153" s="75"/>
      <c r="H153" s="76"/>
      <c r="I153" s="73"/>
      <c r="J153" s="58"/>
    </row>
    <row r="154" s="63" customFormat="1" spans="1:10">
      <c r="A154" s="69"/>
      <c r="B154" s="74"/>
      <c r="C154" s="74"/>
      <c r="D154" s="71"/>
      <c r="E154" s="71"/>
      <c r="F154" s="71"/>
      <c r="G154" s="75"/>
      <c r="H154" s="76"/>
      <c r="I154" s="73"/>
      <c r="J154" s="58"/>
    </row>
    <row r="155" s="63" customFormat="1" spans="1:10">
      <c r="A155" s="69"/>
      <c r="B155" s="74"/>
      <c r="C155" s="74"/>
      <c r="D155" s="71"/>
      <c r="E155" s="71"/>
      <c r="F155" s="71"/>
      <c r="G155" s="75"/>
      <c r="H155" s="76"/>
      <c r="I155" s="73"/>
      <c r="J155" s="58"/>
    </row>
    <row r="156" s="63" customFormat="1" spans="1:10">
      <c r="A156" s="69"/>
      <c r="B156" s="74"/>
      <c r="C156" s="74"/>
      <c r="D156" s="71"/>
      <c r="E156" s="71"/>
      <c r="F156" s="71"/>
      <c r="G156" s="75"/>
      <c r="H156" s="76"/>
      <c r="I156" s="73"/>
      <c r="J156" s="58"/>
    </row>
    <row r="157" s="63" customFormat="1" spans="1:10">
      <c r="A157" s="69"/>
      <c r="B157" s="74"/>
      <c r="C157" s="74"/>
      <c r="D157" s="71"/>
      <c r="E157" s="71"/>
      <c r="F157" s="71"/>
      <c r="G157" s="75"/>
      <c r="H157" s="76"/>
      <c r="I157" s="73"/>
      <c r="J157" s="58"/>
    </row>
    <row r="158" s="63" customFormat="1" spans="1:10">
      <c r="A158" s="69"/>
      <c r="B158" s="74"/>
      <c r="C158" s="74"/>
      <c r="D158" s="71"/>
      <c r="E158" s="71"/>
      <c r="F158" s="71"/>
      <c r="G158" s="75"/>
      <c r="H158" s="76"/>
      <c r="I158" s="73"/>
      <c r="J158" s="58"/>
    </row>
    <row r="159" s="63" customFormat="1" spans="1:10">
      <c r="A159" s="69"/>
      <c r="B159" s="74"/>
      <c r="C159" s="74"/>
      <c r="D159" s="71"/>
      <c r="E159" s="71"/>
      <c r="F159" s="71"/>
      <c r="G159" s="75"/>
      <c r="H159" s="76"/>
      <c r="I159" s="73"/>
      <c r="J159" s="58"/>
    </row>
    <row r="160" s="63" customFormat="1" spans="1:10">
      <c r="A160" s="69"/>
      <c r="B160" s="74"/>
      <c r="C160" s="74"/>
      <c r="D160" s="71"/>
      <c r="E160" s="71"/>
      <c r="F160" s="71"/>
      <c r="G160" s="75"/>
      <c r="H160" s="76"/>
      <c r="I160" s="73"/>
      <c r="J160" s="58"/>
    </row>
    <row r="161" s="63" customFormat="1" spans="1:10">
      <c r="A161" s="69"/>
      <c r="B161" s="74"/>
      <c r="C161" s="74"/>
      <c r="D161" s="71"/>
      <c r="E161" s="71"/>
      <c r="F161" s="71"/>
      <c r="G161" s="75"/>
      <c r="H161" s="76"/>
      <c r="I161" s="73"/>
      <c r="J161" s="58"/>
    </row>
    <row r="162" s="63" customFormat="1" spans="1:10">
      <c r="A162" s="69"/>
      <c r="B162" s="74"/>
      <c r="C162" s="74"/>
      <c r="D162" s="71"/>
      <c r="E162" s="71"/>
      <c r="F162" s="71"/>
      <c r="G162" s="75"/>
      <c r="H162" s="76"/>
      <c r="I162" s="73"/>
      <c r="J162" s="58"/>
    </row>
    <row r="163" s="63" customFormat="1" spans="1:10">
      <c r="A163" s="69"/>
      <c r="B163" s="74"/>
      <c r="C163" s="74"/>
      <c r="D163" s="71"/>
      <c r="E163" s="71"/>
      <c r="F163" s="71"/>
      <c r="G163" s="75"/>
      <c r="H163" s="76"/>
      <c r="I163" s="73"/>
      <c r="J163" s="58"/>
    </row>
    <row r="164" s="63" customFormat="1" spans="1:10">
      <c r="A164" s="69"/>
      <c r="B164" s="74"/>
      <c r="C164" s="74"/>
      <c r="D164" s="71"/>
      <c r="E164" s="71"/>
      <c r="F164" s="71"/>
      <c r="G164" s="75"/>
      <c r="H164" s="76"/>
      <c r="I164" s="73"/>
      <c r="J164" s="58"/>
    </row>
    <row r="165" s="63" customFormat="1" spans="1:10">
      <c r="A165" s="69"/>
      <c r="B165" s="74"/>
      <c r="C165" s="74"/>
      <c r="D165" s="71"/>
      <c r="E165" s="71"/>
      <c r="F165" s="71"/>
      <c r="G165" s="75"/>
      <c r="H165" s="76"/>
      <c r="I165" s="73"/>
      <c r="J165" s="58"/>
    </row>
    <row r="166" s="63" customFormat="1" spans="1:10">
      <c r="A166" s="69"/>
      <c r="B166" s="74"/>
      <c r="C166" s="74"/>
      <c r="D166" s="71"/>
      <c r="E166" s="71"/>
      <c r="F166" s="71"/>
      <c r="G166" s="75"/>
      <c r="H166" s="76"/>
      <c r="I166" s="73"/>
      <c r="J166" s="58"/>
    </row>
    <row r="167" s="63" customFormat="1" spans="1:10">
      <c r="A167" s="69"/>
      <c r="B167" s="74"/>
      <c r="C167" s="74"/>
      <c r="D167" s="71"/>
      <c r="E167" s="71"/>
      <c r="F167" s="71"/>
      <c r="G167" s="75"/>
      <c r="H167" s="76"/>
      <c r="I167" s="73"/>
      <c r="J167" s="58"/>
    </row>
    <row r="168" s="63" customFormat="1" spans="1:10">
      <c r="A168" s="69"/>
      <c r="B168" s="74"/>
      <c r="C168" s="74"/>
      <c r="D168" s="71"/>
      <c r="E168" s="71"/>
      <c r="F168" s="71"/>
      <c r="G168" s="75"/>
      <c r="H168" s="76"/>
      <c r="I168" s="73"/>
      <c r="J168" s="58"/>
    </row>
    <row r="169" s="63" customFormat="1" spans="1:10">
      <c r="A169" s="69"/>
      <c r="B169" s="74"/>
      <c r="C169" s="74"/>
      <c r="D169" s="71"/>
      <c r="E169" s="71"/>
      <c r="F169" s="71"/>
      <c r="G169" s="75"/>
      <c r="H169" s="76"/>
      <c r="I169" s="73"/>
      <c r="J169" s="58"/>
    </row>
    <row r="170" s="63" customFormat="1" spans="1:10">
      <c r="A170" s="69"/>
      <c r="B170" s="74"/>
      <c r="C170" s="74"/>
      <c r="D170" s="71"/>
      <c r="E170" s="71"/>
      <c r="F170" s="71"/>
      <c r="G170" s="75"/>
      <c r="H170" s="76"/>
      <c r="I170" s="73"/>
      <c r="J170" s="58"/>
    </row>
    <row r="171" s="63" customFormat="1" spans="1:10">
      <c r="A171" s="69"/>
      <c r="B171" s="74"/>
      <c r="C171" s="74"/>
      <c r="D171" s="71"/>
      <c r="E171" s="71"/>
      <c r="F171" s="71"/>
      <c r="G171" s="75"/>
      <c r="H171" s="76"/>
      <c r="I171" s="73"/>
      <c r="J171" s="58"/>
    </row>
    <row r="172" s="63" customFormat="1" spans="1:10">
      <c r="A172" s="69"/>
      <c r="B172" s="74"/>
      <c r="C172" s="74"/>
      <c r="D172" s="71"/>
      <c r="E172" s="71"/>
      <c r="F172" s="71"/>
      <c r="G172" s="75"/>
      <c r="H172" s="76"/>
      <c r="I172" s="73"/>
      <c r="J172" s="58"/>
    </row>
    <row r="173" s="63" customFormat="1" spans="1:10">
      <c r="A173" s="69"/>
      <c r="B173" s="74"/>
      <c r="C173" s="74"/>
      <c r="D173" s="71"/>
      <c r="E173" s="71"/>
      <c r="F173" s="71"/>
      <c r="G173" s="75"/>
      <c r="H173" s="76"/>
      <c r="I173" s="73"/>
      <c r="J173" s="58"/>
    </row>
    <row r="174" s="63" customFormat="1" spans="1:10">
      <c r="A174" s="69"/>
      <c r="B174" s="74"/>
      <c r="C174" s="74"/>
      <c r="D174" s="71"/>
      <c r="E174" s="71"/>
      <c r="F174" s="71"/>
      <c r="G174" s="75"/>
      <c r="H174" s="76"/>
      <c r="I174" s="73"/>
      <c r="J174" s="58"/>
    </row>
    <row r="175" s="63" customFormat="1" spans="1:10">
      <c r="A175" s="69"/>
      <c r="B175" s="74"/>
      <c r="C175" s="74"/>
      <c r="D175" s="71"/>
      <c r="E175" s="71"/>
      <c r="F175" s="71"/>
      <c r="G175" s="75"/>
      <c r="H175" s="76"/>
      <c r="I175" s="73"/>
      <c r="J175" s="58"/>
    </row>
    <row r="176" s="63" customFormat="1" spans="1:10">
      <c r="A176" s="69"/>
      <c r="B176" s="74"/>
      <c r="C176" s="74"/>
      <c r="D176" s="71"/>
      <c r="E176" s="71"/>
      <c r="F176" s="71"/>
      <c r="G176" s="75"/>
      <c r="H176" s="76"/>
      <c r="I176" s="73"/>
      <c r="J176" s="58"/>
    </row>
    <row r="177" s="63" customFormat="1" spans="1:10">
      <c r="A177" s="69"/>
      <c r="B177" s="74"/>
      <c r="C177" s="74"/>
      <c r="D177" s="71"/>
      <c r="E177" s="71"/>
      <c r="F177" s="71"/>
      <c r="G177" s="75"/>
      <c r="H177" s="76"/>
      <c r="I177" s="73"/>
      <c r="J177" s="58"/>
    </row>
    <row r="178" s="63" customFormat="1" spans="1:10">
      <c r="A178" s="69"/>
      <c r="B178" s="74"/>
      <c r="C178" s="74"/>
      <c r="D178" s="71"/>
      <c r="E178" s="71"/>
      <c r="F178" s="71"/>
      <c r="G178" s="75"/>
      <c r="H178" s="76"/>
      <c r="I178" s="73"/>
      <c r="J178" s="58"/>
    </row>
    <row r="179" s="63" customFormat="1" spans="1:10">
      <c r="A179" s="69"/>
      <c r="B179" s="74"/>
      <c r="C179" s="74"/>
      <c r="D179" s="71"/>
      <c r="E179" s="71"/>
      <c r="F179" s="71"/>
      <c r="G179" s="75"/>
      <c r="H179" s="76"/>
      <c r="I179" s="73"/>
      <c r="J179" s="58"/>
    </row>
    <row r="180" s="63" customFormat="1" spans="1:10">
      <c r="A180" s="69"/>
      <c r="B180" s="74"/>
      <c r="C180" s="74"/>
      <c r="D180" s="71"/>
      <c r="E180" s="71"/>
      <c r="F180" s="71"/>
      <c r="G180" s="75"/>
      <c r="H180" s="76"/>
      <c r="I180" s="73"/>
      <c r="J180" s="58"/>
    </row>
    <row r="181" s="63" customFormat="1" spans="1:10">
      <c r="A181" s="69"/>
      <c r="B181" s="74"/>
      <c r="C181" s="74"/>
      <c r="D181" s="71"/>
      <c r="E181" s="71"/>
      <c r="F181" s="71"/>
      <c r="G181" s="75"/>
      <c r="H181" s="76"/>
      <c r="I181" s="73"/>
      <c r="J181" s="58"/>
    </row>
    <row r="182" s="63" customFormat="1" spans="1:10">
      <c r="A182" s="69"/>
      <c r="B182" s="74"/>
      <c r="C182" s="74"/>
      <c r="D182" s="71"/>
      <c r="E182" s="71"/>
      <c r="F182" s="71"/>
      <c r="G182" s="75"/>
      <c r="H182" s="76"/>
      <c r="I182" s="73"/>
      <c r="J182" s="58"/>
    </row>
    <row r="183" s="63" customFormat="1" spans="1:10">
      <c r="A183" s="69"/>
      <c r="B183" s="74"/>
      <c r="C183" s="74"/>
      <c r="D183" s="71"/>
      <c r="E183" s="71"/>
      <c r="F183" s="71"/>
      <c r="G183" s="75"/>
      <c r="H183" s="76"/>
      <c r="I183" s="73"/>
      <c r="J183" s="58"/>
    </row>
    <row r="184" s="63" customFormat="1" spans="1:10">
      <c r="A184" s="69"/>
      <c r="B184" s="74"/>
      <c r="C184" s="74"/>
      <c r="D184" s="71"/>
      <c r="E184" s="71"/>
      <c r="F184" s="71"/>
      <c r="G184" s="75"/>
      <c r="H184" s="76"/>
      <c r="I184" s="73"/>
      <c r="J184" s="58"/>
    </row>
    <row r="185" s="63" customFormat="1" spans="1:10">
      <c r="A185" s="69"/>
      <c r="B185" s="74"/>
      <c r="C185" s="74"/>
      <c r="D185" s="71"/>
      <c r="E185" s="71"/>
      <c r="F185" s="71"/>
      <c r="G185" s="75"/>
      <c r="H185" s="76"/>
      <c r="I185" s="73"/>
      <c r="J185" s="58"/>
    </row>
    <row r="186" s="63" customFormat="1" spans="1:10">
      <c r="A186" s="69"/>
      <c r="B186" s="74"/>
      <c r="C186" s="74"/>
      <c r="D186" s="71"/>
      <c r="E186" s="71"/>
      <c r="F186" s="71"/>
      <c r="G186" s="75"/>
      <c r="H186" s="76"/>
      <c r="I186" s="73"/>
      <c r="J186" s="58"/>
    </row>
    <row r="187" s="63" customFormat="1" spans="1:10">
      <c r="A187" s="69"/>
      <c r="B187" s="74"/>
      <c r="C187" s="74"/>
      <c r="D187" s="71"/>
      <c r="E187" s="71"/>
      <c r="F187" s="71"/>
      <c r="G187" s="75"/>
      <c r="H187" s="76"/>
      <c r="I187" s="73"/>
      <c r="J187" s="58"/>
    </row>
    <row r="188" s="63" customFormat="1" spans="1:10">
      <c r="A188" s="69"/>
      <c r="B188" s="74"/>
      <c r="C188" s="74"/>
      <c r="D188" s="71"/>
      <c r="E188" s="71"/>
      <c r="F188" s="71"/>
      <c r="G188" s="75"/>
      <c r="H188" s="76"/>
      <c r="I188" s="73"/>
      <c r="J188" s="58"/>
    </row>
    <row r="189" s="63" customFormat="1" spans="1:10">
      <c r="A189" s="69"/>
      <c r="B189" s="74"/>
      <c r="C189" s="74"/>
      <c r="D189" s="71"/>
      <c r="E189" s="71"/>
      <c r="F189" s="71"/>
      <c r="G189" s="75"/>
      <c r="H189" s="76"/>
      <c r="I189" s="73"/>
      <c r="J189" s="58"/>
    </row>
    <row r="190" s="63" customFormat="1" spans="1:10">
      <c r="A190" s="69"/>
      <c r="B190" s="74"/>
      <c r="C190" s="74"/>
      <c r="D190" s="71"/>
      <c r="E190" s="71"/>
      <c r="F190" s="71"/>
      <c r="G190" s="75"/>
      <c r="H190" s="76"/>
      <c r="I190" s="73"/>
      <c r="J190" s="58"/>
    </row>
    <row r="191" s="63" customFormat="1" spans="1:10">
      <c r="A191" s="69"/>
      <c r="B191" s="74"/>
      <c r="C191" s="74"/>
      <c r="D191" s="71"/>
      <c r="E191" s="71"/>
      <c r="F191" s="71"/>
      <c r="G191" s="75"/>
      <c r="H191" s="76"/>
      <c r="I191" s="73"/>
      <c r="J191" s="58"/>
    </row>
    <row r="192" s="63" customFormat="1" spans="1:10">
      <c r="A192" s="69"/>
      <c r="B192" s="74"/>
      <c r="C192" s="74"/>
      <c r="D192" s="71"/>
      <c r="E192" s="71"/>
      <c r="F192" s="71"/>
      <c r="G192" s="75"/>
      <c r="H192" s="76"/>
      <c r="I192" s="73"/>
      <c r="J192" s="58"/>
    </row>
    <row r="193" s="63" customFormat="1" spans="1:10">
      <c r="A193" s="69"/>
      <c r="B193" s="74"/>
      <c r="C193" s="74"/>
      <c r="D193" s="71"/>
      <c r="E193" s="71"/>
      <c r="F193" s="71"/>
      <c r="G193" s="75"/>
      <c r="H193" s="76"/>
      <c r="I193" s="73"/>
      <c r="J193" s="58"/>
    </row>
    <row r="194" s="63" customFormat="1" spans="1:10">
      <c r="A194" s="69"/>
      <c r="B194" s="74"/>
      <c r="C194" s="74"/>
      <c r="D194" s="71"/>
      <c r="E194" s="71"/>
      <c r="F194" s="71"/>
      <c r="G194" s="75"/>
      <c r="H194" s="76"/>
      <c r="I194" s="73"/>
      <c r="J194" s="58"/>
    </row>
    <row r="195" s="63" customFormat="1" spans="1:10">
      <c r="A195" s="69"/>
      <c r="B195" s="74"/>
      <c r="C195" s="74"/>
      <c r="D195" s="71"/>
      <c r="E195" s="71"/>
      <c r="F195" s="71"/>
      <c r="G195" s="75"/>
      <c r="H195" s="76"/>
      <c r="I195" s="73"/>
      <c r="J195" s="58"/>
    </row>
    <row r="196" s="63" customFormat="1" spans="1:10">
      <c r="A196" s="69"/>
      <c r="B196" s="74"/>
      <c r="C196" s="74"/>
      <c r="D196" s="71"/>
      <c r="E196" s="71"/>
      <c r="F196" s="71"/>
      <c r="G196" s="75"/>
      <c r="H196" s="76"/>
      <c r="I196" s="73"/>
      <c r="J196" s="58"/>
    </row>
    <row r="197" s="63" customFormat="1" spans="1:10">
      <c r="A197" s="69"/>
      <c r="B197" s="74"/>
      <c r="C197" s="74"/>
      <c r="D197" s="71"/>
      <c r="E197" s="71"/>
      <c r="F197" s="71"/>
      <c r="G197" s="75"/>
      <c r="H197" s="76"/>
      <c r="I197" s="73"/>
      <c r="J197" s="58"/>
    </row>
    <row r="198" s="63" customFormat="1" spans="1:10">
      <c r="A198" s="69"/>
      <c r="B198" s="74"/>
      <c r="C198" s="74"/>
      <c r="D198" s="71"/>
      <c r="E198" s="71"/>
      <c r="F198" s="71"/>
      <c r="G198" s="75"/>
      <c r="H198" s="76"/>
      <c r="I198" s="73"/>
      <c r="J198" s="58"/>
    </row>
    <row r="199" s="63" customFormat="1" spans="1:10">
      <c r="A199" s="69"/>
      <c r="B199" s="74"/>
      <c r="C199" s="74"/>
      <c r="D199" s="71"/>
      <c r="E199" s="71"/>
      <c r="F199" s="71"/>
      <c r="G199" s="75"/>
      <c r="H199" s="76"/>
      <c r="I199" s="73"/>
      <c r="J199" s="58"/>
    </row>
    <row r="200" s="63" customFormat="1" spans="1:10">
      <c r="A200" s="69"/>
      <c r="B200" s="74"/>
      <c r="C200" s="74"/>
      <c r="D200" s="71"/>
      <c r="E200" s="71"/>
      <c r="F200" s="71"/>
      <c r="G200" s="75"/>
      <c r="H200" s="76"/>
      <c r="I200" s="73"/>
      <c r="J200" s="58"/>
    </row>
    <row r="201" s="63" customFormat="1" spans="1:10">
      <c r="A201" s="69"/>
      <c r="B201" s="74"/>
      <c r="C201" s="74"/>
      <c r="D201" s="71"/>
      <c r="E201" s="71"/>
      <c r="F201" s="71"/>
      <c r="G201" s="75"/>
      <c r="H201" s="76"/>
      <c r="I201" s="73"/>
      <c r="J201" s="58"/>
    </row>
    <row r="202" s="63" customFormat="1" spans="1:10">
      <c r="A202" s="69"/>
      <c r="B202" s="74"/>
      <c r="C202" s="74"/>
      <c r="D202" s="71"/>
      <c r="E202" s="71"/>
      <c r="F202" s="71"/>
      <c r="G202" s="75"/>
      <c r="H202" s="76"/>
      <c r="I202" s="73"/>
      <c r="J202" s="58"/>
    </row>
    <row r="203" s="63" customFormat="1" spans="1:10">
      <c r="A203" s="69"/>
      <c r="B203" s="74"/>
      <c r="C203" s="74"/>
      <c r="D203" s="71"/>
      <c r="E203" s="71"/>
      <c r="F203" s="71"/>
      <c r="G203" s="75"/>
      <c r="H203" s="76"/>
      <c r="I203" s="73"/>
      <c r="J203" s="58"/>
    </row>
    <row r="204" s="63" customFormat="1" spans="1:10">
      <c r="A204" s="69"/>
      <c r="B204" s="74"/>
      <c r="C204" s="74"/>
      <c r="D204" s="71"/>
      <c r="E204" s="71"/>
      <c r="F204" s="71"/>
      <c r="G204" s="75"/>
      <c r="H204" s="76"/>
      <c r="I204" s="73"/>
      <c r="J204" s="58"/>
    </row>
    <row r="205" s="63" customFormat="1" spans="1:10">
      <c r="A205" s="69"/>
      <c r="B205" s="74"/>
      <c r="C205" s="74"/>
      <c r="D205" s="71"/>
      <c r="E205" s="71"/>
      <c r="F205" s="71"/>
      <c r="G205" s="75"/>
      <c r="H205" s="76"/>
      <c r="I205" s="73"/>
      <c r="J205" s="58"/>
    </row>
    <row r="206" s="63" customFormat="1" spans="1:10">
      <c r="A206" s="69"/>
      <c r="B206" s="74"/>
      <c r="C206" s="74"/>
      <c r="D206" s="71"/>
      <c r="E206" s="71"/>
      <c r="F206" s="71"/>
      <c r="G206" s="75"/>
      <c r="H206" s="76"/>
      <c r="I206" s="73"/>
      <c r="J206" s="58"/>
    </row>
    <row r="207" s="63" customFormat="1" spans="1:10">
      <c r="A207" s="69"/>
      <c r="B207" s="74"/>
      <c r="C207" s="74"/>
      <c r="D207" s="71"/>
      <c r="E207" s="71"/>
      <c r="F207" s="71"/>
      <c r="G207" s="75"/>
      <c r="H207" s="76"/>
      <c r="I207" s="73"/>
      <c r="J207" s="58"/>
    </row>
    <row r="208" s="63" customFormat="1" spans="1:10">
      <c r="A208" s="69"/>
      <c r="B208" s="74"/>
      <c r="C208" s="74"/>
      <c r="D208" s="71"/>
      <c r="E208" s="71"/>
      <c r="F208" s="71"/>
      <c r="G208" s="75"/>
      <c r="H208" s="76"/>
      <c r="I208" s="73"/>
      <c r="J208" s="58"/>
    </row>
    <row r="209" s="63" customFormat="1" spans="1:10">
      <c r="A209" s="69"/>
      <c r="B209" s="74"/>
      <c r="C209" s="74"/>
      <c r="D209" s="71"/>
      <c r="E209" s="71"/>
      <c r="F209" s="71"/>
      <c r="G209" s="75"/>
      <c r="H209" s="76"/>
      <c r="I209" s="73"/>
      <c r="J209" s="58"/>
    </row>
    <row r="210" s="63" customFormat="1" spans="1:10">
      <c r="A210" s="69"/>
      <c r="B210" s="74"/>
      <c r="C210" s="74"/>
      <c r="D210" s="71"/>
      <c r="E210" s="71"/>
      <c r="F210" s="71"/>
      <c r="G210" s="75"/>
      <c r="H210" s="76"/>
      <c r="I210" s="73"/>
      <c r="J210" s="58"/>
    </row>
    <row r="211" s="63" customFormat="1" spans="1:10">
      <c r="A211" s="69"/>
      <c r="B211" s="74"/>
      <c r="C211" s="74"/>
      <c r="D211" s="71"/>
      <c r="E211" s="71"/>
      <c r="F211" s="71"/>
      <c r="G211" s="75"/>
      <c r="H211" s="76"/>
      <c r="I211" s="73"/>
      <c r="J211" s="58"/>
    </row>
    <row r="212" s="63" customFormat="1" spans="1:10">
      <c r="A212" s="69"/>
      <c r="B212" s="74"/>
      <c r="C212" s="74"/>
      <c r="D212" s="71"/>
      <c r="E212" s="71"/>
      <c r="F212" s="71"/>
      <c r="G212" s="75"/>
      <c r="H212" s="76"/>
      <c r="I212" s="73"/>
      <c r="J212" s="58"/>
    </row>
    <row r="213" s="63" customFormat="1" spans="1:10">
      <c r="A213" s="69"/>
      <c r="B213" s="74"/>
      <c r="C213" s="74"/>
      <c r="D213" s="71"/>
      <c r="E213" s="71"/>
      <c r="F213" s="71"/>
      <c r="G213" s="75"/>
      <c r="H213" s="76"/>
      <c r="I213" s="73"/>
      <c r="J213" s="58"/>
    </row>
    <row r="214" s="63" customFormat="1" spans="1:10">
      <c r="A214" s="69"/>
      <c r="B214" s="74"/>
      <c r="C214" s="74"/>
      <c r="D214" s="71"/>
      <c r="E214" s="71"/>
      <c r="F214" s="71"/>
      <c r="G214" s="75"/>
      <c r="H214" s="76"/>
      <c r="I214" s="73"/>
      <c r="J214" s="58"/>
    </row>
    <row r="215" s="63" customFormat="1" spans="1:10">
      <c r="A215" s="69"/>
      <c r="B215" s="74"/>
      <c r="C215" s="74"/>
      <c r="D215" s="71"/>
      <c r="E215" s="71"/>
      <c r="F215" s="71"/>
      <c r="G215" s="75"/>
      <c r="H215" s="76"/>
      <c r="I215" s="73"/>
      <c r="J215" s="58"/>
    </row>
    <row r="216" s="63" customFormat="1" spans="1:10">
      <c r="A216" s="69"/>
      <c r="B216" s="74"/>
      <c r="C216" s="74"/>
      <c r="D216" s="71"/>
      <c r="E216" s="71"/>
      <c r="F216" s="71"/>
      <c r="G216" s="75"/>
      <c r="H216" s="76"/>
      <c r="I216" s="73"/>
      <c r="J216" s="58"/>
    </row>
    <row r="217" s="63" customFormat="1" spans="1:10">
      <c r="A217" s="69"/>
      <c r="B217" s="74"/>
      <c r="C217" s="74"/>
      <c r="D217" s="71"/>
      <c r="E217" s="71"/>
      <c r="F217" s="71"/>
      <c r="G217" s="75"/>
      <c r="H217" s="76"/>
      <c r="I217" s="73"/>
      <c r="J217" s="58"/>
    </row>
    <row r="218" s="63" customFormat="1" spans="1:10">
      <c r="A218" s="69"/>
      <c r="B218" s="74"/>
      <c r="C218" s="74"/>
      <c r="D218" s="71"/>
      <c r="E218" s="71"/>
      <c r="F218" s="71"/>
      <c r="G218" s="75"/>
      <c r="H218" s="76"/>
      <c r="I218" s="73"/>
      <c r="J218" s="58"/>
    </row>
    <row r="219" s="63" customFormat="1" spans="1:10">
      <c r="A219" s="69"/>
      <c r="B219" s="74"/>
      <c r="C219" s="74"/>
      <c r="D219" s="71"/>
      <c r="E219" s="71"/>
      <c r="F219" s="71"/>
      <c r="G219" s="75"/>
      <c r="H219" s="76"/>
      <c r="I219" s="73"/>
      <c r="J219" s="58"/>
    </row>
    <row r="220" s="63" customFormat="1" spans="1:10">
      <c r="A220" s="69"/>
      <c r="B220" s="74"/>
      <c r="C220" s="74"/>
      <c r="D220" s="71"/>
      <c r="E220" s="71"/>
      <c r="F220" s="71"/>
      <c r="G220" s="75"/>
      <c r="H220" s="76"/>
      <c r="I220" s="73"/>
      <c r="J220" s="58"/>
    </row>
    <row r="221" s="63" customFormat="1" spans="1:10">
      <c r="A221" s="69"/>
      <c r="B221" s="74"/>
      <c r="C221" s="74"/>
      <c r="D221" s="71"/>
      <c r="E221" s="71"/>
      <c r="F221" s="71"/>
      <c r="G221" s="75"/>
      <c r="H221" s="76"/>
      <c r="I221" s="73"/>
      <c r="J221" s="58"/>
    </row>
    <row r="222" s="63" customFormat="1" spans="1:10">
      <c r="A222" s="69"/>
      <c r="B222" s="74"/>
      <c r="C222" s="74"/>
      <c r="D222" s="71"/>
      <c r="E222" s="71"/>
      <c r="F222" s="71"/>
      <c r="G222" s="75"/>
      <c r="H222" s="76"/>
      <c r="I222" s="73"/>
      <c r="J222" s="58"/>
    </row>
    <row r="223" s="63" customFormat="1" spans="1:10">
      <c r="A223" s="69"/>
      <c r="B223" s="74"/>
      <c r="C223" s="74"/>
      <c r="D223" s="71"/>
      <c r="E223" s="71"/>
      <c r="F223" s="71"/>
      <c r="G223" s="75"/>
      <c r="H223" s="76"/>
      <c r="I223" s="73"/>
      <c r="J223" s="58"/>
    </row>
    <row r="224" s="63" customFormat="1" spans="1:10">
      <c r="A224" s="69"/>
      <c r="B224" s="74"/>
      <c r="C224" s="74"/>
      <c r="D224" s="71"/>
      <c r="E224" s="71"/>
      <c r="F224" s="71"/>
      <c r="G224" s="75"/>
      <c r="H224" s="76"/>
      <c r="I224" s="73"/>
      <c r="J224" s="58"/>
    </row>
    <row r="225" s="63" customFormat="1" spans="1:10">
      <c r="A225" s="69"/>
      <c r="B225" s="74"/>
      <c r="C225" s="74"/>
      <c r="D225" s="71"/>
      <c r="E225" s="71"/>
      <c r="F225" s="71"/>
      <c r="G225" s="75"/>
      <c r="H225" s="76"/>
      <c r="I225" s="73"/>
      <c r="J225" s="58"/>
    </row>
    <row r="226" s="63" customFormat="1" spans="1:10">
      <c r="A226" s="69"/>
      <c r="B226" s="74"/>
      <c r="C226" s="74"/>
      <c r="D226" s="71"/>
      <c r="E226" s="71"/>
      <c r="F226" s="71"/>
      <c r="G226" s="75"/>
      <c r="H226" s="76"/>
      <c r="I226" s="73"/>
      <c r="J226" s="58"/>
    </row>
    <row r="227" s="63" customFormat="1" spans="1:10">
      <c r="A227" s="69"/>
      <c r="B227" s="74"/>
      <c r="C227" s="74"/>
      <c r="D227" s="71"/>
      <c r="E227" s="71"/>
      <c r="F227" s="71"/>
      <c r="G227" s="75"/>
      <c r="H227" s="76"/>
      <c r="I227" s="73"/>
      <c r="J227" s="58"/>
    </row>
    <row r="228" s="63" customFormat="1" spans="1:10">
      <c r="A228" s="69"/>
      <c r="B228" s="74"/>
      <c r="C228" s="74"/>
      <c r="D228" s="71"/>
      <c r="E228" s="71"/>
      <c r="F228" s="71"/>
      <c r="G228" s="75"/>
      <c r="H228" s="76"/>
      <c r="I228" s="73"/>
      <c r="J228" s="58"/>
    </row>
    <row r="229" s="63" customFormat="1" spans="1:10">
      <c r="A229" s="69"/>
      <c r="B229" s="74"/>
      <c r="C229" s="74"/>
      <c r="D229" s="71"/>
      <c r="E229" s="71"/>
      <c r="F229" s="71"/>
      <c r="G229" s="75"/>
      <c r="H229" s="76"/>
      <c r="I229" s="73"/>
      <c r="J229" s="58"/>
    </row>
    <row r="230" s="63" customFormat="1" spans="1:10">
      <c r="A230" s="69"/>
      <c r="B230" s="74"/>
      <c r="C230" s="74"/>
      <c r="D230" s="71"/>
      <c r="E230" s="71"/>
      <c r="F230" s="71"/>
      <c r="G230" s="75"/>
      <c r="H230" s="76"/>
      <c r="I230" s="73"/>
      <c r="J230" s="58"/>
    </row>
    <row r="231" s="63" customFormat="1" spans="1:10">
      <c r="A231" s="69"/>
      <c r="B231" s="74"/>
      <c r="C231" s="74"/>
      <c r="D231" s="71"/>
      <c r="E231" s="71"/>
      <c r="F231" s="71"/>
      <c r="G231" s="75"/>
      <c r="H231" s="76"/>
      <c r="I231" s="73"/>
      <c r="J231" s="58"/>
    </row>
    <row r="232" s="63" customFormat="1" spans="1:10">
      <c r="A232" s="69"/>
      <c r="B232" s="74"/>
      <c r="C232" s="74"/>
      <c r="D232" s="71"/>
      <c r="E232" s="71"/>
      <c r="F232" s="71"/>
      <c r="G232" s="75"/>
      <c r="H232" s="76"/>
      <c r="I232" s="73"/>
      <c r="J232" s="58"/>
    </row>
    <row r="233" s="63" customFormat="1" spans="1:10">
      <c r="A233" s="69"/>
      <c r="B233" s="74"/>
      <c r="C233" s="74"/>
      <c r="D233" s="71"/>
      <c r="E233" s="71"/>
      <c r="F233" s="71"/>
      <c r="G233" s="75"/>
      <c r="H233" s="76"/>
      <c r="I233" s="73"/>
      <c r="J233" s="58"/>
    </row>
    <row r="234" s="63" customFormat="1" spans="1:10">
      <c r="A234" s="69"/>
      <c r="B234" s="74"/>
      <c r="C234" s="74"/>
      <c r="D234" s="71"/>
      <c r="E234" s="71"/>
      <c r="F234" s="71"/>
      <c r="G234" s="75"/>
      <c r="H234" s="76"/>
      <c r="I234" s="73"/>
      <c r="J234" s="58"/>
    </row>
    <row r="235" s="63" customFormat="1" spans="1:10">
      <c r="A235" s="69"/>
      <c r="B235" s="74"/>
      <c r="C235" s="74"/>
      <c r="D235" s="71"/>
      <c r="E235" s="71"/>
      <c r="F235" s="71"/>
      <c r="G235" s="75"/>
      <c r="H235" s="76"/>
      <c r="I235" s="73"/>
      <c r="J235" s="58"/>
    </row>
    <row r="236" s="63" customFormat="1" spans="1:10">
      <c r="A236" s="69"/>
      <c r="B236" s="74"/>
      <c r="C236" s="74"/>
      <c r="D236" s="71"/>
      <c r="E236" s="71"/>
      <c r="F236" s="71"/>
      <c r="G236" s="75"/>
      <c r="H236" s="76"/>
      <c r="I236" s="73"/>
      <c r="J236" s="58"/>
    </row>
    <row r="237" s="63" customFormat="1" spans="1:10">
      <c r="A237" s="69"/>
      <c r="B237" s="74"/>
      <c r="C237" s="74"/>
      <c r="D237" s="71"/>
      <c r="E237" s="71"/>
      <c r="F237" s="71"/>
      <c r="G237" s="75"/>
      <c r="H237" s="76"/>
      <c r="I237" s="73"/>
      <c r="J237" s="58"/>
    </row>
    <row r="238" s="63" customFormat="1" spans="1:10">
      <c r="A238" s="69"/>
      <c r="B238" s="74"/>
      <c r="C238" s="74"/>
      <c r="D238" s="71"/>
      <c r="E238" s="71"/>
      <c r="F238" s="71"/>
      <c r="G238" s="75"/>
      <c r="H238" s="76"/>
      <c r="I238" s="73"/>
      <c r="J238" s="58"/>
    </row>
    <row r="239" s="63" customFormat="1" spans="1:10">
      <c r="A239" s="69"/>
      <c r="B239" s="74"/>
      <c r="C239" s="74"/>
      <c r="D239" s="71"/>
      <c r="E239" s="71"/>
      <c r="F239" s="71"/>
      <c r="G239" s="75"/>
      <c r="H239" s="76"/>
      <c r="I239" s="73"/>
      <c r="J239" s="58"/>
    </row>
    <row r="240" s="63" customFormat="1" spans="1:10">
      <c r="A240" s="69"/>
      <c r="B240" s="74"/>
      <c r="C240" s="74"/>
      <c r="D240" s="71"/>
      <c r="E240" s="71"/>
      <c r="F240" s="71"/>
      <c r="G240" s="75"/>
      <c r="H240" s="76"/>
      <c r="I240" s="73"/>
      <c r="J240" s="58"/>
    </row>
    <row r="241" s="63" customFormat="1" spans="1:10">
      <c r="A241" s="69"/>
      <c r="B241" s="74"/>
      <c r="C241" s="74"/>
      <c r="D241" s="71"/>
      <c r="E241" s="71"/>
      <c r="F241" s="71"/>
      <c r="G241" s="75"/>
      <c r="H241" s="76"/>
      <c r="I241" s="73"/>
      <c r="J241" s="58"/>
    </row>
    <row r="242" s="63" customFormat="1" spans="1:10">
      <c r="A242" s="69"/>
      <c r="B242" s="74"/>
      <c r="C242" s="74"/>
      <c r="D242" s="71"/>
      <c r="E242" s="71"/>
      <c r="F242" s="71"/>
      <c r="G242" s="75"/>
      <c r="H242" s="76"/>
      <c r="I242" s="73"/>
      <c r="J242" s="58"/>
    </row>
    <row r="243" s="63" customFormat="1" spans="1:10">
      <c r="A243" s="69"/>
      <c r="B243" s="74"/>
      <c r="C243" s="74"/>
      <c r="D243" s="71"/>
      <c r="E243" s="71"/>
      <c r="F243" s="71"/>
      <c r="G243" s="75"/>
      <c r="H243" s="76"/>
      <c r="I243" s="73"/>
      <c r="J243" s="58"/>
    </row>
    <row r="244" s="63" customFormat="1" spans="1:10">
      <c r="A244" s="69"/>
      <c r="B244" s="74"/>
      <c r="C244" s="74"/>
      <c r="D244" s="71"/>
      <c r="E244" s="71"/>
      <c r="F244" s="71"/>
      <c r="G244" s="75"/>
      <c r="H244" s="76"/>
      <c r="I244" s="73"/>
      <c r="J244" s="58"/>
    </row>
    <row r="245" s="63" customFormat="1" spans="1:10">
      <c r="A245" s="69"/>
      <c r="B245" s="74"/>
      <c r="C245" s="74"/>
      <c r="D245" s="71"/>
      <c r="E245" s="71"/>
      <c r="F245" s="71"/>
      <c r="G245" s="75"/>
      <c r="H245" s="76"/>
      <c r="I245" s="73"/>
      <c r="J245" s="58"/>
    </row>
    <row r="246" s="63" customFormat="1" spans="1:10">
      <c r="A246" s="69"/>
      <c r="B246" s="74"/>
      <c r="C246" s="74"/>
      <c r="D246" s="71"/>
      <c r="E246" s="71"/>
      <c r="F246" s="71"/>
      <c r="G246" s="75"/>
      <c r="H246" s="76"/>
      <c r="I246" s="73"/>
      <c r="J246" s="58"/>
    </row>
    <row r="247" s="63" customFormat="1" spans="1:10">
      <c r="A247" s="69"/>
      <c r="B247" s="74"/>
      <c r="C247" s="74"/>
      <c r="D247" s="71"/>
      <c r="E247" s="71"/>
      <c r="F247" s="71"/>
      <c r="G247" s="75"/>
      <c r="H247" s="76"/>
      <c r="I247" s="73"/>
      <c r="J247" s="58"/>
    </row>
    <row r="248" s="63" customFormat="1" spans="1:10">
      <c r="A248" s="69"/>
      <c r="B248" s="74"/>
      <c r="C248" s="74"/>
      <c r="D248" s="71"/>
      <c r="E248" s="71"/>
      <c r="F248" s="71"/>
      <c r="G248" s="75"/>
      <c r="H248" s="76"/>
      <c r="I248" s="73"/>
      <c r="J248" s="58"/>
    </row>
    <row r="249" s="63" customFormat="1" spans="1:10">
      <c r="A249" s="69"/>
      <c r="B249" s="74"/>
      <c r="C249" s="74"/>
      <c r="D249" s="71"/>
      <c r="E249" s="71"/>
      <c r="F249" s="71"/>
      <c r="G249" s="75"/>
      <c r="H249" s="76"/>
      <c r="I249" s="73"/>
      <c r="J249" s="58"/>
    </row>
    <row r="250" s="63" customFormat="1" spans="1:10">
      <c r="A250" s="69"/>
      <c r="B250" s="74"/>
      <c r="C250" s="74"/>
      <c r="D250" s="71"/>
      <c r="E250" s="71"/>
      <c r="F250" s="71"/>
      <c r="G250" s="75"/>
      <c r="H250" s="76"/>
      <c r="I250" s="73"/>
      <c r="J250" s="58"/>
    </row>
    <row r="251" s="63" customFormat="1" spans="1:10">
      <c r="A251" s="69"/>
      <c r="B251" s="74"/>
      <c r="C251" s="74"/>
      <c r="D251" s="71"/>
      <c r="E251" s="71"/>
      <c r="F251" s="71"/>
      <c r="G251" s="75"/>
      <c r="H251" s="76"/>
      <c r="I251" s="73"/>
      <c r="J251" s="58"/>
    </row>
    <row r="252" s="63" customFormat="1" spans="1:10">
      <c r="A252" s="69"/>
      <c r="B252" s="74"/>
      <c r="C252" s="74"/>
      <c r="D252" s="71"/>
      <c r="E252" s="71"/>
      <c r="F252" s="71"/>
      <c r="G252" s="75"/>
      <c r="H252" s="76"/>
      <c r="I252" s="73"/>
      <c r="J252" s="58"/>
    </row>
    <row r="253" s="63" customFormat="1" spans="1:10">
      <c r="A253" s="69"/>
      <c r="B253" s="74"/>
      <c r="C253" s="74"/>
      <c r="D253" s="71"/>
      <c r="E253" s="71"/>
      <c r="F253" s="71"/>
      <c r="G253" s="75"/>
      <c r="H253" s="76"/>
      <c r="I253" s="73"/>
      <c r="J253" s="58"/>
    </row>
    <row r="254" s="63" customFormat="1" spans="1:10">
      <c r="A254" s="69"/>
      <c r="B254" s="74"/>
      <c r="C254" s="74"/>
      <c r="D254" s="71"/>
      <c r="E254" s="71"/>
      <c r="F254" s="71"/>
      <c r="G254" s="75"/>
      <c r="H254" s="76"/>
      <c r="I254" s="73"/>
      <c r="J254" s="58"/>
    </row>
    <row r="255" s="63" customFormat="1" spans="1:10">
      <c r="A255" s="69"/>
      <c r="B255" s="74"/>
      <c r="C255" s="74"/>
      <c r="D255" s="71"/>
      <c r="E255" s="71"/>
      <c r="F255" s="71"/>
      <c r="G255" s="75"/>
      <c r="H255" s="76"/>
      <c r="I255" s="73"/>
      <c r="J255" s="58"/>
    </row>
    <row r="256" s="63" customFormat="1" spans="1:10">
      <c r="A256" s="69"/>
      <c r="B256" s="74"/>
      <c r="C256" s="74"/>
      <c r="D256" s="71"/>
      <c r="E256" s="71"/>
      <c r="F256" s="71"/>
      <c r="G256" s="75"/>
      <c r="H256" s="76"/>
      <c r="I256" s="73"/>
      <c r="J256" s="58"/>
    </row>
    <row r="257" s="63" customFormat="1" spans="1:10">
      <c r="A257" s="69"/>
      <c r="B257" s="74"/>
      <c r="C257" s="74"/>
      <c r="D257" s="71"/>
      <c r="E257" s="71"/>
      <c r="F257" s="71"/>
      <c r="G257" s="75"/>
      <c r="H257" s="76"/>
      <c r="I257" s="73"/>
      <c r="J257" s="58"/>
    </row>
    <row r="258" s="63" customFormat="1" spans="1:10">
      <c r="A258" s="69"/>
      <c r="B258" s="74"/>
      <c r="C258" s="74"/>
      <c r="D258" s="71"/>
      <c r="E258" s="71"/>
      <c r="F258" s="71"/>
      <c r="G258" s="75"/>
      <c r="H258" s="76"/>
      <c r="I258" s="73"/>
      <c r="J258" s="58"/>
    </row>
    <row r="259" s="63" customFormat="1" spans="1:10">
      <c r="A259" s="69"/>
      <c r="B259" s="74"/>
      <c r="C259" s="74"/>
      <c r="D259" s="71"/>
      <c r="E259" s="71"/>
      <c r="F259" s="71"/>
      <c r="G259" s="75"/>
      <c r="H259" s="76"/>
      <c r="I259" s="73"/>
      <c r="J259" s="58"/>
    </row>
    <row r="260" s="63" customFormat="1" spans="1:10">
      <c r="A260" s="69"/>
      <c r="B260" s="74"/>
      <c r="C260" s="74"/>
      <c r="D260" s="71"/>
      <c r="E260" s="71"/>
      <c r="F260" s="71"/>
      <c r="G260" s="75"/>
      <c r="H260" s="76"/>
      <c r="I260" s="73"/>
      <c r="J260" s="58"/>
    </row>
    <row r="261" s="63" customFormat="1" spans="1:10">
      <c r="A261" s="69"/>
      <c r="B261" s="74"/>
      <c r="C261" s="74"/>
      <c r="D261" s="71"/>
      <c r="E261" s="71"/>
      <c r="F261" s="71"/>
      <c r="G261" s="75"/>
      <c r="H261" s="76"/>
      <c r="I261" s="73"/>
      <c r="J261" s="58"/>
    </row>
    <row r="262" s="63" customFormat="1" spans="1:10">
      <c r="A262" s="69"/>
      <c r="B262" s="74"/>
      <c r="C262" s="74"/>
      <c r="D262" s="71"/>
      <c r="E262" s="71"/>
      <c r="F262" s="71"/>
      <c r="G262" s="75"/>
      <c r="H262" s="76"/>
      <c r="I262" s="73"/>
      <c r="J262" s="58"/>
    </row>
    <row r="263" s="63" customFormat="1" spans="1:10">
      <c r="A263" s="69"/>
      <c r="B263" s="74"/>
      <c r="C263" s="74"/>
      <c r="D263" s="71"/>
      <c r="E263" s="71"/>
      <c r="F263" s="71"/>
      <c r="G263" s="75"/>
      <c r="H263" s="76"/>
      <c r="I263" s="73"/>
      <c r="J263" s="58"/>
    </row>
    <row r="264" s="63" customFormat="1" spans="1:10">
      <c r="A264" s="69"/>
      <c r="B264" s="74"/>
      <c r="C264" s="74"/>
      <c r="D264" s="71"/>
      <c r="E264" s="71"/>
      <c r="F264" s="71"/>
      <c r="G264" s="75"/>
      <c r="H264" s="76"/>
      <c r="I264" s="73"/>
      <c r="J264" s="58"/>
    </row>
    <row r="265" s="63" customFormat="1" spans="1:10">
      <c r="A265" s="69"/>
      <c r="B265" s="74"/>
      <c r="C265" s="74"/>
      <c r="D265" s="71"/>
      <c r="E265" s="71"/>
      <c r="F265" s="71"/>
      <c r="G265" s="75"/>
      <c r="H265" s="76"/>
      <c r="I265" s="73"/>
      <c r="J265" s="58"/>
    </row>
    <row r="266" s="63" customFormat="1" spans="1:10">
      <c r="A266" s="69"/>
      <c r="B266" s="74"/>
      <c r="C266" s="74"/>
      <c r="D266" s="71"/>
      <c r="E266" s="71"/>
      <c r="F266" s="71"/>
      <c r="G266" s="75"/>
      <c r="H266" s="76"/>
      <c r="I266" s="73"/>
      <c r="J266" s="58"/>
    </row>
    <row r="267" s="63" customFormat="1" spans="1:10">
      <c r="A267" s="69"/>
      <c r="B267" s="74"/>
      <c r="C267" s="74"/>
      <c r="D267" s="71"/>
      <c r="E267" s="71"/>
      <c r="F267" s="71"/>
      <c r="G267" s="75"/>
      <c r="H267" s="76"/>
      <c r="I267" s="73"/>
      <c r="J267" s="58"/>
    </row>
    <row r="268" s="63" customFormat="1" spans="1:10">
      <c r="A268" s="69"/>
      <c r="B268" s="74"/>
      <c r="C268" s="74"/>
      <c r="D268" s="71"/>
      <c r="E268" s="71"/>
      <c r="F268" s="71"/>
      <c r="G268" s="75"/>
      <c r="H268" s="76"/>
      <c r="I268" s="73"/>
      <c r="J268" s="58"/>
    </row>
    <row r="269" s="63" customFormat="1" spans="1:10">
      <c r="A269" s="69"/>
      <c r="B269" s="74"/>
      <c r="C269" s="74"/>
      <c r="D269" s="71"/>
      <c r="E269" s="71"/>
      <c r="F269" s="71"/>
      <c r="G269" s="75"/>
      <c r="H269" s="76"/>
      <c r="I269" s="73"/>
      <c r="J269" s="58"/>
    </row>
    <row r="270" s="63" customFormat="1" spans="1:10">
      <c r="A270" s="69"/>
      <c r="B270" s="74"/>
      <c r="C270" s="74"/>
      <c r="D270" s="71"/>
      <c r="E270" s="71"/>
      <c r="F270" s="71"/>
      <c r="G270" s="75"/>
      <c r="H270" s="76"/>
      <c r="I270" s="73"/>
      <c r="J270" s="58"/>
    </row>
    <row r="271" s="63" customFormat="1" spans="1:10">
      <c r="A271" s="69"/>
      <c r="B271" s="74"/>
      <c r="C271" s="74"/>
      <c r="D271" s="71"/>
      <c r="E271" s="71"/>
      <c r="F271" s="71"/>
      <c r="G271" s="75"/>
      <c r="H271" s="76"/>
      <c r="I271" s="73"/>
      <c r="J271" s="58"/>
    </row>
    <row r="272" s="63" customFormat="1" spans="1:10">
      <c r="A272" s="69"/>
      <c r="B272" s="74"/>
      <c r="C272" s="74"/>
      <c r="D272" s="71"/>
      <c r="E272" s="71"/>
      <c r="F272" s="71"/>
      <c r="G272" s="75"/>
      <c r="H272" s="76"/>
      <c r="I272" s="73"/>
      <c r="J272" s="58"/>
    </row>
    <row r="273" s="63" customFormat="1" spans="1:10">
      <c r="A273" s="69"/>
      <c r="B273" s="74"/>
      <c r="C273" s="74"/>
      <c r="D273" s="71"/>
      <c r="E273" s="71"/>
      <c r="F273" s="71"/>
      <c r="G273" s="75"/>
      <c r="H273" s="76"/>
      <c r="I273" s="73"/>
      <c r="J273" s="58"/>
    </row>
    <row r="274" s="63" customFormat="1" spans="1:10">
      <c r="A274" s="69"/>
      <c r="B274" s="74"/>
      <c r="C274" s="74"/>
      <c r="D274" s="71"/>
      <c r="E274" s="71"/>
      <c r="F274" s="71"/>
      <c r="G274" s="75"/>
      <c r="H274" s="76"/>
      <c r="I274" s="73"/>
      <c r="J274" s="58"/>
    </row>
    <row r="275" s="63" customFormat="1" spans="1:10">
      <c r="A275" s="69"/>
      <c r="B275" s="74"/>
      <c r="C275" s="74"/>
      <c r="D275" s="71"/>
      <c r="E275" s="71"/>
      <c r="F275" s="71"/>
      <c r="G275" s="75"/>
      <c r="H275" s="76"/>
      <c r="I275" s="73"/>
      <c r="J275" s="58"/>
    </row>
    <row r="276" s="63" customFormat="1" spans="1:10">
      <c r="A276" s="69"/>
      <c r="B276" s="74"/>
      <c r="C276" s="74"/>
      <c r="D276" s="71"/>
      <c r="E276" s="71"/>
      <c r="F276" s="71"/>
      <c r="G276" s="75"/>
      <c r="H276" s="76"/>
      <c r="I276" s="73"/>
      <c r="J276" s="58"/>
    </row>
    <row r="277" s="63" customFormat="1" spans="1:10">
      <c r="A277" s="69"/>
      <c r="B277" s="74"/>
      <c r="C277" s="74"/>
      <c r="D277" s="71"/>
      <c r="E277" s="71"/>
      <c r="F277" s="71"/>
      <c r="G277" s="75"/>
      <c r="H277" s="76"/>
      <c r="I277" s="73"/>
      <c r="J277" s="58"/>
    </row>
    <row r="278" s="63" customFormat="1" spans="1:10">
      <c r="A278" s="69"/>
      <c r="B278" s="74"/>
      <c r="C278" s="74"/>
      <c r="D278" s="71"/>
      <c r="E278" s="71"/>
      <c r="F278" s="71"/>
      <c r="G278" s="75"/>
      <c r="H278" s="76"/>
      <c r="I278" s="73"/>
      <c r="J278" s="58"/>
    </row>
    <row r="279" s="63" customFormat="1" spans="1:10">
      <c r="A279" s="69"/>
      <c r="B279" s="74"/>
      <c r="C279" s="74"/>
      <c r="D279" s="71"/>
      <c r="E279" s="71"/>
      <c r="F279" s="71"/>
      <c r="G279" s="75"/>
      <c r="H279" s="76"/>
      <c r="I279" s="73"/>
      <c r="J279" s="58"/>
    </row>
    <row r="280" s="63" customFormat="1" spans="1:10">
      <c r="A280" s="69"/>
      <c r="B280" s="74"/>
      <c r="C280" s="74"/>
      <c r="D280" s="71"/>
      <c r="E280" s="71"/>
      <c r="F280" s="71"/>
      <c r="G280" s="75"/>
      <c r="H280" s="76"/>
      <c r="I280" s="73"/>
      <c r="J280" s="58"/>
    </row>
    <row r="281" s="63" customFormat="1" spans="1:10">
      <c r="A281" s="69"/>
      <c r="B281" s="74"/>
      <c r="C281" s="74"/>
      <c r="D281" s="71"/>
      <c r="E281" s="71"/>
      <c r="F281" s="71"/>
      <c r="G281" s="75"/>
      <c r="H281" s="76"/>
      <c r="I281" s="73"/>
      <c r="J281" s="58"/>
    </row>
    <row r="282" s="63" customFormat="1" spans="1:10">
      <c r="A282" s="69"/>
      <c r="B282" s="74"/>
      <c r="C282" s="74"/>
      <c r="D282" s="71"/>
      <c r="E282" s="71"/>
      <c r="F282" s="71"/>
      <c r="G282" s="75"/>
      <c r="H282" s="76"/>
      <c r="I282" s="73"/>
      <c r="J282" s="58"/>
    </row>
    <row r="283" s="63" customFormat="1" spans="1:10">
      <c r="A283" s="69"/>
      <c r="B283" s="74"/>
      <c r="C283" s="74"/>
      <c r="D283" s="71"/>
      <c r="E283" s="71"/>
      <c r="F283" s="71"/>
      <c r="G283" s="75"/>
      <c r="H283" s="76"/>
      <c r="I283" s="73"/>
      <c r="J283" s="58"/>
    </row>
    <row r="284" s="63" customFormat="1" spans="1:10">
      <c r="A284" s="69"/>
      <c r="B284" s="74"/>
      <c r="C284" s="74"/>
      <c r="D284" s="71"/>
      <c r="E284" s="71"/>
      <c r="F284" s="71"/>
      <c r="G284" s="75"/>
      <c r="H284" s="76"/>
      <c r="I284" s="73"/>
      <c r="J284" s="58"/>
    </row>
    <row r="285" s="63" customFormat="1" spans="1:10">
      <c r="A285" s="69"/>
      <c r="B285" s="74"/>
      <c r="C285" s="74"/>
      <c r="D285" s="71"/>
      <c r="E285" s="71"/>
      <c r="F285" s="71"/>
      <c r="G285" s="75"/>
      <c r="H285" s="76"/>
      <c r="I285" s="73"/>
      <c r="J285" s="58"/>
    </row>
    <row r="286" s="63" customFormat="1" spans="1:10">
      <c r="A286" s="69"/>
      <c r="B286" s="74"/>
      <c r="C286" s="74"/>
      <c r="D286" s="71"/>
      <c r="E286" s="71"/>
      <c r="F286" s="71"/>
      <c r="G286" s="75"/>
      <c r="H286" s="76"/>
      <c r="I286" s="73"/>
      <c r="J286" s="58"/>
    </row>
    <row r="287" s="63" customFormat="1" spans="1:10">
      <c r="A287" s="69"/>
      <c r="B287" s="74"/>
      <c r="C287" s="74"/>
      <c r="D287" s="71"/>
      <c r="E287" s="71"/>
      <c r="F287" s="71"/>
      <c r="G287" s="75"/>
      <c r="H287" s="76"/>
      <c r="I287" s="73"/>
      <c r="J287" s="58"/>
    </row>
    <row r="288" s="63" customFormat="1" spans="1:10">
      <c r="A288" s="69"/>
      <c r="B288" s="74"/>
      <c r="C288" s="74"/>
      <c r="D288" s="71"/>
      <c r="E288" s="71"/>
      <c r="F288" s="71"/>
      <c r="G288" s="75"/>
      <c r="H288" s="76"/>
      <c r="I288" s="73"/>
      <c r="J288" s="58"/>
    </row>
    <row r="289" s="63" customFormat="1" spans="1:10">
      <c r="A289" s="69"/>
      <c r="B289" s="74"/>
      <c r="C289" s="74"/>
      <c r="D289" s="71"/>
      <c r="E289" s="71"/>
      <c r="F289" s="71"/>
      <c r="G289" s="75"/>
      <c r="H289" s="76"/>
      <c r="I289" s="73"/>
      <c r="J289" s="58"/>
    </row>
    <row r="290" s="63" customFormat="1" spans="1:10">
      <c r="A290" s="69"/>
      <c r="B290" s="74"/>
      <c r="C290" s="74"/>
      <c r="D290" s="71"/>
      <c r="E290" s="71"/>
      <c r="F290" s="71"/>
      <c r="G290" s="75"/>
      <c r="H290" s="76"/>
      <c r="I290" s="73"/>
      <c r="J290" s="58"/>
    </row>
    <row r="291" s="63" customFormat="1" spans="1:10">
      <c r="A291" s="69"/>
      <c r="B291" s="74"/>
      <c r="C291" s="74"/>
      <c r="D291" s="71"/>
      <c r="E291" s="71"/>
      <c r="F291" s="71"/>
      <c r="G291" s="75"/>
      <c r="H291" s="76"/>
      <c r="I291" s="73"/>
      <c r="J291" s="58"/>
    </row>
    <row r="292" s="63" customFormat="1" spans="1:10">
      <c r="A292" s="69"/>
      <c r="B292" s="74"/>
      <c r="C292" s="74"/>
      <c r="D292" s="71"/>
      <c r="E292" s="71"/>
      <c r="F292" s="71"/>
      <c r="G292" s="75"/>
      <c r="H292" s="76"/>
      <c r="I292" s="73"/>
      <c r="J292" s="58"/>
    </row>
    <row r="293" s="63" customFormat="1" spans="1:10">
      <c r="A293" s="69"/>
      <c r="B293" s="74"/>
      <c r="C293" s="74"/>
      <c r="D293" s="71"/>
      <c r="E293" s="71"/>
      <c r="F293" s="71"/>
      <c r="G293" s="75"/>
      <c r="H293" s="76"/>
      <c r="I293" s="73"/>
      <c r="J293" s="58"/>
    </row>
    <row r="294" s="63" customFormat="1" spans="1:10">
      <c r="A294" s="69"/>
      <c r="B294" s="74"/>
      <c r="C294" s="74"/>
      <c r="D294" s="71"/>
      <c r="E294" s="71"/>
      <c r="F294" s="71"/>
      <c r="G294" s="75"/>
      <c r="H294" s="76"/>
      <c r="I294" s="73"/>
      <c r="J294" s="58"/>
    </row>
    <row r="295" s="63" customFormat="1" spans="1:10">
      <c r="A295" s="69"/>
      <c r="B295" s="74"/>
      <c r="C295" s="74"/>
      <c r="D295" s="71"/>
      <c r="E295" s="71"/>
      <c r="F295" s="71"/>
      <c r="G295" s="75"/>
      <c r="H295" s="76"/>
      <c r="I295" s="73"/>
      <c r="J295" s="58"/>
    </row>
    <row r="296" s="63" customFormat="1" spans="1:10">
      <c r="A296" s="69"/>
      <c r="B296" s="74"/>
      <c r="C296" s="74"/>
      <c r="D296" s="71"/>
      <c r="E296" s="71"/>
      <c r="F296" s="71"/>
      <c r="G296" s="75"/>
      <c r="H296" s="76"/>
      <c r="I296" s="73"/>
      <c r="J296" s="58"/>
    </row>
    <row r="297" s="63" customFormat="1" spans="1:10">
      <c r="A297" s="69"/>
      <c r="B297" s="74"/>
      <c r="C297" s="74"/>
      <c r="D297" s="71"/>
      <c r="E297" s="71"/>
      <c r="F297" s="71"/>
      <c r="G297" s="75"/>
      <c r="H297" s="76"/>
      <c r="I297" s="73"/>
      <c r="J297" s="58"/>
    </row>
    <row r="298" s="63" customFormat="1" spans="1:10">
      <c r="A298" s="69"/>
      <c r="B298" s="74"/>
      <c r="C298" s="74"/>
      <c r="D298" s="71"/>
      <c r="E298" s="71"/>
      <c r="F298" s="71"/>
      <c r="G298" s="75"/>
      <c r="H298" s="76"/>
      <c r="I298" s="73"/>
      <c r="J298" s="58"/>
    </row>
    <row r="299" s="63" customFormat="1" spans="1:10">
      <c r="A299" s="69"/>
      <c r="B299" s="74"/>
      <c r="C299" s="74"/>
      <c r="D299" s="71"/>
      <c r="E299" s="71"/>
      <c r="F299" s="71"/>
      <c r="G299" s="75"/>
      <c r="H299" s="76"/>
      <c r="I299" s="73"/>
      <c r="J299" s="58"/>
    </row>
    <row r="300" s="63" customFormat="1" spans="1:10">
      <c r="A300" s="69"/>
      <c r="B300" s="74"/>
      <c r="C300" s="74"/>
      <c r="D300" s="71"/>
      <c r="E300" s="71"/>
      <c r="F300" s="71"/>
      <c r="G300" s="75"/>
      <c r="H300" s="76"/>
      <c r="I300" s="73"/>
      <c r="J300" s="58"/>
    </row>
    <row r="301" s="63" customFormat="1" spans="1:10">
      <c r="A301" s="69"/>
      <c r="B301" s="74"/>
      <c r="C301" s="74"/>
      <c r="D301" s="71"/>
      <c r="E301" s="71"/>
      <c r="F301" s="71"/>
      <c r="G301" s="75"/>
      <c r="H301" s="76"/>
      <c r="I301" s="73"/>
      <c r="J301" s="58"/>
    </row>
    <row r="302" s="63" customFormat="1" spans="1:10">
      <c r="A302" s="69"/>
      <c r="B302" s="74"/>
      <c r="C302" s="74"/>
      <c r="D302" s="71"/>
      <c r="E302" s="71"/>
      <c r="F302" s="71"/>
      <c r="G302" s="75"/>
      <c r="H302" s="76"/>
      <c r="I302" s="73"/>
      <c r="J302" s="58"/>
    </row>
    <row r="303" s="63" customFormat="1" spans="1:10">
      <c r="A303" s="69"/>
      <c r="B303" s="74"/>
      <c r="C303" s="74"/>
      <c r="D303" s="71"/>
      <c r="E303" s="71"/>
      <c r="F303" s="71"/>
      <c r="G303" s="75"/>
      <c r="H303" s="76"/>
      <c r="I303" s="73"/>
      <c r="J303" s="58"/>
    </row>
    <row r="304" s="63" customFormat="1" spans="1:10">
      <c r="A304" s="69"/>
      <c r="B304" s="74"/>
      <c r="C304" s="74"/>
      <c r="D304" s="71"/>
      <c r="E304" s="71"/>
      <c r="F304" s="71"/>
      <c r="G304" s="75"/>
      <c r="H304" s="76"/>
      <c r="I304" s="73"/>
      <c r="J304" s="58"/>
    </row>
    <row r="305" s="63" customFormat="1" spans="1:10">
      <c r="A305" s="69"/>
      <c r="B305" s="74"/>
      <c r="C305" s="74"/>
      <c r="D305" s="71"/>
      <c r="E305" s="71"/>
      <c r="F305" s="71"/>
      <c r="G305" s="75"/>
      <c r="H305" s="76"/>
      <c r="I305" s="73"/>
      <c r="J305" s="58"/>
    </row>
    <row r="306" s="63" customFormat="1" spans="1:10">
      <c r="A306" s="69"/>
      <c r="B306" s="74"/>
      <c r="C306" s="74"/>
      <c r="D306" s="71"/>
      <c r="E306" s="71"/>
      <c r="F306" s="71"/>
      <c r="G306" s="75"/>
      <c r="H306" s="76"/>
      <c r="I306" s="73"/>
      <c r="J306" s="58"/>
    </row>
    <row r="307" s="63" customFormat="1" spans="1:10">
      <c r="A307" s="69"/>
      <c r="B307" s="74"/>
      <c r="C307" s="74"/>
      <c r="D307" s="71"/>
      <c r="E307" s="71"/>
      <c r="F307" s="71"/>
      <c r="G307" s="75"/>
      <c r="H307" s="76"/>
      <c r="I307" s="73"/>
      <c r="J307" s="58"/>
    </row>
    <row r="308" s="63" customFormat="1" spans="1:10">
      <c r="A308" s="69"/>
      <c r="B308" s="74"/>
      <c r="C308" s="74"/>
      <c r="D308" s="71"/>
      <c r="E308" s="71"/>
      <c r="F308" s="71"/>
      <c r="G308" s="75"/>
      <c r="H308" s="76"/>
      <c r="I308" s="73"/>
      <c r="J308" s="58"/>
    </row>
    <row r="309" s="63" customFormat="1" spans="1:10">
      <c r="A309" s="69"/>
      <c r="B309" s="74"/>
      <c r="C309" s="74"/>
      <c r="D309" s="71"/>
      <c r="E309" s="71"/>
      <c r="F309" s="71"/>
      <c r="G309" s="75"/>
      <c r="H309" s="76"/>
      <c r="I309" s="73"/>
      <c r="J309" s="58"/>
    </row>
    <row r="310" s="63" customFormat="1" spans="1:10">
      <c r="A310" s="69"/>
      <c r="B310" s="74"/>
      <c r="C310" s="74"/>
      <c r="D310" s="71"/>
      <c r="E310" s="71"/>
      <c r="F310" s="71"/>
      <c r="G310" s="75"/>
      <c r="H310" s="76"/>
      <c r="I310" s="73"/>
      <c r="J310" s="58"/>
    </row>
    <row r="311" s="63" customFormat="1" spans="1:10">
      <c r="A311" s="69"/>
      <c r="B311" s="74"/>
      <c r="C311" s="74"/>
      <c r="D311" s="71"/>
      <c r="E311" s="71"/>
      <c r="F311" s="71"/>
      <c r="G311" s="75"/>
      <c r="H311" s="76"/>
      <c r="I311" s="73"/>
      <c r="J311" s="58"/>
    </row>
    <row r="312" s="63" customFormat="1" spans="1:10">
      <c r="A312" s="69"/>
      <c r="B312" s="74"/>
      <c r="C312" s="74"/>
      <c r="D312" s="71"/>
      <c r="E312" s="71"/>
      <c r="F312" s="71"/>
      <c r="G312" s="75"/>
      <c r="H312" s="76"/>
      <c r="I312" s="73"/>
      <c r="J312" s="58"/>
    </row>
    <row r="313" s="63" customFormat="1" spans="1:10">
      <c r="A313" s="69"/>
      <c r="B313" s="74"/>
      <c r="C313" s="74"/>
      <c r="D313" s="71"/>
      <c r="E313" s="71"/>
      <c r="F313" s="71"/>
      <c r="G313" s="75"/>
      <c r="H313" s="76"/>
      <c r="I313" s="73"/>
      <c r="J313" s="58"/>
    </row>
    <row r="314" s="63" customFormat="1" spans="1:10">
      <c r="A314" s="69"/>
      <c r="B314" s="74"/>
      <c r="C314" s="74"/>
      <c r="D314" s="71"/>
      <c r="E314" s="71"/>
      <c r="F314" s="71"/>
      <c r="G314" s="75"/>
      <c r="H314" s="76"/>
      <c r="I314" s="73"/>
      <c r="J314" s="58"/>
    </row>
    <row r="315" s="63" customFormat="1" spans="1:10">
      <c r="A315" s="69"/>
      <c r="B315" s="74"/>
      <c r="C315" s="74"/>
      <c r="D315" s="71"/>
      <c r="E315" s="71"/>
      <c r="F315" s="71"/>
      <c r="G315" s="75"/>
      <c r="H315" s="76"/>
      <c r="I315" s="73"/>
      <c r="J315" s="58"/>
    </row>
    <row r="316" s="63" customFormat="1" spans="1:10">
      <c r="A316" s="69"/>
      <c r="B316" s="74"/>
      <c r="C316" s="74"/>
      <c r="D316" s="71"/>
      <c r="E316" s="71"/>
      <c r="F316" s="71"/>
      <c r="G316" s="75"/>
      <c r="H316" s="76"/>
      <c r="I316" s="73"/>
      <c r="J316" s="58"/>
    </row>
    <row r="317" s="63" customFormat="1" spans="1:10">
      <c r="A317" s="69"/>
      <c r="B317" s="74"/>
      <c r="C317" s="74"/>
      <c r="D317" s="71"/>
      <c r="E317" s="71"/>
      <c r="F317" s="71"/>
      <c r="G317" s="75"/>
      <c r="H317" s="76"/>
      <c r="I317" s="73"/>
      <c r="J317" s="58"/>
    </row>
    <row r="318" s="63" customFormat="1" spans="1:10">
      <c r="A318" s="69"/>
      <c r="B318" s="74"/>
      <c r="C318" s="74"/>
      <c r="D318" s="71"/>
      <c r="E318" s="71"/>
      <c r="F318" s="71"/>
      <c r="G318" s="75"/>
      <c r="H318" s="76"/>
      <c r="I318" s="73"/>
      <c r="J318" s="58"/>
    </row>
    <row r="319" s="63" customFormat="1" spans="1:10">
      <c r="A319" s="69"/>
      <c r="B319" s="74"/>
      <c r="C319" s="74"/>
      <c r="D319" s="71"/>
      <c r="E319" s="71"/>
      <c r="F319" s="71"/>
      <c r="G319" s="75"/>
      <c r="H319" s="76"/>
      <c r="I319" s="73"/>
      <c r="J319" s="58"/>
    </row>
    <row r="320" s="63" customFormat="1" spans="1:10">
      <c r="A320" s="69"/>
      <c r="B320" s="74"/>
      <c r="C320" s="74"/>
      <c r="D320" s="71"/>
      <c r="E320" s="71"/>
      <c r="F320" s="71"/>
      <c r="G320" s="75"/>
      <c r="H320" s="76"/>
      <c r="I320" s="73"/>
      <c r="J320" s="58"/>
    </row>
    <row r="321" s="63" customFormat="1" spans="1:10">
      <c r="A321" s="69"/>
      <c r="B321" s="74"/>
      <c r="C321" s="74"/>
      <c r="D321" s="71"/>
      <c r="E321" s="71"/>
      <c r="F321" s="71"/>
      <c r="G321" s="75"/>
      <c r="H321" s="76"/>
      <c r="I321" s="73"/>
      <c r="J321" s="58"/>
    </row>
    <row r="322" s="63" customFormat="1" spans="1:10">
      <c r="A322" s="69"/>
      <c r="B322" s="74"/>
      <c r="C322" s="74"/>
      <c r="D322" s="71"/>
      <c r="E322" s="71"/>
      <c r="F322" s="71"/>
      <c r="G322" s="75"/>
      <c r="H322" s="76"/>
      <c r="I322" s="73"/>
      <c r="J322" s="58"/>
    </row>
    <row r="323" s="63" customFormat="1" spans="1:10">
      <c r="A323" s="69"/>
      <c r="B323" s="74"/>
      <c r="C323" s="74"/>
      <c r="D323" s="71"/>
      <c r="E323" s="71"/>
      <c r="F323" s="71"/>
      <c r="G323" s="75"/>
      <c r="H323" s="76"/>
      <c r="I323" s="73"/>
      <c r="J323" s="58"/>
    </row>
    <row r="324" s="63" customFormat="1" spans="1:10">
      <c r="A324" s="69"/>
      <c r="B324" s="74"/>
      <c r="C324" s="74"/>
      <c r="D324" s="71"/>
      <c r="E324" s="71"/>
      <c r="F324" s="71"/>
      <c r="G324" s="75"/>
      <c r="H324" s="76"/>
      <c r="I324" s="73"/>
      <c r="J324" s="58"/>
    </row>
    <row r="325" s="63" customFormat="1" spans="1:10">
      <c r="A325" s="69"/>
      <c r="B325" s="74"/>
      <c r="C325" s="74"/>
      <c r="D325" s="71"/>
      <c r="E325" s="71"/>
      <c r="F325" s="71"/>
      <c r="G325" s="75"/>
      <c r="H325" s="76"/>
      <c r="I325" s="73"/>
      <c r="J325" s="58"/>
    </row>
    <row r="326" s="63" customFormat="1" spans="1:10">
      <c r="A326" s="69"/>
      <c r="B326" s="74"/>
      <c r="C326" s="74"/>
      <c r="D326" s="71"/>
      <c r="E326" s="71"/>
      <c r="F326" s="71"/>
      <c r="G326" s="75"/>
      <c r="H326" s="76"/>
      <c r="I326" s="73"/>
      <c r="J326" s="58"/>
    </row>
    <row r="327" s="63" customFormat="1" spans="1:10">
      <c r="A327" s="69"/>
      <c r="B327" s="74"/>
      <c r="C327" s="74"/>
      <c r="D327" s="71"/>
      <c r="E327" s="71"/>
      <c r="F327" s="71"/>
      <c r="G327" s="75"/>
      <c r="H327" s="76"/>
      <c r="I327" s="73"/>
      <c r="J327" s="58"/>
    </row>
    <row r="328" s="63" customFormat="1" spans="1:10">
      <c r="A328" s="69"/>
      <c r="B328" s="74"/>
      <c r="C328" s="74"/>
      <c r="D328" s="71"/>
      <c r="E328" s="71"/>
      <c r="F328" s="71"/>
      <c r="G328" s="75"/>
      <c r="H328" s="76"/>
      <c r="I328" s="73"/>
      <c r="J328" s="58"/>
    </row>
    <row r="329" s="63" customFormat="1" spans="1:10">
      <c r="A329" s="69"/>
      <c r="B329" s="74"/>
      <c r="C329" s="74"/>
      <c r="D329" s="71"/>
      <c r="E329" s="71"/>
      <c r="F329" s="71"/>
      <c r="G329" s="75"/>
      <c r="H329" s="76"/>
      <c r="I329" s="73"/>
      <c r="J329" s="58"/>
    </row>
    <row r="330" s="63" customFormat="1" spans="1:10">
      <c r="A330" s="69"/>
      <c r="B330" s="74"/>
      <c r="C330" s="74"/>
      <c r="D330" s="71"/>
      <c r="E330" s="71"/>
      <c r="F330" s="71"/>
      <c r="G330" s="75"/>
      <c r="H330" s="76"/>
      <c r="I330" s="73"/>
      <c r="J330" s="58"/>
    </row>
    <row r="331" s="63" customFormat="1" spans="1:10">
      <c r="A331" s="69"/>
      <c r="B331" s="74"/>
      <c r="C331" s="74"/>
      <c r="D331" s="71"/>
      <c r="E331" s="71"/>
      <c r="F331" s="71"/>
      <c r="G331" s="75"/>
      <c r="H331" s="76"/>
      <c r="I331" s="73"/>
      <c r="J331" s="58"/>
    </row>
    <row r="332" s="63" customFormat="1" spans="1:10">
      <c r="A332" s="69"/>
      <c r="B332" s="74"/>
      <c r="C332" s="74"/>
      <c r="D332" s="71"/>
      <c r="E332" s="71"/>
      <c r="F332" s="71"/>
      <c r="G332" s="75"/>
      <c r="H332" s="76"/>
      <c r="I332" s="73"/>
      <c r="J332" s="58"/>
    </row>
    <row r="333" s="63" customFormat="1" spans="1:10">
      <c r="A333" s="69"/>
      <c r="B333" s="74"/>
      <c r="C333" s="74"/>
      <c r="D333" s="71"/>
      <c r="E333" s="71"/>
      <c r="F333" s="71"/>
      <c r="G333" s="75"/>
      <c r="H333" s="76"/>
      <c r="I333" s="73"/>
      <c r="J333" s="58"/>
    </row>
    <row r="334" s="63" customFormat="1" spans="1:10">
      <c r="A334" s="69"/>
      <c r="B334" s="74"/>
      <c r="C334" s="74"/>
      <c r="D334" s="71"/>
      <c r="E334" s="71"/>
      <c r="F334" s="71"/>
      <c r="G334" s="75"/>
      <c r="H334" s="76"/>
      <c r="I334" s="73"/>
      <c r="J334" s="58"/>
    </row>
    <row r="335" s="63" customFormat="1" spans="1:10">
      <c r="A335" s="69"/>
      <c r="B335" s="74"/>
      <c r="C335" s="74"/>
      <c r="D335" s="71"/>
      <c r="E335" s="71"/>
      <c r="F335" s="71"/>
      <c r="G335" s="75"/>
      <c r="H335" s="76"/>
      <c r="I335" s="73"/>
      <c r="J335" s="58"/>
    </row>
    <row r="336" s="63" customFormat="1" spans="1:10">
      <c r="A336" s="69"/>
      <c r="B336" s="74"/>
      <c r="C336" s="74"/>
      <c r="D336" s="71"/>
      <c r="E336" s="71"/>
      <c r="F336" s="71"/>
      <c r="G336" s="75"/>
      <c r="H336" s="76"/>
      <c r="I336" s="73"/>
      <c r="J336" s="58"/>
    </row>
    <row r="337" s="63" customFormat="1" spans="1:10">
      <c r="A337" s="69"/>
      <c r="B337" s="74"/>
      <c r="C337" s="74"/>
      <c r="D337" s="71"/>
      <c r="E337" s="71"/>
      <c r="F337" s="71"/>
      <c r="G337" s="75"/>
      <c r="H337" s="76"/>
      <c r="I337" s="73"/>
      <c r="J337" s="58"/>
    </row>
    <row r="338" s="63" customFormat="1" spans="1:10">
      <c r="A338" s="69"/>
      <c r="B338" s="74"/>
      <c r="C338" s="74"/>
      <c r="D338" s="71"/>
      <c r="E338" s="71"/>
      <c r="F338" s="71"/>
      <c r="G338" s="75"/>
      <c r="H338" s="76"/>
      <c r="I338" s="73"/>
      <c r="J338" s="58"/>
    </row>
    <row r="339" s="63" customFormat="1" spans="1:10">
      <c r="A339" s="69"/>
      <c r="B339" s="74"/>
      <c r="C339" s="74"/>
      <c r="D339" s="71"/>
      <c r="E339" s="71"/>
      <c r="F339" s="71"/>
      <c r="G339" s="75"/>
      <c r="H339" s="76"/>
      <c r="I339" s="73"/>
      <c r="J339" s="58"/>
    </row>
    <row r="340" s="63" customFormat="1" spans="1:10">
      <c r="A340" s="69"/>
      <c r="B340" s="74"/>
      <c r="C340" s="74"/>
      <c r="D340" s="71"/>
      <c r="E340" s="71"/>
      <c r="F340" s="71"/>
      <c r="G340" s="75"/>
      <c r="H340" s="76"/>
      <c r="I340" s="73"/>
      <c r="J340" s="58"/>
    </row>
    <row r="341" s="63" customFormat="1" spans="1:10">
      <c r="A341" s="69"/>
      <c r="B341" s="74"/>
      <c r="C341" s="74"/>
      <c r="D341" s="71"/>
      <c r="E341" s="71"/>
      <c r="F341" s="71"/>
      <c r="G341" s="75"/>
      <c r="H341" s="76"/>
      <c r="I341" s="73"/>
      <c r="J341" s="58"/>
    </row>
    <row r="342" s="63" customFormat="1" spans="1:10">
      <c r="A342" s="69"/>
      <c r="B342" s="74"/>
      <c r="C342" s="74"/>
      <c r="D342" s="71"/>
      <c r="E342" s="71"/>
      <c r="F342" s="71"/>
      <c r="G342" s="75"/>
      <c r="H342" s="76"/>
      <c r="I342" s="73"/>
      <c r="J342" s="58"/>
    </row>
    <row r="343" s="63" customFormat="1" spans="1:10">
      <c r="A343" s="69"/>
      <c r="B343" s="74"/>
      <c r="C343" s="74"/>
      <c r="D343" s="71"/>
      <c r="E343" s="71"/>
      <c r="F343" s="71"/>
      <c r="G343" s="75"/>
      <c r="H343" s="76"/>
      <c r="I343" s="73"/>
      <c r="J343" s="58"/>
    </row>
    <row r="344" s="63" customFormat="1" spans="1:10">
      <c r="A344" s="69"/>
      <c r="B344" s="74"/>
      <c r="C344" s="74"/>
      <c r="D344" s="71"/>
      <c r="E344" s="71"/>
      <c r="F344" s="71"/>
      <c r="G344" s="75"/>
      <c r="H344" s="76"/>
      <c r="I344" s="73"/>
      <c r="J344" s="58"/>
    </row>
    <row r="345" s="63" customFormat="1" spans="1:10">
      <c r="A345" s="69"/>
      <c r="B345" s="74"/>
      <c r="C345" s="74"/>
      <c r="D345" s="71"/>
      <c r="E345" s="71"/>
      <c r="F345" s="71"/>
      <c r="G345" s="75"/>
      <c r="H345" s="76"/>
      <c r="I345" s="73"/>
      <c r="J345" s="58"/>
    </row>
    <row r="346" s="63" customFormat="1" spans="1:10">
      <c r="A346" s="69"/>
      <c r="B346" s="74"/>
      <c r="C346" s="74"/>
      <c r="D346" s="71"/>
      <c r="E346" s="71"/>
      <c r="F346" s="71"/>
      <c r="G346" s="75"/>
      <c r="H346" s="76"/>
      <c r="I346" s="73"/>
      <c r="J346" s="58"/>
    </row>
    <row r="347" s="63" customFormat="1" spans="1:10">
      <c r="A347" s="69"/>
      <c r="B347" s="74"/>
      <c r="C347" s="74"/>
      <c r="D347" s="71"/>
      <c r="E347" s="71"/>
      <c r="F347" s="71"/>
      <c r="G347" s="75"/>
      <c r="H347" s="76"/>
      <c r="I347" s="73"/>
      <c r="J347" s="58"/>
    </row>
    <row r="348" s="63" customFormat="1" spans="1:10">
      <c r="A348" s="69"/>
      <c r="B348" s="74"/>
      <c r="C348" s="74"/>
      <c r="D348" s="71"/>
      <c r="E348" s="71"/>
      <c r="F348" s="71"/>
      <c r="G348" s="75"/>
      <c r="H348" s="76"/>
      <c r="I348" s="73"/>
      <c r="J348" s="58"/>
    </row>
    <row r="349" s="63" customFormat="1" spans="1:10">
      <c r="A349" s="69"/>
      <c r="B349" s="74"/>
      <c r="C349" s="74"/>
      <c r="D349" s="71"/>
      <c r="E349" s="71"/>
      <c r="F349" s="71"/>
      <c r="G349" s="75"/>
      <c r="H349" s="76"/>
      <c r="I349" s="73"/>
      <c r="J349" s="58"/>
    </row>
    <row r="350" s="63" customFormat="1" spans="1:10">
      <c r="A350" s="69"/>
      <c r="B350" s="74"/>
      <c r="C350" s="74"/>
      <c r="D350" s="71"/>
      <c r="E350" s="71"/>
      <c r="F350" s="71"/>
      <c r="G350" s="75"/>
      <c r="H350" s="76"/>
      <c r="I350" s="73"/>
      <c r="J350" s="58"/>
    </row>
    <row r="351" s="63" customFormat="1" spans="1:10">
      <c r="A351" s="69"/>
      <c r="B351" s="74"/>
      <c r="C351" s="74"/>
      <c r="D351" s="71"/>
      <c r="E351" s="71"/>
      <c r="F351" s="71"/>
      <c r="G351" s="75"/>
      <c r="H351" s="76"/>
      <c r="I351" s="73"/>
      <c r="J351" s="58"/>
    </row>
    <row r="352" s="63" customFormat="1" spans="1:10">
      <c r="A352" s="69"/>
      <c r="B352" s="74"/>
      <c r="C352" s="74"/>
      <c r="D352" s="71"/>
      <c r="E352" s="71"/>
      <c r="F352" s="71"/>
      <c r="G352" s="75"/>
      <c r="H352" s="76"/>
      <c r="I352" s="73"/>
      <c r="J352" s="58"/>
    </row>
    <row r="353" s="63" customFormat="1" spans="1:10">
      <c r="A353" s="69"/>
      <c r="B353" s="74"/>
      <c r="C353" s="74"/>
      <c r="D353" s="71"/>
      <c r="E353" s="71"/>
      <c r="F353" s="71"/>
      <c r="G353" s="75"/>
      <c r="H353" s="76"/>
      <c r="I353" s="73"/>
      <c r="J353" s="58"/>
    </row>
    <row r="354" s="63" customFormat="1" spans="1:10">
      <c r="A354" s="69"/>
      <c r="B354" s="74"/>
      <c r="C354" s="74"/>
      <c r="D354" s="71"/>
      <c r="E354" s="71"/>
      <c r="F354" s="71"/>
      <c r="G354" s="75"/>
      <c r="H354" s="76"/>
      <c r="I354" s="73"/>
      <c r="J354" s="58"/>
    </row>
    <row r="355" s="63" customFormat="1" spans="1:10">
      <c r="A355" s="69"/>
      <c r="B355" s="74"/>
      <c r="C355" s="74"/>
      <c r="D355" s="71"/>
      <c r="E355" s="71"/>
      <c r="F355" s="71"/>
      <c r="G355" s="75"/>
      <c r="H355" s="76"/>
      <c r="I355" s="73"/>
      <c r="J355" s="58"/>
    </row>
    <row r="356" s="63" customFormat="1" spans="1:10">
      <c r="A356" s="69"/>
      <c r="B356" s="74"/>
      <c r="C356" s="74"/>
      <c r="D356" s="71"/>
      <c r="E356" s="71"/>
      <c r="F356" s="71"/>
      <c r="G356" s="75"/>
      <c r="H356" s="76"/>
      <c r="I356" s="73"/>
      <c r="J356" s="58"/>
    </row>
    <row r="357" s="63" customFormat="1" spans="1:10">
      <c r="A357" s="69"/>
      <c r="B357" s="74"/>
      <c r="C357" s="74"/>
      <c r="D357" s="71"/>
      <c r="E357" s="71"/>
      <c r="F357" s="71"/>
      <c r="G357" s="75"/>
      <c r="H357" s="76"/>
      <c r="I357" s="73"/>
      <c r="J357" s="58"/>
    </row>
    <row r="358" s="63" customFormat="1" spans="1:10">
      <c r="A358" s="69"/>
      <c r="B358" s="74"/>
      <c r="C358" s="74"/>
      <c r="D358" s="71"/>
      <c r="E358" s="71"/>
      <c r="F358" s="71"/>
      <c r="G358" s="75"/>
      <c r="H358" s="76"/>
      <c r="I358" s="73"/>
      <c r="J358" s="58"/>
    </row>
    <row r="359" s="63" customFormat="1" spans="1:10">
      <c r="A359" s="69"/>
      <c r="B359" s="74"/>
      <c r="C359" s="74"/>
      <c r="D359" s="71"/>
      <c r="E359" s="71"/>
      <c r="F359" s="71"/>
      <c r="G359" s="75"/>
      <c r="H359" s="76"/>
      <c r="I359" s="73"/>
      <c r="J359" s="58"/>
    </row>
    <row r="360" s="63" customFormat="1" spans="1:10">
      <c r="A360" s="69"/>
      <c r="B360" s="74"/>
      <c r="C360" s="74"/>
      <c r="D360" s="71"/>
      <c r="E360" s="71"/>
      <c r="F360" s="71"/>
      <c r="G360" s="75"/>
      <c r="H360" s="76"/>
      <c r="I360" s="73"/>
      <c r="J360" s="58"/>
    </row>
    <row r="361" s="63" customFormat="1" spans="1:10">
      <c r="A361" s="69"/>
      <c r="B361" s="74"/>
      <c r="C361" s="74"/>
      <c r="D361" s="71"/>
      <c r="E361" s="71"/>
      <c r="F361" s="71"/>
      <c r="G361" s="75"/>
      <c r="H361" s="76"/>
      <c r="I361" s="73"/>
      <c r="J361" s="58"/>
    </row>
    <row r="362" s="63" customFormat="1" spans="1:10">
      <c r="A362" s="69"/>
      <c r="B362" s="74"/>
      <c r="C362" s="74"/>
      <c r="D362" s="71"/>
      <c r="E362" s="71"/>
      <c r="F362" s="71"/>
      <c r="G362" s="75"/>
      <c r="H362" s="76"/>
      <c r="I362" s="73"/>
      <c r="J362" s="58"/>
    </row>
    <row r="363" s="63" customFormat="1" spans="1:10">
      <c r="A363" s="69"/>
      <c r="B363" s="74"/>
      <c r="C363" s="74"/>
      <c r="D363" s="71"/>
      <c r="E363" s="71"/>
      <c r="F363" s="71"/>
      <c r="G363" s="75"/>
      <c r="H363" s="76"/>
      <c r="I363" s="73"/>
      <c r="J363" s="58"/>
    </row>
    <row r="364" s="63" customFormat="1" spans="1:10">
      <c r="A364" s="69"/>
      <c r="B364" s="74"/>
      <c r="C364" s="74"/>
      <c r="D364" s="71"/>
      <c r="E364" s="71"/>
      <c r="F364" s="71"/>
      <c r="G364" s="75"/>
      <c r="H364" s="76"/>
      <c r="I364" s="73"/>
      <c r="J364" s="58"/>
    </row>
    <row r="365" s="63" customFormat="1" spans="1:10">
      <c r="A365" s="69"/>
      <c r="B365" s="74"/>
      <c r="C365" s="74"/>
      <c r="D365" s="71"/>
      <c r="E365" s="71"/>
      <c r="F365" s="71"/>
      <c r="G365" s="75"/>
      <c r="H365" s="76"/>
      <c r="I365" s="73"/>
      <c r="J365" s="58"/>
    </row>
    <row r="366" s="63" customFormat="1" spans="1:10">
      <c r="A366" s="69"/>
      <c r="B366" s="74"/>
      <c r="C366" s="74"/>
      <c r="D366" s="71"/>
      <c r="E366" s="71"/>
      <c r="F366" s="71"/>
      <c r="G366" s="75"/>
      <c r="H366" s="76"/>
      <c r="I366" s="73"/>
      <c r="J366" s="58"/>
    </row>
    <row r="367" s="63" customFormat="1" spans="1:10">
      <c r="A367" s="69"/>
      <c r="B367" s="74"/>
      <c r="C367" s="74"/>
      <c r="D367" s="71"/>
      <c r="E367" s="71"/>
      <c r="F367" s="71"/>
      <c r="G367" s="75"/>
      <c r="H367" s="76"/>
      <c r="I367" s="73"/>
      <c r="J367" s="58"/>
    </row>
    <row r="368" s="63" customFormat="1" spans="1:10">
      <c r="A368" s="69"/>
      <c r="B368" s="74"/>
      <c r="C368" s="74"/>
      <c r="D368" s="71"/>
      <c r="E368" s="71"/>
      <c r="F368" s="71"/>
      <c r="G368" s="75"/>
      <c r="H368" s="76"/>
      <c r="I368" s="73"/>
      <c r="J368" s="58"/>
    </row>
    <row r="369" s="63" customFormat="1" spans="1:10">
      <c r="A369" s="69"/>
      <c r="B369" s="74"/>
      <c r="C369" s="74"/>
      <c r="D369" s="71"/>
      <c r="E369" s="71"/>
      <c r="F369" s="71"/>
      <c r="G369" s="75"/>
      <c r="H369" s="76"/>
      <c r="I369" s="73"/>
      <c r="J369" s="58"/>
    </row>
    <row r="370" s="63" customFormat="1" spans="1:10">
      <c r="A370" s="69"/>
      <c r="B370" s="74"/>
      <c r="C370" s="74"/>
      <c r="D370" s="71"/>
      <c r="E370" s="71"/>
      <c r="F370" s="71"/>
      <c r="G370" s="75"/>
      <c r="H370" s="76"/>
      <c r="I370" s="73"/>
      <c r="J370" s="58"/>
    </row>
    <row r="371" s="63" customFormat="1" spans="1:10">
      <c r="A371" s="69"/>
      <c r="B371" s="74"/>
      <c r="C371" s="74"/>
      <c r="D371" s="71"/>
      <c r="E371" s="71"/>
      <c r="F371" s="71"/>
      <c r="G371" s="75"/>
      <c r="H371" s="76"/>
      <c r="I371" s="73"/>
      <c r="J371" s="58"/>
    </row>
    <row r="372" s="63" customFormat="1" spans="1:10">
      <c r="A372" s="69"/>
      <c r="B372" s="74"/>
      <c r="C372" s="74"/>
      <c r="D372" s="71"/>
      <c r="E372" s="71"/>
      <c r="F372" s="71"/>
      <c r="G372" s="75"/>
      <c r="H372" s="76"/>
      <c r="I372" s="73"/>
      <c r="J372" s="58"/>
    </row>
    <row r="373" s="63" customFormat="1" spans="1:10">
      <c r="A373" s="69"/>
      <c r="B373" s="74"/>
      <c r="C373" s="74"/>
      <c r="D373" s="71"/>
      <c r="E373" s="71"/>
      <c r="F373" s="71"/>
      <c r="G373" s="75"/>
      <c r="H373" s="76"/>
      <c r="I373" s="73"/>
      <c r="J373" s="58"/>
    </row>
    <row r="374" s="63" customFormat="1" spans="1:10">
      <c r="A374" s="69"/>
      <c r="B374" s="74"/>
      <c r="C374" s="74"/>
      <c r="D374" s="71"/>
      <c r="E374" s="71"/>
      <c r="F374" s="71"/>
      <c r="G374" s="75"/>
      <c r="H374" s="76"/>
      <c r="I374" s="73"/>
      <c r="J374" s="58"/>
    </row>
    <row r="375" s="63" customFormat="1" spans="1:10">
      <c r="A375" s="69"/>
      <c r="B375" s="74"/>
      <c r="C375" s="74"/>
      <c r="D375" s="71"/>
      <c r="E375" s="71"/>
      <c r="F375" s="71"/>
      <c r="G375" s="75"/>
      <c r="H375" s="76"/>
      <c r="I375" s="73"/>
      <c r="J375" s="58"/>
    </row>
    <row r="376" s="63" customFormat="1" spans="1:10">
      <c r="A376" s="69"/>
      <c r="B376" s="74"/>
      <c r="C376" s="74"/>
      <c r="D376" s="71"/>
      <c r="E376" s="71"/>
      <c r="F376" s="71"/>
      <c r="G376" s="75"/>
      <c r="H376" s="76"/>
      <c r="I376" s="73"/>
      <c r="J376" s="58"/>
    </row>
    <row r="377" s="63" customFormat="1" spans="1:10">
      <c r="A377" s="69"/>
      <c r="B377" s="74"/>
      <c r="C377" s="74"/>
      <c r="D377" s="71"/>
      <c r="E377" s="71"/>
      <c r="F377" s="71"/>
      <c r="G377" s="75"/>
      <c r="H377" s="76"/>
      <c r="I377" s="73"/>
      <c r="J377" s="58"/>
    </row>
    <row r="378" s="63" customFormat="1" spans="1:10">
      <c r="A378" s="69"/>
      <c r="B378" s="74"/>
      <c r="C378" s="74"/>
      <c r="D378" s="71"/>
      <c r="E378" s="71"/>
      <c r="F378" s="71"/>
      <c r="G378" s="75"/>
      <c r="H378" s="76"/>
      <c r="I378" s="73"/>
      <c r="J378" s="58"/>
    </row>
    <row r="379" s="63" customFormat="1" spans="1:10">
      <c r="A379" s="69"/>
      <c r="B379" s="74"/>
      <c r="C379" s="74"/>
      <c r="D379" s="71"/>
      <c r="E379" s="71"/>
      <c r="F379" s="71"/>
      <c r="G379" s="75"/>
      <c r="H379" s="76"/>
      <c r="I379" s="73"/>
      <c r="J379" s="58"/>
    </row>
    <row r="380" s="63" customFormat="1" spans="1:10">
      <c r="A380" s="69"/>
      <c r="B380" s="74"/>
      <c r="C380" s="74"/>
      <c r="D380" s="71"/>
      <c r="E380" s="71"/>
      <c r="F380" s="71"/>
      <c r="G380" s="75"/>
      <c r="H380" s="76"/>
      <c r="I380" s="73"/>
      <c r="J380" s="58"/>
    </row>
    <row r="381" s="63" customFormat="1" spans="1:10">
      <c r="A381" s="69"/>
      <c r="B381" s="74"/>
      <c r="C381" s="74"/>
      <c r="D381" s="71"/>
      <c r="E381" s="71"/>
      <c r="F381" s="71"/>
      <c r="G381" s="75"/>
      <c r="H381" s="76"/>
      <c r="I381" s="73"/>
      <c r="J381" s="58"/>
    </row>
    <row r="382" s="63" customFormat="1" spans="1:10">
      <c r="A382" s="69"/>
      <c r="B382" s="74"/>
      <c r="C382" s="74"/>
      <c r="D382" s="71"/>
      <c r="E382" s="71"/>
      <c r="F382" s="71"/>
      <c r="G382" s="75"/>
      <c r="H382" s="76"/>
      <c r="I382" s="73"/>
      <c r="J382" s="58"/>
    </row>
    <row r="383" s="63" customFormat="1" spans="1:10">
      <c r="A383" s="69"/>
      <c r="B383" s="74"/>
      <c r="C383" s="74"/>
      <c r="D383" s="71"/>
      <c r="E383" s="71"/>
      <c r="F383" s="71"/>
      <c r="G383" s="75"/>
      <c r="H383" s="76"/>
      <c r="I383" s="73"/>
      <c r="J383" s="58"/>
    </row>
    <row r="384" s="63" customFormat="1" spans="1:10">
      <c r="A384" s="69"/>
      <c r="B384" s="74"/>
      <c r="C384" s="74"/>
      <c r="D384" s="71"/>
      <c r="E384" s="71"/>
      <c r="F384" s="71"/>
      <c r="G384" s="75"/>
      <c r="H384" s="76"/>
      <c r="I384" s="73"/>
      <c r="J384" s="58"/>
    </row>
    <row r="385" s="63" customFormat="1" spans="1:10">
      <c r="A385" s="69"/>
      <c r="B385" s="74"/>
      <c r="C385" s="74"/>
      <c r="D385" s="71"/>
      <c r="E385" s="71"/>
      <c r="F385" s="71"/>
      <c r="G385" s="75"/>
      <c r="H385" s="76"/>
      <c r="I385" s="73"/>
      <c r="J385" s="58"/>
    </row>
    <row r="386" s="63" customFormat="1" spans="1:10">
      <c r="A386" s="69"/>
      <c r="B386" s="74"/>
      <c r="C386" s="74"/>
      <c r="D386" s="71"/>
      <c r="E386" s="71"/>
      <c r="F386" s="71"/>
      <c r="G386" s="75"/>
      <c r="H386" s="76"/>
      <c r="I386" s="73"/>
      <c r="J386" s="58"/>
    </row>
    <row r="387" s="63" customFormat="1" spans="1:10">
      <c r="A387" s="69"/>
      <c r="B387" s="74"/>
      <c r="C387" s="74"/>
      <c r="D387" s="71"/>
      <c r="E387" s="71"/>
      <c r="F387" s="71"/>
      <c r="G387" s="75"/>
      <c r="H387" s="76"/>
      <c r="I387" s="73"/>
      <c r="J387" s="58"/>
    </row>
    <row r="388" s="63" customFormat="1" spans="1:10">
      <c r="A388" s="69"/>
      <c r="B388" s="74"/>
      <c r="C388" s="74"/>
      <c r="D388" s="71"/>
      <c r="E388" s="71"/>
      <c r="F388" s="71"/>
      <c r="G388" s="75"/>
      <c r="H388" s="76"/>
      <c r="I388" s="73"/>
      <c r="J388" s="58"/>
    </row>
    <row r="389" s="63" customFormat="1" spans="1:10">
      <c r="A389" s="69"/>
      <c r="B389" s="74"/>
      <c r="C389" s="74"/>
      <c r="D389" s="71"/>
      <c r="E389" s="71"/>
      <c r="F389" s="71"/>
      <c r="G389" s="75"/>
      <c r="H389" s="76"/>
      <c r="I389" s="73"/>
      <c r="J389" s="58"/>
    </row>
    <row r="390" s="63" customFormat="1" spans="1:10">
      <c r="A390" s="69"/>
      <c r="B390" s="74"/>
      <c r="C390" s="74"/>
      <c r="D390" s="71"/>
      <c r="E390" s="71"/>
      <c r="F390" s="71"/>
      <c r="G390" s="75"/>
      <c r="H390" s="76"/>
      <c r="I390" s="73"/>
      <c r="J390" s="58"/>
    </row>
    <row r="391" s="63" customFormat="1" spans="1:10">
      <c r="A391" s="69"/>
      <c r="B391" s="74"/>
      <c r="C391" s="74"/>
      <c r="D391" s="71"/>
      <c r="E391" s="71"/>
      <c r="F391" s="71"/>
      <c r="G391" s="75"/>
      <c r="H391" s="76"/>
      <c r="I391" s="73"/>
      <c r="J391" s="58"/>
    </row>
    <row r="392" s="63" customFormat="1" spans="1:10">
      <c r="A392" s="69"/>
      <c r="B392" s="74"/>
      <c r="C392" s="74"/>
      <c r="D392" s="71"/>
      <c r="E392" s="71"/>
      <c r="F392" s="71"/>
      <c r="G392" s="75"/>
      <c r="H392" s="76"/>
      <c r="I392" s="73"/>
      <c r="J392" s="58"/>
    </row>
    <row r="393" s="63" customFormat="1" spans="1:10">
      <c r="A393" s="69"/>
      <c r="B393" s="74"/>
      <c r="C393" s="74"/>
      <c r="D393" s="71"/>
      <c r="E393" s="71"/>
      <c r="F393" s="71"/>
      <c r="G393" s="75"/>
      <c r="H393" s="76"/>
      <c r="I393" s="73"/>
      <c r="J393" s="58"/>
    </row>
    <row r="394" s="63" customFormat="1" spans="1:10">
      <c r="A394" s="69"/>
      <c r="B394" s="74"/>
      <c r="C394" s="74"/>
      <c r="D394" s="71"/>
      <c r="E394" s="71"/>
      <c r="F394" s="71"/>
      <c r="G394" s="75"/>
      <c r="H394" s="76"/>
      <c r="I394" s="73"/>
      <c r="J394" s="58"/>
    </row>
    <row r="395" s="63" customFormat="1" spans="1:10">
      <c r="A395" s="69"/>
      <c r="B395" s="74"/>
      <c r="C395" s="74"/>
      <c r="D395" s="71"/>
      <c r="E395" s="71"/>
      <c r="F395" s="71"/>
      <c r="G395" s="75"/>
      <c r="H395" s="76"/>
      <c r="I395" s="73"/>
      <c r="J395" s="58"/>
    </row>
    <row r="396" s="63" customFormat="1" spans="1:10">
      <c r="A396" s="69"/>
      <c r="B396" s="74"/>
      <c r="C396" s="74"/>
      <c r="D396" s="71"/>
      <c r="E396" s="71"/>
      <c r="F396" s="71"/>
      <c r="G396" s="75"/>
      <c r="H396" s="76"/>
      <c r="I396" s="73"/>
      <c r="J396" s="58"/>
    </row>
    <row r="397" s="63" customFormat="1" spans="1:10">
      <c r="A397" s="69"/>
      <c r="B397" s="74"/>
      <c r="C397" s="74"/>
      <c r="D397" s="71"/>
      <c r="E397" s="71"/>
      <c r="F397" s="71"/>
      <c r="G397" s="75"/>
      <c r="H397" s="76"/>
      <c r="I397" s="73"/>
      <c r="J397" s="58"/>
    </row>
    <row r="398" s="63" customFormat="1" spans="1:10">
      <c r="A398" s="69"/>
      <c r="B398" s="74"/>
      <c r="C398" s="74"/>
      <c r="D398" s="71"/>
      <c r="E398" s="71"/>
      <c r="F398" s="71"/>
      <c r="G398" s="75"/>
      <c r="H398" s="76"/>
      <c r="I398" s="73"/>
      <c r="J398" s="58"/>
    </row>
    <row r="399" s="63" customFormat="1" spans="1:10">
      <c r="A399" s="69"/>
      <c r="B399" s="74"/>
      <c r="C399" s="74"/>
      <c r="D399" s="71"/>
      <c r="E399" s="71"/>
      <c r="F399" s="71"/>
      <c r="G399" s="75"/>
      <c r="H399" s="76"/>
      <c r="I399" s="73"/>
      <c r="J399" s="58"/>
    </row>
    <row r="400" s="63" customFormat="1" spans="1:10">
      <c r="A400" s="69"/>
      <c r="B400" s="74"/>
      <c r="C400" s="74"/>
      <c r="D400" s="71"/>
      <c r="E400" s="71"/>
      <c r="F400" s="71"/>
      <c r="G400" s="75"/>
      <c r="H400" s="76"/>
      <c r="I400" s="73"/>
      <c r="J400" s="58"/>
    </row>
    <row r="401" s="63" customFormat="1" spans="1:10">
      <c r="A401" s="69"/>
      <c r="B401" s="74"/>
      <c r="C401" s="74"/>
      <c r="D401" s="71"/>
      <c r="E401" s="71"/>
      <c r="F401" s="71"/>
      <c r="G401" s="75"/>
      <c r="H401" s="76"/>
      <c r="I401" s="73"/>
      <c r="J401" s="58"/>
    </row>
    <row r="402" s="63" customFormat="1" spans="1:10">
      <c r="A402" s="69"/>
      <c r="B402" s="74"/>
      <c r="C402" s="74"/>
      <c r="D402" s="71"/>
      <c r="E402" s="71"/>
      <c r="F402" s="71"/>
      <c r="G402" s="75"/>
      <c r="H402" s="76"/>
      <c r="I402" s="73"/>
      <c r="J402" s="58"/>
    </row>
    <row r="403" s="63" customFormat="1" spans="1:10">
      <c r="A403" s="69"/>
      <c r="B403" s="74"/>
      <c r="C403" s="74"/>
      <c r="D403" s="71"/>
      <c r="E403" s="71"/>
      <c r="F403" s="71"/>
      <c r="G403" s="75"/>
      <c r="H403" s="76"/>
      <c r="I403" s="73"/>
      <c r="J403" s="58"/>
    </row>
    <row r="404" s="63" customFormat="1" spans="1:10">
      <c r="A404" s="69"/>
      <c r="B404" s="74"/>
      <c r="C404" s="74"/>
      <c r="D404" s="71"/>
      <c r="E404" s="71"/>
      <c r="F404" s="71"/>
      <c r="G404" s="75"/>
      <c r="H404" s="76"/>
      <c r="I404" s="73"/>
      <c r="J404" s="58"/>
    </row>
    <row r="405" s="63" customFormat="1" spans="1:10">
      <c r="A405" s="69"/>
      <c r="B405" s="74"/>
      <c r="C405" s="74"/>
      <c r="D405" s="71"/>
      <c r="E405" s="71"/>
      <c r="F405" s="71"/>
      <c r="G405" s="75"/>
      <c r="H405" s="76"/>
      <c r="I405" s="73"/>
      <c r="J405" s="58"/>
    </row>
    <row r="406" s="63" customFormat="1" spans="1:10">
      <c r="A406" s="69"/>
      <c r="B406" s="74"/>
      <c r="C406" s="74"/>
      <c r="D406" s="71"/>
      <c r="E406" s="71"/>
      <c r="F406" s="71"/>
      <c r="G406" s="75"/>
      <c r="H406" s="76"/>
      <c r="I406" s="73"/>
      <c r="J406" s="58"/>
    </row>
    <row r="407" s="63" customFormat="1" spans="1:10">
      <c r="A407" s="69"/>
      <c r="B407" s="74"/>
      <c r="C407" s="74"/>
      <c r="D407" s="71"/>
      <c r="E407" s="71"/>
      <c r="F407" s="71"/>
      <c r="G407" s="75"/>
      <c r="H407" s="76"/>
      <c r="I407" s="73"/>
      <c r="J407" s="58"/>
    </row>
    <row r="408" s="63" customFormat="1" spans="1:10">
      <c r="A408" s="69"/>
      <c r="B408" s="74"/>
      <c r="C408" s="74"/>
      <c r="D408" s="71"/>
      <c r="E408" s="71"/>
      <c r="F408" s="71"/>
      <c r="G408" s="75"/>
      <c r="H408" s="76"/>
      <c r="I408" s="73"/>
      <c r="J408" s="58"/>
    </row>
    <row r="409" s="63" customFormat="1" spans="1:10">
      <c r="A409" s="69"/>
      <c r="B409" s="74"/>
      <c r="C409" s="74"/>
      <c r="D409" s="71"/>
      <c r="E409" s="71"/>
      <c r="F409" s="71"/>
      <c r="G409" s="75"/>
      <c r="H409" s="76"/>
      <c r="I409" s="73"/>
      <c r="J409" s="58"/>
    </row>
    <row r="410" s="63" customFormat="1" spans="1:10">
      <c r="A410" s="69"/>
      <c r="B410" s="74"/>
      <c r="C410" s="74"/>
      <c r="D410" s="71"/>
      <c r="E410" s="71"/>
      <c r="F410" s="71"/>
      <c r="G410" s="75"/>
      <c r="H410" s="76"/>
      <c r="I410" s="73"/>
      <c r="J410" s="58"/>
    </row>
    <row r="411" s="63" customFormat="1" spans="1:10">
      <c r="A411" s="69"/>
      <c r="B411" s="74"/>
      <c r="C411" s="74"/>
      <c r="D411" s="71"/>
      <c r="E411" s="71"/>
      <c r="F411" s="71"/>
      <c r="G411" s="75"/>
      <c r="H411" s="76"/>
      <c r="I411" s="73"/>
      <c r="J411" s="58"/>
    </row>
    <row r="412" s="63" customFormat="1" spans="1:10">
      <c r="A412" s="69"/>
      <c r="B412" s="74"/>
      <c r="C412" s="74"/>
      <c r="D412" s="71"/>
      <c r="E412" s="71"/>
      <c r="F412" s="71"/>
      <c r="G412" s="75"/>
      <c r="H412" s="76"/>
      <c r="I412" s="73"/>
      <c r="J412" s="58"/>
    </row>
    <row r="413" s="63" customFormat="1" spans="1:10">
      <c r="A413" s="69"/>
      <c r="B413" s="74"/>
      <c r="C413" s="74"/>
      <c r="D413" s="71"/>
      <c r="E413" s="71"/>
      <c r="F413" s="71"/>
      <c r="G413" s="75"/>
      <c r="H413" s="76"/>
      <c r="I413" s="73"/>
      <c r="J413" s="58"/>
    </row>
    <row r="414" s="63" customFormat="1" spans="1:10">
      <c r="A414" s="69"/>
      <c r="B414" s="74"/>
      <c r="C414" s="74"/>
      <c r="D414" s="71"/>
      <c r="E414" s="71"/>
      <c r="F414" s="71"/>
      <c r="G414" s="75"/>
      <c r="H414" s="76"/>
      <c r="I414" s="73"/>
      <c r="J414" s="58"/>
    </row>
    <row r="415" s="63" customFormat="1" spans="1:10">
      <c r="A415" s="69"/>
      <c r="B415" s="74"/>
      <c r="C415" s="74"/>
      <c r="D415" s="71"/>
      <c r="E415" s="71"/>
      <c r="F415" s="71"/>
      <c r="G415" s="75"/>
      <c r="H415" s="76"/>
      <c r="I415" s="73"/>
      <c r="J415" s="58"/>
    </row>
    <row r="416" s="63" customFormat="1" spans="1:10">
      <c r="A416" s="69"/>
      <c r="B416" s="74"/>
      <c r="C416" s="74"/>
      <c r="D416" s="71"/>
      <c r="E416" s="71"/>
      <c r="F416" s="71"/>
      <c r="G416" s="75"/>
      <c r="H416" s="76"/>
      <c r="I416" s="73"/>
      <c r="J416" s="58"/>
    </row>
    <row r="417" s="63" customFormat="1" spans="1:10">
      <c r="A417" s="69"/>
      <c r="B417" s="74"/>
      <c r="C417" s="74"/>
      <c r="D417" s="71"/>
      <c r="E417" s="71"/>
      <c r="F417" s="71"/>
      <c r="G417" s="75"/>
      <c r="H417" s="76"/>
      <c r="I417" s="73"/>
      <c r="J417" s="58"/>
    </row>
    <row r="418" s="63" customFormat="1" spans="1:10">
      <c r="A418" s="69"/>
      <c r="B418" s="74"/>
      <c r="C418" s="74"/>
      <c r="D418" s="71"/>
      <c r="E418" s="71"/>
      <c r="F418" s="71"/>
      <c r="G418" s="75"/>
      <c r="H418" s="76"/>
      <c r="I418" s="73"/>
      <c r="J418" s="58"/>
    </row>
    <row r="419" s="63" customFormat="1" spans="1:10">
      <c r="A419" s="69"/>
      <c r="B419" s="74"/>
      <c r="C419" s="74"/>
      <c r="D419" s="71"/>
      <c r="E419" s="71"/>
      <c r="F419" s="71"/>
      <c r="G419" s="75"/>
      <c r="H419" s="76"/>
      <c r="I419" s="73"/>
      <c r="J419" s="58"/>
    </row>
    <row r="420" s="63" customFormat="1" spans="1:10">
      <c r="A420" s="69"/>
      <c r="B420" s="74"/>
      <c r="C420" s="74"/>
      <c r="D420" s="71"/>
      <c r="E420" s="71"/>
      <c r="F420" s="71"/>
      <c r="G420" s="75"/>
      <c r="H420" s="76"/>
      <c r="I420" s="73"/>
      <c r="J420" s="58"/>
    </row>
    <row r="421" s="63" customFormat="1" spans="1:10">
      <c r="A421" s="69"/>
      <c r="B421" s="74"/>
      <c r="C421" s="74"/>
      <c r="D421" s="71"/>
      <c r="E421" s="71"/>
      <c r="F421" s="71"/>
      <c r="G421" s="75"/>
      <c r="H421" s="76"/>
      <c r="I421" s="73"/>
      <c r="J421" s="58"/>
    </row>
    <row r="422" s="63" customFormat="1" spans="1:10">
      <c r="A422" s="69"/>
      <c r="B422" s="74"/>
      <c r="C422" s="74"/>
      <c r="D422" s="71"/>
      <c r="E422" s="71"/>
      <c r="F422" s="71"/>
      <c r="G422" s="75"/>
      <c r="H422" s="76"/>
      <c r="I422" s="73"/>
      <c r="J422" s="58"/>
    </row>
    <row r="423" s="63" customFormat="1" spans="1:10">
      <c r="A423" s="69"/>
      <c r="B423" s="74"/>
      <c r="C423" s="74"/>
      <c r="D423" s="71"/>
      <c r="E423" s="71"/>
      <c r="F423" s="71"/>
      <c r="G423" s="75"/>
      <c r="H423" s="76"/>
      <c r="I423" s="73"/>
      <c r="J423" s="58"/>
    </row>
    <row r="424" s="63" customFormat="1" spans="1:10">
      <c r="A424" s="69"/>
      <c r="B424" s="74"/>
      <c r="C424" s="74"/>
      <c r="D424" s="71"/>
      <c r="E424" s="71"/>
      <c r="F424" s="71"/>
      <c r="G424" s="75"/>
      <c r="H424" s="76"/>
      <c r="I424" s="73"/>
      <c r="J424" s="58"/>
    </row>
    <row r="425" s="63" customFormat="1" spans="1:10">
      <c r="A425" s="69"/>
      <c r="B425" s="74"/>
      <c r="C425" s="74"/>
      <c r="D425" s="71"/>
      <c r="E425" s="71"/>
      <c r="F425" s="71"/>
      <c r="G425" s="75"/>
      <c r="H425" s="76"/>
      <c r="I425" s="73"/>
      <c r="J425" s="58"/>
    </row>
    <row r="426" s="63" customFormat="1" spans="1:10">
      <c r="A426" s="69"/>
      <c r="B426" s="74"/>
      <c r="C426" s="74"/>
      <c r="D426" s="71"/>
      <c r="E426" s="71"/>
      <c r="F426" s="71"/>
      <c r="G426" s="75"/>
      <c r="H426" s="76"/>
      <c r="I426" s="73"/>
      <c r="J426" s="58"/>
    </row>
    <row r="427" s="63" customFormat="1" spans="1:10">
      <c r="A427" s="69"/>
      <c r="B427" s="74"/>
      <c r="C427" s="74"/>
      <c r="D427" s="71"/>
      <c r="E427" s="71"/>
      <c r="F427" s="71"/>
      <c r="G427" s="75"/>
      <c r="H427" s="76"/>
      <c r="I427" s="73"/>
      <c r="J427" s="58"/>
    </row>
    <row r="428" s="63" customFormat="1" spans="1:10">
      <c r="A428" s="69"/>
      <c r="B428" s="74"/>
      <c r="C428" s="74"/>
      <c r="D428" s="71"/>
      <c r="E428" s="71"/>
      <c r="F428" s="71"/>
      <c r="G428" s="75"/>
      <c r="H428" s="76"/>
      <c r="I428" s="73"/>
      <c r="J428" s="58"/>
    </row>
    <row r="429" s="63" customFormat="1" spans="1:10">
      <c r="A429" s="69"/>
      <c r="B429" s="74"/>
      <c r="C429" s="74"/>
      <c r="D429" s="71"/>
      <c r="E429" s="71"/>
      <c r="F429" s="71"/>
      <c r="G429" s="75"/>
      <c r="H429" s="76"/>
      <c r="I429" s="73"/>
      <c r="J429" s="58"/>
    </row>
    <row r="430" s="63" customFormat="1" spans="1:10">
      <c r="A430" s="69"/>
      <c r="B430" s="74"/>
      <c r="C430" s="74"/>
      <c r="D430" s="71"/>
      <c r="E430" s="71"/>
      <c r="F430" s="71"/>
      <c r="G430" s="75"/>
      <c r="H430" s="76"/>
      <c r="I430" s="73"/>
      <c r="J430" s="58"/>
    </row>
    <row r="431" s="63" customFormat="1" spans="1:10">
      <c r="A431" s="69"/>
      <c r="B431" s="74"/>
      <c r="C431" s="74"/>
      <c r="D431" s="71"/>
      <c r="E431" s="71"/>
      <c r="F431" s="71"/>
      <c r="G431" s="75"/>
      <c r="H431" s="76"/>
      <c r="I431" s="73"/>
      <c r="J431" s="58"/>
    </row>
    <row r="432" s="63" customFormat="1" spans="1:10">
      <c r="A432" s="69"/>
      <c r="B432" s="74"/>
      <c r="C432" s="74"/>
      <c r="D432" s="71"/>
      <c r="E432" s="71"/>
      <c r="F432" s="71"/>
      <c r="G432" s="75"/>
      <c r="H432" s="76"/>
      <c r="I432" s="73"/>
      <c r="J432" s="58"/>
    </row>
    <row r="433" s="63" customFormat="1" spans="1:10">
      <c r="A433" s="69"/>
      <c r="B433" s="74"/>
      <c r="C433" s="74"/>
      <c r="D433" s="71"/>
      <c r="E433" s="71"/>
      <c r="F433" s="71"/>
      <c r="G433" s="75"/>
      <c r="H433" s="76"/>
      <c r="I433" s="73"/>
      <c r="J433" s="58"/>
    </row>
    <row r="434" s="63" customFormat="1" spans="1:10">
      <c r="A434" s="69"/>
      <c r="B434" s="74"/>
      <c r="C434" s="74"/>
      <c r="D434" s="71"/>
      <c r="E434" s="71"/>
      <c r="F434" s="71"/>
      <c r="G434" s="75"/>
      <c r="H434" s="76"/>
      <c r="I434" s="73"/>
      <c r="J434" s="58"/>
    </row>
    <row r="435" s="63" customFormat="1" spans="1:10">
      <c r="A435" s="69"/>
      <c r="B435" s="74"/>
      <c r="C435" s="74"/>
      <c r="D435" s="71"/>
      <c r="E435" s="71"/>
      <c r="F435" s="71"/>
      <c r="G435" s="75"/>
      <c r="H435" s="76"/>
      <c r="I435" s="73"/>
      <c r="J435" s="58"/>
    </row>
    <row r="436" s="63" customFormat="1" spans="1:10">
      <c r="A436" s="69"/>
      <c r="B436" s="74"/>
      <c r="C436" s="74"/>
      <c r="D436" s="71"/>
      <c r="E436" s="71"/>
      <c r="F436" s="71"/>
      <c r="G436" s="75"/>
      <c r="H436" s="76"/>
      <c r="I436" s="73"/>
      <c r="J436" s="58"/>
    </row>
    <row r="437" s="63" customFormat="1" spans="1:10">
      <c r="A437" s="69"/>
      <c r="B437" s="74"/>
      <c r="C437" s="74"/>
      <c r="D437" s="71"/>
      <c r="E437" s="71"/>
      <c r="F437" s="71"/>
      <c r="G437" s="75"/>
      <c r="H437" s="76"/>
      <c r="I437" s="73"/>
      <c r="J437" s="58"/>
    </row>
    <row r="438" s="63" customFormat="1" spans="1:10">
      <c r="A438" s="69"/>
      <c r="B438" s="58"/>
      <c r="C438" s="58"/>
      <c r="D438" s="71"/>
      <c r="E438" s="71"/>
      <c r="F438" s="71"/>
      <c r="G438" s="75"/>
      <c r="H438" s="76"/>
      <c r="I438" s="73"/>
      <c r="J438" s="58"/>
    </row>
    <row r="439" s="63" customFormat="1" spans="1:10">
      <c r="A439" s="69"/>
      <c r="B439" s="58"/>
      <c r="C439" s="58"/>
      <c r="D439" s="71"/>
      <c r="E439" s="71"/>
      <c r="F439" s="71"/>
      <c r="G439" s="75"/>
      <c r="H439" s="76"/>
      <c r="I439" s="73"/>
      <c r="J439" s="58"/>
    </row>
    <row r="440" s="63" customFormat="1" spans="1:10">
      <c r="A440" s="69"/>
      <c r="B440" s="58"/>
      <c r="C440" s="58"/>
      <c r="D440" s="71"/>
      <c r="E440" s="71"/>
      <c r="F440" s="71"/>
      <c r="G440" s="75"/>
      <c r="H440" s="76"/>
      <c r="I440" s="73"/>
      <c r="J440" s="58"/>
    </row>
    <row r="441" s="63" customFormat="1" spans="1:10">
      <c r="A441" s="69"/>
      <c r="B441" s="58"/>
      <c r="C441" s="58"/>
      <c r="D441" s="71"/>
      <c r="E441" s="71"/>
      <c r="F441" s="71"/>
      <c r="G441" s="75"/>
      <c r="H441" s="76"/>
      <c r="I441" s="73"/>
      <c r="J441" s="58"/>
    </row>
    <row r="442" s="63" customFormat="1" spans="1:10">
      <c r="A442" s="69"/>
      <c r="B442" s="58"/>
      <c r="C442" s="58"/>
      <c r="D442" s="71"/>
      <c r="E442" s="71"/>
      <c r="F442" s="71"/>
      <c r="G442" s="75"/>
      <c r="H442" s="76"/>
      <c r="I442" s="73"/>
      <c r="J442" s="58"/>
    </row>
    <row r="443" s="63" customFormat="1" spans="1:10">
      <c r="A443" s="69"/>
      <c r="B443" s="58"/>
      <c r="C443" s="58"/>
      <c r="D443" s="71"/>
      <c r="E443" s="71"/>
      <c r="F443" s="71"/>
      <c r="G443" s="75"/>
      <c r="H443" s="76"/>
      <c r="I443" s="73"/>
      <c r="J443" s="58"/>
    </row>
    <row r="444" s="63" customFormat="1" spans="1:10">
      <c r="A444" s="69"/>
      <c r="B444" s="58"/>
      <c r="C444" s="58"/>
      <c r="D444" s="71"/>
      <c r="E444" s="71"/>
      <c r="F444" s="71"/>
      <c r="G444" s="75"/>
      <c r="H444" s="76"/>
      <c r="I444" s="73"/>
      <c r="J444" s="58"/>
    </row>
    <row r="445" s="63" customFormat="1" spans="1:10">
      <c r="A445" s="69"/>
      <c r="B445" s="58"/>
      <c r="C445" s="58"/>
      <c r="D445" s="71"/>
      <c r="E445" s="71"/>
      <c r="F445" s="71"/>
      <c r="G445" s="75"/>
      <c r="H445" s="76"/>
      <c r="I445" s="73"/>
      <c r="J445" s="58"/>
    </row>
    <row r="446" s="63" customFormat="1" spans="1:10">
      <c r="A446" s="69"/>
      <c r="B446" s="58"/>
      <c r="C446" s="58"/>
      <c r="D446" s="71"/>
      <c r="E446" s="71"/>
      <c r="F446" s="71"/>
      <c r="G446" s="75"/>
      <c r="H446" s="76"/>
      <c r="I446" s="73"/>
      <c r="J446" s="58"/>
    </row>
    <row r="447" s="63" customFormat="1" spans="1:10">
      <c r="A447" s="69"/>
      <c r="B447" s="58"/>
      <c r="C447" s="58"/>
      <c r="D447" s="71"/>
      <c r="E447" s="71"/>
      <c r="F447" s="71"/>
      <c r="G447" s="75"/>
      <c r="H447" s="76"/>
      <c r="I447" s="73"/>
      <c r="J447" s="58"/>
    </row>
    <row r="448" s="63" customFormat="1" spans="1:10">
      <c r="A448" s="69"/>
      <c r="B448" s="58"/>
      <c r="C448" s="58"/>
      <c r="D448" s="71"/>
      <c r="E448" s="71"/>
      <c r="F448" s="71"/>
      <c r="G448" s="75"/>
      <c r="H448" s="76"/>
      <c r="I448" s="73"/>
      <c r="J448" s="58"/>
    </row>
    <row r="449" s="63" customFormat="1" spans="1:10">
      <c r="A449" s="69"/>
      <c r="B449" s="58"/>
      <c r="C449" s="58"/>
      <c r="D449" s="71"/>
      <c r="E449" s="71"/>
      <c r="F449" s="71"/>
      <c r="G449" s="75"/>
      <c r="H449" s="76"/>
      <c r="I449" s="73"/>
      <c r="J449" s="58"/>
    </row>
    <row r="450" s="63" customFormat="1" spans="1:10">
      <c r="A450" s="69"/>
      <c r="B450" s="58"/>
      <c r="C450" s="58"/>
      <c r="D450" s="71"/>
      <c r="E450" s="71"/>
      <c r="F450" s="71"/>
      <c r="G450" s="75"/>
      <c r="H450" s="76"/>
      <c r="I450" s="73"/>
      <c r="J450" s="58"/>
    </row>
    <row r="451" s="63" customFormat="1" spans="1:10">
      <c r="A451" s="69"/>
      <c r="B451" s="58"/>
      <c r="C451" s="58"/>
      <c r="D451" s="71"/>
      <c r="E451" s="71"/>
      <c r="F451" s="71"/>
      <c r="G451" s="75"/>
      <c r="H451" s="76"/>
      <c r="I451" s="73"/>
      <c r="J451" s="58"/>
    </row>
    <row r="452" s="63" customFormat="1" spans="1:10">
      <c r="A452" s="69"/>
      <c r="B452" s="58"/>
      <c r="C452" s="58"/>
      <c r="D452" s="71"/>
      <c r="E452" s="71"/>
      <c r="F452" s="71"/>
      <c r="G452" s="75"/>
      <c r="H452" s="76"/>
      <c r="I452" s="73"/>
      <c r="J452" s="58"/>
    </row>
    <row r="453" s="63" customFormat="1" spans="1:10">
      <c r="A453" s="69"/>
      <c r="B453" s="58"/>
      <c r="C453" s="58"/>
      <c r="D453" s="71"/>
      <c r="E453" s="71"/>
      <c r="F453" s="71"/>
      <c r="G453" s="75"/>
      <c r="H453" s="76"/>
      <c r="I453" s="73"/>
      <c r="J453" s="58"/>
    </row>
    <row r="454" s="63" customFormat="1" spans="1:10">
      <c r="A454" s="69"/>
      <c r="B454" s="58"/>
      <c r="C454" s="58"/>
      <c r="D454" s="71"/>
      <c r="E454" s="71"/>
      <c r="F454" s="71"/>
      <c r="G454" s="75"/>
      <c r="H454" s="76"/>
      <c r="I454" s="73"/>
      <c r="J454" s="58"/>
    </row>
    <row r="455" s="63" customFormat="1" spans="1:10">
      <c r="A455" s="69"/>
      <c r="B455" s="58"/>
      <c r="C455" s="58"/>
      <c r="D455" s="71"/>
      <c r="E455" s="71"/>
      <c r="F455" s="71"/>
      <c r="G455" s="75"/>
      <c r="H455" s="76"/>
      <c r="I455" s="73"/>
      <c r="J455" s="58"/>
    </row>
    <row r="456" s="63" customFormat="1" spans="1:10">
      <c r="A456" s="69"/>
      <c r="B456" s="58"/>
      <c r="C456" s="58"/>
      <c r="D456" s="71"/>
      <c r="E456" s="71"/>
      <c r="F456" s="71"/>
      <c r="G456" s="75"/>
      <c r="H456" s="76"/>
      <c r="I456" s="73"/>
      <c r="J456" s="58"/>
    </row>
    <row r="457" s="63" customFormat="1" spans="1:10">
      <c r="A457" s="69"/>
      <c r="B457" s="58"/>
      <c r="C457" s="58"/>
      <c r="D457" s="71"/>
      <c r="E457" s="71"/>
      <c r="F457" s="71"/>
      <c r="G457" s="75"/>
      <c r="H457" s="76"/>
      <c r="I457" s="73"/>
      <c r="J457" s="58"/>
    </row>
    <row r="458" s="63" customFormat="1" spans="1:10">
      <c r="A458" s="69"/>
      <c r="B458" s="58"/>
      <c r="C458" s="58"/>
      <c r="D458" s="71"/>
      <c r="E458" s="71"/>
      <c r="F458" s="71"/>
      <c r="G458" s="75"/>
      <c r="H458" s="76"/>
      <c r="I458" s="73"/>
      <c r="J458" s="58"/>
    </row>
  </sheetData>
  <dataValidations count="3">
    <dataValidation type="list" allowBlank="1" showInputMessage="1" showErrorMessage="1" sqref="C3:C14">
      <formula1>供应商名称</formula1>
    </dataValidation>
    <dataValidation type="list" allowBlank="1" showInputMessage="1" showErrorMessage="1" sqref="D3:D14">
      <formula1>大类</formula1>
    </dataValidation>
    <dataValidation type="list" allowBlank="1" showInputMessage="1" showErrorMessage="1" sqref="E3:E14">
      <formula1>INDIRECT(D3)</formula1>
    </dataValidation>
  </dataValidations>
  <pageMargins left="0.118055555555556" right="0" top="0.354166666666667" bottom="0.354166666666667" header="0.314583333333333" footer="0.314583333333333"/>
  <pageSetup paperSize="9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showGridLines="0" workbookViewId="0">
      <selection activeCell="D11" sqref="D11"/>
    </sheetView>
  </sheetViews>
  <sheetFormatPr defaultColWidth="9" defaultRowHeight="16.5"/>
  <cols>
    <col min="1" max="1" width="4.125" style="48" customWidth="1"/>
    <col min="2" max="2" width="10.875" style="49" customWidth="1"/>
    <col min="3" max="3" width="25.875" style="49" customWidth="1"/>
    <col min="4" max="4" width="21.75" style="15" customWidth="1"/>
    <col min="5" max="5" width="12.125" style="49" customWidth="1"/>
    <col min="6" max="6" width="4" style="49" customWidth="1"/>
    <col min="7" max="7" width="16.75" style="15" customWidth="1"/>
    <col min="8" max="10" width="13.375" style="49" customWidth="1"/>
    <col min="11" max="11" width="10.125" style="49" customWidth="1"/>
    <col min="12" max="12" width="5.125" style="49" customWidth="1"/>
    <col min="13" max="16" width="9" style="49"/>
    <col min="17" max="17" width="10.5" style="49" customWidth="1"/>
    <col min="18" max="16384" width="9" style="49"/>
  </cols>
  <sheetData>
    <row r="1" s="46" customFormat="1" ht="30" customHeight="1" spans="1:10">
      <c r="A1" s="50" t="s">
        <v>56</v>
      </c>
      <c r="B1" s="50"/>
      <c r="C1" s="50"/>
      <c r="D1" s="50"/>
      <c r="E1" s="50"/>
      <c r="G1" s="51" t="s">
        <v>57</v>
      </c>
      <c r="H1" s="51"/>
      <c r="I1" s="51"/>
      <c r="J1" s="51"/>
    </row>
    <row r="2" ht="33.75" customHeight="1" spans="1:10">
      <c r="A2" s="19" t="s">
        <v>47</v>
      </c>
      <c r="B2" s="19" t="s">
        <v>58</v>
      </c>
      <c r="C2" s="19" t="s">
        <v>59</v>
      </c>
      <c r="D2" s="19" t="s">
        <v>12</v>
      </c>
      <c r="E2" s="19" t="s">
        <v>60</v>
      </c>
      <c r="G2" s="19" t="s">
        <v>12</v>
      </c>
      <c r="H2" s="19" t="s">
        <v>61</v>
      </c>
      <c r="I2" s="19" t="s">
        <v>62</v>
      </c>
      <c r="J2" s="19" t="s">
        <v>63</v>
      </c>
    </row>
    <row r="3" spans="1:10">
      <c r="A3" s="52">
        <v>1</v>
      </c>
      <c r="B3" s="37">
        <v>42461</v>
      </c>
      <c r="C3" s="53"/>
      <c r="D3" s="38" t="s">
        <v>14</v>
      </c>
      <c r="E3" s="53">
        <v>8355</v>
      </c>
      <c r="G3" s="43" t="str">
        <f>供应商和客户!B2</f>
        <v>供应商1</v>
      </c>
      <c r="H3" s="54">
        <f>SUMPRODUCT((入库!C$3:C$1000=G3)*入库!$I$3:$I$1000)</f>
        <v>460500</v>
      </c>
      <c r="I3" s="54">
        <f>SUMPRODUCT((D$3:D$1000=G3)*$E$3:$E$1000)</f>
        <v>8355</v>
      </c>
      <c r="J3" s="59">
        <f>H3-I3</f>
        <v>452145</v>
      </c>
    </row>
    <row r="4" ht="18.75" customHeight="1" spans="1:10">
      <c r="A4" s="52">
        <v>2</v>
      </c>
      <c r="B4" s="37">
        <v>42462</v>
      </c>
      <c r="C4" s="53"/>
      <c r="D4" s="38" t="s">
        <v>16</v>
      </c>
      <c r="E4" s="53">
        <v>3584</v>
      </c>
      <c r="G4" s="43" t="str">
        <f>供应商和客户!B3</f>
        <v>供应商2</v>
      </c>
      <c r="H4" s="54">
        <f>SUMPRODUCT((入库!C$3:C$1000=G4)*入库!$I$3:$I$1000)</f>
        <v>576</v>
      </c>
      <c r="I4" s="54">
        <f t="shared" ref="I4:I17" si="0">SUMPRODUCT((D$3:D$1000=G4)*$E$3:$E$1000)</f>
        <v>3584</v>
      </c>
      <c r="J4" s="59">
        <f t="shared" ref="J4:J17" si="1">H4-I4</f>
        <v>-3008</v>
      </c>
    </row>
    <row r="5" spans="1:10">
      <c r="A5" s="52"/>
      <c r="B5" s="37"/>
      <c r="C5" s="53"/>
      <c r="D5" s="38"/>
      <c r="E5" s="53"/>
      <c r="G5" s="43" t="str">
        <f>供应商和客户!B4</f>
        <v>供应商3</v>
      </c>
      <c r="H5" s="54">
        <f>SUMPRODUCT((入库!C$3:C$1000=G5)*入库!$I$3:$I$1000)</f>
        <v>0</v>
      </c>
      <c r="I5" s="54">
        <f t="shared" si="0"/>
        <v>0</v>
      </c>
      <c r="J5" s="59">
        <f t="shared" si="1"/>
        <v>0</v>
      </c>
    </row>
    <row r="6" spans="1:10">
      <c r="A6" s="52"/>
      <c r="B6" s="37"/>
      <c r="C6" s="53"/>
      <c r="D6" s="38"/>
      <c r="E6" s="53"/>
      <c r="G6" s="43" t="str">
        <f>供应商和客户!B5</f>
        <v>供应商4</v>
      </c>
      <c r="H6" s="54">
        <f>SUMPRODUCT((入库!C$3:C$1000=G6)*入库!$I$3:$I$1000)</f>
        <v>0</v>
      </c>
      <c r="I6" s="54">
        <f t="shared" si="0"/>
        <v>0</v>
      </c>
      <c r="J6" s="59">
        <f t="shared" si="1"/>
        <v>0</v>
      </c>
    </row>
    <row r="7" spans="1:10">
      <c r="A7" s="52"/>
      <c r="B7" s="37"/>
      <c r="C7" s="53"/>
      <c r="D7" s="38"/>
      <c r="E7" s="53"/>
      <c r="G7" s="43" t="str">
        <f>供应商和客户!B6</f>
        <v>供应商5</v>
      </c>
      <c r="H7" s="54">
        <f>SUMPRODUCT((入库!C$3:C$1000=G7)*入库!$I$3:$I$1000)</f>
        <v>0</v>
      </c>
      <c r="I7" s="54">
        <f t="shared" si="0"/>
        <v>0</v>
      </c>
      <c r="J7" s="59">
        <f t="shared" si="1"/>
        <v>0</v>
      </c>
    </row>
    <row r="8" spans="1:10">
      <c r="A8" s="52"/>
      <c r="B8" s="37"/>
      <c r="C8" s="53"/>
      <c r="D8" s="38"/>
      <c r="E8" s="53"/>
      <c r="G8" s="43" t="str">
        <f>供应商和客户!B7</f>
        <v>供应商6</v>
      </c>
      <c r="H8" s="54">
        <f>SUMPRODUCT((入库!C$3:C$1000=G8)*入库!$I$3:$I$1000)</f>
        <v>0</v>
      </c>
      <c r="I8" s="54">
        <f t="shared" si="0"/>
        <v>0</v>
      </c>
      <c r="J8" s="59">
        <f t="shared" si="1"/>
        <v>0</v>
      </c>
    </row>
    <row r="9" spans="1:10">
      <c r="A9" s="52"/>
      <c r="B9" s="37"/>
      <c r="C9" s="53"/>
      <c r="D9" s="38"/>
      <c r="E9" s="53"/>
      <c r="G9" s="43" t="str">
        <f>供应商和客户!B8</f>
        <v>供应商7</v>
      </c>
      <c r="H9" s="54">
        <f>SUMPRODUCT((入库!C$3:C$1000=G9)*入库!$I$3:$I$1000)</f>
        <v>0</v>
      </c>
      <c r="I9" s="54">
        <f t="shared" si="0"/>
        <v>0</v>
      </c>
      <c r="J9" s="59">
        <f t="shared" si="1"/>
        <v>0</v>
      </c>
    </row>
    <row r="10" spans="1:10">
      <c r="A10" s="52"/>
      <c r="B10" s="37"/>
      <c r="C10" s="53"/>
      <c r="D10" s="38"/>
      <c r="E10" s="53"/>
      <c r="G10" s="43" t="str">
        <f>供应商和客户!B9</f>
        <v>供应商8</v>
      </c>
      <c r="H10" s="54">
        <f>SUMPRODUCT((入库!C$3:C$1000=G10)*入库!$I$3:$I$1000)</f>
        <v>0</v>
      </c>
      <c r="I10" s="54">
        <f t="shared" si="0"/>
        <v>0</v>
      </c>
      <c r="J10" s="59">
        <f t="shared" si="1"/>
        <v>0</v>
      </c>
    </row>
    <row r="11" spans="1:10">
      <c r="A11" s="52"/>
      <c r="B11" s="37"/>
      <c r="C11" s="53"/>
      <c r="D11" s="38"/>
      <c r="E11" s="53"/>
      <c r="G11" s="43" t="str">
        <f>供应商和客户!B10</f>
        <v>供应商9</v>
      </c>
      <c r="H11" s="54">
        <f>SUMPRODUCT((入库!C$3:C$1000=G11)*入库!$I$3:$I$1000)</f>
        <v>0</v>
      </c>
      <c r="I11" s="54">
        <f t="shared" si="0"/>
        <v>0</v>
      </c>
      <c r="J11" s="59">
        <f t="shared" si="1"/>
        <v>0</v>
      </c>
    </row>
    <row r="12" spans="1:10">
      <c r="A12" s="52"/>
      <c r="B12" s="37"/>
      <c r="C12" s="53"/>
      <c r="D12" s="38"/>
      <c r="E12" s="53"/>
      <c r="G12" s="43" t="str">
        <f>供应商和客户!B11</f>
        <v>辅助材料供应商1</v>
      </c>
      <c r="H12" s="54">
        <f>SUMPRODUCT((入库!C$3:C$1000=G12)*入库!$I$3:$I$1000)</f>
        <v>0</v>
      </c>
      <c r="I12" s="54">
        <f t="shared" si="0"/>
        <v>0</v>
      </c>
      <c r="J12" s="59">
        <f t="shared" si="1"/>
        <v>0</v>
      </c>
    </row>
    <row r="13" spans="1:10">
      <c r="A13" s="52"/>
      <c r="B13" s="37"/>
      <c r="C13" s="53"/>
      <c r="D13" s="38"/>
      <c r="E13" s="53"/>
      <c r="G13" s="43" t="str">
        <f>供应商和客户!B12</f>
        <v>辅助材料供应商2</v>
      </c>
      <c r="H13" s="54">
        <f>SUMPRODUCT((入库!C$3:C$1000=G13)*入库!$I$3:$I$1000)</f>
        <v>0</v>
      </c>
      <c r="I13" s="54">
        <f t="shared" si="0"/>
        <v>0</v>
      </c>
      <c r="J13" s="59">
        <f t="shared" si="1"/>
        <v>0</v>
      </c>
    </row>
    <row r="14" spans="1:10">
      <c r="A14" s="52"/>
      <c r="B14" s="37"/>
      <c r="C14" s="53"/>
      <c r="D14" s="38"/>
      <c r="E14" s="53"/>
      <c r="G14" s="43" t="str">
        <f>供应商和客户!B13</f>
        <v>辅助材料供应商3</v>
      </c>
      <c r="H14" s="54">
        <f>SUMPRODUCT((入库!C$3:C$1000=G14)*入库!$I$3:$I$1000)</f>
        <v>0</v>
      </c>
      <c r="I14" s="54">
        <f t="shared" si="0"/>
        <v>0</v>
      </c>
      <c r="J14" s="59">
        <f t="shared" si="1"/>
        <v>0</v>
      </c>
    </row>
    <row r="15" spans="1:10">
      <c r="A15" s="52"/>
      <c r="B15" s="37"/>
      <c r="C15" s="53"/>
      <c r="D15" s="38"/>
      <c r="E15" s="53"/>
      <c r="G15" s="43" t="str">
        <f>供应商和客户!B14</f>
        <v>辅助材料供应商4</v>
      </c>
      <c r="H15" s="54">
        <f>SUMPRODUCT((入库!C$3:C$1000=G15)*入库!$I$3:$I$1000)</f>
        <v>0</v>
      </c>
      <c r="I15" s="54">
        <f t="shared" si="0"/>
        <v>0</v>
      </c>
      <c r="J15" s="59">
        <f t="shared" si="1"/>
        <v>0</v>
      </c>
    </row>
    <row r="16" spans="1:10">
      <c r="A16" s="52"/>
      <c r="B16" s="37"/>
      <c r="C16" s="53"/>
      <c r="D16" s="38"/>
      <c r="E16" s="53"/>
      <c r="G16" s="43" t="str">
        <f>供应商和客户!B15</f>
        <v>辅助材料供应商5</v>
      </c>
      <c r="H16" s="54">
        <f>SUMPRODUCT((入库!C$3:C$1000=G16)*入库!$I$3:$I$1000)</f>
        <v>0</v>
      </c>
      <c r="I16" s="54">
        <f t="shared" si="0"/>
        <v>0</v>
      </c>
      <c r="J16" s="59">
        <f t="shared" si="1"/>
        <v>0</v>
      </c>
    </row>
    <row r="17" spans="1:10">
      <c r="A17" s="52"/>
      <c r="B17" s="37"/>
      <c r="C17" s="53"/>
      <c r="D17" s="38"/>
      <c r="E17" s="53"/>
      <c r="G17" s="43" t="str">
        <f>供应商和客户!B16</f>
        <v>辅助材料供应商6</v>
      </c>
      <c r="H17" s="54">
        <f>SUMPRODUCT((入库!C$3:C$1000=G17)*入库!$I$3:$I$1000)</f>
        <v>0</v>
      </c>
      <c r="I17" s="54">
        <f t="shared" si="0"/>
        <v>0</v>
      </c>
      <c r="J17" s="59">
        <f t="shared" si="1"/>
        <v>0</v>
      </c>
    </row>
    <row r="18" spans="1:10">
      <c r="A18" s="52"/>
      <c r="B18" s="37"/>
      <c r="C18" s="53"/>
      <c r="D18" s="38"/>
      <c r="E18" s="53"/>
      <c r="G18" s="43"/>
      <c r="H18" s="55"/>
      <c r="I18" s="55"/>
      <c r="J18" s="55"/>
    </row>
    <row r="19" spans="1:10">
      <c r="A19" s="52"/>
      <c r="B19" s="37"/>
      <c r="C19" s="53"/>
      <c r="D19" s="38"/>
      <c r="E19" s="53"/>
      <c r="G19" s="43"/>
      <c r="H19" s="55"/>
      <c r="I19" s="55"/>
      <c r="J19" s="55"/>
    </row>
    <row r="20" spans="1:10">
      <c r="A20" s="52"/>
      <c r="B20" s="37"/>
      <c r="C20" s="53"/>
      <c r="D20" s="38"/>
      <c r="E20" s="53"/>
      <c r="G20" s="43"/>
      <c r="H20" s="55"/>
      <c r="I20" s="55"/>
      <c r="J20" s="55"/>
    </row>
    <row r="21" spans="1:10">
      <c r="A21" s="52"/>
      <c r="B21" s="37"/>
      <c r="C21" s="53"/>
      <c r="D21" s="38"/>
      <c r="E21" s="53"/>
      <c r="G21" s="43"/>
      <c r="H21" s="55"/>
      <c r="I21" s="55"/>
      <c r="J21" s="55"/>
    </row>
    <row r="22" spans="1:10">
      <c r="A22" s="52"/>
      <c r="B22" s="37"/>
      <c r="C22" s="53"/>
      <c r="D22" s="38"/>
      <c r="E22" s="53"/>
      <c r="G22" s="43"/>
      <c r="H22" s="55"/>
      <c r="I22" s="55"/>
      <c r="J22" s="55"/>
    </row>
    <row r="23" spans="1:7">
      <c r="A23" s="52"/>
      <c r="B23" s="37"/>
      <c r="C23" s="53"/>
      <c r="D23" s="38"/>
      <c r="E23" s="53"/>
      <c r="G23" s="49"/>
    </row>
    <row r="24" spans="1:7">
      <c r="A24" s="52"/>
      <c r="B24" s="37"/>
      <c r="C24" s="53"/>
      <c r="D24" s="38"/>
      <c r="E24" s="53"/>
      <c r="G24" s="49"/>
    </row>
    <row r="25" spans="1:5">
      <c r="A25" s="52"/>
      <c r="B25" s="37"/>
      <c r="C25" s="53"/>
      <c r="D25" s="38"/>
      <c r="E25" s="53"/>
    </row>
    <row r="26" spans="1:5">
      <c r="A26" s="52"/>
      <c r="B26" s="37"/>
      <c r="C26" s="53"/>
      <c r="D26" s="38"/>
      <c r="E26" s="53"/>
    </row>
    <row r="27" spans="1:5">
      <c r="A27" s="52"/>
      <c r="B27" s="37"/>
      <c r="C27" s="53"/>
      <c r="D27" s="38"/>
      <c r="E27" s="53"/>
    </row>
    <row r="28" spans="1:5">
      <c r="A28" s="52"/>
      <c r="B28" s="37"/>
      <c r="C28" s="53"/>
      <c r="D28" s="38"/>
      <c r="E28" s="53"/>
    </row>
    <row r="29" spans="1:5">
      <c r="A29" s="52"/>
      <c r="B29" s="37"/>
      <c r="C29" s="53"/>
      <c r="D29" s="38"/>
      <c r="E29" s="53"/>
    </row>
    <row r="30" spans="1:5">
      <c r="A30" s="52"/>
      <c r="B30" s="37"/>
      <c r="C30" s="53"/>
      <c r="D30" s="38"/>
      <c r="E30" s="53"/>
    </row>
    <row r="31" spans="1:5">
      <c r="A31" s="52"/>
      <c r="B31" s="37"/>
      <c r="C31" s="53"/>
      <c r="D31" s="38"/>
      <c r="E31" s="53"/>
    </row>
    <row r="32" spans="1:5">
      <c r="A32" s="52"/>
      <c r="B32" s="37"/>
      <c r="C32" s="53"/>
      <c r="D32" s="38"/>
      <c r="E32" s="53"/>
    </row>
    <row r="33" spans="1:5">
      <c r="A33" s="52"/>
      <c r="B33" s="37"/>
      <c r="C33" s="53"/>
      <c r="D33" s="38"/>
      <c r="E33" s="53"/>
    </row>
    <row r="34" spans="1:5">
      <c r="A34" s="52"/>
      <c r="B34" s="37"/>
      <c r="C34" s="53"/>
      <c r="D34" s="38"/>
      <c r="E34" s="53"/>
    </row>
    <row r="35" spans="1:5">
      <c r="A35" s="52"/>
      <c r="B35" s="37"/>
      <c r="C35" s="53"/>
      <c r="D35" s="38"/>
      <c r="E35" s="53"/>
    </row>
    <row r="36" spans="1:5">
      <c r="A36" s="52"/>
      <c r="B36" s="37"/>
      <c r="C36" s="53"/>
      <c r="D36" s="38"/>
      <c r="E36" s="53"/>
    </row>
    <row r="37" spans="1:5">
      <c r="A37" s="52"/>
      <c r="B37" s="37"/>
      <c r="C37" s="53"/>
      <c r="D37" s="38"/>
      <c r="E37" s="53"/>
    </row>
    <row r="38" spans="1:5">
      <c r="A38" s="52"/>
      <c r="B38" s="37"/>
      <c r="C38" s="53"/>
      <c r="D38" s="38"/>
      <c r="E38" s="53"/>
    </row>
    <row r="39" spans="1:5">
      <c r="A39" s="52"/>
      <c r="B39" s="37"/>
      <c r="C39" s="53"/>
      <c r="D39" s="38"/>
      <c r="E39" s="53"/>
    </row>
    <row r="40" spans="1:5">
      <c r="A40" s="52"/>
      <c r="B40" s="37"/>
      <c r="C40" s="53"/>
      <c r="D40" s="38"/>
      <c r="E40" s="53"/>
    </row>
    <row r="41" s="47" customFormat="1" spans="1:7">
      <c r="A41" s="56"/>
      <c r="B41" s="57"/>
      <c r="D41" s="58"/>
      <c r="G41" s="58"/>
    </row>
    <row r="42" s="47" customFormat="1" spans="1:7">
      <c r="A42" s="56"/>
      <c r="B42" s="57"/>
      <c r="D42" s="58"/>
      <c r="G42" s="58"/>
    </row>
    <row r="43" s="47" customFormat="1" spans="1:7">
      <c r="A43" s="56"/>
      <c r="B43" s="57"/>
      <c r="D43" s="58"/>
      <c r="G43" s="58"/>
    </row>
    <row r="44" s="47" customFormat="1" spans="1:7">
      <c r="A44" s="56"/>
      <c r="B44" s="57"/>
      <c r="D44" s="58"/>
      <c r="G44" s="58"/>
    </row>
    <row r="45" s="47" customFormat="1" spans="1:7">
      <c r="A45" s="56"/>
      <c r="B45" s="57"/>
      <c r="D45" s="58"/>
      <c r="G45" s="58"/>
    </row>
    <row r="46" s="47" customFormat="1" spans="1:7">
      <c r="A46" s="56"/>
      <c r="B46" s="57"/>
      <c r="D46" s="58"/>
      <c r="G46" s="58"/>
    </row>
    <row r="47" s="47" customFormat="1" spans="1:7">
      <c r="A47" s="56"/>
      <c r="B47" s="57"/>
      <c r="D47" s="58"/>
      <c r="G47" s="58"/>
    </row>
    <row r="48" s="47" customFormat="1" spans="1:7">
      <c r="A48" s="56"/>
      <c r="B48" s="57"/>
      <c r="D48" s="58"/>
      <c r="G48" s="58"/>
    </row>
    <row r="49" s="47" customFormat="1" spans="1:7">
      <c r="A49" s="56"/>
      <c r="B49" s="57"/>
      <c r="D49" s="58"/>
      <c r="G49" s="58"/>
    </row>
    <row r="50" s="47" customFormat="1" spans="1:7">
      <c r="A50" s="56"/>
      <c r="B50" s="57"/>
      <c r="D50" s="58"/>
      <c r="G50" s="58"/>
    </row>
    <row r="51" s="47" customFormat="1" spans="1:7">
      <c r="A51" s="56"/>
      <c r="B51" s="57"/>
      <c r="D51" s="58"/>
      <c r="G51" s="58"/>
    </row>
    <row r="52" s="47" customFormat="1" spans="1:7">
      <c r="A52" s="56"/>
      <c r="B52" s="57"/>
      <c r="D52" s="58"/>
      <c r="G52" s="58"/>
    </row>
    <row r="53" s="47" customFormat="1" spans="1:7">
      <c r="A53" s="56"/>
      <c r="B53" s="57"/>
      <c r="D53" s="58"/>
      <c r="G53" s="58"/>
    </row>
    <row r="54" s="47" customFormat="1" spans="1:7">
      <c r="A54" s="56"/>
      <c r="B54" s="57"/>
      <c r="D54" s="58"/>
      <c r="G54" s="58"/>
    </row>
    <row r="55" s="47" customFormat="1" spans="1:7">
      <c r="A55" s="56"/>
      <c r="B55" s="57"/>
      <c r="D55" s="58"/>
      <c r="G55" s="58"/>
    </row>
    <row r="56" s="47" customFormat="1" spans="1:7">
      <c r="A56" s="56"/>
      <c r="B56" s="57"/>
      <c r="D56" s="58"/>
      <c r="G56" s="58"/>
    </row>
  </sheetData>
  <mergeCells count="2">
    <mergeCell ref="A1:E1"/>
    <mergeCell ref="G1:J1"/>
  </mergeCells>
  <dataValidations count="1">
    <dataValidation type="list" allowBlank="1" showInputMessage="1" showErrorMessage="1" sqref="D3:D40">
      <formula1>供应商名称</formula1>
    </dataValidation>
  </dataValidations>
  <hyperlinks>
    <hyperlink ref="A2" location="流程图!A1" display="序号"/>
  </hyperlink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showGridLines="0" showZeros="0" workbookViewId="0">
      <selection activeCell="F12" sqref="F12"/>
    </sheetView>
  </sheetViews>
  <sheetFormatPr defaultColWidth="9" defaultRowHeight="16.5"/>
  <cols>
    <col min="1" max="1" width="5.875" style="28" customWidth="1"/>
    <col min="2" max="2" width="12.75" style="29" customWidth="1"/>
    <col min="3" max="4" width="17.25" style="28" customWidth="1"/>
    <col min="5" max="5" width="9" style="28"/>
    <col min="6" max="6" width="13.5" style="29" customWidth="1"/>
    <col min="7" max="7" width="13.75" style="29" customWidth="1"/>
    <col min="8" max="8" width="15.25" style="29" customWidth="1"/>
    <col min="9" max="9" width="15.875" style="29" customWidth="1"/>
    <col min="10" max="10" width="11" style="29" customWidth="1"/>
    <col min="11" max="16384" width="9" style="28"/>
  </cols>
  <sheetData>
    <row r="1" s="26" customFormat="1" ht="51.75" customHeight="1" spans="1:10">
      <c r="A1" s="30"/>
      <c r="B1" s="31" t="s">
        <v>44</v>
      </c>
      <c r="C1" s="32" t="s">
        <v>45</v>
      </c>
      <c r="D1" s="32" t="s">
        <v>45</v>
      </c>
      <c r="E1" s="32" t="s">
        <v>44</v>
      </c>
      <c r="F1" s="31" t="s">
        <v>44</v>
      </c>
      <c r="G1" s="31" t="s">
        <v>44</v>
      </c>
      <c r="H1" s="31" t="s">
        <v>46</v>
      </c>
      <c r="I1" s="44" t="s">
        <v>45</v>
      </c>
      <c r="J1" s="32" t="s">
        <v>44</v>
      </c>
    </row>
    <row r="2" s="27" customFormat="1" ht="30" customHeight="1" spans="1:10">
      <c r="A2" s="33" t="s">
        <v>47</v>
      </c>
      <c r="B2" s="33" t="s">
        <v>64</v>
      </c>
      <c r="C2" s="19" t="s">
        <v>49</v>
      </c>
      <c r="D2" s="33" t="s">
        <v>50</v>
      </c>
      <c r="E2" s="33" t="s">
        <v>51</v>
      </c>
      <c r="F2" s="33" t="s">
        <v>65</v>
      </c>
      <c r="G2" s="34" t="s">
        <v>66</v>
      </c>
      <c r="H2" s="35" t="s">
        <v>54</v>
      </c>
      <c r="I2" s="35" t="s">
        <v>13</v>
      </c>
      <c r="J2" s="33" t="s">
        <v>55</v>
      </c>
    </row>
    <row r="3" spans="1:10">
      <c r="A3" s="36">
        <f>IF(B3="",0,IF(B3&lt;&gt;"",N(A2)+1,N(A2)))</f>
        <v>1</v>
      </c>
      <c r="B3" s="37">
        <v>42461</v>
      </c>
      <c r="C3" s="38" t="s">
        <v>2</v>
      </c>
      <c r="D3" s="87" t="s">
        <v>6</v>
      </c>
      <c r="E3" s="39"/>
      <c r="F3" s="40">
        <v>67.72</v>
      </c>
      <c r="G3" s="41">
        <v>460.5299763</v>
      </c>
      <c r="H3" s="42">
        <f>ROUND(F3*G3,2)</f>
        <v>31187.09</v>
      </c>
      <c r="I3" s="42" t="s">
        <v>15</v>
      </c>
      <c r="J3" s="45"/>
    </row>
    <row r="4" spans="1:10">
      <c r="A4" s="36">
        <f t="shared" ref="A4" si="0">IF(B4="",0,IF(B4&lt;&gt;"",N(A3)+1,N(A3)))</f>
        <v>2</v>
      </c>
      <c r="B4" s="37">
        <v>42462</v>
      </c>
      <c r="C4" s="38" t="s">
        <v>1</v>
      </c>
      <c r="D4" s="87" t="s">
        <v>7</v>
      </c>
      <c r="E4" s="39"/>
      <c r="F4" s="40">
        <v>500</v>
      </c>
      <c r="G4" s="41">
        <v>1.555555556</v>
      </c>
      <c r="H4" s="42">
        <f t="shared" ref="H4" si="1">ROUND(F4*G4,2)</f>
        <v>777.78</v>
      </c>
      <c r="I4" s="42" t="s">
        <v>17</v>
      </c>
      <c r="J4" s="45"/>
    </row>
    <row r="5" spans="1:10">
      <c r="A5" s="36"/>
      <c r="B5" s="37"/>
      <c r="C5" s="38"/>
      <c r="D5" s="39"/>
      <c r="E5" s="39"/>
      <c r="F5" s="40"/>
      <c r="G5" s="41"/>
      <c r="H5" s="42"/>
      <c r="I5" s="42"/>
      <c r="J5" s="45"/>
    </row>
    <row r="6" spans="1:10">
      <c r="A6" s="36"/>
      <c r="B6" s="37"/>
      <c r="C6" s="38"/>
      <c r="D6" s="39"/>
      <c r="E6" s="39"/>
      <c r="F6" s="40"/>
      <c r="G6" s="41"/>
      <c r="H6" s="42"/>
      <c r="I6" s="42"/>
      <c r="J6" s="45"/>
    </row>
    <row r="7" spans="1:10">
      <c r="A7" s="36"/>
      <c r="B7" s="37"/>
      <c r="C7" s="38"/>
      <c r="D7" s="39"/>
      <c r="E7" s="39"/>
      <c r="F7" s="40"/>
      <c r="G7" s="41"/>
      <c r="H7" s="42"/>
      <c r="I7" s="42"/>
      <c r="J7" s="45"/>
    </row>
    <row r="8" spans="1:10">
      <c r="A8" s="36"/>
      <c r="B8" s="37"/>
      <c r="C8" s="38"/>
      <c r="D8" s="39"/>
      <c r="E8" s="39"/>
      <c r="F8" s="40"/>
      <c r="G8" s="41"/>
      <c r="H8" s="42"/>
      <c r="I8" s="42"/>
      <c r="J8" s="45"/>
    </row>
    <row r="9" spans="1:10">
      <c r="A9" s="36"/>
      <c r="B9" s="37"/>
      <c r="C9" s="38"/>
      <c r="D9" s="39"/>
      <c r="E9" s="39"/>
      <c r="F9" s="40"/>
      <c r="G9" s="41"/>
      <c r="H9" s="42"/>
      <c r="I9" s="42"/>
      <c r="J9" s="45"/>
    </row>
    <row r="10" spans="1:10">
      <c r="A10" s="36"/>
      <c r="B10" s="37"/>
      <c r="C10" s="38"/>
      <c r="D10" s="39"/>
      <c r="E10" s="39"/>
      <c r="F10" s="40"/>
      <c r="G10" s="41"/>
      <c r="H10" s="42"/>
      <c r="I10" s="42"/>
      <c r="J10" s="45"/>
    </row>
    <row r="11" spans="1:10">
      <c r="A11" s="36"/>
      <c r="B11" s="37"/>
      <c r="C11" s="38"/>
      <c r="D11" s="39"/>
      <c r="E11" s="39"/>
      <c r="F11" s="40"/>
      <c r="G11" s="41"/>
      <c r="H11" s="42"/>
      <c r="I11" s="42"/>
      <c r="J11" s="45"/>
    </row>
    <row r="12" spans="1:10">
      <c r="A12" s="36"/>
      <c r="B12" s="37"/>
      <c r="C12" s="43"/>
      <c r="D12" s="39"/>
      <c r="E12" s="39"/>
      <c r="F12" s="40"/>
      <c r="G12" s="41"/>
      <c r="H12" s="42"/>
      <c r="I12" s="42"/>
      <c r="J12" s="45"/>
    </row>
    <row r="13" spans="1:10">
      <c r="A13" s="36"/>
      <c r="B13" s="37"/>
      <c r="C13" s="43"/>
      <c r="D13" s="39"/>
      <c r="E13" s="39"/>
      <c r="F13" s="40"/>
      <c r="G13" s="41"/>
      <c r="H13" s="42"/>
      <c r="I13" s="42"/>
      <c r="J13" s="45"/>
    </row>
    <row r="14" spans="1:10">
      <c r="A14" s="36"/>
      <c r="B14" s="37"/>
      <c r="C14" s="38"/>
      <c r="D14" s="39"/>
      <c r="E14" s="39"/>
      <c r="F14" s="40"/>
      <c r="G14" s="41"/>
      <c r="H14" s="42"/>
      <c r="I14" s="42"/>
      <c r="J14" s="45"/>
    </row>
    <row r="15" spans="1:10">
      <c r="A15" s="36"/>
      <c r="B15" s="37"/>
      <c r="C15" s="38"/>
      <c r="D15" s="39"/>
      <c r="E15" s="39"/>
      <c r="F15" s="40"/>
      <c r="G15" s="41"/>
      <c r="H15" s="42"/>
      <c r="I15" s="42"/>
      <c r="J15" s="45"/>
    </row>
    <row r="16" spans="1:10">
      <c r="A16" s="36"/>
      <c r="B16" s="37"/>
      <c r="C16" s="38"/>
      <c r="D16" s="39"/>
      <c r="E16" s="39"/>
      <c r="F16" s="40"/>
      <c r="G16" s="41"/>
      <c r="H16" s="42"/>
      <c r="I16" s="42"/>
      <c r="J16" s="45"/>
    </row>
    <row r="17" spans="1:10">
      <c r="A17" s="36"/>
      <c r="B17" s="37"/>
      <c r="C17" s="38"/>
      <c r="D17" s="39"/>
      <c r="E17" s="39"/>
      <c r="F17" s="40"/>
      <c r="G17" s="41"/>
      <c r="H17" s="42"/>
      <c r="I17" s="42"/>
      <c r="J17" s="45"/>
    </row>
    <row r="18" spans="1:10">
      <c r="A18" s="36"/>
      <c r="B18" s="37"/>
      <c r="C18" s="38"/>
      <c r="D18" s="39"/>
      <c r="E18" s="39"/>
      <c r="F18" s="40"/>
      <c r="G18" s="41"/>
      <c r="H18" s="42"/>
      <c r="I18" s="42"/>
      <c r="J18" s="45"/>
    </row>
    <row r="19" spans="1:10">
      <c r="A19" s="36"/>
      <c r="B19" s="37"/>
      <c r="C19" s="38"/>
      <c r="D19" s="39"/>
      <c r="E19" s="39"/>
      <c r="F19" s="40"/>
      <c r="G19" s="41"/>
      <c r="H19" s="42"/>
      <c r="I19" s="42"/>
      <c r="J19" s="45"/>
    </row>
    <row r="20" spans="1:10">
      <c r="A20" s="36"/>
      <c r="B20" s="37"/>
      <c r="C20" s="38"/>
      <c r="D20" s="39"/>
      <c r="E20" s="39"/>
      <c r="F20" s="40"/>
      <c r="G20" s="41"/>
      <c r="H20" s="42"/>
      <c r="I20" s="42"/>
      <c r="J20" s="45"/>
    </row>
    <row r="21" spans="1:10">
      <c r="A21" s="36"/>
      <c r="B21" s="37"/>
      <c r="C21" s="38"/>
      <c r="D21" s="39"/>
      <c r="E21" s="39"/>
      <c r="F21" s="40"/>
      <c r="G21" s="41"/>
      <c r="H21" s="42"/>
      <c r="I21" s="42"/>
      <c r="J21" s="45"/>
    </row>
    <row r="22" spans="1:10">
      <c r="A22" s="36"/>
      <c r="B22" s="37"/>
      <c r="C22" s="38"/>
      <c r="D22" s="39"/>
      <c r="E22" s="39"/>
      <c r="F22" s="40"/>
      <c r="G22" s="41"/>
      <c r="H22" s="42"/>
      <c r="I22" s="42"/>
      <c r="J22" s="45"/>
    </row>
    <row r="23" spans="1:10">
      <c r="A23" s="36"/>
      <c r="B23" s="37"/>
      <c r="C23" s="38"/>
      <c r="D23" s="39"/>
      <c r="E23" s="39"/>
      <c r="F23" s="40"/>
      <c r="G23" s="41"/>
      <c r="H23" s="42"/>
      <c r="I23" s="42"/>
      <c r="J23" s="45"/>
    </row>
    <row r="24" spans="1:10">
      <c r="A24" s="36"/>
      <c r="B24" s="37"/>
      <c r="C24" s="38"/>
      <c r="D24" s="39"/>
      <c r="E24" s="39"/>
      <c r="F24" s="40"/>
      <c r="G24" s="41"/>
      <c r="H24" s="42"/>
      <c r="I24" s="42"/>
      <c r="J24" s="45"/>
    </row>
    <row r="25" spans="1:10">
      <c r="A25" s="36"/>
      <c r="B25" s="37"/>
      <c r="C25" s="38"/>
      <c r="D25" s="39"/>
      <c r="E25" s="39"/>
      <c r="F25" s="40"/>
      <c r="G25" s="41"/>
      <c r="H25" s="42"/>
      <c r="I25" s="42"/>
      <c r="J25" s="45"/>
    </row>
    <row r="26" spans="1:10">
      <c r="A26" s="36"/>
      <c r="B26" s="37"/>
      <c r="C26" s="38"/>
      <c r="D26" s="39"/>
      <c r="E26" s="39"/>
      <c r="F26" s="40"/>
      <c r="G26" s="41"/>
      <c r="H26" s="42"/>
      <c r="I26" s="42"/>
      <c r="J26" s="45"/>
    </row>
    <row r="27" spans="1:10">
      <c r="A27" s="36">
        <f t="shared" ref="A27:A31" si="2">IF(B27="",0,IF(B27&lt;&gt;"",N(A26)+1,N(A26)))</f>
        <v>0</v>
      </c>
      <c r="B27" s="37"/>
      <c r="C27" s="38"/>
      <c r="D27" s="39"/>
      <c r="E27" s="39"/>
      <c r="F27" s="40"/>
      <c r="G27" s="41"/>
      <c r="H27" s="42"/>
      <c r="I27" s="42"/>
      <c r="J27" s="45"/>
    </row>
    <row r="28" spans="1:10">
      <c r="A28" s="36">
        <f t="shared" si="2"/>
        <v>0</v>
      </c>
      <c r="B28" s="37"/>
      <c r="C28" s="38"/>
      <c r="D28" s="39"/>
      <c r="E28" s="39"/>
      <c r="F28" s="40"/>
      <c r="G28" s="41"/>
      <c r="H28" s="42"/>
      <c r="I28" s="42"/>
      <c r="J28" s="45"/>
    </row>
    <row r="29" spans="1:10">
      <c r="A29" s="36">
        <f t="shared" si="2"/>
        <v>0</v>
      </c>
      <c r="B29" s="37"/>
      <c r="C29" s="38"/>
      <c r="D29" s="39"/>
      <c r="E29" s="39"/>
      <c r="F29" s="40"/>
      <c r="G29" s="41"/>
      <c r="H29" s="42"/>
      <c r="I29" s="42"/>
      <c r="J29" s="45"/>
    </row>
    <row r="30" spans="1:10">
      <c r="A30" s="36">
        <f t="shared" si="2"/>
        <v>0</v>
      </c>
      <c r="B30" s="37"/>
      <c r="C30" s="38"/>
      <c r="D30" s="39"/>
      <c r="E30" s="39"/>
      <c r="F30" s="40"/>
      <c r="G30" s="41"/>
      <c r="H30" s="42"/>
      <c r="I30" s="42"/>
      <c r="J30" s="45"/>
    </row>
    <row r="31" spans="1:10">
      <c r="A31" s="36">
        <f t="shared" si="2"/>
        <v>0</v>
      </c>
      <c r="B31" s="37"/>
      <c r="C31" s="38"/>
      <c r="D31" s="39"/>
      <c r="E31" s="39"/>
      <c r="F31" s="40"/>
      <c r="G31" s="41"/>
      <c r="H31" s="42"/>
      <c r="I31" s="42"/>
      <c r="J31" s="45"/>
    </row>
    <row r="35" spans="6:7">
      <c r="F35" s="28"/>
      <c r="G35" s="28"/>
    </row>
    <row r="36" spans="6:7">
      <c r="F36" s="28"/>
      <c r="G36" s="28"/>
    </row>
    <row r="37" spans="6:7">
      <c r="F37" s="28"/>
      <c r="G37" s="28"/>
    </row>
  </sheetData>
  <dataValidations count="3">
    <dataValidation type="list" allowBlank="1" showInputMessage="1" showErrorMessage="1" sqref="C3:C31">
      <formula1>大类</formula1>
    </dataValidation>
    <dataValidation type="list" allowBlank="1" showInputMessage="1" showErrorMessage="1" sqref="D3:D31">
      <formula1>INDIRECT(C3)</formula1>
    </dataValidation>
    <dataValidation type="list" allowBlank="1" showInputMessage="1" showErrorMessage="1" sqref="I3:I31">
      <formula1>包工队名称</formula1>
    </dataValidation>
  </dataValidations>
  <hyperlinks>
    <hyperlink ref="A2" location="流程图!A1" display="序号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0"/>
  <sheetViews>
    <sheetView showGridLines="0" showZeros="0" workbookViewId="0">
      <selection activeCell="G23" sqref="G23"/>
    </sheetView>
  </sheetViews>
  <sheetFormatPr defaultColWidth="9" defaultRowHeight="17.25"/>
  <cols>
    <col min="1" max="1" width="5.5" style="13" customWidth="1"/>
    <col min="2" max="2" width="13.5" style="14" customWidth="1"/>
    <col min="3" max="3" width="16.625" style="15" customWidth="1"/>
    <col min="4" max="5" width="12.625" style="14" customWidth="1"/>
    <col min="6" max="6" width="9" style="14"/>
    <col min="7" max="7" width="15.625" style="16" customWidth="1"/>
    <col min="8" max="8" width="17" style="15" customWidth="1"/>
    <col min="9" max="9" width="14.625" style="14" customWidth="1"/>
    <col min="10" max="10" width="16.5" style="14" customWidth="1"/>
    <col min="11" max="16384" width="9" style="14"/>
  </cols>
  <sheetData>
    <row r="1" ht="31.5" customHeight="1" spans="1:10">
      <c r="A1" s="17" t="s">
        <v>67</v>
      </c>
      <c r="B1" s="17"/>
      <c r="C1" s="17"/>
      <c r="D1" s="17"/>
      <c r="E1" s="17"/>
      <c r="G1" s="18" t="s">
        <v>68</v>
      </c>
      <c r="H1" s="18"/>
      <c r="I1" s="18"/>
      <c r="J1" s="18"/>
    </row>
    <row r="2" ht="16.5" spans="1:10">
      <c r="A2" s="19" t="s">
        <v>47</v>
      </c>
      <c r="B2" s="19" t="s">
        <v>58</v>
      </c>
      <c r="C2" s="19" t="s">
        <v>13</v>
      </c>
      <c r="D2" s="19" t="s">
        <v>60</v>
      </c>
      <c r="E2" s="19" t="s">
        <v>55</v>
      </c>
      <c r="G2" s="19" t="s">
        <v>13</v>
      </c>
      <c r="H2" s="19" t="s">
        <v>69</v>
      </c>
      <c r="I2" s="19" t="s">
        <v>70</v>
      </c>
      <c r="J2" s="19" t="s">
        <v>71</v>
      </c>
    </row>
    <row r="3" spans="1:10">
      <c r="A3" s="20">
        <v>1</v>
      </c>
      <c r="B3" s="21">
        <v>42461</v>
      </c>
      <c r="C3" s="22" t="s">
        <v>15</v>
      </c>
      <c r="D3" s="23">
        <v>835.5</v>
      </c>
      <c r="E3" s="23"/>
      <c r="G3" s="24" t="s">
        <v>15</v>
      </c>
      <c r="H3" s="25">
        <f>SUMPRODUCT((出库!I$3:I$1000=G3)*出库!H$3:H$1000)</f>
        <v>31187.09</v>
      </c>
      <c r="I3" s="25">
        <f>SUMPRODUCT((C$3:C$1000=G3)*D$3:D$1000)</f>
        <v>2156.8</v>
      </c>
      <c r="J3" s="25">
        <f>H3+I3</f>
        <v>33343.89</v>
      </c>
    </row>
    <row r="4" spans="1:10">
      <c r="A4" s="20">
        <v>2</v>
      </c>
      <c r="B4" s="21">
        <v>42462</v>
      </c>
      <c r="C4" s="22" t="s">
        <v>15</v>
      </c>
      <c r="D4" s="23">
        <v>358.4</v>
      </c>
      <c r="E4" s="23"/>
      <c r="G4" s="24" t="s">
        <v>17</v>
      </c>
      <c r="H4" s="25">
        <f>SUMPRODUCT((出库!I$3:I$1000=G4)*出库!H$3:H$1000)</f>
        <v>777.78</v>
      </c>
      <c r="I4" s="25">
        <f t="shared" ref="I4:I17" si="0">SUMPRODUCT((C$3:C$1000=G4)*D$3:D$1000)</f>
        <v>0</v>
      </c>
      <c r="J4" s="25">
        <f t="shared" ref="J4:J17" si="1">H4+I4</f>
        <v>777.78</v>
      </c>
    </row>
    <row r="5" spans="1:10">
      <c r="A5" s="20">
        <v>3</v>
      </c>
      <c r="B5" s="21">
        <v>42463</v>
      </c>
      <c r="C5" s="22" t="s">
        <v>15</v>
      </c>
      <c r="D5" s="23">
        <v>962.9</v>
      </c>
      <c r="E5" s="23"/>
      <c r="G5" s="24" t="s">
        <v>19</v>
      </c>
      <c r="H5" s="25">
        <f>SUMPRODUCT((出库!I$3:I$1000=G5)*出库!H$3:H$1000)</f>
        <v>0</v>
      </c>
      <c r="I5" s="25">
        <f t="shared" si="0"/>
        <v>0</v>
      </c>
      <c r="J5" s="25">
        <f t="shared" si="1"/>
        <v>0</v>
      </c>
    </row>
    <row r="6" spans="1:10">
      <c r="A6" s="20"/>
      <c r="B6" s="21"/>
      <c r="C6" s="22"/>
      <c r="D6" s="23"/>
      <c r="E6" s="23"/>
      <c r="G6" s="24" t="s">
        <v>21</v>
      </c>
      <c r="H6" s="25">
        <f>SUMPRODUCT((出库!I$3:I$1000=G6)*出库!H$3:H$1000)</f>
        <v>0</v>
      </c>
      <c r="I6" s="25">
        <f t="shared" si="0"/>
        <v>0</v>
      </c>
      <c r="J6" s="25">
        <f t="shared" si="1"/>
        <v>0</v>
      </c>
    </row>
    <row r="7" spans="1:10">
      <c r="A7" s="20"/>
      <c r="B7" s="21"/>
      <c r="C7" s="22"/>
      <c r="D7" s="23"/>
      <c r="E7" s="23"/>
      <c r="G7" s="24"/>
      <c r="H7" s="25">
        <f>SUMPRODUCT((出库!I$3:I$1000=G7)*出库!H$3:H$1000)</f>
        <v>0</v>
      </c>
      <c r="I7" s="25">
        <f t="shared" si="0"/>
        <v>0</v>
      </c>
      <c r="J7" s="25">
        <f t="shared" si="1"/>
        <v>0</v>
      </c>
    </row>
    <row r="8" spans="1:10">
      <c r="A8" s="20"/>
      <c r="B8" s="21"/>
      <c r="C8" s="22"/>
      <c r="D8" s="23"/>
      <c r="E8" s="23"/>
      <c r="G8" s="24"/>
      <c r="H8" s="25">
        <f>SUMPRODUCT((出库!I$3:I$1000=G8)*出库!H$3:H$1000)</f>
        <v>0</v>
      </c>
      <c r="I8" s="25">
        <f t="shared" si="0"/>
        <v>0</v>
      </c>
      <c r="J8" s="25">
        <f t="shared" si="1"/>
        <v>0</v>
      </c>
    </row>
    <row r="9" spans="1:10">
      <c r="A9" s="20"/>
      <c r="B9" s="21"/>
      <c r="C9" s="22"/>
      <c r="D9" s="23"/>
      <c r="E9" s="23"/>
      <c r="G9" s="24"/>
      <c r="H9" s="25">
        <f>SUMPRODUCT((出库!I$3:I$1000=G9)*出库!H$3:H$1000)</f>
        <v>0</v>
      </c>
      <c r="I9" s="25">
        <f t="shared" si="0"/>
        <v>0</v>
      </c>
      <c r="J9" s="25">
        <f t="shared" si="1"/>
        <v>0</v>
      </c>
    </row>
    <row r="10" spans="1:10">
      <c r="A10" s="20"/>
      <c r="B10" s="21"/>
      <c r="C10" s="22"/>
      <c r="D10" s="23"/>
      <c r="E10" s="23"/>
      <c r="G10" s="24"/>
      <c r="H10" s="25">
        <f>SUMPRODUCT((出库!I$3:I$1000=G10)*出库!H$3:H$1000)</f>
        <v>0</v>
      </c>
      <c r="I10" s="25">
        <f t="shared" si="0"/>
        <v>0</v>
      </c>
      <c r="J10" s="25">
        <f t="shared" si="1"/>
        <v>0</v>
      </c>
    </row>
    <row r="11" spans="1:10">
      <c r="A11" s="20"/>
      <c r="B11" s="21"/>
      <c r="C11" s="22"/>
      <c r="D11" s="23"/>
      <c r="E11" s="23"/>
      <c r="G11" s="24"/>
      <c r="H11" s="25">
        <f>SUMPRODUCT((出库!I$3:I$1000=G11)*出库!H$3:H$1000)</f>
        <v>0</v>
      </c>
      <c r="I11" s="25">
        <f t="shared" si="0"/>
        <v>0</v>
      </c>
      <c r="J11" s="25">
        <f t="shared" si="1"/>
        <v>0</v>
      </c>
    </row>
    <row r="12" spans="1:10">
      <c r="A12" s="20"/>
      <c r="B12" s="21"/>
      <c r="C12" s="22"/>
      <c r="D12" s="23"/>
      <c r="E12" s="23"/>
      <c r="G12" s="24"/>
      <c r="H12" s="25">
        <f>SUMPRODUCT((出库!I$3:I$1000=G12)*出库!H$3:H$1000)</f>
        <v>0</v>
      </c>
      <c r="I12" s="25">
        <f t="shared" si="0"/>
        <v>0</v>
      </c>
      <c r="J12" s="25">
        <f t="shared" si="1"/>
        <v>0</v>
      </c>
    </row>
    <row r="13" spans="1:10">
      <c r="A13" s="20"/>
      <c r="B13" s="21"/>
      <c r="C13" s="22"/>
      <c r="D13" s="23"/>
      <c r="E13" s="23"/>
      <c r="G13" s="24"/>
      <c r="H13" s="25">
        <f>SUMPRODUCT((出库!I$3:I$1000=G13)*出库!H$3:H$1000)</f>
        <v>0</v>
      </c>
      <c r="I13" s="25">
        <f t="shared" si="0"/>
        <v>0</v>
      </c>
      <c r="J13" s="25">
        <f t="shared" si="1"/>
        <v>0</v>
      </c>
    </row>
    <row r="14" spans="1:10">
      <c r="A14" s="20"/>
      <c r="B14" s="21"/>
      <c r="C14" s="22"/>
      <c r="D14" s="23"/>
      <c r="E14" s="23"/>
      <c r="G14" s="24"/>
      <c r="H14" s="25">
        <f>SUMPRODUCT((出库!I$3:I$1000=G14)*出库!H$3:H$1000)</f>
        <v>0</v>
      </c>
      <c r="I14" s="25">
        <f t="shared" si="0"/>
        <v>0</v>
      </c>
      <c r="J14" s="25">
        <f t="shared" si="1"/>
        <v>0</v>
      </c>
    </row>
    <row r="15" spans="1:10">
      <c r="A15" s="20"/>
      <c r="B15" s="21"/>
      <c r="C15" s="22"/>
      <c r="D15" s="23"/>
      <c r="E15" s="23"/>
      <c r="G15" s="24"/>
      <c r="H15" s="25">
        <f>SUMPRODUCT((出库!I$3:I$1000=G15)*出库!H$3:H$1000)</f>
        <v>0</v>
      </c>
      <c r="I15" s="25">
        <f t="shared" si="0"/>
        <v>0</v>
      </c>
      <c r="J15" s="25">
        <f t="shared" si="1"/>
        <v>0</v>
      </c>
    </row>
    <row r="16" spans="1:10">
      <c r="A16" s="20"/>
      <c r="B16" s="21"/>
      <c r="C16" s="22"/>
      <c r="D16" s="23"/>
      <c r="E16" s="23"/>
      <c r="G16" s="24"/>
      <c r="H16" s="25">
        <f>SUMPRODUCT((出库!I$3:I$1000=G16)*出库!H$3:H$1000)</f>
        <v>0</v>
      </c>
      <c r="I16" s="25">
        <f t="shared" si="0"/>
        <v>0</v>
      </c>
      <c r="J16" s="25">
        <f t="shared" si="1"/>
        <v>0</v>
      </c>
    </row>
    <row r="17" spans="1:10">
      <c r="A17" s="20"/>
      <c r="B17" s="21"/>
      <c r="C17" s="22"/>
      <c r="D17" s="23"/>
      <c r="E17" s="23"/>
      <c r="G17" s="24"/>
      <c r="H17" s="25">
        <f>SUMPRODUCT((出库!I$3:I$1000=G17)*出库!H$3:H$1000)</f>
        <v>0</v>
      </c>
      <c r="I17" s="25">
        <f t="shared" si="0"/>
        <v>0</v>
      </c>
      <c r="J17" s="25">
        <f t="shared" si="1"/>
        <v>0</v>
      </c>
    </row>
    <row r="18" spans="1:5">
      <c r="A18" s="20"/>
      <c r="B18" s="21"/>
      <c r="C18" s="22"/>
      <c r="D18" s="23"/>
      <c r="E18" s="23"/>
    </row>
    <row r="19" spans="1:12">
      <c r="A19" s="20"/>
      <c r="B19" s="21"/>
      <c r="C19" s="22"/>
      <c r="D19" s="23"/>
      <c r="E19" s="23"/>
      <c r="I19" s="15"/>
      <c r="J19" s="15"/>
      <c r="K19" s="15"/>
      <c r="L19" s="15"/>
    </row>
    <row r="20" spans="1:8">
      <c r="A20" s="20"/>
      <c r="B20" s="21"/>
      <c r="C20" s="22"/>
      <c r="D20" s="23"/>
      <c r="E20" s="23"/>
      <c r="G20" s="14"/>
      <c r="H20" s="14"/>
    </row>
    <row r="21" customHeight="1" spans="1:8">
      <c r="A21" s="20"/>
      <c r="B21" s="21"/>
      <c r="C21" s="22"/>
      <c r="D21" s="23"/>
      <c r="E21" s="23"/>
      <c r="G21" s="14"/>
      <c r="H21" s="14"/>
    </row>
    <row r="22" spans="1:8">
      <c r="A22" s="20"/>
      <c r="B22" s="21"/>
      <c r="C22" s="22"/>
      <c r="D22" s="23"/>
      <c r="E22" s="23"/>
      <c r="G22" s="14"/>
      <c r="H22" s="14"/>
    </row>
    <row r="23" spans="1:8">
      <c r="A23" s="20"/>
      <c r="B23" s="21"/>
      <c r="C23" s="22"/>
      <c r="D23" s="23"/>
      <c r="E23" s="23"/>
      <c r="G23" s="14"/>
      <c r="H23" s="14"/>
    </row>
    <row r="24" spans="1:8">
      <c r="A24" s="20"/>
      <c r="B24" s="21"/>
      <c r="C24" s="22"/>
      <c r="D24" s="23"/>
      <c r="E24" s="23"/>
      <c r="G24" s="14"/>
      <c r="H24" s="14"/>
    </row>
    <row r="25" spans="1:5">
      <c r="A25" s="20"/>
      <c r="B25" s="21"/>
      <c r="C25" s="22"/>
      <c r="D25" s="23"/>
      <c r="E25" s="23"/>
    </row>
    <row r="26" spans="1:5">
      <c r="A26" s="20"/>
      <c r="B26" s="21"/>
      <c r="C26" s="22"/>
      <c r="D26" s="23"/>
      <c r="E26" s="23"/>
    </row>
    <row r="27" spans="1:5">
      <c r="A27" s="20"/>
      <c r="B27" s="23"/>
      <c r="C27" s="22"/>
      <c r="D27" s="23"/>
      <c r="E27" s="23"/>
    </row>
    <row r="28" spans="1:5">
      <c r="A28" s="20"/>
      <c r="B28" s="23"/>
      <c r="C28" s="22"/>
      <c r="D28" s="23"/>
      <c r="E28" s="23"/>
    </row>
    <row r="29" spans="1:5">
      <c r="A29" s="20"/>
      <c r="B29" s="23"/>
      <c r="C29" s="22"/>
      <c r="D29" s="23"/>
      <c r="E29" s="23"/>
    </row>
    <row r="30" spans="1:5">
      <c r="A30" s="20"/>
      <c r="B30" s="23"/>
      <c r="C30" s="22"/>
      <c r="D30" s="23"/>
      <c r="E30" s="23"/>
    </row>
    <row r="31" spans="1:5">
      <c r="A31" s="20"/>
      <c r="B31" s="23"/>
      <c r="C31" s="22"/>
      <c r="D31" s="23"/>
      <c r="E31" s="23"/>
    </row>
    <row r="32" spans="1:5">
      <c r="A32" s="20"/>
      <c r="B32" s="23"/>
      <c r="C32" s="22"/>
      <c r="D32" s="23"/>
      <c r="E32" s="23"/>
    </row>
    <row r="33" spans="1:5">
      <c r="A33" s="20"/>
      <c r="B33" s="23"/>
      <c r="C33" s="22"/>
      <c r="D33" s="23"/>
      <c r="E33" s="23"/>
    </row>
    <row r="34" spans="1:5">
      <c r="A34" s="20"/>
      <c r="B34" s="23"/>
      <c r="C34" s="22"/>
      <c r="D34" s="23"/>
      <c r="E34" s="23"/>
    </row>
    <row r="35" spans="1:5">
      <c r="A35" s="20"/>
      <c r="B35" s="23"/>
      <c r="C35" s="22"/>
      <c r="D35" s="23"/>
      <c r="E35" s="23"/>
    </row>
    <row r="36" spans="1:5">
      <c r="A36" s="20"/>
      <c r="B36" s="23"/>
      <c r="C36" s="22"/>
      <c r="D36" s="23"/>
      <c r="E36" s="23"/>
    </row>
    <row r="37" spans="1:5">
      <c r="A37" s="20"/>
      <c r="B37" s="23"/>
      <c r="C37" s="22"/>
      <c r="D37" s="23"/>
      <c r="E37" s="23"/>
    </row>
    <row r="38" spans="1:5">
      <c r="A38" s="20"/>
      <c r="B38" s="23"/>
      <c r="C38" s="22"/>
      <c r="D38" s="23"/>
      <c r="E38" s="23"/>
    </row>
    <row r="39" spans="1:5">
      <c r="A39" s="20"/>
      <c r="B39" s="23"/>
      <c r="C39" s="22"/>
      <c r="D39" s="23"/>
      <c r="E39" s="23"/>
    </row>
    <row r="40" spans="1:5">
      <c r="A40" s="20"/>
      <c r="B40" s="23"/>
      <c r="C40" s="22"/>
      <c r="D40" s="23"/>
      <c r="E40" s="23"/>
    </row>
  </sheetData>
  <mergeCells count="2">
    <mergeCell ref="A1:D1"/>
    <mergeCell ref="G1:J1"/>
  </mergeCells>
  <dataValidations count="1">
    <dataValidation type="list" allowBlank="1" showInputMessage="1" showErrorMessage="1" sqref="C3:C40 G3:G17">
      <formula1>包工队名称</formula1>
    </dataValidation>
  </dataValidations>
  <hyperlinks>
    <hyperlink ref="A2" location="流程图!A1" display="序号"/>
  </hyperlinks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810"/>
  <sheetViews>
    <sheetView showGridLines="0" showZeros="0" workbookViewId="0">
      <selection activeCell="G3" sqref="G3"/>
    </sheetView>
  </sheetViews>
  <sheetFormatPr defaultColWidth="11.375" defaultRowHeight="18" customHeight="1"/>
  <cols>
    <col min="1" max="1" width="6.125" style="1" customWidth="1"/>
    <col min="2" max="2" width="11.5" style="3" customWidth="1"/>
    <col min="3" max="3" width="16.625" style="4" customWidth="1"/>
    <col min="4" max="8" width="14" style="4" customWidth="1"/>
    <col min="9" max="9" width="13.125" style="4" customWidth="1"/>
    <col min="10" max="16384" width="11.375" style="4"/>
  </cols>
  <sheetData>
    <row r="1" s="1" customFormat="1" ht="25.5" customHeight="1" spans="1:47">
      <c r="A1" s="5" t="s">
        <v>72</v>
      </c>
      <c r="B1" s="5" t="s">
        <v>49</v>
      </c>
      <c r="C1" s="6" t="s">
        <v>50</v>
      </c>
      <c r="D1" s="7">
        <f>SUM(D3:D200)</f>
        <v>1360</v>
      </c>
      <c r="E1" s="7">
        <f t="shared" ref="E1:I1" si="0">SUM(E3:E200)</f>
        <v>462.1</v>
      </c>
      <c r="F1" s="7">
        <f t="shared" si="0"/>
        <v>500</v>
      </c>
      <c r="G1" s="7">
        <f t="shared" si="0"/>
        <v>1.555555556</v>
      </c>
      <c r="H1" s="7">
        <f t="shared" si="0"/>
        <v>860</v>
      </c>
      <c r="I1" s="7">
        <f t="shared" si="0"/>
        <v>460.544444444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</row>
    <row r="2" s="1" customFormat="1" ht="26.25" customHeight="1" spans="1:9">
      <c r="A2" s="5"/>
      <c r="B2" s="5"/>
      <c r="C2" s="6"/>
      <c r="D2" s="6" t="s">
        <v>52</v>
      </c>
      <c r="E2" s="6" t="s">
        <v>73</v>
      </c>
      <c r="F2" s="6" t="s">
        <v>65</v>
      </c>
      <c r="G2" s="6" t="s">
        <v>74</v>
      </c>
      <c r="H2" s="6" t="s">
        <v>75</v>
      </c>
      <c r="I2" s="6" t="s">
        <v>54</v>
      </c>
    </row>
    <row r="3" s="2" customFormat="1" ht="22.5" customHeight="1" spans="1:9">
      <c r="A3" s="8">
        <v>1</v>
      </c>
      <c r="B3" s="88" t="s">
        <v>1</v>
      </c>
      <c r="C3" s="88" t="s">
        <v>7</v>
      </c>
      <c r="D3" s="10">
        <f>SUMPRODUCT((入库!D$3:D$1000=$B3)*(入库!E$3:E$1000=C3)*入库!$G$3:$G$1000)</f>
        <v>1360</v>
      </c>
      <c r="E3" s="10">
        <f>SUMPRODUCT((入库!D$3:D$1000=$B3)*(入库!E$3:E$1000=C3)*入库!$H$3:$H$1000)</f>
        <v>462.1</v>
      </c>
      <c r="F3" s="10">
        <f>SUMPRODUCT((出库!C$3:C$1000=B3)*(出库!D$3:D$1000=C3)*出库!$F$3:$F$1000)</f>
        <v>500</v>
      </c>
      <c r="G3" s="10">
        <f>SUMPRODUCT((出库!C$3:C$1000=B3)*(出库!D$3:D$1000=C3)*出库!$G$3:$G$1000)</f>
        <v>1.555555556</v>
      </c>
      <c r="H3" s="10">
        <f>D3-F3</f>
        <v>860</v>
      </c>
      <c r="I3" s="10">
        <f>E3-G3</f>
        <v>460.544444444</v>
      </c>
    </row>
    <row r="4" s="2" customFormat="1" ht="22.5" customHeight="1" spans="1:9">
      <c r="A4" s="8">
        <v>2</v>
      </c>
      <c r="B4" s="88" t="s">
        <v>2</v>
      </c>
      <c r="C4" s="88" t="s">
        <v>8</v>
      </c>
      <c r="D4" s="10">
        <f>SUMPRODUCT((入库!D$3:D$1000=$B4)*(入库!E$3:E$1000=C4)*入库!$G$3:$G$1000)</f>
        <v>0</v>
      </c>
      <c r="E4" s="10">
        <f>SUMPRODUCT((入库!D$3:D$1000=$B4)*(入库!E$3:E$1000=C4)*入库!$H$3:$H$1000)</f>
        <v>0</v>
      </c>
      <c r="F4" s="10">
        <f>SUMPRODUCT((出库!C$3:C$1000=B4)*(出库!D$3:D$1000=C4)*出库!$F$3:$F$1000)</f>
        <v>0</v>
      </c>
      <c r="G4" s="10">
        <f>SUMPRODUCT((出库!C$3:C$1000=B4)*(出库!D$3:D$1000=C4)*出库!$G$3:$G$1000)</f>
        <v>0</v>
      </c>
      <c r="H4" s="10">
        <f t="shared" ref="H4:H20" si="1">D4-F4</f>
        <v>0</v>
      </c>
      <c r="I4" s="10">
        <f t="shared" ref="I4:I20" si="2">E4-G4</f>
        <v>0</v>
      </c>
    </row>
    <row r="5" s="2" customFormat="1" ht="22.5" customHeight="1" spans="1:9">
      <c r="A5" s="8">
        <v>3</v>
      </c>
      <c r="B5" s="88" t="s">
        <v>1</v>
      </c>
      <c r="C5" s="88" t="s">
        <v>9</v>
      </c>
      <c r="D5" s="10">
        <f>SUMPRODUCT((入库!D$3:D$1000=$B5)*(入库!E$3:E$1000=C5)*入库!$G$3:$G$1000)</f>
        <v>0</v>
      </c>
      <c r="E5" s="10">
        <f>SUMPRODUCT((入库!D$3:D$1000=$B5)*(入库!E$3:E$1000=C5)*入库!$H$3:$H$1000)</f>
        <v>0</v>
      </c>
      <c r="F5" s="10">
        <f>SUMPRODUCT((出库!C$3:C$1000=B5)*(出库!D$3:D$1000=C5)*出库!$F$3:$F$1000)</f>
        <v>0</v>
      </c>
      <c r="G5" s="10">
        <f>SUMPRODUCT((出库!C$3:C$1000=B5)*(出库!D$3:D$1000=C5)*出库!$G$3:$G$1000)</f>
        <v>0</v>
      </c>
      <c r="H5" s="10">
        <f t="shared" si="1"/>
        <v>0</v>
      </c>
      <c r="I5" s="10">
        <f t="shared" si="2"/>
        <v>0</v>
      </c>
    </row>
    <row r="6" s="2" customFormat="1" ht="22.5" customHeight="1" spans="1:9">
      <c r="A6" s="8"/>
      <c r="B6" s="9"/>
      <c r="C6" s="9"/>
      <c r="D6" s="10">
        <f>SUMPRODUCT((入库!D$3:D$1000=$B6)*(入库!E$3:E$1000=C6)*入库!$G$3:$G$1000)</f>
        <v>0</v>
      </c>
      <c r="E6" s="10">
        <f>SUMPRODUCT((入库!D$3:D$1000=$B6)*(入库!E$3:E$1000=C6)*入库!$H$3:$H$1000)</f>
        <v>0</v>
      </c>
      <c r="F6" s="10">
        <f>SUMPRODUCT((出库!C$3:C$1000=B6)*(出库!D$3:D$1000=C6)*出库!$F$3:$F$1000)</f>
        <v>0</v>
      </c>
      <c r="G6" s="10">
        <f>SUMPRODUCT((出库!C$3:C$1000=B6)*(出库!D$3:D$1000=C6)*出库!$G$3:$G$1000)</f>
        <v>0</v>
      </c>
      <c r="H6" s="10">
        <f t="shared" si="1"/>
        <v>0</v>
      </c>
      <c r="I6" s="10">
        <f t="shared" si="2"/>
        <v>0</v>
      </c>
    </row>
    <row r="7" s="2" customFormat="1" ht="22.5" customHeight="1" spans="1:9">
      <c r="A7" s="8"/>
      <c r="B7" s="9"/>
      <c r="C7" s="9"/>
      <c r="D7" s="10">
        <f>SUMPRODUCT((入库!D$3:D$1000=$B7)*(入库!E$3:E$1000=C7)*入库!$G$3:$G$1000)</f>
        <v>0</v>
      </c>
      <c r="E7" s="10">
        <f>SUMPRODUCT((入库!D$3:D$1000=$B7)*(入库!E$3:E$1000=C7)*入库!$H$3:$H$1000)</f>
        <v>0</v>
      </c>
      <c r="F7" s="10">
        <f>SUMPRODUCT((出库!C$3:C$1000=B7)*(出库!D$3:D$1000=C7)*出库!$F$3:$F$1000)</f>
        <v>0</v>
      </c>
      <c r="G7" s="10">
        <f>SUMPRODUCT((出库!C$3:C$1000=B7)*(出库!D$3:D$1000=C7)*出库!$G$3:$G$1000)</f>
        <v>0</v>
      </c>
      <c r="H7" s="10">
        <f t="shared" si="1"/>
        <v>0</v>
      </c>
      <c r="I7" s="10">
        <f t="shared" si="2"/>
        <v>0</v>
      </c>
    </row>
    <row r="8" s="2" customFormat="1" ht="22.5" customHeight="1" spans="1:9">
      <c r="A8" s="8"/>
      <c r="B8" s="9"/>
      <c r="C8" s="9"/>
      <c r="D8" s="10">
        <f>SUMPRODUCT((入库!D$3:D$1000=$B8)*(入库!E$3:E$1000=C8)*入库!$G$3:$G$1000)</f>
        <v>0</v>
      </c>
      <c r="E8" s="10">
        <f>SUMPRODUCT((入库!D$3:D$1000=$B8)*(入库!E$3:E$1000=C8)*入库!$H$3:$H$1000)</f>
        <v>0</v>
      </c>
      <c r="F8" s="10">
        <f>SUMPRODUCT((出库!C$3:C$1000=B8)*(出库!D$3:D$1000=C8)*出库!$F$3:$F$1000)</f>
        <v>0</v>
      </c>
      <c r="G8" s="10">
        <f>SUMPRODUCT((出库!C$3:C$1000=B8)*(出库!D$3:D$1000=C8)*出库!$G$3:$G$1000)</f>
        <v>0</v>
      </c>
      <c r="H8" s="10">
        <f t="shared" si="1"/>
        <v>0</v>
      </c>
      <c r="I8" s="10">
        <f t="shared" si="2"/>
        <v>0</v>
      </c>
    </row>
    <row r="9" s="2" customFormat="1" ht="22.5" customHeight="1" spans="1:9">
      <c r="A9" s="8"/>
      <c r="B9" s="9"/>
      <c r="C9" s="9"/>
      <c r="D9" s="10">
        <f>SUMPRODUCT((入库!D$3:D$1000=$B9)*(入库!E$3:E$1000=C9)*入库!$G$3:$G$1000)</f>
        <v>0</v>
      </c>
      <c r="E9" s="10">
        <f>SUMPRODUCT((入库!D$3:D$1000=$B9)*(入库!E$3:E$1000=C9)*入库!$H$3:$H$1000)</f>
        <v>0</v>
      </c>
      <c r="F9" s="10">
        <f>SUMPRODUCT((出库!C$3:C$1000=B9)*(出库!D$3:D$1000=C9)*出库!$F$3:$F$1000)</f>
        <v>0</v>
      </c>
      <c r="G9" s="10">
        <f>SUMPRODUCT((出库!C$3:C$1000=B9)*(出库!D$3:D$1000=C9)*出库!$G$3:$G$1000)</f>
        <v>0</v>
      </c>
      <c r="H9" s="10">
        <f t="shared" si="1"/>
        <v>0</v>
      </c>
      <c r="I9" s="10">
        <f t="shared" si="2"/>
        <v>0</v>
      </c>
    </row>
    <row r="10" s="2" customFormat="1" ht="22.5" customHeight="1" spans="1:9">
      <c r="A10" s="8"/>
      <c r="B10" s="9"/>
      <c r="C10" s="9"/>
      <c r="D10" s="10">
        <f>SUMPRODUCT((入库!D$3:D$1000=$B10)*(入库!E$3:E$1000=C10)*入库!$G$3:$G$1000)</f>
        <v>0</v>
      </c>
      <c r="E10" s="10">
        <f>SUMPRODUCT((入库!D$3:D$1000=$B10)*(入库!E$3:E$1000=C10)*入库!$H$3:$H$1000)</f>
        <v>0</v>
      </c>
      <c r="F10" s="10">
        <f>SUMPRODUCT((出库!C$3:C$1000=B10)*(出库!D$3:D$1000=C10)*出库!$F$3:$F$1000)</f>
        <v>0</v>
      </c>
      <c r="G10" s="10">
        <f>SUMPRODUCT((出库!C$3:C$1000=B10)*(出库!D$3:D$1000=C10)*出库!$G$3:$G$1000)</f>
        <v>0</v>
      </c>
      <c r="H10" s="10">
        <f t="shared" si="1"/>
        <v>0</v>
      </c>
      <c r="I10" s="10">
        <f t="shared" si="2"/>
        <v>0</v>
      </c>
    </row>
    <row r="11" s="2" customFormat="1" ht="22.5" customHeight="1" spans="1:9">
      <c r="A11" s="8"/>
      <c r="B11" s="9"/>
      <c r="C11" s="9"/>
      <c r="D11" s="10">
        <f>SUMPRODUCT((入库!D$3:D$1000=$B11)*(入库!E$3:E$1000=C11)*入库!$G$3:$G$1000)</f>
        <v>0</v>
      </c>
      <c r="E11" s="10">
        <f>SUMPRODUCT((入库!D$3:D$1000=$B11)*(入库!E$3:E$1000=C11)*入库!$H$3:$H$1000)</f>
        <v>0</v>
      </c>
      <c r="F11" s="10">
        <f>SUMPRODUCT((出库!C$3:C$1000=B11)*(出库!D$3:D$1000=C11)*出库!$F$3:$F$1000)</f>
        <v>0</v>
      </c>
      <c r="G11" s="10">
        <f>SUMPRODUCT((出库!C$3:C$1000=B11)*(出库!D$3:D$1000=C11)*出库!$G$3:$G$1000)</f>
        <v>0</v>
      </c>
      <c r="H11" s="10">
        <f t="shared" si="1"/>
        <v>0</v>
      </c>
      <c r="I11" s="10">
        <f t="shared" si="2"/>
        <v>0</v>
      </c>
    </row>
    <row r="12" s="2" customFormat="1" ht="22.5" customHeight="1" spans="1:9">
      <c r="A12" s="8"/>
      <c r="B12" s="9"/>
      <c r="C12" s="9"/>
      <c r="D12" s="10">
        <f>SUMPRODUCT((入库!D$3:D$1000=$B12)*(入库!E$3:E$1000=C12)*入库!$G$3:$G$1000)</f>
        <v>0</v>
      </c>
      <c r="E12" s="10">
        <f>SUMPRODUCT((入库!D$3:D$1000=$B12)*(入库!E$3:E$1000=C12)*入库!$H$3:$H$1000)</f>
        <v>0</v>
      </c>
      <c r="F12" s="10">
        <f>SUMPRODUCT((出库!C$3:C$1000=B12)*(出库!D$3:D$1000=C12)*出库!$F$3:$F$1000)</f>
        <v>0</v>
      </c>
      <c r="G12" s="10">
        <f>SUMPRODUCT((出库!C$3:C$1000=B12)*(出库!D$3:D$1000=C12)*出库!$G$3:$G$1000)</f>
        <v>0</v>
      </c>
      <c r="H12" s="10">
        <f t="shared" si="1"/>
        <v>0</v>
      </c>
      <c r="I12" s="10">
        <f t="shared" si="2"/>
        <v>0</v>
      </c>
    </row>
    <row r="13" s="2" customFormat="1" ht="22.5" customHeight="1" spans="1:9">
      <c r="A13" s="8"/>
      <c r="B13" s="9"/>
      <c r="C13" s="9"/>
      <c r="D13" s="10">
        <f>SUMPRODUCT((入库!D$3:D$1000=$B13)*(入库!E$3:E$1000=C13)*入库!$G$3:$G$1000)</f>
        <v>0</v>
      </c>
      <c r="E13" s="10">
        <f>SUMPRODUCT((入库!D$3:D$1000=$B13)*(入库!E$3:E$1000=C13)*入库!$H$3:$H$1000)</f>
        <v>0</v>
      </c>
      <c r="F13" s="10">
        <f>SUMPRODUCT((出库!C$3:C$1000=B13)*(出库!D$3:D$1000=C13)*出库!$F$3:$F$1000)</f>
        <v>0</v>
      </c>
      <c r="G13" s="10">
        <f>SUMPRODUCT((出库!C$3:C$1000=B13)*(出库!D$3:D$1000=C13)*出库!$G$3:$G$1000)</f>
        <v>0</v>
      </c>
      <c r="H13" s="10">
        <f t="shared" si="1"/>
        <v>0</v>
      </c>
      <c r="I13" s="10">
        <f t="shared" si="2"/>
        <v>0</v>
      </c>
    </row>
    <row r="14" s="2" customFormat="1" ht="22.5" customHeight="1" spans="1:9">
      <c r="A14" s="8"/>
      <c r="B14" s="9"/>
      <c r="C14" s="9"/>
      <c r="D14" s="10">
        <f>SUMPRODUCT((入库!D$3:D$1000=$B14)*(入库!E$3:E$1000=C14)*入库!$G$3:$G$1000)</f>
        <v>0</v>
      </c>
      <c r="E14" s="10">
        <f>SUMPRODUCT((入库!D$3:D$1000=$B14)*(入库!E$3:E$1000=C14)*入库!$H$3:$H$1000)</f>
        <v>0</v>
      </c>
      <c r="F14" s="10">
        <f>SUMPRODUCT((出库!C$3:C$1000=B14)*(出库!D$3:D$1000=C14)*出库!$F$3:$F$1000)</f>
        <v>0</v>
      </c>
      <c r="G14" s="10">
        <f>SUMPRODUCT((出库!C$3:C$1000=B14)*(出库!D$3:D$1000=C14)*出库!$G$3:$G$1000)</f>
        <v>0</v>
      </c>
      <c r="H14" s="10">
        <f t="shared" si="1"/>
        <v>0</v>
      </c>
      <c r="I14" s="10">
        <f t="shared" si="2"/>
        <v>0</v>
      </c>
    </row>
    <row r="15" s="2" customFormat="1" ht="22.5" customHeight="1" spans="1:9">
      <c r="A15" s="8"/>
      <c r="B15" s="9"/>
      <c r="C15" s="9"/>
      <c r="D15" s="10">
        <f>SUMPRODUCT((入库!D$3:D$1000=$B15)*(入库!E$3:E$1000=C15)*入库!$G$3:$G$1000)</f>
        <v>0</v>
      </c>
      <c r="E15" s="10">
        <f>SUMPRODUCT((入库!D$3:D$1000=$B15)*(入库!E$3:E$1000=C15)*入库!$H$3:$H$1000)</f>
        <v>0</v>
      </c>
      <c r="F15" s="10">
        <f>SUMPRODUCT((出库!C$3:C$1000=B15)*(出库!D$3:D$1000=C15)*出库!$F$3:$F$1000)</f>
        <v>0</v>
      </c>
      <c r="G15" s="10">
        <f>SUMPRODUCT((出库!C$3:C$1000=B15)*(出库!D$3:D$1000=C15)*出库!$G$3:$G$1000)</f>
        <v>0</v>
      </c>
      <c r="H15" s="10">
        <f t="shared" si="1"/>
        <v>0</v>
      </c>
      <c r="I15" s="10">
        <f t="shared" si="2"/>
        <v>0</v>
      </c>
    </row>
    <row r="16" s="2" customFormat="1" ht="22.5" customHeight="1" spans="1:9">
      <c r="A16" s="8"/>
      <c r="B16" s="9"/>
      <c r="C16" s="9"/>
      <c r="D16" s="10">
        <f>SUMPRODUCT((入库!D$3:D$1000=$B16)*(入库!E$3:E$1000=C16)*入库!$G$3:$G$1000)</f>
        <v>0</v>
      </c>
      <c r="E16" s="10">
        <f>SUMPRODUCT((入库!D$3:D$1000=$B16)*(入库!E$3:E$1000=C16)*入库!$H$3:$H$1000)</f>
        <v>0</v>
      </c>
      <c r="F16" s="10">
        <f>SUMPRODUCT((出库!C$3:C$1000=B16)*(出库!D$3:D$1000=C16)*出库!$F$3:$F$1000)</f>
        <v>0</v>
      </c>
      <c r="G16" s="10">
        <f>SUMPRODUCT((出库!C$3:C$1000=B16)*(出库!D$3:D$1000=C16)*出库!$G$3:$G$1000)</f>
        <v>0</v>
      </c>
      <c r="H16" s="10">
        <f t="shared" si="1"/>
        <v>0</v>
      </c>
      <c r="I16" s="10">
        <f t="shared" si="2"/>
        <v>0</v>
      </c>
    </row>
    <row r="17" s="2" customFormat="1" ht="22.5" customHeight="1" spans="1:9">
      <c r="A17" s="8"/>
      <c r="B17" s="9"/>
      <c r="C17" s="9"/>
      <c r="D17" s="10">
        <f>SUMPRODUCT((入库!D$3:D$1000=$B17)*(入库!E$3:E$1000=C17)*入库!$G$3:$G$1000)</f>
        <v>0</v>
      </c>
      <c r="E17" s="10">
        <f>SUMPRODUCT((入库!D$3:D$1000=$B17)*(入库!E$3:E$1000=C17)*入库!$H$3:$H$1000)</f>
        <v>0</v>
      </c>
      <c r="F17" s="10">
        <f>SUMPRODUCT((出库!C$3:C$1000=B17)*(出库!D$3:D$1000=C17)*出库!$F$3:$F$1000)</f>
        <v>0</v>
      </c>
      <c r="G17" s="10">
        <f>SUMPRODUCT((出库!C$3:C$1000=B17)*(出库!D$3:D$1000=C17)*出库!$G$3:$G$1000)</f>
        <v>0</v>
      </c>
      <c r="H17" s="10">
        <f t="shared" si="1"/>
        <v>0</v>
      </c>
      <c r="I17" s="10">
        <f t="shared" si="2"/>
        <v>0</v>
      </c>
    </row>
    <row r="18" s="2" customFormat="1" ht="22.5" customHeight="1" spans="1:9">
      <c r="A18" s="8"/>
      <c r="B18" s="9"/>
      <c r="C18" s="9"/>
      <c r="D18" s="10">
        <f>SUMPRODUCT((入库!D$3:D$1000=$B18)*(入库!E$3:E$1000=C18)*入库!$G$3:$G$1000)</f>
        <v>0</v>
      </c>
      <c r="E18" s="10">
        <f>SUMPRODUCT((入库!D$3:D$1000=$B18)*(入库!E$3:E$1000=C18)*入库!$H$3:$H$1000)</f>
        <v>0</v>
      </c>
      <c r="F18" s="10">
        <f>SUMPRODUCT((出库!C$3:C$1000=B18)*(出库!D$3:D$1000=C18)*出库!$F$3:$F$1000)</f>
        <v>0</v>
      </c>
      <c r="G18" s="10">
        <f>SUMPRODUCT((出库!C$3:C$1000=B18)*(出库!D$3:D$1000=C18)*出库!$G$3:$G$1000)</f>
        <v>0</v>
      </c>
      <c r="H18" s="10">
        <f t="shared" si="1"/>
        <v>0</v>
      </c>
      <c r="I18" s="10">
        <f t="shared" si="2"/>
        <v>0</v>
      </c>
    </row>
    <row r="19" s="2" customFormat="1" ht="22.5" customHeight="1" spans="1:9">
      <c r="A19" s="8"/>
      <c r="B19" s="9"/>
      <c r="C19" s="9"/>
      <c r="D19" s="10">
        <f>SUMPRODUCT((入库!D$3:D$1000=$B19)*(入库!E$3:E$1000=C19)*入库!$G$3:$G$1000)</f>
        <v>0</v>
      </c>
      <c r="E19" s="10">
        <f>SUMPRODUCT((入库!D$3:D$1000=$B19)*(入库!E$3:E$1000=C19)*入库!$H$3:$H$1000)</f>
        <v>0</v>
      </c>
      <c r="F19" s="10">
        <f>SUMPRODUCT((出库!C$3:C$1000=B19)*(出库!D$3:D$1000=C19)*出库!$F$3:$F$1000)</f>
        <v>0</v>
      </c>
      <c r="G19" s="10">
        <f>SUMPRODUCT((出库!C$3:C$1000=B19)*(出库!D$3:D$1000=C19)*出库!$G$3:$G$1000)</f>
        <v>0</v>
      </c>
      <c r="H19" s="10">
        <f t="shared" si="1"/>
        <v>0</v>
      </c>
      <c r="I19" s="10">
        <f t="shared" si="2"/>
        <v>0</v>
      </c>
    </row>
    <row r="20" s="2" customFormat="1" ht="22.5" customHeight="1" spans="1:9">
      <c r="A20" s="8"/>
      <c r="B20" s="9"/>
      <c r="C20" s="9"/>
      <c r="D20" s="10">
        <f>SUMPRODUCT((入库!D$3:D$1000=$B20)*(入库!E$3:E$1000=C20)*入库!$G$3:$G$1000)</f>
        <v>0</v>
      </c>
      <c r="E20" s="10">
        <f>SUMPRODUCT((入库!D$3:D$1000=$B20)*(入库!E$3:E$1000=C20)*入库!$H$3:$H$1000)</f>
        <v>0</v>
      </c>
      <c r="F20" s="10">
        <f>SUMPRODUCT((出库!C$3:C$1000=B20)*(出库!D$3:D$1000=C20)*出库!$F$3:$F$1000)</f>
        <v>0</v>
      </c>
      <c r="G20" s="10">
        <f>SUMPRODUCT((出库!C$3:C$1000=B20)*(出库!D$3:D$1000=C20)*出库!$G$3:$G$1000)</f>
        <v>0</v>
      </c>
      <c r="H20" s="10">
        <f t="shared" si="1"/>
        <v>0</v>
      </c>
      <c r="I20" s="10">
        <f t="shared" si="2"/>
        <v>0</v>
      </c>
    </row>
    <row r="21" customHeight="1" spans="2:2">
      <c r="B21" s="11"/>
    </row>
    <row r="22" customHeight="1" spans="2:2">
      <c r="B22" s="11"/>
    </row>
    <row r="23" customHeight="1" spans="2:2">
      <c r="B23" s="11"/>
    </row>
    <row r="24" customHeight="1" spans="2:2">
      <c r="B24" s="4"/>
    </row>
    <row r="25" customHeight="1" spans="2:2">
      <c r="B25" s="4"/>
    </row>
    <row r="26" customHeight="1" spans="2:2">
      <c r="B26" s="4"/>
    </row>
    <row r="27" customHeight="1" spans="2:2">
      <c r="B27" s="4"/>
    </row>
    <row r="28" customHeight="1" spans="2:2">
      <c r="B28" s="4"/>
    </row>
    <row r="29" customHeight="1" spans="2:2">
      <c r="B29" s="11"/>
    </row>
    <row r="30" customHeight="1" spans="2:2">
      <c r="B30" s="11"/>
    </row>
    <row r="31" customHeight="1" spans="2:2">
      <c r="B31" s="11"/>
    </row>
    <row r="32" customHeight="1" spans="2:2">
      <c r="B32" s="11"/>
    </row>
    <row r="33" customHeight="1" spans="2:2">
      <c r="B33" s="11"/>
    </row>
    <row r="34" customHeight="1" spans="2:2">
      <c r="B34" s="11"/>
    </row>
    <row r="35" customHeight="1" spans="2:2">
      <c r="B35" s="11"/>
    </row>
    <row r="36" customHeight="1" spans="2:2">
      <c r="B36" s="11"/>
    </row>
    <row r="37" customHeight="1" spans="2:2">
      <c r="B37" s="11"/>
    </row>
    <row r="38" customHeight="1" spans="2:2">
      <c r="B38" s="11"/>
    </row>
    <row r="39" customHeight="1" spans="2:2">
      <c r="B39" s="11"/>
    </row>
    <row r="40" customHeight="1" spans="2:2">
      <c r="B40" s="11"/>
    </row>
    <row r="41" customHeight="1" spans="2:2">
      <c r="B41" s="11"/>
    </row>
    <row r="42" customHeight="1" spans="2:2">
      <c r="B42" s="11"/>
    </row>
    <row r="43" customHeight="1" spans="2:2">
      <c r="B43" s="11"/>
    </row>
    <row r="44" customHeight="1" spans="2:2">
      <c r="B44" s="11"/>
    </row>
    <row r="45" customHeight="1" spans="2:2">
      <c r="B45" s="11"/>
    </row>
    <row r="46" customHeight="1" spans="2:2">
      <c r="B46" s="11"/>
    </row>
    <row r="47" customHeight="1" spans="2:2">
      <c r="B47" s="11"/>
    </row>
    <row r="48" customHeight="1" spans="2:2">
      <c r="B48" s="11"/>
    </row>
    <row r="49" customHeight="1" spans="2:2">
      <c r="B49" s="11"/>
    </row>
    <row r="50" customHeight="1" spans="2:2">
      <c r="B50" s="11"/>
    </row>
    <row r="51" customHeight="1" spans="2:2">
      <c r="B51" s="11"/>
    </row>
    <row r="52" customHeight="1" spans="2:2">
      <c r="B52" s="11"/>
    </row>
    <row r="53" customHeight="1" spans="2:2">
      <c r="B53" s="11"/>
    </row>
    <row r="54" customHeight="1" spans="2:2">
      <c r="B54" s="11"/>
    </row>
    <row r="55" customHeight="1" spans="2:2">
      <c r="B55" s="11"/>
    </row>
    <row r="56" customHeight="1" spans="2:2">
      <c r="B56" s="11"/>
    </row>
    <row r="57" customHeight="1" spans="2:2">
      <c r="B57" s="11"/>
    </row>
    <row r="58" customHeight="1" spans="2:2">
      <c r="B58" s="11"/>
    </row>
    <row r="59" customHeight="1" spans="2:2">
      <c r="B59" s="11"/>
    </row>
    <row r="60" customHeight="1" spans="2:2">
      <c r="B60" s="11"/>
    </row>
    <row r="61" customHeight="1" spans="2:2">
      <c r="B61" s="11"/>
    </row>
    <row r="62" customHeight="1" spans="2:2">
      <c r="B62" s="11"/>
    </row>
    <row r="63" customHeight="1" spans="2:2">
      <c r="B63" s="11"/>
    </row>
    <row r="64" customHeight="1" spans="2:2">
      <c r="B64" s="11"/>
    </row>
    <row r="65" customHeight="1" spans="2:2">
      <c r="B65" s="11"/>
    </row>
    <row r="66" customHeight="1" spans="2:2">
      <c r="B66" s="11"/>
    </row>
    <row r="67" customHeight="1" spans="2:2">
      <c r="B67" s="11"/>
    </row>
    <row r="68" customHeight="1" spans="2:2">
      <c r="B68" s="11"/>
    </row>
    <row r="69" customHeight="1" spans="2:2">
      <c r="B69" s="11"/>
    </row>
    <row r="70" customHeight="1" spans="2:2">
      <c r="B70" s="11"/>
    </row>
    <row r="71" customHeight="1" spans="2:2">
      <c r="B71" s="11"/>
    </row>
    <row r="72" customHeight="1" spans="2:2">
      <c r="B72" s="11"/>
    </row>
    <row r="73" customHeight="1" spans="2:2">
      <c r="B73" s="11"/>
    </row>
    <row r="74" customHeight="1" spans="2:2">
      <c r="B74" s="11"/>
    </row>
    <row r="75" customHeight="1" spans="2:2">
      <c r="B75" s="11"/>
    </row>
    <row r="76" customHeight="1" spans="2:2">
      <c r="B76" s="11"/>
    </row>
    <row r="77" customHeight="1" spans="2:2">
      <c r="B77" s="11"/>
    </row>
    <row r="78" customHeight="1" spans="2:2">
      <c r="B78" s="11"/>
    </row>
    <row r="79" customHeight="1" spans="2:2">
      <c r="B79" s="11"/>
    </row>
    <row r="80" customHeight="1" spans="2:2">
      <c r="B80" s="11"/>
    </row>
    <row r="81" customHeight="1" spans="2:2">
      <c r="B81" s="11"/>
    </row>
    <row r="82" customHeight="1" spans="2:2">
      <c r="B82" s="11"/>
    </row>
    <row r="83" customHeight="1" spans="2:2">
      <c r="B83" s="11"/>
    </row>
    <row r="84" customHeight="1" spans="2:2">
      <c r="B84" s="11"/>
    </row>
    <row r="85" customHeight="1" spans="2:2">
      <c r="B85" s="11"/>
    </row>
    <row r="86" customHeight="1" spans="2:2">
      <c r="B86" s="11"/>
    </row>
    <row r="87" customHeight="1" spans="2:2">
      <c r="B87" s="11"/>
    </row>
    <row r="88" customHeight="1" spans="2:2">
      <c r="B88" s="11"/>
    </row>
    <row r="89" customHeight="1" spans="2:2">
      <c r="B89" s="11"/>
    </row>
    <row r="90" customHeight="1" spans="2:2">
      <c r="B90" s="11"/>
    </row>
    <row r="91" customHeight="1" spans="2:2">
      <c r="B91" s="11"/>
    </row>
    <row r="92" customHeight="1" spans="2:2">
      <c r="B92" s="11"/>
    </row>
    <row r="93" customHeight="1" spans="2:2">
      <c r="B93" s="11"/>
    </row>
    <row r="94" customHeight="1" spans="2:2">
      <c r="B94" s="11"/>
    </row>
    <row r="95" customHeight="1" spans="2:2">
      <c r="B95" s="11"/>
    </row>
    <row r="96" customHeight="1" spans="2:2">
      <c r="B96" s="11"/>
    </row>
    <row r="97" customHeight="1" spans="2:2">
      <c r="B97" s="11"/>
    </row>
    <row r="98" customHeight="1" spans="2:2">
      <c r="B98" s="11"/>
    </row>
    <row r="99" customHeight="1" spans="2:2">
      <c r="B99" s="11"/>
    </row>
    <row r="100" customHeight="1" spans="2:2">
      <c r="B100" s="11"/>
    </row>
    <row r="101" customHeight="1" spans="2:2">
      <c r="B101" s="11"/>
    </row>
    <row r="102" customHeight="1" spans="2:2">
      <c r="B102" s="11"/>
    </row>
    <row r="103" customHeight="1" spans="2:2">
      <c r="B103" s="11"/>
    </row>
    <row r="104" customHeight="1" spans="2:2">
      <c r="B104" s="11"/>
    </row>
    <row r="105" customHeight="1" spans="2:2">
      <c r="B105" s="11"/>
    </row>
    <row r="106" customHeight="1" spans="2:2">
      <c r="B106" s="11"/>
    </row>
    <row r="107" customHeight="1" spans="2:2">
      <c r="B107" s="11"/>
    </row>
    <row r="108" customHeight="1" spans="2:2">
      <c r="B108" s="11"/>
    </row>
    <row r="109" customHeight="1" spans="2:2">
      <c r="B109" s="11"/>
    </row>
    <row r="110" customHeight="1" spans="2:2">
      <c r="B110" s="11"/>
    </row>
    <row r="111" customHeight="1" spans="2:2">
      <c r="B111" s="11"/>
    </row>
    <row r="112" customHeight="1" spans="2:2">
      <c r="B112" s="11"/>
    </row>
    <row r="113" customHeight="1" spans="2:2">
      <c r="B113" s="11"/>
    </row>
    <row r="114" customHeight="1" spans="2:2">
      <c r="B114" s="11"/>
    </row>
    <row r="115" customHeight="1" spans="2:2">
      <c r="B115" s="11"/>
    </row>
    <row r="116" customHeight="1" spans="2:2">
      <c r="B116" s="11"/>
    </row>
    <row r="117" customHeight="1" spans="2:2">
      <c r="B117" s="11"/>
    </row>
    <row r="118" customHeight="1" spans="2:2">
      <c r="B118" s="11"/>
    </row>
    <row r="119" customHeight="1" spans="2:2">
      <c r="B119" s="11"/>
    </row>
    <row r="120" customHeight="1" spans="2:2">
      <c r="B120" s="11"/>
    </row>
    <row r="121" customHeight="1" spans="2:2">
      <c r="B121" s="11"/>
    </row>
    <row r="122" customHeight="1" spans="2:2">
      <c r="B122" s="11"/>
    </row>
    <row r="123" customHeight="1" spans="2:2">
      <c r="B123" s="11"/>
    </row>
    <row r="124" customHeight="1" spans="2:2">
      <c r="B124" s="11"/>
    </row>
    <row r="125" customHeight="1" spans="2:2">
      <c r="B125" s="11"/>
    </row>
    <row r="126" customHeight="1" spans="2:2">
      <c r="B126" s="11"/>
    </row>
    <row r="127" customHeight="1" spans="2:2">
      <c r="B127" s="11"/>
    </row>
    <row r="128" customHeight="1" spans="2:2">
      <c r="B128" s="11"/>
    </row>
    <row r="129" customHeight="1" spans="2:2">
      <c r="B129" s="11"/>
    </row>
    <row r="130" customHeight="1" spans="2:2">
      <c r="B130" s="11"/>
    </row>
    <row r="131" customHeight="1" spans="2:2">
      <c r="B131" s="11"/>
    </row>
    <row r="132" customHeight="1" spans="2:2">
      <c r="B132" s="11"/>
    </row>
    <row r="133" customHeight="1" spans="2:2">
      <c r="B133" s="11"/>
    </row>
    <row r="134" customHeight="1" spans="2:2">
      <c r="B134" s="11"/>
    </row>
    <row r="135" customHeight="1" spans="2:2">
      <c r="B135" s="11"/>
    </row>
    <row r="136" customHeight="1" spans="2:2">
      <c r="B136" s="11"/>
    </row>
    <row r="137" customHeight="1" spans="2:2">
      <c r="B137" s="11"/>
    </row>
    <row r="138" customHeight="1" spans="2:2">
      <c r="B138" s="11"/>
    </row>
    <row r="139" customHeight="1" spans="2:2">
      <c r="B139" s="11"/>
    </row>
    <row r="140" customHeight="1" spans="2:2">
      <c r="B140" s="11"/>
    </row>
    <row r="141" customHeight="1" spans="2:2">
      <c r="B141" s="11"/>
    </row>
    <row r="142" customHeight="1" spans="2:2">
      <c r="B142" s="11"/>
    </row>
    <row r="143" customHeight="1" spans="2:2">
      <c r="B143" s="11"/>
    </row>
    <row r="144" customHeight="1" spans="2:2">
      <c r="B144" s="11"/>
    </row>
    <row r="145" customHeight="1" spans="2:2">
      <c r="B145" s="11"/>
    </row>
    <row r="146" customHeight="1" spans="2:2">
      <c r="B146" s="11"/>
    </row>
    <row r="147" customHeight="1" spans="2:2">
      <c r="B147" s="11"/>
    </row>
    <row r="148" customHeight="1" spans="2:2">
      <c r="B148" s="11"/>
    </row>
    <row r="149" customHeight="1" spans="2:2">
      <c r="B149" s="11"/>
    </row>
    <row r="150" customHeight="1" spans="2:2">
      <c r="B150" s="11"/>
    </row>
    <row r="151" customHeight="1" spans="2:2">
      <c r="B151" s="11"/>
    </row>
    <row r="152" customHeight="1" spans="2:2">
      <c r="B152" s="11"/>
    </row>
    <row r="153" customHeight="1" spans="2:2">
      <c r="B153" s="11"/>
    </row>
    <row r="154" customHeight="1" spans="2:2">
      <c r="B154" s="11"/>
    </row>
    <row r="155" customHeight="1" spans="2:2">
      <c r="B155" s="11"/>
    </row>
    <row r="156" customHeight="1" spans="2:2">
      <c r="B156" s="11"/>
    </row>
    <row r="157" customHeight="1" spans="2:2">
      <c r="B157" s="11"/>
    </row>
    <row r="158" customHeight="1" spans="2:2">
      <c r="B158" s="11"/>
    </row>
    <row r="159" customHeight="1" spans="2:2">
      <c r="B159" s="11"/>
    </row>
    <row r="160" customHeight="1" spans="2:2">
      <c r="B160" s="11"/>
    </row>
    <row r="161" customHeight="1" spans="2:2">
      <c r="B161" s="11"/>
    </row>
    <row r="162" customHeight="1" spans="2:2">
      <c r="B162" s="11"/>
    </row>
    <row r="163" customHeight="1" spans="2:2">
      <c r="B163" s="11"/>
    </row>
    <row r="164" customHeight="1" spans="2:2">
      <c r="B164" s="11"/>
    </row>
    <row r="165" customHeight="1" spans="2:2">
      <c r="B165" s="11"/>
    </row>
    <row r="166" customHeight="1" spans="2:2">
      <c r="B166" s="11"/>
    </row>
    <row r="167" customHeight="1" spans="2:2">
      <c r="B167" s="11"/>
    </row>
    <row r="168" customHeight="1" spans="2:2">
      <c r="B168" s="11"/>
    </row>
    <row r="169" customHeight="1" spans="2:2">
      <c r="B169" s="11"/>
    </row>
    <row r="170" customHeight="1" spans="2:2">
      <c r="B170" s="11"/>
    </row>
    <row r="171" customHeight="1" spans="2:2">
      <c r="B171" s="11"/>
    </row>
    <row r="172" customHeight="1" spans="2:2">
      <c r="B172" s="11"/>
    </row>
    <row r="173" customHeight="1" spans="2:2">
      <c r="B173" s="11"/>
    </row>
    <row r="174" customHeight="1" spans="2:2">
      <c r="B174" s="11"/>
    </row>
    <row r="175" customHeight="1" spans="2:2">
      <c r="B175" s="11"/>
    </row>
    <row r="176" customHeight="1" spans="2:2">
      <c r="B176" s="11"/>
    </row>
    <row r="177" customHeight="1" spans="2:2">
      <c r="B177" s="11"/>
    </row>
    <row r="178" customHeight="1" spans="2:2">
      <c r="B178" s="11"/>
    </row>
    <row r="179" customHeight="1" spans="2:2">
      <c r="B179" s="11"/>
    </row>
    <row r="180" customHeight="1" spans="2:2">
      <c r="B180" s="11"/>
    </row>
    <row r="181" customHeight="1" spans="2:2">
      <c r="B181" s="11"/>
    </row>
    <row r="182" customHeight="1" spans="2:2">
      <c r="B182" s="11"/>
    </row>
    <row r="183" customHeight="1" spans="2:2">
      <c r="B183" s="11"/>
    </row>
    <row r="184" customHeight="1" spans="2:2">
      <c r="B184" s="11"/>
    </row>
    <row r="185" customHeight="1" spans="2:2">
      <c r="B185" s="11"/>
    </row>
    <row r="186" customHeight="1" spans="2:2">
      <c r="B186" s="11"/>
    </row>
    <row r="187" customHeight="1" spans="2:2">
      <c r="B187" s="11"/>
    </row>
    <row r="188" customHeight="1" spans="2:2">
      <c r="B188" s="11"/>
    </row>
    <row r="189" customHeight="1" spans="2:2">
      <c r="B189" s="11"/>
    </row>
    <row r="190" customHeight="1" spans="2:2">
      <c r="B190" s="11"/>
    </row>
    <row r="191" customHeight="1" spans="2:2">
      <c r="B191" s="11"/>
    </row>
    <row r="192" customHeight="1" spans="2:2">
      <c r="B192" s="11"/>
    </row>
    <row r="193" customHeight="1" spans="2:2">
      <c r="B193" s="11"/>
    </row>
    <row r="194" customHeight="1" spans="2:2">
      <c r="B194" s="11"/>
    </row>
    <row r="195" customHeight="1" spans="2:2">
      <c r="B195" s="11"/>
    </row>
    <row r="196" customHeight="1" spans="2:2">
      <c r="B196" s="11"/>
    </row>
    <row r="197" customHeight="1" spans="2:2">
      <c r="B197" s="11"/>
    </row>
    <row r="198" customHeight="1" spans="2:2">
      <c r="B198" s="11"/>
    </row>
    <row r="199" customHeight="1" spans="2:2">
      <c r="B199" s="11"/>
    </row>
    <row r="200" customHeight="1" spans="2:2">
      <c r="B200" s="11"/>
    </row>
    <row r="201" customHeight="1" spans="2:2">
      <c r="B201" s="11"/>
    </row>
    <row r="202" customHeight="1" spans="2:2">
      <c r="B202" s="11"/>
    </row>
    <row r="203" customHeight="1" spans="2:2">
      <c r="B203" s="11"/>
    </row>
    <row r="204" customHeight="1" spans="2:2">
      <c r="B204" s="11"/>
    </row>
    <row r="205" customHeight="1" spans="2:2">
      <c r="B205" s="11"/>
    </row>
    <row r="206" customHeight="1" spans="2:2">
      <c r="B206" s="11"/>
    </row>
    <row r="207" customHeight="1" spans="2:2">
      <c r="B207" s="11"/>
    </row>
    <row r="208" customHeight="1" spans="2:2">
      <c r="B208" s="11"/>
    </row>
    <row r="209" customHeight="1" spans="2:2">
      <c r="B209" s="11"/>
    </row>
    <row r="210" customHeight="1" spans="2:2">
      <c r="B210" s="11"/>
    </row>
    <row r="211" customHeight="1" spans="2:2">
      <c r="B211" s="11"/>
    </row>
    <row r="212" customHeight="1" spans="2:2">
      <c r="B212" s="11"/>
    </row>
    <row r="213" customHeight="1" spans="2:2">
      <c r="B213" s="11"/>
    </row>
    <row r="214" customHeight="1" spans="2:2">
      <c r="B214" s="11"/>
    </row>
    <row r="215" customHeight="1" spans="2:2">
      <c r="B215" s="11"/>
    </row>
    <row r="216" customHeight="1" spans="2:2">
      <c r="B216" s="11"/>
    </row>
    <row r="217" customHeight="1" spans="2:2">
      <c r="B217" s="11"/>
    </row>
    <row r="218" customHeight="1" spans="2:2">
      <c r="B218" s="11"/>
    </row>
    <row r="219" customHeight="1" spans="2:2">
      <c r="B219" s="11"/>
    </row>
    <row r="220" customHeight="1" spans="2:2">
      <c r="B220" s="11"/>
    </row>
    <row r="221" customHeight="1" spans="2:2">
      <c r="B221" s="11"/>
    </row>
    <row r="222" customHeight="1" spans="2:2">
      <c r="B222" s="11"/>
    </row>
    <row r="223" customHeight="1" spans="2:2">
      <c r="B223" s="11"/>
    </row>
    <row r="224" customHeight="1" spans="2:2">
      <c r="B224" s="11"/>
    </row>
    <row r="225" customHeight="1" spans="2:2">
      <c r="B225" s="11"/>
    </row>
    <row r="226" customHeight="1" spans="2:2">
      <c r="B226" s="11"/>
    </row>
    <row r="227" customHeight="1" spans="2:2">
      <c r="B227" s="11"/>
    </row>
    <row r="228" customHeight="1" spans="2:2">
      <c r="B228" s="11"/>
    </row>
    <row r="229" customHeight="1" spans="2:2">
      <c r="B229" s="11"/>
    </row>
    <row r="230" customHeight="1" spans="2:2">
      <c r="B230" s="11"/>
    </row>
    <row r="231" customHeight="1" spans="2:2">
      <c r="B231" s="11"/>
    </row>
    <row r="232" customHeight="1" spans="2:2">
      <c r="B232" s="11"/>
    </row>
    <row r="233" customHeight="1" spans="2:2">
      <c r="B233" s="11"/>
    </row>
    <row r="234" customHeight="1" spans="2:2">
      <c r="B234" s="11"/>
    </row>
    <row r="235" customHeight="1" spans="2:2">
      <c r="B235" s="11"/>
    </row>
    <row r="236" customHeight="1" spans="2:2">
      <c r="B236" s="11"/>
    </row>
    <row r="237" customHeight="1" spans="2:2">
      <c r="B237" s="11"/>
    </row>
    <row r="238" customHeight="1" spans="2:2">
      <c r="B238" s="11"/>
    </row>
    <row r="239" customHeight="1" spans="2:2">
      <c r="B239" s="11"/>
    </row>
    <row r="240" customHeight="1" spans="2:2">
      <c r="B240" s="11"/>
    </row>
    <row r="241" customHeight="1" spans="2:2">
      <c r="B241" s="11"/>
    </row>
    <row r="242" customHeight="1" spans="2:2">
      <c r="B242" s="11"/>
    </row>
    <row r="243" customHeight="1" spans="2:2">
      <c r="B243" s="11"/>
    </row>
    <row r="244" customHeight="1" spans="2:2">
      <c r="B244" s="11"/>
    </row>
    <row r="245" customHeight="1" spans="2:2">
      <c r="B245" s="11"/>
    </row>
    <row r="246" customHeight="1" spans="2:2">
      <c r="B246" s="11"/>
    </row>
    <row r="247" customHeight="1" spans="2:2">
      <c r="B247" s="11"/>
    </row>
    <row r="248" customHeight="1" spans="2:2">
      <c r="B248" s="11"/>
    </row>
    <row r="249" customHeight="1" spans="2:2">
      <c r="B249" s="11"/>
    </row>
    <row r="250" customHeight="1" spans="2:2">
      <c r="B250" s="11"/>
    </row>
    <row r="251" customHeight="1" spans="2:2">
      <c r="B251" s="11"/>
    </row>
    <row r="252" customHeight="1" spans="2:2">
      <c r="B252" s="11"/>
    </row>
    <row r="253" customHeight="1" spans="2:2">
      <c r="B253" s="11"/>
    </row>
    <row r="254" customHeight="1" spans="2:2">
      <c r="B254" s="11"/>
    </row>
    <row r="255" customHeight="1" spans="2:2">
      <c r="B255" s="11"/>
    </row>
    <row r="256" customHeight="1" spans="2:2">
      <c r="B256" s="11"/>
    </row>
    <row r="257" customHeight="1" spans="2:2">
      <c r="B257" s="11"/>
    </row>
    <row r="258" customHeight="1" spans="2:2">
      <c r="B258" s="11"/>
    </row>
    <row r="259" customHeight="1" spans="2:2">
      <c r="B259" s="11"/>
    </row>
    <row r="260" customHeight="1" spans="2:2">
      <c r="B260" s="11"/>
    </row>
    <row r="261" customHeight="1" spans="2:2">
      <c r="B261" s="11"/>
    </row>
    <row r="262" customHeight="1" spans="2:2">
      <c r="B262" s="11"/>
    </row>
    <row r="263" customHeight="1" spans="2:2">
      <c r="B263" s="11"/>
    </row>
    <row r="264" customHeight="1" spans="2:2">
      <c r="B264" s="11"/>
    </row>
    <row r="265" customHeight="1" spans="2:2">
      <c r="B265" s="11"/>
    </row>
    <row r="266" customHeight="1" spans="2:2">
      <c r="B266" s="11"/>
    </row>
    <row r="267" customHeight="1" spans="2:2">
      <c r="B267" s="11"/>
    </row>
    <row r="268" customHeight="1" spans="2:2">
      <c r="B268" s="11"/>
    </row>
    <row r="269" customHeight="1" spans="2:2">
      <c r="B269" s="11"/>
    </row>
    <row r="270" customHeight="1" spans="2:2">
      <c r="B270" s="11"/>
    </row>
    <row r="271" customHeight="1" spans="2:2">
      <c r="B271" s="11"/>
    </row>
    <row r="272" customHeight="1" spans="2:2">
      <c r="B272" s="11"/>
    </row>
    <row r="273" customHeight="1" spans="2:2">
      <c r="B273" s="11"/>
    </row>
    <row r="274" customHeight="1" spans="2:2">
      <c r="B274" s="11"/>
    </row>
    <row r="275" customHeight="1" spans="2:2">
      <c r="B275" s="11"/>
    </row>
    <row r="276" customHeight="1" spans="2:2">
      <c r="B276" s="11"/>
    </row>
    <row r="277" customHeight="1" spans="2:2">
      <c r="B277" s="11"/>
    </row>
    <row r="278" customHeight="1" spans="2:2">
      <c r="B278" s="11"/>
    </row>
    <row r="279" customHeight="1" spans="2:2">
      <c r="B279" s="11"/>
    </row>
    <row r="280" customHeight="1" spans="2:2">
      <c r="B280" s="11"/>
    </row>
    <row r="281" customHeight="1" spans="2:2">
      <c r="B281" s="11"/>
    </row>
    <row r="282" customHeight="1" spans="2:2">
      <c r="B282" s="11"/>
    </row>
    <row r="283" customHeight="1" spans="2:2">
      <c r="B283" s="11"/>
    </row>
    <row r="284" customHeight="1" spans="2:2">
      <c r="B284" s="11"/>
    </row>
    <row r="285" customHeight="1" spans="2:2">
      <c r="B285" s="11"/>
    </row>
    <row r="286" customHeight="1" spans="2:2">
      <c r="B286" s="11"/>
    </row>
    <row r="287" customHeight="1" spans="2:2">
      <c r="B287" s="11"/>
    </row>
    <row r="288" customHeight="1" spans="2:2">
      <c r="B288" s="11"/>
    </row>
    <row r="289" customHeight="1" spans="2:2">
      <c r="B289" s="11"/>
    </row>
    <row r="290" customHeight="1" spans="2:2">
      <c r="B290" s="11"/>
    </row>
    <row r="291" customHeight="1" spans="2:2">
      <c r="B291" s="11"/>
    </row>
    <row r="292" customHeight="1" spans="2:2">
      <c r="B292" s="11"/>
    </row>
    <row r="293" customHeight="1" spans="2:2">
      <c r="B293" s="11"/>
    </row>
    <row r="294" customHeight="1" spans="2:2">
      <c r="B294" s="11"/>
    </row>
    <row r="295" customHeight="1" spans="2:2">
      <c r="B295" s="11"/>
    </row>
    <row r="296" customHeight="1" spans="2:2">
      <c r="B296" s="11"/>
    </row>
    <row r="297" customHeight="1" spans="2:2">
      <c r="B297" s="11"/>
    </row>
    <row r="298" customHeight="1" spans="2:2">
      <c r="B298" s="11"/>
    </row>
    <row r="299" customHeight="1" spans="2:2">
      <c r="B299" s="11"/>
    </row>
    <row r="300" customHeight="1" spans="2:2">
      <c r="B300" s="11"/>
    </row>
    <row r="301" customHeight="1" spans="2:2">
      <c r="B301" s="11"/>
    </row>
    <row r="302" customHeight="1" spans="2:2">
      <c r="B302" s="11"/>
    </row>
    <row r="303" customHeight="1" spans="2:2">
      <c r="B303" s="11"/>
    </row>
    <row r="304" customHeight="1" spans="2:2">
      <c r="B304" s="11"/>
    </row>
    <row r="305" customHeight="1" spans="2:2">
      <c r="B305" s="11"/>
    </row>
    <row r="306" customHeight="1" spans="2:2">
      <c r="B306" s="11"/>
    </row>
    <row r="307" customHeight="1" spans="2:2">
      <c r="B307" s="11"/>
    </row>
    <row r="308" customHeight="1" spans="2:2">
      <c r="B308" s="11"/>
    </row>
    <row r="309" customHeight="1" spans="2:2">
      <c r="B309" s="11"/>
    </row>
    <row r="310" customHeight="1" spans="2:2">
      <c r="B310" s="11"/>
    </row>
    <row r="311" customHeight="1" spans="2:2">
      <c r="B311" s="11"/>
    </row>
    <row r="312" customHeight="1" spans="2:2">
      <c r="B312" s="11"/>
    </row>
    <row r="313" customHeight="1" spans="2:2">
      <c r="B313" s="11"/>
    </row>
    <row r="314" customHeight="1" spans="2:2">
      <c r="B314" s="11"/>
    </row>
    <row r="315" customHeight="1" spans="2:2">
      <c r="B315" s="11"/>
    </row>
    <row r="316" customHeight="1" spans="2:2">
      <c r="B316" s="11"/>
    </row>
    <row r="317" customHeight="1" spans="2:2">
      <c r="B317" s="11"/>
    </row>
    <row r="318" customHeight="1" spans="2:2">
      <c r="B318" s="11"/>
    </row>
    <row r="319" customHeight="1" spans="2:2">
      <c r="B319" s="11"/>
    </row>
    <row r="320" customHeight="1" spans="2:2">
      <c r="B320" s="11"/>
    </row>
    <row r="321" customHeight="1" spans="2:2">
      <c r="B321" s="11"/>
    </row>
    <row r="322" customHeight="1" spans="2:2">
      <c r="B322" s="11"/>
    </row>
    <row r="323" customHeight="1" spans="2:2">
      <c r="B323" s="11"/>
    </row>
    <row r="324" customHeight="1" spans="2:2">
      <c r="B324" s="11"/>
    </row>
    <row r="325" customHeight="1" spans="2:2">
      <c r="B325" s="11"/>
    </row>
    <row r="326" customHeight="1" spans="2:2">
      <c r="B326" s="11"/>
    </row>
    <row r="327" customHeight="1" spans="2:2">
      <c r="B327" s="11"/>
    </row>
    <row r="328" customHeight="1" spans="2:2">
      <c r="B328" s="11"/>
    </row>
    <row r="329" customHeight="1" spans="2:2">
      <c r="B329" s="11"/>
    </row>
    <row r="330" customHeight="1" spans="2:2">
      <c r="B330" s="11"/>
    </row>
    <row r="331" customHeight="1" spans="2:2">
      <c r="B331" s="11"/>
    </row>
    <row r="332" customHeight="1" spans="2:2">
      <c r="B332" s="11"/>
    </row>
    <row r="333" customHeight="1" spans="2:2">
      <c r="B333" s="11"/>
    </row>
    <row r="334" customHeight="1" spans="2:2">
      <c r="B334" s="11"/>
    </row>
    <row r="335" customHeight="1" spans="2:2">
      <c r="B335" s="11"/>
    </row>
    <row r="336" customHeight="1" spans="2:2">
      <c r="B336" s="11"/>
    </row>
    <row r="337" customHeight="1" spans="2:2">
      <c r="B337" s="11"/>
    </row>
    <row r="338" customHeight="1" spans="2:2">
      <c r="B338" s="11"/>
    </row>
    <row r="339" customHeight="1" spans="2:2">
      <c r="B339" s="11"/>
    </row>
    <row r="340" customHeight="1" spans="2:2">
      <c r="B340" s="11"/>
    </row>
    <row r="341" customHeight="1" spans="2:2">
      <c r="B341" s="11"/>
    </row>
    <row r="342" customHeight="1" spans="2:2">
      <c r="B342" s="11"/>
    </row>
    <row r="343" customHeight="1" spans="2:2">
      <c r="B343" s="11"/>
    </row>
    <row r="344" customHeight="1" spans="2:2">
      <c r="B344" s="11"/>
    </row>
    <row r="345" customHeight="1" spans="2:2">
      <c r="B345" s="11"/>
    </row>
    <row r="346" customHeight="1" spans="2:2">
      <c r="B346" s="11"/>
    </row>
    <row r="347" customHeight="1" spans="2:2">
      <c r="B347" s="11"/>
    </row>
    <row r="348" customHeight="1" spans="2:2">
      <c r="B348" s="11"/>
    </row>
    <row r="349" customHeight="1" spans="2:2">
      <c r="B349" s="11"/>
    </row>
    <row r="350" customHeight="1" spans="2:2">
      <c r="B350" s="11"/>
    </row>
    <row r="351" customHeight="1" spans="2:2">
      <c r="B351" s="11"/>
    </row>
    <row r="352" customHeight="1" spans="2:2">
      <c r="B352" s="11"/>
    </row>
    <row r="353" customHeight="1" spans="2:2">
      <c r="B353" s="11"/>
    </row>
    <row r="354" customHeight="1" spans="2:2">
      <c r="B354" s="11"/>
    </row>
    <row r="355" customHeight="1" spans="2:2">
      <c r="B355" s="11"/>
    </row>
    <row r="356" customHeight="1" spans="2:2">
      <c r="B356" s="11"/>
    </row>
    <row r="357" customHeight="1" spans="2:2">
      <c r="B357" s="11"/>
    </row>
    <row r="358" customHeight="1" spans="2:2">
      <c r="B358" s="11"/>
    </row>
    <row r="359" customHeight="1" spans="2:2">
      <c r="B359" s="11"/>
    </row>
    <row r="360" customHeight="1" spans="2:2">
      <c r="B360" s="11"/>
    </row>
    <row r="361" customHeight="1" spans="2:2">
      <c r="B361" s="11"/>
    </row>
    <row r="362" customHeight="1" spans="2:2">
      <c r="B362" s="11"/>
    </row>
    <row r="363" customHeight="1" spans="2:2">
      <c r="B363" s="11"/>
    </row>
    <row r="364" customHeight="1" spans="2:2">
      <c r="B364" s="11"/>
    </row>
    <row r="365" customHeight="1" spans="2:2">
      <c r="B365" s="11"/>
    </row>
    <row r="366" customHeight="1" spans="2:2">
      <c r="B366" s="11"/>
    </row>
    <row r="367" customHeight="1" spans="2:2">
      <c r="B367" s="11"/>
    </row>
    <row r="368" customHeight="1" spans="2:2">
      <c r="B368" s="11"/>
    </row>
    <row r="369" customHeight="1" spans="2:2">
      <c r="B369" s="11"/>
    </row>
    <row r="370" customHeight="1" spans="2:2">
      <c r="B370" s="11"/>
    </row>
    <row r="371" customHeight="1" spans="2:2">
      <c r="B371" s="11"/>
    </row>
    <row r="372" customHeight="1" spans="2:2">
      <c r="B372" s="11"/>
    </row>
    <row r="373" customHeight="1" spans="2:2">
      <c r="B373" s="11"/>
    </row>
    <row r="374" customHeight="1" spans="2:2">
      <c r="B374" s="11"/>
    </row>
    <row r="375" customHeight="1" spans="2:2">
      <c r="B375" s="11"/>
    </row>
    <row r="376" customHeight="1" spans="2:2">
      <c r="B376" s="11"/>
    </row>
    <row r="377" customHeight="1" spans="2:2">
      <c r="B377" s="11"/>
    </row>
    <row r="378" customHeight="1" spans="2:2">
      <c r="B378" s="11"/>
    </row>
    <row r="379" customHeight="1" spans="2:2">
      <c r="B379" s="11"/>
    </row>
    <row r="380" customHeight="1" spans="2:2">
      <c r="B380" s="11"/>
    </row>
    <row r="381" customHeight="1" spans="2:2">
      <c r="B381" s="11"/>
    </row>
    <row r="382" customHeight="1" spans="2:2">
      <c r="B382" s="11"/>
    </row>
    <row r="383" customHeight="1" spans="2:2">
      <c r="B383" s="11"/>
    </row>
    <row r="384" customHeight="1" spans="2:2">
      <c r="B384" s="11"/>
    </row>
    <row r="385" customHeight="1" spans="2:2">
      <c r="B385" s="11"/>
    </row>
    <row r="386" customHeight="1" spans="2:2">
      <c r="B386" s="11"/>
    </row>
    <row r="387" customHeight="1" spans="2:2">
      <c r="B387" s="11"/>
    </row>
    <row r="388" customHeight="1" spans="2:2">
      <c r="B388" s="11"/>
    </row>
    <row r="389" customHeight="1" spans="2:2">
      <c r="B389" s="11"/>
    </row>
    <row r="390" customHeight="1" spans="2:2">
      <c r="B390" s="11"/>
    </row>
    <row r="391" customHeight="1" spans="2:2">
      <c r="B391" s="11"/>
    </row>
    <row r="392" customHeight="1" spans="2:2">
      <c r="B392" s="11"/>
    </row>
    <row r="393" customHeight="1" spans="2:2">
      <c r="B393" s="11"/>
    </row>
    <row r="394" customHeight="1" spans="2:2">
      <c r="B394" s="11"/>
    </row>
    <row r="395" customHeight="1" spans="2:2">
      <c r="B395" s="11"/>
    </row>
    <row r="396" customHeight="1" spans="2:2">
      <c r="B396" s="11"/>
    </row>
    <row r="397" customHeight="1" spans="2:2">
      <c r="B397" s="11"/>
    </row>
    <row r="398" customHeight="1" spans="2:2">
      <c r="B398" s="11"/>
    </row>
    <row r="399" customHeight="1" spans="2:2">
      <c r="B399" s="11"/>
    </row>
    <row r="400" customHeight="1" spans="2:2">
      <c r="B400" s="11"/>
    </row>
    <row r="401" customHeight="1" spans="2:2">
      <c r="B401" s="11"/>
    </row>
    <row r="402" customHeight="1" spans="2:2">
      <c r="B402" s="11"/>
    </row>
    <row r="403" customHeight="1" spans="2:2">
      <c r="B403" s="11"/>
    </row>
    <row r="404" customHeight="1" spans="2:2">
      <c r="B404" s="11"/>
    </row>
    <row r="405" customHeight="1" spans="2:2">
      <c r="B405" s="11"/>
    </row>
    <row r="406" customHeight="1" spans="2:2">
      <c r="B406" s="11"/>
    </row>
    <row r="407" customHeight="1" spans="2:2">
      <c r="B407" s="11"/>
    </row>
    <row r="408" customHeight="1" spans="2:2">
      <c r="B408" s="11"/>
    </row>
    <row r="409" customHeight="1" spans="2:2">
      <c r="B409" s="11"/>
    </row>
    <row r="410" customHeight="1" spans="2:2">
      <c r="B410" s="11"/>
    </row>
    <row r="411" customHeight="1" spans="2:2">
      <c r="B411" s="11"/>
    </row>
    <row r="412" customHeight="1" spans="2:2">
      <c r="B412" s="11"/>
    </row>
    <row r="413" customHeight="1" spans="2:2">
      <c r="B413" s="11"/>
    </row>
    <row r="414" customHeight="1" spans="2:2">
      <c r="B414" s="11"/>
    </row>
    <row r="415" customHeight="1" spans="2:2">
      <c r="B415" s="11"/>
    </row>
    <row r="416" customHeight="1" spans="2:2">
      <c r="B416" s="11"/>
    </row>
    <row r="417" customHeight="1" spans="2:2">
      <c r="B417" s="11"/>
    </row>
    <row r="418" customHeight="1" spans="2:2">
      <c r="B418" s="11"/>
    </row>
    <row r="419" customHeight="1" spans="2:2">
      <c r="B419" s="11"/>
    </row>
    <row r="420" customHeight="1" spans="2:2">
      <c r="B420" s="11"/>
    </row>
    <row r="421" customHeight="1" spans="2:2">
      <c r="B421" s="11"/>
    </row>
    <row r="422" customHeight="1" spans="2:2">
      <c r="B422" s="11"/>
    </row>
    <row r="423" customHeight="1" spans="2:2">
      <c r="B423" s="11"/>
    </row>
    <row r="424" customHeight="1" spans="2:2">
      <c r="B424" s="11"/>
    </row>
    <row r="425" customHeight="1" spans="2:2">
      <c r="B425" s="11"/>
    </row>
    <row r="426" customHeight="1" spans="2:2">
      <c r="B426" s="11"/>
    </row>
    <row r="427" customHeight="1" spans="2:2">
      <c r="B427" s="11"/>
    </row>
    <row r="428" customHeight="1" spans="2:2">
      <c r="B428" s="11"/>
    </row>
    <row r="429" customHeight="1" spans="2:2">
      <c r="B429" s="11"/>
    </row>
    <row r="430" customHeight="1" spans="2:2">
      <c r="B430" s="11"/>
    </row>
    <row r="431" customHeight="1" spans="2:2">
      <c r="B431" s="11"/>
    </row>
    <row r="432" customHeight="1" spans="2:2">
      <c r="B432" s="11"/>
    </row>
    <row r="433" customHeight="1" spans="2:2">
      <c r="B433" s="11"/>
    </row>
    <row r="434" customHeight="1" spans="2:2">
      <c r="B434" s="11"/>
    </row>
    <row r="435" customHeight="1" spans="2:2">
      <c r="B435" s="11"/>
    </row>
    <row r="436" customHeight="1" spans="2:2">
      <c r="B436" s="11"/>
    </row>
    <row r="437" customHeight="1" spans="2:2">
      <c r="B437" s="11"/>
    </row>
    <row r="438" customHeight="1" spans="2:2">
      <c r="B438" s="11"/>
    </row>
    <row r="439" customHeight="1" spans="2:2">
      <c r="B439" s="11"/>
    </row>
    <row r="440" customHeight="1" spans="2:2">
      <c r="B440" s="11"/>
    </row>
    <row r="441" customHeight="1" spans="2:2">
      <c r="B441" s="11"/>
    </row>
    <row r="442" customHeight="1" spans="2:2">
      <c r="B442" s="11"/>
    </row>
    <row r="443" customHeight="1" spans="2:2">
      <c r="B443" s="11"/>
    </row>
    <row r="444" customHeight="1" spans="2:2">
      <c r="B444" s="11"/>
    </row>
    <row r="445" customHeight="1" spans="2:2">
      <c r="B445" s="11"/>
    </row>
    <row r="446" customHeight="1" spans="2:2">
      <c r="B446" s="11"/>
    </row>
    <row r="447" customHeight="1" spans="2:2">
      <c r="B447" s="11"/>
    </row>
    <row r="448" customHeight="1" spans="2:2">
      <c r="B448" s="11"/>
    </row>
    <row r="449" customHeight="1" spans="2:2">
      <c r="B449" s="11"/>
    </row>
    <row r="450" customHeight="1" spans="2:2">
      <c r="B450" s="11"/>
    </row>
    <row r="451" customHeight="1" spans="2:2">
      <c r="B451" s="11"/>
    </row>
    <row r="452" customHeight="1" spans="2:2">
      <c r="B452" s="11"/>
    </row>
    <row r="453" customHeight="1" spans="2:2">
      <c r="B453" s="11"/>
    </row>
    <row r="454" customHeight="1" spans="2:2">
      <c r="B454" s="11"/>
    </row>
    <row r="455" customHeight="1" spans="2:2">
      <c r="B455" s="11"/>
    </row>
    <row r="456" customHeight="1" spans="2:2">
      <c r="B456" s="11"/>
    </row>
    <row r="457" customHeight="1" spans="2:2">
      <c r="B457" s="11"/>
    </row>
    <row r="458" customHeight="1" spans="2:2">
      <c r="B458" s="11"/>
    </row>
    <row r="459" customHeight="1" spans="2:2">
      <c r="B459" s="11"/>
    </row>
    <row r="460" customHeight="1" spans="2:2">
      <c r="B460" s="11"/>
    </row>
    <row r="461" customHeight="1" spans="2:2">
      <c r="B461" s="11"/>
    </row>
    <row r="462" customHeight="1" spans="2:2">
      <c r="B462" s="11"/>
    </row>
    <row r="463" customHeight="1" spans="2:2">
      <c r="B463" s="11"/>
    </row>
    <row r="464" customHeight="1" spans="2:2">
      <c r="B464" s="11"/>
    </row>
    <row r="465" customHeight="1" spans="2:2">
      <c r="B465" s="11"/>
    </row>
    <row r="466" customHeight="1" spans="2:2">
      <c r="B466" s="11"/>
    </row>
    <row r="467" customHeight="1" spans="2:2">
      <c r="B467" s="11"/>
    </row>
    <row r="468" customHeight="1" spans="2:2">
      <c r="B468" s="11"/>
    </row>
    <row r="469" customHeight="1" spans="2:2">
      <c r="B469" s="11"/>
    </row>
    <row r="470" customHeight="1" spans="2:2">
      <c r="B470" s="11"/>
    </row>
    <row r="471" customHeight="1" spans="2:2">
      <c r="B471" s="11"/>
    </row>
    <row r="472" customHeight="1" spans="2:2">
      <c r="B472" s="11"/>
    </row>
    <row r="473" customHeight="1" spans="2:2">
      <c r="B473" s="11"/>
    </row>
    <row r="474" customHeight="1" spans="2:2">
      <c r="B474" s="11"/>
    </row>
    <row r="475" customHeight="1" spans="2:2">
      <c r="B475" s="11"/>
    </row>
    <row r="476" customHeight="1" spans="2:2">
      <c r="B476" s="11"/>
    </row>
    <row r="477" customHeight="1" spans="2:2">
      <c r="B477" s="11"/>
    </row>
    <row r="478" customHeight="1" spans="2:2">
      <c r="B478" s="11"/>
    </row>
    <row r="479" customHeight="1" spans="2:2">
      <c r="B479" s="11"/>
    </row>
    <row r="480" customHeight="1" spans="2:2">
      <c r="B480" s="11"/>
    </row>
    <row r="481" customHeight="1" spans="2:2">
      <c r="B481" s="11"/>
    </row>
    <row r="482" customHeight="1" spans="2:2">
      <c r="B482" s="11"/>
    </row>
    <row r="483" customHeight="1" spans="2:2">
      <c r="B483" s="11"/>
    </row>
    <row r="484" customHeight="1" spans="2:2">
      <c r="B484" s="11"/>
    </row>
    <row r="485" customHeight="1" spans="2:2">
      <c r="B485" s="11"/>
    </row>
    <row r="486" customHeight="1" spans="2:2">
      <c r="B486" s="11"/>
    </row>
    <row r="487" customHeight="1" spans="2:2">
      <c r="B487" s="11"/>
    </row>
    <row r="488" customHeight="1" spans="2:2">
      <c r="B488" s="11"/>
    </row>
    <row r="489" customHeight="1" spans="2:2">
      <c r="B489" s="11"/>
    </row>
    <row r="490" customHeight="1" spans="2:2">
      <c r="B490" s="11"/>
    </row>
    <row r="491" customHeight="1" spans="2:2">
      <c r="B491" s="11"/>
    </row>
    <row r="492" customHeight="1" spans="2:2">
      <c r="B492" s="11"/>
    </row>
    <row r="493" customHeight="1" spans="2:2">
      <c r="B493" s="11"/>
    </row>
    <row r="494" customHeight="1" spans="2:2">
      <c r="B494" s="11"/>
    </row>
    <row r="495" customHeight="1" spans="2:2">
      <c r="B495" s="11"/>
    </row>
    <row r="496" customHeight="1" spans="2:2">
      <c r="B496" s="11"/>
    </row>
    <row r="497" customHeight="1" spans="2:2">
      <c r="B497" s="11"/>
    </row>
    <row r="498" customHeight="1" spans="2:2">
      <c r="B498" s="11"/>
    </row>
    <row r="499" customHeight="1" spans="2:2">
      <c r="B499" s="11"/>
    </row>
    <row r="500" customHeight="1" spans="2:2">
      <c r="B500" s="11"/>
    </row>
    <row r="501" customHeight="1" spans="2:2">
      <c r="B501" s="11"/>
    </row>
    <row r="502" customHeight="1" spans="2:2">
      <c r="B502" s="11"/>
    </row>
    <row r="503" customHeight="1" spans="2:2">
      <c r="B503" s="11"/>
    </row>
    <row r="504" customHeight="1" spans="2:2">
      <c r="B504" s="11"/>
    </row>
    <row r="505" customHeight="1" spans="2:2">
      <c r="B505" s="11"/>
    </row>
    <row r="506" customHeight="1" spans="2:2">
      <c r="B506" s="11"/>
    </row>
    <row r="507" customHeight="1" spans="2:2">
      <c r="B507" s="11"/>
    </row>
    <row r="508" customHeight="1" spans="2:2">
      <c r="B508" s="11"/>
    </row>
    <row r="509" customHeight="1" spans="2:2">
      <c r="B509" s="11"/>
    </row>
    <row r="510" customHeight="1" spans="2:2">
      <c r="B510" s="11"/>
    </row>
    <row r="511" customHeight="1" spans="2:2">
      <c r="B511" s="11"/>
    </row>
    <row r="512" customHeight="1" spans="2:2">
      <c r="B512" s="11"/>
    </row>
    <row r="513" customHeight="1" spans="2:2">
      <c r="B513" s="11"/>
    </row>
    <row r="514" customHeight="1" spans="2:2">
      <c r="B514" s="11"/>
    </row>
    <row r="515" customHeight="1" spans="2:2">
      <c r="B515" s="11"/>
    </row>
    <row r="516" customHeight="1" spans="2:2">
      <c r="B516" s="11"/>
    </row>
    <row r="517" customHeight="1" spans="2:2">
      <c r="B517" s="11"/>
    </row>
    <row r="518" customHeight="1" spans="2:2">
      <c r="B518" s="11"/>
    </row>
    <row r="519" customHeight="1" spans="2:2">
      <c r="B519" s="11"/>
    </row>
    <row r="520" customHeight="1" spans="2:2">
      <c r="B520" s="11"/>
    </row>
    <row r="521" customHeight="1" spans="2:2">
      <c r="B521" s="11"/>
    </row>
    <row r="522" customHeight="1" spans="2:2">
      <c r="B522" s="11"/>
    </row>
    <row r="523" customHeight="1" spans="2:2">
      <c r="B523" s="11"/>
    </row>
    <row r="524" customHeight="1" spans="2:2">
      <c r="B524" s="11"/>
    </row>
    <row r="525" customHeight="1" spans="2:2">
      <c r="B525" s="11"/>
    </row>
    <row r="526" customHeight="1" spans="2:2">
      <c r="B526" s="11"/>
    </row>
    <row r="527" customHeight="1" spans="2:2">
      <c r="B527" s="11"/>
    </row>
    <row r="528" customHeight="1" spans="2:2">
      <c r="B528" s="11"/>
    </row>
    <row r="529" customHeight="1" spans="2:2">
      <c r="B529" s="11"/>
    </row>
    <row r="530" customHeight="1" spans="2:2">
      <c r="B530" s="11"/>
    </row>
    <row r="531" customHeight="1" spans="2:2">
      <c r="B531" s="11"/>
    </row>
    <row r="532" customHeight="1" spans="2:2">
      <c r="B532" s="11"/>
    </row>
    <row r="533" customHeight="1" spans="2:2">
      <c r="B533" s="11"/>
    </row>
    <row r="534" customHeight="1" spans="2:2">
      <c r="B534" s="11"/>
    </row>
    <row r="535" customHeight="1" spans="2:2">
      <c r="B535" s="11"/>
    </row>
    <row r="536" customHeight="1" spans="2:2">
      <c r="B536" s="11"/>
    </row>
    <row r="537" customHeight="1" spans="2:2">
      <c r="B537" s="11"/>
    </row>
    <row r="538" customHeight="1" spans="2:2">
      <c r="B538" s="11"/>
    </row>
    <row r="539" customHeight="1" spans="2:2">
      <c r="B539" s="11"/>
    </row>
    <row r="540" customHeight="1" spans="2:2">
      <c r="B540" s="11"/>
    </row>
    <row r="541" customHeight="1" spans="2:2">
      <c r="B541" s="11"/>
    </row>
    <row r="542" customHeight="1" spans="2:2">
      <c r="B542" s="11"/>
    </row>
    <row r="543" customHeight="1" spans="2:2">
      <c r="B543" s="11"/>
    </row>
    <row r="544" customHeight="1" spans="2:2">
      <c r="B544" s="11"/>
    </row>
    <row r="545" customHeight="1" spans="2:2">
      <c r="B545" s="11"/>
    </row>
    <row r="546" customHeight="1" spans="2:2">
      <c r="B546" s="11"/>
    </row>
    <row r="547" customHeight="1" spans="2:2">
      <c r="B547" s="11"/>
    </row>
    <row r="548" customHeight="1" spans="2:2">
      <c r="B548" s="11"/>
    </row>
    <row r="549" customHeight="1" spans="2:2">
      <c r="B549" s="11"/>
    </row>
    <row r="550" customHeight="1" spans="2:2">
      <c r="B550" s="11"/>
    </row>
    <row r="551" customHeight="1" spans="2:2">
      <c r="B551" s="11"/>
    </row>
    <row r="552" customHeight="1" spans="2:2">
      <c r="B552" s="11"/>
    </row>
    <row r="553" customHeight="1" spans="2:2">
      <c r="B553" s="11"/>
    </row>
    <row r="554" customHeight="1" spans="2:2">
      <c r="B554" s="11"/>
    </row>
    <row r="555" customHeight="1" spans="2:2">
      <c r="B555" s="11"/>
    </row>
    <row r="556" customHeight="1" spans="2:2">
      <c r="B556" s="11"/>
    </row>
    <row r="557" customHeight="1" spans="2:2">
      <c r="B557" s="11"/>
    </row>
    <row r="558" customHeight="1" spans="2:2">
      <c r="B558" s="11"/>
    </row>
    <row r="559" customHeight="1" spans="2:2">
      <c r="B559" s="11"/>
    </row>
    <row r="560" customHeight="1" spans="2:2">
      <c r="B560" s="11"/>
    </row>
    <row r="561" customHeight="1" spans="2:2">
      <c r="B561" s="11"/>
    </row>
    <row r="562" customHeight="1" spans="2:2">
      <c r="B562" s="11"/>
    </row>
    <row r="563" customHeight="1" spans="2:2">
      <c r="B563" s="11"/>
    </row>
    <row r="564" customHeight="1" spans="2:2">
      <c r="B564" s="11"/>
    </row>
    <row r="565" customHeight="1" spans="2:2">
      <c r="B565" s="11"/>
    </row>
    <row r="566" customHeight="1" spans="2:2">
      <c r="B566" s="11"/>
    </row>
    <row r="567" customHeight="1" spans="2:2">
      <c r="B567" s="11"/>
    </row>
    <row r="568" customHeight="1" spans="2:2">
      <c r="B568" s="11"/>
    </row>
    <row r="569" customHeight="1" spans="2:2">
      <c r="B569" s="11"/>
    </row>
    <row r="570" customHeight="1" spans="2:2">
      <c r="B570" s="11"/>
    </row>
    <row r="571" customHeight="1" spans="2:2">
      <c r="B571" s="11"/>
    </row>
    <row r="572" customHeight="1" spans="2:2">
      <c r="B572" s="11"/>
    </row>
    <row r="573" customHeight="1" spans="2:2">
      <c r="B573" s="11"/>
    </row>
    <row r="574" customHeight="1" spans="2:2">
      <c r="B574" s="11"/>
    </row>
    <row r="575" customHeight="1" spans="2:2">
      <c r="B575" s="11"/>
    </row>
    <row r="576" customHeight="1" spans="2:2">
      <c r="B576" s="11"/>
    </row>
    <row r="577" customHeight="1" spans="2:2">
      <c r="B577" s="11"/>
    </row>
    <row r="578" customHeight="1" spans="2:2">
      <c r="B578" s="11"/>
    </row>
    <row r="579" customHeight="1" spans="2:2">
      <c r="B579" s="11"/>
    </row>
    <row r="580" customHeight="1" spans="2:2">
      <c r="B580" s="11"/>
    </row>
    <row r="581" customHeight="1" spans="2:2">
      <c r="B581" s="11"/>
    </row>
    <row r="582" customHeight="1" spans="2:2">
      <c r="B582" s="11"/>
    </row>
    <row r="583" customHeight="1" spans="2:2">
      <c r="B583" s="11"/>
    </row>
    <row r="584" customHeight="1" spans="2:2">
      <c r="B584" s="11"/>
    </row>
    <row r="585" customHeight="1" spans="2:2">
      <c r="B585" s="11"/>
    </row>
    <row r="586" customHeight="1" spans="2:2">
      <c r="B586" s="11"/>
    </row>
    <row r="587" customHeight="1" spans="2:2">
      <c r="B587" s="11"/>
    </row>
    <row r="588" customHeight="1" spans="2:2">
      <c r="B588" s="11"/>
    </row>
    <row r="589" customHeight="1" spans="2:2">
      <c r="B589" s="11"/>
    </row>
    <row r="590" customHeight="1" spans="2:2">
      <c r="B590" s="11"/>
    </row>
    <row r="591" customHeight="1" spans="2:2">
      <c r="B591" s="11"/>
    </row>
    <row r="592" customHeight="1" spans="2:2">
      <c r="B592" s="11"/>
    </row>
    <row r="593" customHeight="1" spans="2:2">
      <c r="B593" s="11"/>
    </row>
    <row r="594" customHeight="1" spans="2:2">
      <c r="B594" s="11"/>
    </row>
    <row r="595" customHeight="1" spans="2:2">
      <c r="B595" s="11"/>
    </row>
    <row r="596" customHeight="1" spans="2:2">
      <c r="B596" s="11"/>
    </row>
    <row r="597" customHeight="1" spans="2:2">
      <c r="B597" s="11"/>
    </row>
    <row r="598" customHeight="1" spans="2:2">
      <c r="B598" s="11"/>
    </row>
    <row r="599" customHeight="1" spans="2:2">
      <c r="B599" s="11"/>
    </row>
    <row r="600" customHeight="1" spans="2:2">
      <c r="B600" s="11"/>
    </row>
    <row r="601" customHeight="1" spans="2:2">
      <c r="B601" s="11"/>
    </row>
    <row r="602" customHeight="1" spans="2:2">
      <c r="B602" s="11"/>
    </row>
    <row r="603" customHeight="1" spans="2:2">
      <c r="B603" s="11"/>
    </row>
    <row r="604" customHeight="1" spans="2:2">
      <c r="B604" s="11"/>
    </row>
    <row r="605" customHeight="1" spans="2:2">
      <c r="B605" s="11"/>
    </row>
    <row r="606" customHeight="1" spans="2:2">
      <c r="B606" s="11"/>
    </row>
    <row r="607" customHeight="1" spans="2:2">
      <c r="B607" s="11"/>
    </row>
    <row r="608" customHeight="1" spans="2:2">
      <c r="B608" s="11"/>
    </row>
    <row r="609" customHeight="1" spans="2:2">
      <c r="B609" s="11"/>
    </row>
    <row r="610" customHeight="1" spans="2:2">
      <c r="B610" s="11"/>
    </row>
    <row r="611" customHeight="1" spans="2:2">
      <c r="B611" s="11"/>
    </row>
    <row r="612" customHeight="1" spans="2:2">
      <c r="B612" s="11"/>
    </row>
    <row r="613" customHeight="1" spans="2:2">
      <c r="B613" s="11"/>
    </row>
    <row r="614" customHeight="1" spans="2:2">
      <c r="B614" s="11"/>
    </row>
    <row r="615" customHeight="1" spans="2:2">
      <c r="B615" s="11"/>
    </row>
    <row r="616" customHeight="1" spans="2:2">
      <c r="B616" s="11"/>
    </row>
    <row r="617" customHeight="1" spans="2:2">
      <c r="B617" s="11"/>
    </row>
    <row r="618" customHeight="1" spans="2:2">
      <c r="B618" s="11"/>
    </row>
    <row r="619" customHeight="1" spans="2:2">
      <c r="B619" s="11"/>
    </row>
    <row r="620" customHeight="1" spans="2:2">
      <c r="B620" s="11"/>
    </row>
    <row r="621" customHeight="1" spans="2:2">
      <c r="B621" s="11"/>
    </row>
    <row r="622" customHeight="1" spans="2:2">
      <c r="B622" s="11"/>
    </row>
    <row r="623" customHeight="1" spans="2:2">
      <c r="B623" s="11"/>
    </row>
    <row r="624" customHeight="1" spans="2:2">
      <c r="B624" s="11"/>
    </row>
    <row r="625" customHeight="1" spans="2:2">
      <c r="B625" s="11"/>
    </row>
    <row r="626" customHeight="1" spans="2:2">
      <c r="B626" s="11"/>
    </row>
    <row r="627" customHeight="1" spans="2:2">
      <c r="B627" s="11"/>
    </row>
    <row r="628" customHeight="1" spans="2:2">
      <c r="B628" s="11"/>
    </row>
    <row r="629" customHeight="1" spans="2:2">
      <c r="B629" s="11"/>
    </row>
    <row r="630" customHeight="1" spans="2:2">
      <c r="B630" s="11"/>
    </row>
    <row r="631" customHeight="1" spans="2:2">
      <c r="B631" s="11"/>
    </row>
    <row r="632" customHeight="1" spans="2:2">
      <c r="B632" s="11"/>
    </row>
    <row r="633" customHeight="1" spans="2:2">
      <c r="B633" s="11"/>
    </row>
    <row r="634" customHeight="1" spans="2:2">
      <c r="B634" s="11"/>
    </row>
    <row r="635" customHeight="1" spans="2:2">
      <c r="B635" s="11"/>
    </row>
    <row r="636" customHeight="1" spans="2:2">
      <c r="B636" s="11"/>
    </row>
    <row r="637" customHeight="1" spans="2:2">
      <c r="B637" s="11"/>
    </row>
    <row r="638" customHeight="1" spans="2:2">
      <c r="B638" s="11"/>
    </row>
    <row r="639" customHeight="1" spans="2:2">
      <c r="B639" s="11"/>
    </row>
    <row r="640" customHeight="1" spans="2:2">
      <c r="B640" s="11"/>
    </row>
    <row r="641" customHeight="1" spans="2:2">
      <c r="B641" s="11"/>
    </row>
    <row r="642" customHeight="1" spans="2:2">
      <c r="B642" s="11"/>
    </row>
    <row r="643" customHeight="1" spans="2:2">
      <c r="B643" s="11"/>
    </row>
    <row r="644" customHeight="1" spans="2:2">
      <c r="B644" s="11"/>
    </row>
    <row r="645" customHeight="1" spans="2:2">
      <c r="B645" s="11"/>
    </row>
    <row r="646" customHeight="1" spans="2:2">
      <c r="B646" s="11"/>
    </row>
    <row r="647" customHeight="1" spans="2:2">
      <c r="B647" s="11"/>
    </row>
    <row r="648" customHeight="1" spans="2:2">
      <c r="B648" s="11"/>
    </row>
    <row r="649" customHeight="1" spans="2:2">
      <c r="B649" s="11"/>
    </row>
    <row r="650" customHeight="1" spans="2:2">
      <c r="B650" s="11"/>
    </row>
    <row r="651" customHeight="1" spans="2:2">
      <c r="B651" s="11"/>
    </row>
    <row r="652" customHeight="1" spans="2:2">
      <c r="B652" s="11"/>
    </row>
    <row r="653" customHeight="1" spans="2:2">
      <c r="B653" s="11"/>
    </row>
    <row r="654" customHeight="1" spans="2:2">
      <c r="B654" s="11"/>
    </row>
    <row r="655" customHeight="1" spans="2:2">
      <c r="B655" s="11"/>
    </row>
    <row r="656" customHeight="1" spans="2:2">
      <c r="B656" s="11"/>
    </row>
    <row r="657" customHeight="1" spans="2:2">
      <c r="B657" s="11"/>
    </row>
    <row r="658" customHeight="1" spans="2:2">
      <c r="B658" s="11"/>
    </row>
    <row r="659" customHeight="1" spans="2:2">
      <c r="B659" s="11"/>
    </row>
    <row r="660" customHeight="1" spans="2:2">
      <c r="B660" s="11"/>
    </row>
    <row r="661" customHeight="1" spans="2:2">
      <c r="B661" s="11"/>
    </row>
    <row r="662" customHeight="1" spans="2:2">
      <c r="B662" s="11"/>
    </row>
    <row r="663" customHeight="1" spans="2:2">
      <c r="B663" s="11"/>
    </row>
    <row r="664" customHeight="1" spans="2:2">
      <c r="B664" s="11"/>
    </row>
    <row r="665" customHeight="1" spans="2:2">
      <c r="B665" s="11"/>
    </row>
    <row r="666" customHeight="1" spans="2:2">
      <c r="B666" s="11"/>
    </row>
    <row r="667" customHeight="1" spans="2:2">
      <c r="B667" s="11"/>
    </row>
    <row r="668" customHeight="1" spans="2:2">
      <c r="B668" s="11"/>
    </row>
    <row r="669" customHeight="1" spans="2:2">
      <c r="B669" s="11"/>
    </row>
    <row r="670" customHeight="1" spans="2:2">
      <c r="B670" s="11"/>
    </row>
    <row r="671" customHeight="1" spans="2:2">
      <c r="B671" s="11"/>
    </row>
    <row r="672" customHeight="1" spans="2:2">
      <c r="B672" s="11"/>
    </row>
    <row r="673" customHeight="1" spans="2:2">
      <c r="B673" s="11"/>
    </row>
    <row r="674" customHeight="1" spans="2:2">
      <c r="B674" s="11"/>
    </row>
    <row r="675" customHeight="1" spans="2:2">
      <c r="B675" s="11"/>
    </row>
    <row r="676" customHeight="1" spans="2:2">
      <c r="B676" s="11"/>
    </row>
    <row r="677" customHeight="1" spans="2:2">
      <c r="B677" s="11"/>
    </row>
    <row r="678" customHeight="1" spans="2:2">
      <c r="B678" s="11"/>
    </row>
    <row r="679" customHeight="1" spans="2:2">
      <c r="B679" s="11"/>
    </row>
    <row r="680" customHeight="1" spans="2:2">
      <c r="B680" s="11"/>
    </row>
    <row r="681" customHeight="1" spans="2:2">
      <c r="B681" s="11"/>
    </row>
    <row r="682" customHeight="1" spans="2:2">
      <c r="B682" s="11"/>
    </row>
    <row r="683" customHeight="1" spans="2:2">
      <c r="B683" s="11"/>
    </row>
    <row r="684" customHeight="1" spans="2:2">
      <c r="B684" s="11"/>
    </row>
    <row r="685" customHeight="1" spans="2:2">
      <c r="B685" s="11"/>
    </row>
    <row r="686" customHeight="1" spans="2:2">
      <c r="B686" s="11"/>
    </row>
    <row r="687" customHeight="1" spans="2:2">
      <c r="B687" s="11"/>
    </row>
    <row r="688" customHeight="1" spans="2:2">
      <c r="B688" s="11"/>
    </row>
    <row r="689" customHeight="1" spans="2:2">
      <c r="B689" s="11"/>
    </row>
    <row r="690" customHeight="1" spans="2:2">
      <c r="B690" s="11"/>
    </row>
    <row r="691" customHeight="1" spans="2:2">
      <c r="B691" s="11"/>
    </row>
    <row r="692" customHeight="1" spans="2:2">
      <c r="B692" s="11"/>
    </row>
    <row r="693" customHeight="1" spans="2:2">
      <c r="B693" s="11"/>
    </row>
    <row r="694" customHeight="1" spans="2:2">
      <c r="B694" s="11"/>
    </row>
    <row r="695" customHeight="1" spans="2:2">
      <c r="B695" s="11"/>
    </row>
    <row r="696" customHeight="1" spans="2:2">
      <c r="B696" s="11"/>
    </row>
    <row r="697" customHeight="1" spans="2:2">
      <c r="B697" s="11"/>
    </row>
    <row r="698" customHeight="1" spans="2:2">
      <c r="B698" s="11"/>
    </row>
    <row r="699" customHeight="1" spans="2:2">
      <c r="B699" s="11"/>
    </row>
    <row r="700" customHeight="1" spans="2:2">
      <c r="B700" s="11"/>
    </row>
    <row r="701" customHeight="1" spans="2:2">
      <c r="B701" s="11"/>
    </row>
    <row r="702" customHeight="1" spans="2:2">
      <c r="B702" s="11"/>
    </row>
    <row r="703" customHeight="1" spans="2:2">
      <c r="B703" s="11"/>
    </row>
    <row r="704" customHeight="1" spans="2:2">
      <c r="B704" s="11"/>
    </row>
    <row r="705" customHeight="1" spans="2:2">
      <c r="B705" s="11"/>
    </row>
    <row r="706" customHeight="1" spans="2:2">
      <c r="B706" s="11"/>
    </row>
    <row r="707" customHeight="1" spans="2:2">
      <c r="B707" s="11"/>
    </row>
    <row r="708" customHeight="1" spans="2:2">
      <c r="B708" s="11"/>
    </row>
    <row r="709" customHeight="1" spans="2:2">
      <c r="B709" s="11"/>
    </row>
    <row r="710" customHeight="1" spans="2:2">
      <c r="B710" s="11"/>
    </row>
    <row r="711" customHeight="1" spans="2:2">
      <c r="B711" s="11"/>
    </row>
    <row r="712" customHeight="1" spans="2:2">
      <c r="B712" s="11"/>
    </row>
    <row r="713" customHeight="1" spans="2:2">
      <c r="B713" s="11"/>
    </row>
    <row r="714" customHeight="1" spans="2:2">
      <c r="B714" s="11"/>
    </row>
    <row r="715" customHeight="1" spans="2:2">
      <c r="B715" s="11"/>
    </row>
    <row r="716" customHeight="1" spans="2:2">
      <c r="B716" s="11"/>
    </row>
    <row r="717" customHeight="1" spans="2:2">
      <c r="B717" s="11"/>
    </row>
    <row r="718" customHeight="1" spans="2:2">
      <c r="B718" s="11"/>
    </row>
    <row r="719" customHeight="1" spans="2:2">
      <c r="B719" s="11"/>
    </row>
    <row r="720" customHeight="1" spans="2:2">
      <c r="B720" s="11"/>
    </row>
    <row r="721" customHeight="1" spans="2:2">
      <c r="B721" s="11"/>
    </row>
    <row r="722" customHeight="1" spans="2:2">
      <c r="B722" s="11"/>
    </row>
    <row r="723" customHeight="1" spans="2:2">
      <c r="B723" s="11"/>
    </row>
    <row r="724" customHeight="1" spans="2:2">
      <c r="B724" s="11"/>
    </row>
    <row r="725" customHeight="1" spans="2:2">
      <c r="B725" s="11"/>
    </row>
    <row r="726" customHeight="1" spans="2:2">
      <c r="B726" s="11"/>
    </row>
    <row r="727" customHeight="1" spans="2:2">
      <c r="B727" s="11"/>
    </row>
    <row r="728" customHeight="1" spans="2:2">
      <c r="B728" s="11"/>
    </row>
    <row r="729" customHeight="1" spans="2:2">
      <c r="B729" s="11"/>
    </row>
    <row r="730" customHeight="1" spans="2:2">
      <c r="B730" s="11"/>
    </row>
    <row r="731" customHeight="1" spans="2:2">
      <c r="B731" s="11"/>
    </row>
    <row r="732" customHeight="1" spans="2:2">
      <c r="B732" s="11"/>
    </row>
    <row r="733" customHeight="1" spans="2:2">
      <c r="B733" s="11"/>
    </row>
    <row r="734" customHeight="1" spans="2:2">
      <c r="B734" s="11"/>
    </row>
    <row r="735" customHeight="1" spans="2:2">
      <c r="B735" s="11"/>
    </row>
    <row r="736" customHeight="1" spans="2:2">
      <c r="B736" s="11"/>
    </row>
    <row r="737" customHeight="1" spans="2:2">
      <c r="B737" s="11"/>
    </row>
    <row r="738" customHeight="1" spans="2:2">
      <c r="B738" s="11"/>
    </row>
    <row r="739" customHeight="1" spans="2:2">
      <c r="B739" s="11"/>
    </row>
    <row r="740" customHeight="1" spans="2:2">
      <c r="B740" s="11"/>
    </row>
    <row r="741" customHeight="1" spans="2:2">
      <c r="B741" s="11"/>
    </row>
    <row r="742" customHeight="1" spans="2:2">
      <c r="B742" s="11"/>
    </row>
    <row r="743" customHeight="1" spans="2:2">
      <c r="B743" s="11"/>
    </row>
    <row r="744" customHeight="1" spans="2:2">
      <c r="B744" s="11"/>
    </row>
    <row r="745" customHeight="1" spans="2:2">
      <c r="B745" s="11"/>
    </row>
    <row r="746" customHeight="1" spans="2:2">
      <c r="B746" s="11"/>
    </row>
    <row r="747" customHeight="1" spans="2:2">
      <c r="B747" s="11"/>
    </row>
    <row r="748" customHeight="1" spans="2:2">
      <c r="B748" s="11"/>
    </row>
    <row r="749" customHeight="1" spans="2:2">
      <c r="B749" s="11"/>
    </row>
    <row r="750" customHeight="1" spans="2:2">
      <c r="B750" s="11"/>
    </row>
    <row r="751" customHeight="1" spans="2:2">
      <c r="B751" s="11"/>
    </row>
    <row r="752" customHeight="1" spans="2:2">
      <c r="B752" s="11"/>
    </row>
    <row r="753" customHeight="1" spans="2:2">
      <c r="B753" s="11"/>
    </row>
    <row r="754" customHeight="1" spans="2:2">
      <c r="B754" s="11"/>
    </row>
    <row r="755" customHeight="1" spans="2:2">
      <c r="B755" s="11"/>
    </row>
    <row r="756" customHeight="1" spans="2:2">
      <c r="B756" s="11"/>
    </row>
    <row r="757" customHeight="1" spans="2:2">
      <c r="B757" s="11"/>
    </row>
    <row r="758" customHeight="1" spans="2:2">
      <c r="B758" s="11"/>
    </row>
    <row r="759" customHeight="1" spans="2:2">
      <c r="B759" s="11"/>
    </row>
    <row r="760" customHeight="1" spans="2:2">
      <c r="B760" s="11"/>
    </row>
    <row r="761" customHeight="1" spans="2:2">
      <c r="B761" s="11"/>
    </row>
    <row r="762" customHeight="1" spans="2:2">
      <c r="B762" s="11"/>
    </row>
    <row r="763" customHeight="1" spans="2:2">
      <c r="B763" s="11"/>
    </row>
    <row r="764" customHeight="1" spans="2:2">
      <c r="B764" s="11"/>
    </row>
    <row r="765" customHeight="1" spans="2:2">
      <c r="B765" s="11"/>
    </row>
    <row r="766" customHeight="1" spans="2:2">
      <c r="B766" s="11"/>
    </row>
    <row r="767" customHeight="1" spans="2:2">
      <c r="B767" s="11"/>
    </row>
    <row r="768" customHeight="1" spans="2:2">
      <c r="B768" s="11"/>
    </row>
    <row r="769" customHeight="1" spans="2:2">
      <c r="B769" s="11"/>
    </row>
    <row r="770" customHeight="1" spans="2:2">
      <c r="B770" s="11"/>
    </row>
    <row r="771" customHeight="1" spans="2:2">
      <c r="B771" s="11"/>
    </row>
    <row r="772" customHeight="1" spans="2:2">
      <c r="B772" s="11"/>
    </row>
    <row r="773" customHeight="1" spans="2:2">
      <c r="B773" s="11"/>
    </row>
    <row r="774" customHeight="1" spans="2:2">
      <c r="B774" s="11"/>
    </row>
    <row r="775" customHeight="1" spans="2:2">
      <c r="B775" s="11"/>
    </row>
    <row r="776" customHeight="1" spans="2:2">
      <c r="B776" s="11"/>
    </row>
    <row r="777" customHeight="1" spans="2:2">
      <c r="B777" s="11"/>
    </row>
    <row r="778" customHeight="1" spans="2:2">
      <c r="B778" s="11"/>
    </row>
    <row r="779" customHeight="1" spans="2:2">
      <c r="B779" s="11"/>
    </row>
    <row r="780" customHeight="1" spans="2:2">
      <c r="B780" s="11"/>
    </row>
    <row r="781" customHeight="1" spans="2:2">
      <c r="B781" s="11"/>
    </row>
    <row r="782" customHeight="1" spans="2:2">
      <c r="B782" s="11"/>
    </row>
    <row r="783" customHeight="1" spans="2:2">
      <c r="B783" s="11"/>
    </row>
    <row r="784" customHeight="1" spans="2:2">
      <c r="B784" s="11"/>
    </row>
    <row r="785" customHeight="1" spans="2:2">
      <c r="B785" s="11"/>
    </row>
    <row r="786" customHeight="1" spans="2:2">
      <c r="B786" s="11"/>
    </row>
    <row r="787" customHeight="1" spans="2:2">
      <c r="B787" s="11"/>
    </row>
    <row r="788" customHeight="1" spans="2:2">
      <c r="B788" s="11"/>
    </row>
    <row r="789" customHeight="1" spans="2:2">
      <c r="B789" s="11"/>
    </row>
    <row r="790" customHeight="1" spans="2:2">
      <c r="B790" s="11"/>
    </row>
    <row r="791" customHeight="1" spans="2:2">
      <c r="B791" s="11"/>
    </row>
    <row r="792" customHeight="1" spans="2:2">
      <c r="B792" s="11"/>
    </row>
    <row r="793" customHeight="1" spans="2:2">
      <c r="B793" s="11"/>
    </row>
    <row r="794" customHeight="1" spans="2:2">
      <c r="B794" s="11"/>
    </row>
    <row r="795" customHeight="1" spans="2:2">
      <c r="B795" s="11"/>
    </row>
    <row r="796" customHeight="1" spans="2:2">
      <c r="B796" s="11"/>
    </row>
    <row r="797" customHeight="1" spans="2:2">
      <c r="B797" s="11"/>
    </row>
    <row r="798" customHeight="1" spans="2:2">
      <c r="B798" s="11"/>
    </row>
    <row r="799" customHeight="1" spans="2:2">
      <c r="B799" s="11"/>
    </row>
    <row r="800" customHeight="1" spans="2:2">
      <c r="B800" s="11"/>
    </row>
    <row r="801" customHeight="1" spans="2:2">
      <c r="B801" s="11"/>
    </row>
    <row r="802" customHeight="1" spans="2:2">
      <c r="B802" s="11"/>
    </row>
    <row r="803" customHeight="1" spans="2:2">
      <c r="B803" s="11"/>
    </row>
    <row r="804" customHeight="1" spans="2:2">
      <c r="B804" s="11"/>
    </row>
    <row r="805" customHeight="1" spans="2:2">
      <c r="B805" s="11"/>
    </row>
    <row r="806" customHeight="1" spans="2:2">
      <c r="B806" s="11"/>
    </row>
    <row r="807" customHeight="1" spans="2:2">
      <c r="B807" s="11"/>
    </row>
    <row r="808" customHeight="1" spans="2:2">
      <c r="B808" s="11"/>
    </row>
    <row r="809" customHeight="1" spans="2:2">
      <c r="B809" s="11"/>
    </row>
    <row r="810" customHeight="1" spans="2:2">
      <c r="B810" s="11"/>
    </row>
  </sheetData>
  <mergeCells count="3">
    <mergeCell ref="A1:A2"/>
    <mergeCell ref="B1:B2"/>
    <mergeCell ref="C1:C2"/>
  </mergeCells>
  <dataValidations count="2">
    <dataValidation type="list" allowBlank="1" showInputMessage="1" showErrorMessage="1" sqref="B3:B20">
      <formula1>大类</formula1>
    </dataValidation>
    <dataValidation type="list" allowBlank="1" showInputMessage="1" showErrorMessage="1" sqref="C3:C20">
      <formula1>INDIRECT(B3)</formula1>
    </dataValidation>
  </dataValidations>
  <pageMargins left="0.75" right="0.75" top="1" bottom="1" header="0.5" footer="0.5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ksd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流程图</vt:lpstr>
      <vt:lpstr>货物名称</vt:lpstr>
      <vt:lpstr>供应商和客户</vt:lpstr>
      <vt:lpstr>入库</vt:lpstr>
      <vt:lpstr>应付款统计</vt:lpstr>
      <vt:lpstr>出库</vt:lpstr>
      <vt:lpstr>包工队付款统计</vt:lpstr>
      <vt:lpstr>库存数据统计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</dc:creator>
  <cp:lastModifiedBy>柳羲</cp:lastModifiedBy>
  <dcterms:created xsi:type="dcterms:W3CDTF">2001-05-30T06:11:00Z</dcterms:created>
  <cp:lastPrinted>2015-06-16T06:16:00Z</cp:lastPrinted>
  <dcterms:modified xsi:type="dcterms:W3CDTF">2021-07-28T06:13:52Z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v1.0_mb_GP862nNIS0fFZZvQgqkCcw==</vt:lpwstr>
  </property>
  <property fmtid="{D5CDD505-2E9C-101B-9397-08002B2CF9AE}" pid="4" name="KSORubyTemplateID" linkTarget="0">
    <vt:lpwstr>14</vt:lpwstr>
  </property>
</Properties>
</file>