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<sst xmlns="http://schemas.openxmlformats.org/spreadsheetml/2006/main" count="32">
  <si>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工程预算表</t>
  </si>
  <si>
    <t>计价工程费</t>
  </si>
  <si>
    <t>未计价材料费</t>
  </si>
  <si>
    <t>工程名称：</t>
  </si>
  <si>
    <t>序号</t>
  </si>
  <si>
    <t>编号</t>
  </si>
  <si>
    <t>项目名称</t>
  </si>
  <si>
    <t>单位</t>
  </si>
  <si>
    <t>工程量</t>
  </si>
  <si>
    <t>计价直接工程费</t>
  </si>
  <si>
    <t>基价</t>
  </si>
  <si>
    <t>人工费</t>
  </si>
  <si>
    <t>材料费</t>
  </si>
  <si>
    <t>机械费</t>
  </si>
  <si>
    <t>名称</t>
  </si>
  <si>
    <t>数量</t>
  </si>
  <si>
    <t>单价（元）</t>
  </si>
  <si>
    <t>合价（元）</t>
  </si>
  <si>
    <t>单价</t>
  </si>
  <si>
    <t>合价</t>
  </si>
  <si>
    <t>项目1</t>
  </si>
  <si>
    <t>㎡</t>
  </si>
  <si>
    <t>名称1</t>
  </si>
  <si>
    <t>吨</t>
  </si>
  <si>
    <t>项目2</t>
  </si>
  <si>
    <t>名称2</t>
  </si>
  <si>
    <t>项目3</t>
  </si>
  <si>
    <t>名称3</t>
  </si>
  <si>
    <t>项目4</t>
  </si>
  <si>
    <t>名称4</t>
  </si>
  <si>
    <t>项目5</t>
  </si>
  <si>
    <t>名称5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</si>
</sst>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</numFmts>
  <fonts count="26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6"/>
      <color theme="0"/>
      <name val="黑体"/>
      <charset val="134"/>
    </font>
    <font>
      <sz val="9"/>
      <color theme="1"/>
      <name val="黑体"/>
      <charset val="134"/>
    </font>
    <font>
      <sz val="9"/>
      <color theme="0"/>
      <name val="黑体"/>
      <charset val="134"/>
    </font>
    <font>
      <sz val="11"/>
      <name val="黑体"/>
      <charset val="134"/>
    </font>
    <font>
      <sz val="11"/>
      <color theme="0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 style="medium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24" fillId="33" borderId="1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0"/>
  <sheetViews>
    <sheetView showGridLines="0" tabSelected="1" workbookViewId="0">
      <selection activeCell="U14" sqref="U14"/>
    </sheetView>
  </sheetViews>
  <sheetFormatPr defaultColWidth="9" defaultRowHeight="13.5"/>
  <cols>
    <col min="1" max="1" width="9" style="2"/>
    <col min="2" max="2" width="3.375" style="1" customWidth="1"/>
    <col min="3" max="3" width="7.125" style="3" customWidth="1"/>
    <col min="4" max="4" width="13.375" style="1" customWidth="1"/>
    <col min="5" max="5" width="4" style="1" customWidth="1"/>
    <col min="6" max="6" width="5.25" style="1" customWidth="1"/>
    <col min="7" max="11" width="6.625" style="1" customWidth="1"/>
    <col min="12" max="12" width="7.375" style="1" customWidth="1"/>
    <col min="13" max="14" width="6.625" style="1" customWidth="1"/>
    <col min="15" max="15" width="13.25" style="1" customWidth="1"/>
    <col min="16" max="16" width="2.875" style="1" customWidth="1"/>
    <col min="17" max="19" width="6.625" style="1" customWidth="1"/>
    <col min="20" max="16384" width="9" style="1"/>
  </cols>
  <sheetData>
    <row r="1" ht="10" customHeight="1" spans="2:19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17"/>
      <c r="N1" s="17"/>
      <c r="O1" s="17"/>
      <c r="P1" s="17"/>
      <c r="Q1" s="17"/>
      <c r="R1" s="17"/>
      <c r="S1" s="17"/>
    </row>
    <row r="2" spans="2:19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7" t="s">
        <v>1</v>
      </c>
      <c r="N2" s="17"/>
      <c r="O2" s="17" t="s">
        <v>2</v>
      </c>
      <c r="P2" s="17"/>
      <c r="Q2" s="17"/>
      <c r="R2" s="17"/>
      <c r="S2" s="17"/>
    </row>
    <row r="3" ht="20" customHeight="1" spans="2:19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8">
        <f>H30+J30+L30+N30</f>
        <v>247219</v>
      </c>
      <c r="N3" s="18"/>
      <c r="O3" s="18">
        <f>S30</f>
        <v>660</v>
      </c>
      <c r="P3" s="17"/>
      <c r="Q3" s="17"/>
      <c r="R3" s="17"/>
      <c r="S3" s="17"/>
    </row>
    <row r="4" s="1" customFormat="1" ht="10" customHeight="1" spans="2:19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9"/>
      <c r="N4" s="19"/>
      <c r="O4" s="19"/>
      <c r="P4" s="19"/>
      <c r="Q4" s="19"/>
      <c r="R4" s="19"/>
      <c r="S4" s="19"/>
    </row>
    <row r="5" s="1" customFormat="1" ht="18" customHeight="1" spans="2:19">
      <c r="B5" s="5" t="s">
        <v>3</v>
      </c>
      <c r="C5" s="6"/>
      <c r="D5" s="5"/>
      <c r="E5" s="5"/>
      <c r="F5" s="5"/>
      <c r="G5" s="5"/>
      <c r="H5" s="5"/>
      <c r="I5" s="5"/>
      <c r="J5" s="5"/>
      <c r="K5" s="5"/>
      <c r="L5" s="5"/>
      <c r="M5" s="5"/>
      <c r="N5" s="20"/>
      <c r="O5" s="20"/>
      <c r="P5" s="20"/>
      <c r="Q5" s="20"/>
      <c r="R5" s="20"/>
      <c r="S5" s="20"/>
    </row>
    <row r="6" s="1" customFormat="1" spans="2:19">
      <c r="B6" s="7" t="s">
        <v>4</v>
      </c>
      <c r="C6" s="8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/>
      <c r="I6" s="7"/>
      <c r="J6" s="7"/>
      <c r="K6" s="7"/>
      <c r="L6" s="7"/>
      <c r="M6" s="7"/>
      <c r="N6" s="21"/>
      <c r="O6" s="22" t="s">
        <v>2</v>
      </c>
      <c r="P6" s="7"/>
      <c r="Q6" s="7"/>
      <c r="R6" s="7"/>
      <c r="S6" s="7"/>
    </row>
    <row r="7" s="1" customFormat="1" spans="2:19">
      <c r="B7" s="7"/>
      <c r="C7" s="8"/>
      <c r="D7" s="7"/>
      <c r="E7" s="7"/>
      <c r="F7" s="7"/>
      <c r="G7" s="7" t="s">
        <v>10</v>
      </c>
      <c r="H7" s="7"/>
      <c r="I7" s="7" t="s">
        <v>11</v>
      </c>
      <c r="J7" s="7"/>
      <c r="K7" s="7" t="s">
        <v>12</v>
      </c>
      <c r="L7" s="7"/>
      <c r="M7" s="7" t="s">
        <v>13</v>
      </c>
      <c r="N7" s="21"/>
      <c r="O7" s="22" t="s">
        <v>14</v>
      </c>
      <c r="P7" s="7" t="s">
        <v>7</v>
      </c>
      <c r="Q7" s="7" t="s">
        <v>15</v>
      </c>
      <c r="R7" s="7" t="s">
        <v>16</v>
      </c>
      <c r="S7" s="7" t="s">
        <v>17</v>
      </c>
    </row>
    <row r="8" s="1" customFormat="1" spans="2:19">
      <c r="B8" s="7"/>
      <c r="C8" s="8"/>
      <c r="D8" s="7"/>
      <c r="E8" s="7"/>
      <c r="F8" s="7"/>
      <c r="G8" s="7" t="s">
        <v>18</v>
      </c>
      <c r="H8" s="7" t="s">
        <v>19</v>
      </c>
      <c r="I8" s="7" t="s">
        <v>18</v>
      </c>
      <c r="J8" s="7" t="s">
        <v>19</v>
      </c>
      <c r="K8" s="7" t="s">
        <v>18</v>
      </c>
      <c r="L8" s="7" t="s">
        <v>19</v>
      </c>
      <c r="M8" s="7" t="s">
        <v>18</v>
      </c>
      <c r="N8" s="21" t="s">
        <v>19</v>
      </c>
      <c r="O8" s="22"/>
      <c r="P8" s="7"/>
      <c r="Q8" s="7"/>
      <c r="R8" s="7"/>
      <c r="S8" s="7"/>
    </row>
    <row r="9" s="1" customFormat="1" ht="20" customHeight="1" spans="2:19">
      <c r="B9" s="9">
        <v>1</v>
      </c>
      <c r="C9" s="10">
        <v>10001</v>
      </c>
      <c r="D9" s="9" t="s">
        <v>20</v>
      </c>
      <c r="E9" s="9" t="s">
        <v>21</v>
      </c>
      <c r="F9" s="9">
        <v>20</v>
      </c>
      <c r="G9" s="9">
        <v>65.1</v>
      </c>
      <c r="H9" s="9">
        <v>5000</v>
      </c>
      <c r="I9" s="9">
        <v>100</v>
      </c>
      <c r="J9" s="9">
        <v>2000</v>
      </c>
      <c r="K9" s="9">
        <v>20.8</v>
      </c>
      <c r="L9" s="9">
        <v>22222</v>
      </c>
      <c r="M9" s="9"/>
      <c r="N9" s="9"/>
      <c r="O9" s="9" t="s">
        <v>22</v>
      </c>
      <c r="P9" s="9" t="s">
        <v>23</v>
      </c>
      <c r="Q9" s="9">
        <v>1</v>
      </c>
      <c r="R9" s="9">
        <v>50</v>
      </c>
      <c r="S9" s="9">
        <f>Q9*R9</f>
        <v>50</v>
      </c>
    </row>
    <row r="10" s="1" customFormat="1" ht="20" customHeight="1" spans="2:19">
      <c r="B10" s="11">
        <v>2</v>
      </c>
      <c r="C10" s="12">
        <v>10002</v>
      </c>
      <c r="D10" s="11" t="s">
        <v>24</v>
      </c>
      <c r="E10" s="11" t="s">
        <v>21</v>
      </c>
      <c r="F10" s="11">
        <v>21</v>
      </c>
      <c r="G10" s="11">
        <v>34.7</v>
      </c>
      <c r="H10" s="11">
        <v>7000</v>
      </c>
      <c r="I10" s="11">
        <v>100</v>
      </c>
      <c r="J10" s="11">
        <v>2000</v>
      </c>
      <c r="K10" s="11">
        <v>6.9</v>
      </c>
      <c r="L10" s="11">
        <v>16999</v>
      </c>
      <c r="M10" s="11"/>
      <c r="N10" s="11"/>
      <c r="O10" s="11" t="s">
        <v>25</v>
      </c>
      <c r="P10" s="11" t="s">
        <v>23</v>
      </c>
      <c r="Q10" s="11">
        <v>1.9</v>
      </c>
      <c r="R10" s="11">
        <v>51</v>
      </c>
      <c r="S10" s="11">
        <f t="shared" ref="S10:S30" si="0">Q10*R10</f>
        <v>96.9</v>
      </c>
    </row>
    <row r="11" s="1" customFormat="1" ht="20" customHeight="1" spans="2:19">
      <c r="B11" s="13">
        <v>3</v>
      </c>
      <c r="C11" s="14">
        <v>10003</v>
      </c>
      <c r="D11" s="13" t="s">
        <v>26</v>
      </c>
      <c r="E11" s="13" t="s">
        <v>21</v>
      </c>
      <c r="F11" s="13">
        <v>22</v>
      </c>
      <c r="G11" s="13">
        <v>23.9</v>
      </c>
      <c r="H11" s="13">
        <v>8000</v>
      </c>
      <c r="I11" s="13">
        <v>100</v>
      </c>
      <c r="J11" s="13">
        <v>2000</v>
      </c>
      <c r="K11" s="13">
        <v>6.7</v>
      </c>
      <c r="L11" s="13">
        <v>67999</v>
      </c>
      <c r="M11" s="13"/>
      <c r="N11" s="13"/>
      <c r="O11" s="13" t="s">
        <v>27</v>
      </c>
      <c r="P11" s="13" t="s">
        <v>23</v>
      </c>
      <c r="Q11" s="13">
        <v>3.8</v>
      </c>
      <c r="R11" s="13">
        <v>52</v>
      </c>
      <c r="S11" s="13">
        <f t="shared" si="0"/>
        <v>197.6</v>
      </c>
    </row>
    <row r="12" s="1" customFormat="1" ht="20" customHeight="1" spans="2:19">
      <c r="B12" s="11">
        <v>4</v>
      </c>
      <c r="C12" s="12">
        <v>10004</v>
      </c>
      <c r="D12" s="11" t="s">
        <v>28</v>
      </c>
      <c r="E12" s="11" t="s">
        <v>21</v>
      </c>
      <c r="F12" s="11">
        <v>23</v>
      </c>
      <c r="G12" s="11">
        <v>88.5</v>
      </c>
      <c r="H12" s="11">
        <v>20000</v>
      </c>
      <c r="I12" s="11">
        <v>100</v>
      </c>
      <c r="J12" s="11">
        <v>2000</v>
      </c>
      <c r="K12" s="11">
        <v>11.9</v>
      </c>
      <c r="L12" s="11">
        <v>45666</v>
      </c>
      <c r="M12" s="11"/>
      <c r="N12" s="11"/>
      <c r="O12" s="11" t="s">
        <v>29</v>
      </c>
      <c r="P12" s="11" t="s">
        <v>23</v>
      </c>
      <c r="Q12" s="11">
        <v>3.1</v>
      </c>
      <c r="R12" s="11">
        <v>53</v>
      </c>
      <c r="S12" s="11">
        <f t="shared" si="0"/>
        <v>164.3</v>
      </c>
    </row>
    <row r="13" s="1" customFormat="1" ht="20" customHeight="1" spans="2:19">
      <c r="B13" s="13">
        <v>5</v>
      </c>
      <c r="C13" s="14">
        <v>10005</v>
      </c>
      <c r="D13" s="13" t="s">
        <v>30</v>
      </c>
      <c r="E13" s="13" t="s">
        <v>21</v>
      </c>
      <c r="F13" s="13">
        <v>24</v>
      </c>
      <c r="G13" s="13">
        <v>78.9</v>
      </c>
      <c r="H13" s="13">
        <v>10000</v>
      </c>
      <c r="I13" s="13">
        <v>100</v>
      </c>
      <c r="J13" s="13">
        <v>2000</v>
      </c>
      <c r="K13" s="13">
        <v>21.9</v>
      </c>
      <c r="L13" s="13">
        <v>34333</v>
      </c>
      <c r="M13" s="13"/>
      <c r="N13" s="13"/>
      <c r="O13" s="13" t="s">
        <v>31</v>
      </c>
      <c r="P13" s="13" t="s">
        <v>23</v>
      </c>
      <c r="Q13" s="13">
        <v>2.8</v>
      </c>
      <c r="R13" s="13">
        <v>54</v>
      </c>
      <c r="S13" s="13">
        <f t="shared" si="0"/>
        <v>151.2</v>
      </c>
    </row>
    <row r="14" s="1" customFormat="1" ht="20" customHeight="1" spans="2:19">
      <c r="B14" s="11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>
        <f t="shared" si="0"/>
        <v>0</v>
      </c>
    </row>
    <row r="15" s="1" customFormat="1" ht="20" customHeight="1" spans="2:19">
      <c r="B15" s="13"/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>
        <f t="shared" si="0"/>
        <v>0</v>
      </c>
    </row>
    <row r="16" s="1" customFormat="1" ht="20" customHeight="1" spans="2:19">
      <c r="B16" s="11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>
        <f t="shared" si="0"/>
        <v>0</v>
      </c>
    </row>
    <row r="17" s="1" customFormat="1" ht="20" customHeight="1" spans="2:19">
      <c r="B17" s="13"/>
      <c r="C17" s="1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>
        <f t="shared" si="0"/>
        <v>0</v>
      </c>
    </row>
    <row r="18" s="1" customFormat="1" ht="20" customHeight="1" spans="2:19">
      <c r="B18" s="11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>
        <f t="shared" si="0"/>
        <v>0</v>
      </c>
    </row>
    <row r="19" s="1" customFormat="1" ht="20" customHeight="1" spans="2:19">
      <c r="B19" s="13"/>
      <c r="C19" s="1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>
        <f t="shared" si="0"/>
        <v>0</v>
      </c>
    </row>
    <row r="20" s="1" customFormat="1" ht="20" customHeight="1" spans="2:19">
      <c r="B20" s="11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>
        <f t="shared" si="0"/>
        <v>0</v>
      </c>
    </row>
    <row r="21" s="1" customFormat="1" ht="20" customHeight="1" spans="2:19">
      <c r="B21" s="13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>
        <f t="shared" si="0"/>
        <v>0</v>
      </c>
    </row>
    <row r="22" s="1" customFormat="1" ht="20" customHeight="1" spans="2:19">
      <c r="B22" s="11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>
        <f t="shared" si="0"/>
        <v>0</v>
      </c>
    </row>
    <row r="23" s="1" customFormat="1" ht="20" customHeight="1" spans="2:19">
      <c r="B23" s="13"/>
      <c r="C23" s="14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>
        <f t="shared" si="0"/>
        <v>0</v>
      </c>
    </row>
    <row r="24" s="1" customFormat="1" ht="20" hidden="1" customHeight="1" spans="2:19">
      <c r="B24" s="11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>
        <f t="shared" si="0"/>
        <v>0</v>
      </c>
    </row>
    <row r="25" s="1" customFormat="1" ht="20" hidden="1" customHeight="1" spans="2:19">
      <c r="B25" s="13"/>
      <c r="C25" s="1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>
        <f t="shared" si="0"/>
        <v>0</v>
      </c>
    </row>
    <row r="26" s="1" customFormat="1" ht="20" hidden="1" customHeight="1" spans="2:19">
      <c r="B26" s="11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>
        <f t="shared" si="0"/>
        <v>0</v>
      </c>
    </row>
    <row r="27" s="1" customFormat="1" ht="20" hidden="1" customHeight="1" spans="2:19">
      <c r="B27" s="13"/>
      <c r="C27" s="14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>
        <f t="shared" si="0"/>
        <v>0</v>
      </c>
    </row>
    <row r="28" s="1" customFormat="1" ht="20" hidden="1" customHeight="1" spans="2:19">
      <c r="B28" s="11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>
        <f t="shared" si="0"/>
        <v>0</v>
      </c>
    </row>
    <row r="29" s="1" customFormat="1" ht="20" hidden="1" customHeight="1" spans="2:19"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>
        <f t="shared" si="0"/>
        <v>0</v>
      </c>
    </row>
    <row r="30" s="1" customFormat="1" ht="20" customHeight="1" spans="2:19">
      <c r="B30" s="15"/>
      <c r="C30" s="16"/>
      <c r="D30" s="15"/>
      <c r="E30" s="15"/>
      <c r="F30" s="15"/>
      <c r="G30" s="15"/>
      <c r="H30" s="15">
        <f>SUM(H9:H29)</f>
        <v>50000</v>
      </c>
      <c r="I30" s="15"/>
      <c r="J30" s="15">
        <f>SUM(J9:J29)</f>
        <v>10000</v>
      </c>
      <c r="K30" s="15"/>
      <c r="L30" s="15">
        <f>SUM(L9:L29)</f>
        <v>187219</v>
      </c>
      <c r="M30" s="15"/>
      <c r="N30" s="15">
        <f>SUM(N9:N29)</f>
        <v>0</v>
      </c>
      <c r="O30" s="15"/>
      <c r="P30" s="15"/>
      <c r="Q30" s="15"/>
      <c r="R30" s="15"/>
      <c r="S30" s="15">
        <f>SUM(S9:S29)</f>
        <v>660</v>
      </c>
    </row>
  </sheetData>
  <mergeCells count="21">
    <mergeCell ref="M2:N2"/>
    <mergeCell ref="M3:N3"/>
    <mergeCell ref="B5:M5"/>
    <mergeCell ref="N5:S5"/>
    <mergeCell ref="G6:N6"/>
    <mergeCell ref="O6:S6"/>
    <mergeCell ref="G7:H7"/>
    <mergeCell ref="I7:J7"/>
    <mergeCell ref="K7:L7"/>
    <mergeCell ref="M7:N7"/>
    <mergeCell ref="B6:B8"/>
    <mergeCell ref="C6:C8"/>
    <mergeCell ref="D6:D8"/>
    <mergeCell ref="E6:E8"/>
    <mergeCell ref="F6:F8"/>
    <mergeCell ref="O7:O8"/>
    <mergeCell ref="P7:P8"/>
    <mergeCell ref="Q7:Q8"/>
    <mergeCell ref="R7:R8"/>
    <mergeCell ref="S7:S8"/>
    <mergeCell ref="B1:L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2021-03-11T03:37:00Z</dcterms:created>
  <dcterms:modified xsi:type="dcterms:W3CDTF">2021-07-28T06:13:53Z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v1.0_mb_QTwsYUsBCRLYoxi/I2ok9w==</vt:lpwstr>
  </property>
</Properties>
</file>