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555"/>
  </bookViews>
  <sheets>
    <sheet name="项目成本年度财务分析报告" sheetId="2" r:id="rId1"/>
  </sheets>
  <calcPr calcId="144525"/>
</workbook>
</file>

<file path=xl/sharedStrings.xml><?xml version="1.0" encoding="utf-8"?>
<sst xmlns="http://schemas.openxmlformats.org/spreadsheetml/2006/main" count="26">
  <si>
    <t>项目成本年度分析报告</t>
  </si>
  <si>
    <t>项目：</t>
  </si>
  <si>
    <t>年度：20XX</t>
  </si>
  <si>
    <t>单位：万元</t>
  </si>
  <si>
    <t>月份</t>
  </si>
  <si>
    <t>预算成本</t>
  </si>
  <si>
    <t>实际成本</t>
  </si>
  <si>
    <r>
      <rPr>
        <sz val="11"/>
        <color theme="0"/>
        <rFont val="微软雅黑"/>
        <charset val="134"/>
      </rPr>
      <t>差值</t>
    </r>
    <r>
      <rPr>
        <sz val="11"/>
        <color theme="0"/>
        <rFont val="宋体"/>
        <charset val="134"/>
      </rPr>
      <t>✪</t>
    </r>
  </si>
  <si>
    <r>
      <rPr>
        <sz val="11"/>
        <color theme="0"/>
        <rFont val="微软雅黑"/>
        <charset val="134"/>
      </rPr>
      <t>差异率</t>
    </r>
    <r>
      <rPr>
        <sz val="11"/>
        <color theme="0"/>
        <rFont val="宋体"/>
        <charset val="134"/>
      </rPr>
      <t>✪</t>
    </r>
  </si>
  <si>
    <t>预算总成本</t>
  </si>
  <si>
    <t>实际总成本</t>
  </si>
  <si>
    <t>差值</t>
  </si>
  <si>
    <t>差异率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</si>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</sst>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.0%"/>
    <numFmt numFmtId="178" formatCode="0.00_ "/>
  </numFmts>
  <fonts count="29">
    <font>
      <sz val="11"/>
      <color theme="1"/>
      <name val="等线"/>
      <charset val="134"/>
      <scheme val="minor"/>
    </font>
    <font>
      <sz val="11"/>
      <color theme="1" tint="0.35"/>
      <name val="微软雅黑"/>
      <charset val="134"/>
    </font>
    <font>
      <sz val="11"/>
      <color theme="1"/>
      <name val="微软雅黑"/>
      <charset val="134"/>
    </font>
    <font>
      <b/>
      <sz val="20"/>
      <color theme="0"/>
      <name val="微软雅黑"/>
      <charset val="134"/>
    </font>
    <font>
      <sz val="14"/>
      <color rgb="FFFF6363"/>
      <name val="Arial Black"/>
      <charset val="134"/>
    </font>
    <font>
      <sz val="14"/>
      <color rgb="FF19A382"/>
      <name val="Arial Black"/>
      <charset val="134"/>
    </font>
    <font>
      <sz val="14"/>
      <color theme="1" tint="0.5"/>
      <name val="Arial Black"/>
      <charset val="134"/>
    </font>
    <font>
      <sz val="11"/>
      <color theme="0"/>
      <name val="微软雅黑"/>
      <charset val="134"/>
    </font>
    <font>
      <b/>
      <sz val="11"/>
      <color theme="1" tint="0.35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19A38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 tint="-0.15"/>
      </bottom>
      <diagonal/>
    </border>
    <border>
      <left style="thin">
        <color rgb="FFE7E8E9"/>
      </left>
      <right style="thin">
        <color rgb="FFE7E8E9"/>
      </right>
      <top style="thin">
        <color rgb="FFE7E8E9"/>
      </top>
      <bottom style="thin">
        <color rgb="FFE7E8E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76" fontId="4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8" fontId="1" fillId="0" borderId="3" xfId="0" applyNumberFormat="1" applyFont="1" applyFill="1" applyBorder="1" applyAlignment="1">
      <alignment horizontal="center" vertical="center"/>
    </xf>
    <xf numFmtId="177" fontId="1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76" fontId="8" fillId="0" borderId="3" xfId="0" applyNumberFormat="1" applyFont="1" applyFill="1" applyBorder="1" applyAlignment="1">
      <alignment horizontal="center" vertical="center"/>
    </xf>
    <xf numFmtId="178" fontId="8" fillId="0" borderId="3" xfId="0" applyNumberFormat="1" applyFont="1" applyFill="1" applyBorder="1" applyAlignment="1">
      <alignment horizontal="center" vertical="center"/>
    </xf>
    <xf numFmtId="177" fontId="8" fillId="0" borderId="3" xfId="11" applyNumberFormat="1" applyFont="1" applyFill="1" applyBorder="1" applyAlignment="1">
      <alignment horizontal="center" vertical="center"/>
    </xf>
    <xf numFmtId="10" fontId="6" fillId="0" borderId="1" xfId="11" applyNumberFormat="1" applyFont="1" applyBorder="1" applyAlignment="1">
      <alignment horizontal="center" vertical="center"/>
    </xf>
    <xf numFmtId="10" fontId="6" fillId="0" borderId="2" xfId="11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1F3F9"/>
        </patternFill>
      </fill>
    </dxf>
  </dxfs>
  <tableStyles count="0" defaultTableStyle="TableStyleMedium2" defaultPivotStyle="PivotStyleLight16"/>
  <colors>
    <mruColors>
      <color rgb="00E7E8E9"/>
      <color rgb="00F1F3F9"/>
      <color rgb="00FF6363"/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2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sz="120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各月份成本情况分析</a:t>
            </a:r>
            <a:endParaRPr sz="12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81654077582896"/>
          <c:y val="0.213970192135033"/>
          <c:w val="0.943669184483421"/>
          <c:h val="0.6624887771592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项目成本年度财务分析报告!$B$4</c:f>
              <c:strCache>
                <c:ptCount val="1"/>
                <c:pt idx="0">
                  <c:v>预算成本</c:v>
                </c:pt>
              </c:strCache>
            </c:strRef>
          </c:tx>
          <c:spPr>
            <a:solidFill>
              <a:srgbClr val="FF6363"/>
            </a:solidFill>
            <a:ln>
              <a:noFill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项目成本年度财务分析报告!$A$5:$A$16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项目成本年度财务分析报告!$B$5:$B$16</c:f>
              <c:numCache>
                <c:formatCode>0.00_);[Red]\(0.00\)</c:formatCode>
                <c:ptCount val="12"/>
                <c:pt idx="0">
                  <c:v>30</c:v>
                </c:pt>
                <c:pt idx="1">
                  <c:v>39</c:v>
                </c:pt>
                <c:pt idx="2">
                  <c:v>50</c:v>
                </c:pt>
                <c:pt idx="3">
                  <c:v>46</c:v>
                </c:pt>
                <c:pt idx="4">
                  <c:v>55</c:v>
                </c:pt>
                <c:pt idx="5">
                  <c:v>48</c:v>
                </c:pt>
                <c:pt idx="6">
                  <c:v>60</c:v>
                </c:pt>
                <c:pt idx="7">
                  <c:v>40</c:v>
                </c:pt>
                <c:pt idx="8">
                  <c:v>48</c:v>
                </c:pt>
                <c:pt idx="9">
                  <c:v>49</c:v>
                </c:pt>
                <c:pt idx="10">
                  <c:v>40</c:v>
                </c:pt>
                <c:pt idx="11">
                  <c:v>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0"/>
        <c:axId val="418010967"/>
        <c:axId val="407802942"/>
      </c:barChart>
      <c:lineChart>
        <c:grouping val="standard"/>
        <c:varyColors val="0"/>
        <c:ser>
          <c:idx val="1"/>
          <c:order val="1"/>
          <c:tx>
            <c:strRef>
              <c:f>项目成本年度财务分析报告!$C$4</c:f>
              <c:strCache>
                <c:ptCount val="1"/>
                <c:pt idx="0">
                  <c:v>实际成本</c:v>
                </c:pt>
              </c:strCache>
            </c:strRef>
          </c:tx>
          <c:spPr>
            <a:ln w="19050" cap="rnd">
              <a:solidFill>
                <a:srgbClr val="19A382"/>
              </a:solidFill>
              <a:round/>
            </a:ln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  <a:sp3d contourW="19050"/>
          </c:spPr>
          <c:marker>
            <c:symbol val="circle"/>
            <c:size val="6"/>
            <c:spPr>
              <a:solidFill>
                <a:srgbClr val="19A382"/>
              </a:solidFill>
              <a:ln w="9525">
                <a:noFill/>
              </a:ln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项目成本年度财务分析报告!$A$5:$A$16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项目成本年度财务分析报告!$C$5:$C$16</c:f>
              <c:numCache>
                <c:formatCode>0.00_);[Red]\(0.00\)</c:formatCode>
                <c:ptCount val="12"/>
                <c:pt idx="0">
                  <c:v>31.23</c:v>
                </c:pt>
                <c:pt idx="1">
                  <c:v>38</c:v>
                </c:pt>
                <c:pt idx="2">
                  <c:v>53</c:v>
                </c:pt>
                <c:pt idx="3">
                  <c:v>46</c:v>
                </c:pt>
                <c:pt idx="4">
                  <c:v>57.64</c:v>
                </c:pt>
                <c:pt idx="5">
                  <c:v>46.23</c:v>
                </c:pt>
                <c:pt idx="6">
                  <c:v>62.38</c:v>
                </c:pt>
                <c:pt idx="7">
                  <c:v>45</c:v>
                </c:pt>
                <c:pt idx="8">
                  <c:v>46</c:v>
                </c:pt>
                <c:pt idx="9">
                  <c:v>46</c:v>
                </c:pt>
                <c:pt idx="10">
                  <c:v>43</c:v>
                </c:pt>
                <c:pt idx="11">
                  <c:v>52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1"/>
        <c:axId val="418010967"/>
        <c:axId val="407802942"/>
      </c:lineChart>
      <c:catAx>
        <c:axId val="418010967"/>
        <c:scaling>
          <c:orientation val="minMax"/>
        </c:scaling>
        <c:delete val="0"/>
        <c:axPos val="b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07802942"/>
        <c:crosses val="autoZero"/>
        <c:auto val="1"/>
        <c:lblAlgn val="ctr"/>
        <c:lblOffset val="100"/>
        <c:noMultiLvlLbl val="0"/>
      </c:catAx>
      <c:valAx>
        <c:axId val="407802942"/>
        <c:scaling>
          <c:orientation val="minMax"/>
        </c:scaling>
        <c:delete val="1"/>
        <c:axPos val="l"/>
        <c:numFmt formatCode="0.00_);[Red]\(0.00\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18010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tx1">
              <a:lumMod val="50000"/>
              <a:lumOff val="50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2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sz="120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各月份成本差值</a:t>
            </a:r>
            <a:endParaRPr sz="12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项目成本年度财务分析报告!$D$4</c:f>
              <c:strCache>
                <c:ptCount val="1"/>
                <c:pt idx="0">
                  <c:v>差值✪</c:v>
                </c:pt>
              </c:strCache>
            </c:strRef>
          </c:tx>
          <c:spPr>
            <a:solidFill>
              <a:srgbClr val="19A382"/>
            </a:solidFill>
            <a:ln>
              <a:noFill/>
            </a:ln>
            <a:effectLst>
              <a:outerShdw blurRad="50800" dist="38100" algn="l" rotWithShape="0">
                <a:schemeClr val="bg1">
                  <a:lumMod val="50000"/>
                  <a:alpha val="40000"/>
                </a:scheme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项目成本年度财务分析报告!$A$5:$A$16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项目成本年度财务分析报告!$D$5:$D$16</c:f>
              <c:numCache>
                <c:formatCode>0.00_ </c:formatCode>
                <c:ptCount val="12"/>
                <c:pt idx="0">
                  <c:v>1.23</c:v>
                </c:pt>
                <c:pt idx="1">
                  <c:v>-1</c:v>
                </c:pt>
                <c:pt idx="2">
                  <c:v>3</c:v>
                </c:pt>
                <c:pt idx="3">
                  <c:v>0</c:v>
                </c:pt>
                <c:pt idx="4">
                  <c:v>2.64</c:v>
                </c:pt>
                <c:pt idx="5">
                  <c:v>-1.77</c:v>
                </c:pt>
                <c:pt idx="6">
                  <c:v>2.38</c:v>
                </c:pt>
                <c:pt idx="7">
                  <c:v>5</c:v>
                </c:pt>
                <c:pt idx="8">
                  <c:v>-2</c:v>
                </c:pt>
                <c:pt idx="9">
                  <c:v>-3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145020"/>
        <c:axId val="72928809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项目成本年度财务分析报告!$B$4</c15:sqref>
                        </c15:formulaRef>
                      </c:ext>
                    </c:extLst>
                    <c:strCache>
                      <c:ptCount val="1"/>
                      <c:pt idx="0">
                        <c:v>预算成本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项目成本年度财务分析报告!$A$5:$A$16</c15:sqref>
                        </c15:formulaRef>
                      </c:ext>
                    </c:extLst>
                    <c:strCache>
                      <c:ptCount val="12"/>
                      <c:pt idx="0">
                        <c:v>1月</c:v>
                      </c:pt>
                      <c:pt idx="1">
                        <c:v>2月</c:v>
                      </c:pt>
                      <c:pt idx="2">
                        <c:v>3月</c:v>
                      </c:pt>
                      <c:pt idx="3">
                        <c:v>4月</c:v>
                      </c:pt>
                      <c:pt idx="4">
                        <c:v>5月</c:v>
                      </c:pt>
                      <c:pt idx="5">
                        <c:v>6月</c:v>
                      </c:pt>
                      <c:pt idx="6">
                        <c:v>7月</c:v>
                      </c:pt>
                      <c:pt idx="7">
                        <c:v>8月</c:v>
                      </c:pt>
                      <c:pt idx="8">
                        <c:v>9月</c:v>
                      </c:pt>
                      <c:pt idx="9">
                        <c:v>10月</c:v>
                      </c:pt>
                      <c:pt idx="10">
                        <c:v>11月</c:v>
                      </c:pt>
                      <c:pt idx="11">
                        <c:v>12月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项目成本年度财务分析报告!$B$5:$B$16</c15:sqref>
                        </c15:formulaRef>
                      </c:ext>
                    </c:extLst>
                    <c:numCache>
                      <c:formatCode>0.00_);[Red]\(0.00\)</c:formatCode>
                      <c:ptCount val="12"/>
                      <c:pt idx="0">
                        <c:v>30</c:v>
                      </c:pt>
                      <c:pt idx="1">
                        <c:v>39</c:v>
                      </c:pt>
                      <c:pt idx="2">
                        <c:v>50</c:v>
                      </c:pt>
                      <c:pt idx="3">
                        <c:v>46</c:v>
                      </c:pt>
                      <c:pt idx="4">
                        <c:v>55</c:v>
                      </c:pt>
                      <c:pt idx="5">
                        <c:v>48</c:v>
                      </c:pt>
                      <c:pt idx="6">
                        <c:v>60</c:v>
                      </c:pt>
                      <c:pt idx="7">
                        <c:v>40</c:v>
                      </c:pt>
                      <c:pt idx="8">
                        <c:v>48</c:v>
                      </c:pt>
                      <c:pt idx="9">
                        <c:v>49</c:v>
                      </c:pt>
                      <c:pt idx="10">
                        <c:v>40</c:v>
                      </c:pt>
                      <c:pt idx="11">
                        <c:v>50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项目成本年度财务分析报告!$C$4</c15:sqref>
                        </c15:formulaRef>
                      </c:ext>
                    </c:extLst>
                    <c:strCache>
                      <c:ptCount val="1"/>
                      <c:pt idx="0">
                        <c:v>实际成本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项目成本年度财务分析报告!$A$5:$A$16</c15:sqref>
                        </c15:formulaRef>
                      </c:ext>
                    </c:extLst>
                    <c:strCache>
                      <c:ptCount val="12"/>
                      <c:pt idx="0">
                        <c:v>1月</c:v>
                      </c:pt>
                      <c:pt idx="1">
                        <c:v>2月</c:v>
                      </c:pt>
                      <c:pt idx="2">
                        <c:v>3月</c:v>
                      </c:pt>
                      <c:pt idx="3">
                        <c:v>4月</c:v>
                      </c:pt>
                      <c:pt idx="4">
                        <c:v>5月</c:v>
                      </c:pt>
                      <c:pt idx="5">
                        <c:v>6月</c:v>
                      </c:pt>
                      <c:pt idx="6">
                        <c:v>7月</c:v>
                      </c:pt>
                      <c:pt idx="7">
                        <c:v>8月</c:v>
                      </c:pt>
                      <c:pt idx="8">
                        <c:v>9月</c:v>
                      </c:pt>
                      <c:pt idx="9">
                        <c:v>10月</c:v>
                      </c:pt>
                      <c:pt idx="10">
                        <c:v>11月</c:v>
                      </c:pt>
                      <c:pt idx="11">
                        <c:v>12月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项目成本年度财务分析报告!$C$5:$C$16</c15:sqref>
                        </c15:formulaRef>
                      </c:ext>
                    </c:extLst>
                    <c:numCache>
                      <c:formatCode>0.00_);[Red]\(0.00\)</c:formatCode>
                      <c:ptCount val="12"/>
                      <c:pt idx="0">
                        <c:v>31.23</c:v>
                      </c:pt>
                      <c:pt idx="1">
                        <c:v>38</c:v>
                      </c:pt>
                      <c:pt idx="2">
                        <c:v>53</c:v>
                      </c:pt>
                      <c:pt idx="3">
                        <c:v>46</c:v>
                      </c:pt>
                      <c:pt idx="4">
                        <c:v>57.64</c:v>
                      </c:pt>
                      <c:pt idx="5">
                        <c:v>46.23</c:v>
                      </c:pt>
                      <c:pt idx="6">
                        <c:v>62.38</c:v>
                      </c:pt>
                      <c:pt idx="7">
                        <c:v>45</c:v>
                      </c:pt>
                      <c:pt idx="8">
                        <c:v>46</c:v>
                      </c:pt>
                      <c:pt idx="9">
                        <c:v>46</c:v>
                      </c:pt>
                      <c:pt idx="10">
                        <c:v>43</c:v>
                      </c:pt>
                      <c:pt idx="11">
                        <c:v>52</c:v>
                      </c:pt>
                    </c:numCache>
                  </c:numRef>
                </c:val>
              </c15:ser>
            </c15:filteredAreaSeries>
          </c:ext>
        </c:extLst>
      </c:areaChart>
      <c:catAx>
        <c:axId val="85514502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29288092"/>
        <c:crosses val="autoZero"/>
        <c:auto val="1"/>
        <c:lblAlgn val="ctr"/>
        <c:lblOffset val="100"/>
        <c:noMultiLvlLbl val="0"/>
      </c:catAx>
      <c:valAx>
        <c:axId val="729288092"/>
        <c:scaling>
          <c:orientation val="minMax"/>
        </c:scaling>
        <c:delete val="1"/>
        <c:axPos val="l"/>
        <c:numFmt formatCode="0.0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8551450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sz="120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各月份成本差异率</a:t>
            </a:r>
            <a:endParaRPr sz="120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项目成本年度财务分析报告!$E$4</c:f>
              <c:strCache>
                <c:ptCount val="1"/>
                <c:pt idx="0">
                  <c:v>差异率✪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>
              <a:outerShdw blurRad="50800" dist="38100" dir="16200000" rotWithShape="0">
                <a:schemeClr val="tx1">
                  <a:lumMod val="65000"/>
                  <a:lumOff val="35000"/>
                  <a:alpha val="40000"/>
                </a:schemeClr>
              </a:outerShdw>
            </a:effectLst>
          </c:spPr>
          <c:marker>
            <c:symbol val="circle"/>
            <c:size val="6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38100" dir="16200000" rotWithShape="0">
                  <a:schemeClr val="tx1">
                    <a:lumMod val="65000"/>
                    <a:lumOff val="35000"/>
                    <a:alpha val="40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项目成本年度财务分析报告!$A$5:$A$16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项目成本年度财务分析报告!$E$5:$E$16</c:f>
              <c:numCache>
                <c:formatCode>0.0%</c:formatCode>
                <c:ptCount val="12"/>
                <c:pt idx="0">
                  <c:v>0.041</c:v>
                </c:pt>
                <c:pt idx="1">
                  <c:v>-0.0256410256410256</c:v>
                </c:pt>
                <c:pt idx="2">
                  <c:v>0.06</c:v>
                </c:pt>
                <c:pt idx="3">
                  <c:v>0</c:v>
                </c:pt>
                <c:pt idx="4">
                  <c:v>0.048</c:v>
                </c:pt>
                <c:pt idx="5">
                  <c:v>-0.0368750000000001</c:v>
                </c:pt>
                <c:pt idx="6">
                  <c:v>0.0396666666666667</c:v>
                </c:pt>
                <c:pt idx="7">
                  <c:v>0.125</c:v>
                </c:pt>
                <c:pt idx="8">
                  <c:v>-0.0416666666666667</c:v>
                </c:pt>
                <c:pt idx="9">
                  <c:v>-0.0612244897959184</c:v>
                </c:pt>
                <c:pt idx="10">
                  <c:v>0.075</c:v>
                </c:pt>
                <c:pt idx="11">
                  <c:v>0.04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583704056"/>
        <c:axId val="1984299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项目成本年度财务分析报告!$B$4</c15:sqref>
                        </c15:formulaRef>
                      </c:ext>
                    </c:extLst>
                    <c:strCache>
                      <c:ptCount val="1"/>
                      <c:pt idx="0">
                        <c:v>预算成本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项目成本年度财务分析报告!$A$5:$A$16</c15:sqref>
                        </c15:formulaRef>
                      </c:ext>
                    </c:extLst>
                    <c:strCache>
                      <c:ptCount val="12"/>
                      <c:pt idx="0">
                        <c:v>1月</c:v>
                      </c:pt>
                      <c:pt idx="1">
                        <c:v>2月</c:v>
                      </c:pt>
                      <c:pt idx="2">
                        <c:v>3月</c:v>
                      </c:pt>
                      <c:pt idx="3">
                        <c:v>4月</c:v>
                      </c:pt>
                      <c:pt idx="4">
                        <c:v>5月</c:v>
                      </c:pt>
                      <c:pt idx="5">
                        <c:v>6月</c:v>
                      </c:pt>
                      <c:pt idx="6">
                        <c:v>7月</c:v>
                      </c:pt>
                      <c:pt idx="7">
                        <c:v>8月</c:v>
                      </c:pt>
                      <c:pt idx="8">
                        <c:v>9月</c:v>
                      </c:pt>
                      <c:pt idx="9">
                        <c:v>10月</c:v>
                      </c:pt>
                      <c:pt idx="10">
                        <c:v>11月</c:v>
                      </c:pt>
                      <c:pt idx="11">
                        <c:v>12月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项目成本年度财务分析报告!$B$5:$B$16</c15:sqref>
                        </c15:formulaRef>
                      </c:ext>
                    </c:extLst>
                    <c:numCache>
                      <c:formatCode>0.00_);[Red]\(0.00\)</c:formatCode>
                      <c:ptCount val="12"/>
                      <c:pt idx="0">
                        <c:v>30</c:v>
                      </c:pt>
                      <c:pt idx="1">
                        <c:v>39</c:v>
                      </c:pt>
                      <c:pt idx="2">
                        <c:v>50</c:v>
                      </c:pt>
                      <c:pt idx="3">
                        <c:v>46</c:v>
                      </c:pt>
                      <c:pt idx="4">
                        <c:v>55</c:v>
                      </c:pt>
                      <c:pt idx="5">
                        <c:v>48</c:v>
                      </c:pt>
                      <c:pt idx="6">
                        <c:v>60</c:v>
                      </c:pt>
                      <c:pt idx="7">
                        <c:v>40</c:v>
                      </c:pt>
                      <c:pt idx="8">
                        <c:v>48</c:v>
                      </c:pt>
                      <c:pt idx="9">
                        <c:v>49</c:v>
                      </c:pt>
                      <c:pt idx="10">
                        <c:v>40</c:v>
                      </c:pt>
                      <c:pt idx="11">
                        <c:v>50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项目成本年度财务分析报告!$C$4</c15:sqref>
                        </c15:formulaRef>
                      </c:ext>
                    </c:extLst>
                    <c:strCache>
                      <c:ptCount val="1"/>
                      <c:pt idx="0">
                        <c:v>实际成本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项目成本年度财务分析报告!$A$5:$A$16</c15:sqref>
                        </c15:formulaRef>
                      </c:ext>
                    </c:extLst>
                    <c:strCache>
                      <c:ptCount val="12"/>
                      <c:pt idx="0">
                        <c:v>1月</c:v>
                      </c:pt>
                      <c:pt idx="1">
                        <c:v>2月</c:v>
                      </c:pt>
                      <c:pt idx="2">
                        <c:v>3月</c:v>
                      </c:pt>
                      <c:pt idx="3">
                        <c:v>4月</c:v>
                      </c:pt>
                      <c:pt idx="4">
                        <c:v>5月</c:v>
                      </c:pt>
                      <c:pt idx="5">
                        <c:v>6月</c:v>
                      </c:pt>
                      <c:pt idx="6">
                        <c:v>7月</c:v>
                      </c:pt>
                      <c:pt idx="7">
                        <c:v>8月</c:v>
                      </c:pt>
                      <c:pt idx="8">
                        <c:v>9月</c:v>
                      </c:pt>
                      <c:pt idx="9">
                        <c:v>10月</c:v>
                      </c:pt>
                      <c:pt idx="10">
                        <c:v>11月</c:v>
                      </c:pt>
                      <c:pt idx="11">
                        <c:v>12月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项目成本年度财务分析报告!$C$5:$C$16</c15:sqref>
                        </c15:formulaRef>
                      </c:ext>
                    </c:extLst>
                    <c:numCache>
                      <c:formatCode>0.00_);[Red]\(0.00\)</c:formatCode>
                      <c:ptCount val="12"/>
                      <c:pt idx="0">
                        <c:v>31.23</c:v>
                      </c:pt>
                      <c:pt idx="1">
                        <c:v>38</c:v>
                      </c:pt>
                      <c:pt idx="2">
                        <c:v>53</c:v>
                      </c:pt>
                      <c:pt idx="3">
                        <c:v>46</c:v>
                      </c:pt>
                      <c:pt idx="4">
                        <c:v>57.64</c:v>
                      </c:pt>
                      <c:pt idx="5">
                        <c:v>46.23</c:v>
                      </c:pt>
                      <c:pt idx="6">
                        <c:v>62.38</c:v>
                      </c:pt>
                      <c:pt idx="7">
                        <c:v>45</c:v>
                      </c:pt>
                      <c:pt idx="8">
                        <c:v>46</c:v>
                      </c:pt>
                      <c:pt idx="9">
                        <c:v>46</c:v>
                      </c:pt>
                      <c:pt idx="10">
                        <c:v>43</c:v>
                      </c:pt>
                      <c:pt idx="11">
                        <c:v>52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项目成本年度财务分析报告!$D$4</c15:sqref>
                        </c15:formulaRef>
                      </c:ext>
                    </c:extLst>
                    <c:strCache>
                      <c:ptCount val="1"/>
                      <c:pt idx="0">
                        <c:v>差值✪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项目成本年度财务分析报告!$A$5:$A$16</c15:sqref>
                        </c15:formulaRef>
                      </c:ext>
                    </c:extLst>
                    <c:strCache>
                      <c:ptCount val="12"/>
                      <c:pt idx="0">
                        <c:v>1月</c:v>
                      </c:pt>
                      <c:pt idx="1">
                        <c:v>2月</c:v>
                      </c:pt>
                      <c:pt idx="2">
                        <c:v>3月</c:v>
                      </c:pt>
                      <c:pt idx="3">
                        <c:v>4月</c:v>
                      </c:pt>
                      <c:pt idx="4">
                        <c:v>5月</c:v>
                      </c:pt>
                      <c:pt idx="5">
                        <c:v>6月</c:v>
                      </c:pt>
                      <c:pt idx="6">
                        <c:v>7月</c:v>
                      </c:pt>
                      <c:pt idx="7">
                        <c:v>8月</c:v>
                      </c:pt>
                      <c:pt idx="8">
                        <c:v>9月</c:v>
                      </c:pt>
                      <c:pt idx="9">
                        <c:v>10月</c:v>
                      </c:pt>
                      <c:pt idx="10">
                        <c:v>11月</c:v>
                      </c:pt>
                      <c:pt idx="11">
                        <c:v>12月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项目成本年度财务分析报告!$D$5:$D$16</c15:sqref>
                        </c15:formulaRef>
                      </c:ext>
                    </c:extLst>
                    <c:numCache>
                      <c:formatCode>0.00_ </c:formatCode>
                      <c:ptCount val="12"/>
                      <c:pt idx="0">
                        <c:v>1.23</c:v>
                      </c:pt>
                      <c:pt idx="1">
                        <c:v>-1</c:v>
                      </c:pt>
                      <c:pt idx="2">
                        <c:v>3</c:v>
                      </c:pt>
                      <c:pt idx="3">
                        <c:v>0</c:v>
                      </c:pt>
                      <c:pt idx="4">
                        <c:v>2.64</c:v>
                      </c:pt>
                      <c:pt idx="5">
                        <c:v>-1.77</c:v>
                      </c:pt>
                      <c:pt idx="6">
                        <c:v>2.38</c:v>
                      </c:pt>
                      <c:pt idx="7">
                        <c:v>5</c:v>
                      </c:pt>
                      <c:pt idx="8">
                        <c:v>-2</c:v>
                      </c:pt>
                      <c:pt idx="9">
                        <c:v>-3</c:v>
                      </c:pt>
                      <c:pt idx="10">
                        <c:v>3</c:v>
                      </c:pt>
                      <c:pt idx="11">
                        <c:v>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58370405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98429987"/>
        <c:crosses val="autoZero"/>
        <c:auto val="1"/>
        <c:lblAlgn val="ctr"/>
        <c:lblOffset val="100"/>
        <c:noMultiLvlLbl val="0"/>
      </c:catAx>
      <c:valAx>
        <c:axId val="198429987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58370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tx1">
              <a:lumMod val="65000"/>
              <a:lumOff val="3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20320</xdr:colOff>
      <xdr:row>4</xdr:row>
      <xdr:rowOff>20320</xdr:rowOff>
    </xdr:from>
    <xdr:to>
      <xdr:col>8</xdr:col>
      <xdr:colOff>1231265</xdr:colOff>
      <xdr:row>16</xdr:row>
      <xdr:rowOff>264795</xdr:rowOff>
    </xdr:to>
    <xdr:graphicFrame>
      <xdr:nvGraphicFramePr>
        <xdr:cNvPr id="3" name="图表 2"/>
        <xdr:cNvGraphicFramePr/>
      </xdr:nvGraphicFramePr>
      <xdr:xfrm>
        <a:off x="4658995" y="1010920"/>
        <a:ext cx="5365750" cy="3597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17</xdr:row>
      <xdr:rowOff>29845</xdr:rowOff>
    </xdr:from>
    <xdr:to>
      <xdr:col>4</xdr:col>
      <xdr:colOff>781050</xdr:colOff>
      <xdr:row>23</xdr:row>
      <xdr:rowOff>321310</xdr:rowOff>
    </xdr:to>
    <xdr:graphicFrame>
      <xdr:nvGraphicFramePr>
        <xdr:cNvPr id="4" name="图表 3"/>
        <xdr:cNvGraphicFramePr/>
      </xdr:nvGraphicFramePr>
      <xdr:xfrm>
        <a:off x="15240" y="4652645"/>
        <a:ext cx="4532630" cy="2272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17</xdr:row>
      <xdr:rowOff>20320</xdr:rowOff>
    </xdr:from>
    <xdr:to>
      <xdr:col>8</xdr:col>
      <xdr:colOff>1233170</xdr:colOff>
      <xdr:row>23</xdr:row>
      <xdr:rowOff>313055</xdr:rowOff>
    </xdr:to>
    <xdr:graphicFrame>
      <xdr:nvGraphicFramePr>
        <xdr:cNvPr id="5" name="图表 4"/>
        <xdr:cNvGraphicFramePr/>
      </xdr:nvGraphicFramePr>
      <xdr:xfrm>
        <a:off x="4664075" y="4643120"/>
        <a:ext cx="5362575" cy="2273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showGridLines="0" tabSelected="1" workbookViewId="0">
      <selection activeCell="K18" sqref="K18"/>
    </sheetView>
  </sheetViews>
  <sheetFormatPr defaultColWidth="8.89166666666667" defaultRowHeight="26" customHeight="1"/>
  <cols>
    <col min="1" max="1" width="8.89166666666667" style="2"/>
    <col min="2" max="3" width="13.8833333333333" style="2" customWidth="1"/>
    <col min="4" max="4" width="12.775" style="2" customWidth="1"/>
    <col min="5" max="5" width="11.4416666666667" style="2" customWidth="1"/>
    <col min="6" max="9" width="18.175" style="2" customWidth="1"/>
    <col min="10" max="13" width="8.89166666666667" style="2"/>
    <col min="14" max="14" width="15.6666666666667" style="2"/>
    <col min="15" max="16384" width="8.89166666666667" style="2"/>
  </cols>
  <sheetData>
    <row r="1" ht="28" customHeight="1" spans="1:9">
      <c r="A1" s="3" t="s">
        <v>0</v>
      </c>
      <c r="B1" s="3"/>
      <c r="C1" s="3"/>
      <c r="D1" s="3"/>
      <c r="E1" s="3"/>
      <c r="F1" s="4">
        <f>B17</f>
        <v>555</v>
      </c>
      <c r="G1" s="5">
        <f>C17</f>
        <v>566.48</v>
      </c>
      <c r="H1" s="6">
        <f>D17</f>
        <v>11.48</v>
      </c>
      <c r="I1" s="21">
        <f>E17</f>
        <v>0.0206846846846847</v>
      </c>
    </row>
    <row r="2" s="1" customFormat="1" ht="22" customHeight="1" spans="1:9">
      <c r="A2" s="1" t="s">
        <v>1</v>
      </c>
      <c r="D2" s="7" t="s">
        <v>2</v>
      </c>
      <c r="E2" s="1" t="s">
        <v>3</v>
      </c>
      <c r="F2" s="8"/>
      <c r="G2" s="9"/>
      <c r="H2" s="10"/>
      <c r="I2" s="22"/>
    </row>
    <row r="3" ht="4" customHeight="1"/>
    <row r="4" ht="24" customHeight="1" spans="1:9">
      <c r="A4" s="11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2" t="s">
        <v>9</v>
      </c>
      <c r="G4" s="12" t="s">
        <v>10</v>
      </c>
      <c r="H4" s="12" t="s">
        <v>11</v>
      </c>
      <c r="I4" s="12" t="s">
        <v>12</v>
      </c>
    </row>
    <row r="5" ht="22" customHeight="1" spans="1:5">
      <c r="A5" s="13" t="s">
        <v>13</v>
      </c>
      <c r="B5" s="14">
        <v>30</v>
      </c>
      <c r="C5" s="14">
        <v>31.23</v>
      </c>
      <c r="D5" s="15">
        <f>C5-B5</f>
        <v>1.23</v>
      </c>
      <c r="E5" s="16">
        <f>IFERROR(D5/B5,"-")</f>
        <v>0.041</v>
      </c>
    </row>
    <row r="6" ht="22" customHeight="1" spans="1:5">
      <c r="A6" s="13" t="s">
        <v>14</v>
      </c>
      <c r="B6" s="14">
        <v>39</v>
      </c>
      <c r="C6" s="14">
        <v>38</v>
      </c>
      <c r="D6" s="15">
        <f t="shared" ref="D6:D16" si="0">C6-B6</f>
        <v>-1</v>
      </c>
      <c r="E6" s="16">
        <f t="shared" ref="E6:E17" si="1">IFERROR(D6/B6,"-")</f>
        <v>-0.0256410256410256</v>
      </c>
    </row>
    <row r="7" ht="22" customHeight="1" spans="1:5">
      <c r="A7" s="13" t="s">
        <v>15</v>
      </c>
      <c r="B7" s="14">
        <v>50</v>
      </c>
      <c r="C7" s="14">
        <v>53</v>
      </c>
      <c r="D7" s="15">
        <f t="shared" si="0"/>
        <v>3</v>
      </c>
      <c r="E7" s="16">
        <f t="shared" si="1"/>
        <v>0.06</v>
      </c>
    </row>
    <row r="8" ht="22" customHeight="1" spans="1:5">
      <c r="A8" s="13" t="s">
        <v>16</v>
      </c>
      <c r="B8" s="14">
        <v>46</v>
      </c>
      <c r="C8" s="14">
        <v>46</v>
      </c>
      <c r="D8" s="15">
        <f t="shared" si="0"/>
        <v>0</v>
      </c>
      <c r="E8" s="16">
        <f t="shared" si="1"/>
        <v>0</v>
      </c>
    </row>
    <row r="9" ht="22" customHeight="1" spans="1:5">
      <c r="A9" s="13" t="s">
        <v>17</v>
      </c>
      <c r="B9" s="14">
        <v>55</v>
      </c>
      <c r="C9" s="14">
        <v>57.64</v>
      </c>
      <c r="D9" s="15">
        <f t="shared" si="0"/>
        <v>2.64</v>
      </c>
      <c r="E9" s="16">
        <f t="shared" si="1"/>
        <v>0.048</v>
      </c>
    </row>
    <row r="10" ht="22" customHeight="1" spans="1:5">
      <c r="A10" s="13" t="s">
        <v>18</v>
      </c>
      <c r="B10" s="14">
        <v>48</v>
      </c>
      <c r="C10" s="14">
        <v>46.23</v>
      </c>
      <c r="D10" s="15">
        <f t="shared" si="0"/>
        <v>-1.77</v>
      </c>
      <c r="E10" s="16">
        <f t="shared" si="1"/>
        <v>-0.0368750000000001</v>
      </c>
    </row>
    <row r="11" ht="22" customHeight="1" spans="1:5">
      <c r="A11" s="13" t="s">
        <v>19</v>
      </c>
      <c r="B11" s="14">
        <v>60</v>
      </c>
      <c r="C11" s="14">
        <v>62.38</v>
      </c>
      <c r="D11" s="15">
        <f t="shared" si="0"/>
        <v>2.38</v>
      </c>
      <c r="E11" s="16">
        <f t="shared" si="1"/>
        <v>0.0396666666666667</v>
      </c>
    </row>
    <row r="12" ht="22" customHeight="1" spans="1:5">
      <c r="A12" s="13" t="s">
        <v>20</v>
      </c>
      <c r="B12" s="14">
        <v>40</v>
      </c>
      <c r="C12" s="14">
        <v>45</v>
      </c>
      <c r="D12" s="15">
        <f t="shared" si="0"/>
        <v>5</v>
      </c>
      <c r="E12" s="16">
        <f t="shared" si="1"/>
        <v>0.125</v>
      </c>
    </row>
    <row r="13" ht="22" customHeight="1" spans="1:5">
      <c r="A13" s="13" t="s">
        <v>21</v>
      </c>
      <c r="B13" s="14">
        <v>48</v>
      </c>
      <c r="C13" s="14">
        <v>46</v>
      </c>
      <c r="D13" s="15">
        <f t="shared" si="0"/>
        <v>-2</v>
      </c>
      <c r="E13" s="16">
        <f t="shared" si="1"/>
        <v>-0.0416666666666667</v>
      </c>
    </row>
    <row r="14" ht="22" customHeight="1" spans="1:5">
      <c r="A14" s="13" t="s">
        <v>22</v>
      </c>
      <c r="B14" s="14">
        <v>49</v>
      </c>
      <c r="C14" s="14">
        <v>46</v>
      </c>
      <c r="D14" s="15">
        <f t="shared" si="0"/>
        <v>-3</v>
      </c>
      <c r="E14" s="16">
        <f t="shared" si="1"/>
        <v>-0.0612244897959184</v>
      </c>
    </row>
    <row r="15" ht="22" customHeight="1" spans="1:5">
      <c r="A15" s="13" t="s">
        <v>23</v>
      </c>
      <c r="B15" s="14">
        <v>40</v>
      </c>
      <c r="C15" s="14">
        <v>43</v>
      </c>
      <c r="D15" s="15">
        <f t="shared" si="0"/>
        <v>3</v>
      </c>
      <c r="E15" s="16">
        <f t="shared" si="1"/>
        <v>0.075</v>
      </c>
    </row>
    <row r="16" ht="22" customHeight="1" spans="1:5">
      <c r="A16" s="13" t="s">
        <v>24</v>
      </c>
      <c r="B16" s="14">
        <v>50</v>
      </c>
      <c r="C16" s="14">
        <v>52</v>
      </c>
      <c r="D16" s="15">
        <f t="shared" si="0"/>
        <v>2</v>
      </c>
      <c r="E16" s="16">
        <f t="shared" si="1"/>
        <v>0.04</v>
      </c>
    </row>
    <row r="17" ht="22" customHeight="1" spans="1:5">
      <c r="A17" s="17" t="s">
        <v>25</v>
      </c>
      <c r="B17" s="18">
        <f>SUM(B5:B16)</f>
        <v>555</v>
      </c>
      <c r="C17" s="18">
        <f>SUM(C5:C16)</f>
        <v>566.48</v>
      </c>
      <c r="D17" s="19">
        <f>SUM(D5:D16)</f>
        <v>11.48</v>
      </c>
      <c r="E17" s="20">
        <f t="shared" si="1"/>
        <v>0.0206846846846847</v>
      </c>
    </row>
  </sheetData>
  <mergeCells count="6">
    <mergeCell ref="A1:E1"/>
    <mergeCell ref="B2:C2"/>
    <mergeCell ref="F1:F2"/>
    <mergeCell ref="G1:G2"/>
    <mergeCell ref="H1:H2"/>
    <mergeCell ref="I1:I2"/>
  </mergeCells>
  <conditionalFormatting sqref="A5:E17">
    <cfRule type="expression" dxfId="0" priority="1">
      <formula>MOD(ROW()-ROW($D$4),2)=0</formula>
    </cfRule>
  </conditionalFormatting>
  <printOptions horizontalCentered="1" verticalCentered="1"/>
  <pageMargins left="0.471527777777778" right="0.471527777777778" top="0.55" bottom="0.55" header="0.5" footer="0.5"/>
  <pageSetup paperSize="9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项目成本年度财务分析报告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柳羲</cp:lastModifiedBy>
  <dcterms:created xsi:type="dcterms:W3CDTF">2015-06-05T18:17:00Z</dcterms:created>
  <dcterms:modified xsi:type="dcterms:W3CDTF">2021-07-28T06:18:21Z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94E7853D4B1B4029B542A24A4805A325</vt:lpwstr>
  </property>
  <property fmtid="{D5CDD505-2E9C-101B-9397-08002B2CF9AE}" pid="3" name="KSOProductBuildVer">
    <vt:lpwstr>2052-10.1.0.7698</vt:lpwstr>
  </property>
  <property fmtid="{D5CDD505-2E9C-101B-9397-08002B2CF9AE}" pid="4" name="KSOTemplateUUID">
    <vt:lpwstr>v1.0_mb_fuzDAABbW4X7MV+dpjlB5A==</vt:lpwstr>
  </property>
  <property fmtid="{D5CDD505-2E9C-101B-9397-08002B2CF9AE}" pid="5" name="KSORubyTemplateID" linkTarget="0">
    <vt:lpwstr>14</vt:lpwstr>
  </property>
</Properties>
</file>