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2-2" sheetId="1" r:id="rId1"/>
  </sheets>
  <definedNames>
    <definedName name="_xlnm.Print_Area" localSheetId="0">'2-2'!$B$1:$U$35</definedName>
    <definedName name="_xlnm.Print_Titles" localSheetId="0">'2-2'!$10:$11</definedName>
  </definedNames>
  <calcPr calcId="144525"/>
</workbook>
</file>

<file path=xl/sharedStrings.xml><?xml version="1.0" encoding="utf-8"?>
<sst xmlns="http://schemas.openxmlformats.org/spreadsheetml/2006/main" count="71">
  <si>
    <t>工程成本预算表</t>
  </si>
  <si>
    <t>工程项目</t>
  </si>
  <si>
    <t>工程项目1</t>
  </si>
  <si>
    <t>工程项目2</t>
  </si>
  <si>
    <t>工程项目3</t>
  </si>
  <si>
    <t>工程项目4</t>
  </si>
  <si>
    <t>工程项目5</t>
  </si>
  <si>
    <t>工程项目6</t>
  </si>
  <si>
    <t>工程项目7</t>
  </si>
  <si>
    <t>工程项目8</t>
  </si>
  <si>
    <t>工程项目9</t>
  </si>
  <si>
    <t>成本合计</t>
  </si>
  <si>
    <t>NO</t>
  </si>
  <si>
    <t>成本类型</t>
  </si>
  <si>
    <t>工程名称</t>
  </si>
  <si>
    <t>单位名称</t>
  </si>
  <si>
    <t>成本结算依据</t>
  </si>
  <si>
    <t>业务成本结转进度</t>
  </si>
  <si>
    <t>详细情况</t>
  </si>
  <si>
    <t>大类</t>
  </si>
  <si>
    <t>明细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</si>
  <si>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</si>
  <si>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</si>
  <si>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</si>
  <si>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</si>
  <si>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</si>
  <si>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</si>
  <si>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</si>
  <si>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</si>
  <si>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</si>
  <si>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</si>
  <si>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</si>
  <si>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</si>
  <si>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</si>
  <si>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代建工程成本</t>
  </si>
  <si>
    <t>输入明细1</t>
  </si>
  <si>
    <t>管委会</t>
  </si>
  <si>
    <t>工程进度</t>
  </si>
  <si>
    <t>每月进度报表</t>
  </si>
  <si>
    <t>输入明细2</t>
  </si>
  <si>
    <t>输入明细3</t>
  </si>
  <si>
    <t>输入明细4</t>
  </si>
  <si>
    <t>输入明细5</t>
  </si>
  <si>
    <t>输入明细6</t>
  </si>
  <si>
    <t>输入明细7</t>
  </si>
  <si>
    <t>输入明细8</t>
  </si>
  <si>
    <t>输入明细9</t>
  </si>
  <si>
    <t>输入明细10</t>
  </si>
  <si>
    <t>工程项目10</t>
  </si>
  <si>
    <t>输入明细11</t>
  </si>
  <si>
    <t>工程项目11</t>
  </si>
  <si>
    <t>输入明细12</t>
  </si>
  <si>
    <t>工程项目12</t>
  </si>
  <si>
    <t>输入明细13</t>
  </si>
  <si>
    <t>工程项目13</t>
  </si>
  <si>
    <t>住户</t>
  </si>
  <si>
    <t>其他</t>
  </si>
  <si>
    <t>输入明细14</t>
  </si>
  <si>
    <t>工程项目14</t>
  </si>
  <si>
    <t>输入明细15</t>
  </si>
  <si>
    <t>工程项目15</t>
  </si>
  <si>
    <t>输入明细16</t>
  </si>
  <si>
    <t>工程项目16</t>
  </si>
  <si>
    <t>科创中心</t>
  </si>
  <si>
    <t>输入明细17</t>
  </si>
  <si>
    <t>工程项目17</t>
  </si>
  <si>
    <t>长安银行</t>
  </si>
  <si>
    <t>输入明细18</t>
  </si>
  <si>
    <t>工程项目18</t>
  </si>
  <si>
    <t>输入明细19</t>
  </si>
  <si>
    <t>工程项目19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</si>
</sst>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.00_ "/>
  </numFmts>
  <fonts count="32"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仿宋_GB2312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b/>
      <sz val="20"/>
      <color theme="0"/>
      <name val="宋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EE4E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/>
      <right/>
      <top style="medium">
        <color rgb="FFF96A5C"/>
      </top>
      <bottom/>
      <diagonal/>
    </border>
    <border>
      <left style="thin">
        <color theme="0" tint="-0.25"/>
      </left>
      <right style="thin">
        <color theme="0" tint="-0.25"/>
      </right>
      <top style="medium">
        <color rgb="FFF96A5C"/>
      </top>
      <bottom/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5" fillId="0" borderId="0">
      <alignment vertical="center"/>
    </xf>
    <xf numFmtId="0" fontId="28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3" fontId="3" fillId="0" borderId="0" xfId="8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3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3" borderId="0" xfId="45" applyFont="1" applyFill="1" applyAlignment="1">
      <alignment horizontal="center" vertical="center" wrapText="1"/>
    </xf>
    <xf numFmtId="0" fontId="5" fillId="2" borderId="0" xfId="45" applyFont="1" applyFill="1" applyAlignment="1">
      <alignment horizontal="center" vertical="center" wrapText="1"/>
    </xf>
    <xf numFmtId="0" fontId="6" fillId="2" borderId="0" xfId="45" applyFont="1" applyFill="1" applyAlignment="1">
      <alignment horizontal="center" vertical="center" wrapText="1"/>
    </xf>
    <xf numFmtId="0" fontId="7" fillId="4" borderId="0" xfId="45" applyFont="1" applyFill="1" applyAlignment="1">
      <alignment horizontal="center" vertical="center" wrapText="1"/>
    </xf>
    <xf numFmtId="0" fontId="7" fillId="2" borderId="1" xfId="45" applyFont="1" applyFill="1" applyBorder="1" applyAlignment="1">
      <alignment horizontal="center" vertical="center" wrapText="1"/>
    </xf>
    <xf numFmtId="0" fontId="7" fillId="2" borderId="0" xfId="45" applyFont="1" applyFill="1" applyAlignment="1">
      <alignment horizontal="center" vertical="center" wrapText="1"/>
    </xf>
    <xf numFmtId="0" fontId="7" fillId="2" borderId="2" xfId="45" applyFont="1" applyFill="1" applyBorder="1" applyAlignment="1">
      <alignment horizontal="center" vertical="center" wrapText="1"/>
    </xf>
    <xf numFmtId="0" fontId="7" fillId="2" borderId="3" xfId="45" applyFont="1" applyFill="1" applyBorder="1" applyAlignment="1">
      <alignment horizontal="center" vertical="center" wrapText="1"/>
    </xf>
    <xf numFmtId="177" fontId="7" fillId="2" borderId="1" xfId="45" applyNumberFormat="1" applyFont="1" applyFill="1" applyBorder="1" applyAlignment="1">
      <alignment horizontal="center" vertical="center" wrapText="1"/>
    </xf>
    <xf numFmtId="177" fontId="7" fillId="2" borderId="0" xfId="45" applyNumberFormat="1" applyFont="1" applyFill="1" applyAlignment="1">
      <alignment horizontal="center" vertical="center" wrapText="1"/>
    </xf>
    <xf numFmtId="0" fontId="8" fillId="4" borderId="4" xfId="45" applyFont="1" applyFill="1" applyBorder="1" applyAlignment="1">
      <alignment horizontal="center" vertical="center" wrapText="1"/>
    </xf>
    <xf numFmtId="43" fontId="8" fillId="4" borderId="4" xfId="8" applyFont="1" applyFill="1" applyBorder="1" applyAlignment="1">
      <alignment horizontal="center" vertical="center" wrapText="1"/>
    </xf>
    <xf numFmtId="0" fontId="9" fillId="0" borderId="4" xfId="45" applyFont="1" applyFill="1" applyBorder="1" applyAlignment="1">
      <alignment horizontal="center" vertical="center" wrapText="1"/>
    </xf>
    <xf numFmtId="176" fontId="9" fillId="0" borderId="4" xfId="8" applyNumberFormat="1" applyFont="1" applyFill="1" applyBorder="1" applyAlignment="1">
      <alignment horizontal="center" vertical="center" wrapText="1"/>
    </xf>
    <xf numFmtId="0" fontId="5" fillId="3" borderId="0" xfId="45" applyFont="1" applyFill="1" applyAlignment="1">
      <alignment vertical="center" wrapText="1"/>
    </xf>
    <xf numFmtId="0" fontId="10" fillId="4" borderId="4" xfId="45" applyFont="1" applyFill="1" applyBorder="1" applyAlignment="1">
      <alignment horizontal="center" vertical="center" wrapText="1"/>
    </xf>
    <xf numFmtId="0" fontId="11" fillId="0" borderId="4" xfId="45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3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96A5C"/>
      <color rgb="00FEE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76200</xdr:colOff>
      <xdr:row>0</xdr:row>
      <xdr:rowOff>58420</xdr:rowOff>
    </xdr:from>
    <xdr:to>
      <xdr:col>20</xdr:col>
      <xdr:colOff>713740</xdr:colOff>
      <xdr:row>2</xdr:row>
      <xdr:rowOff>264160</xdr:rowOff>
    </xdr:to>
    <xdr:pic>
      <xdr:nvPicPr>
        <xdr:cNvPr id="4" name="图片 3" descr="32313537363139333b32313537363137343bcae9b1b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723745" y="58420"/>
          <a:ext cx="637540" cy="637540"/>
        </a:xfrm>
        <a:prstGeom prst="rect">
          <a:avLst/>
        </a:prstGeom>
        <a:effectLst>
          <a:outerShdw blurRad="76200" dir="18900000" sy="23000" kx="-1200000" algn="bl" rotWithShape="0">
            <a:schemeClr val="bg1">
              <a:alpha val="2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XFD59"/>
  <sheetViews>
    <sheetView showGridLines="0" tabSelected="1" workbookViewId="0">
      <selection activeCell="X17" sqref="X17"/>
    </sheetView>
  </sheetViews>
  <sheetFormatPr defaultColWidth="9" defaultRowHeight="13.5"/>
  <cols>
    <col min="1" max="1" width="1.75" style="5" customWidth="1"/>
    <col min="2" max="2" width="4" style="6" customWidth="1"/>
    <col min="3" max="3" width="12.75" style="6" customWidth="1"/>
    <col min="4" max="4" width="12.25" style="6" customWidth="1"/>
    <col min="5" max="5" width="10.625" style="6" customWidth="1"/>
    <col min="6" max="6" width="10" style="6" customWidth="1"/>
    <col min="7" max="7" width="9.75" style="6" customWidth="1"/>
    <col min="8" max="8" width="11" style="7" customWidth="1"/>
    <col min="9" max="20" width="10.0083333333333" style="7" customWidth="1"/>
    <col min="21" max="21" width="15.375" style="6" customWidth="1"/>
    <col min="22" max="22" width="1.875" style="5" customWidth="1"/>
    <col min="23" max="25" width="9" style="5"/>
    <col min="26" max="16382" width="9" style="3"/>
    <col min="16383" max="16384" width="9" style="8"/>
  </cols>
  <sheetData>
    <row r="1" ht="10" customHeight="1" spans="2:4">
      <c r="B1" s="9"/>
      <c r="C1" s="9"/>
      <c r="D1" s="10"/>
    </row>
    <row r="2" ht="24" customHeight="1" spans="2:21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customFormat="1" ht="24" customHeight="1" spans="1:16384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XFC3" s="8"/>
      <c r="XFD3" s="8"/>
    </row>
    <row r="4" s="1" customFormat="1" ht="9" customHeight="1" spans="1:16384">
      <c r="A4" s="5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XFC4" s="3"/>
      <c r="XFD4" s="3"/>
    </row>
    <row r="5" s="1" customFormat="1" ht="20" customHeight="1" spans="1:16384">
      <c r="A5" s="5"/>
      <c r="B5" s="13"/>
      <c r="C5" s="14" t="s">
        <v>1</v>
      </c>
      <c r="D5" s="15" t="s">
        <v>2</v>
      </c>
      <c r="E5" s="16"/>
      <c r="F5" s="15" t="s">
        <v>3</v>
      </c>
      <c r="G5" s="16"/>
      <c r="H5" s="15" t="s">
        <v>4</v>
      </c>
      <c r="I5" s="16"/>
      <c r="J5" s="15" t="s">
        <v>5</v>
      </c>
      <c r="K5" s="16"/>
      <c r="L5" s="15" t="s">
        <v>6</v>
      </c>
      <c r="M5" s="16"/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XFC5" s="3"/>
      <c r="XFD5" s="3"/>
    </row>
    <row r="6" s="1" customFormat="1" ht="12" customHeight="1" spans="1:16384">
      <c r="A6" s="5"/>
      <c r="B6" s="13"/>
      <c r="C6" s="16"/>
      <c r="D6" s="15"/>
      <c r="E6" s="16"/>
      <c r="F6" s="15"/>
      <c r="G6" s="16"/>
      <c r="H6" s="15"/>
      <c r="I6" s="16"/>
      <c r="J6" s="15"/>
      <c r="K6" s="16"/>
      <c r="L6" s="15"/>
      <c r="M6" s="16"/>
      <c r="N6" s="15"/>
      <c r="O6" s="16"/>
      <c r="P6" s="15"/>
      <c r="Q6" s="16"/>
      <c r="R6" s="15"/>
      <c r="S6" s="16"/>
      <c r="T6" s="15"/>
      <c r="U6" s="16"/>
      <c r="XFC6" s="3"/>
      <c r="XFD6" s="3"/>
    </row>
    <row r="7" s="1" customFormat="1" ht="8" customHeight="1" spans="1:16384">
      <c r="A7" s="5"/>
      <c r="B7" s="13"/>
      <c r="C7" s="17"/>
      <c r="D7" s="18"/>
      <c r="E7" s="17"/>
      <c r="F7" s="18"/>
      <c r="G7" s="17"/>
      <c r="H7" s="18"/>
      <c r="I7" s="17"/>
      <c r="J7" s="18"/>
      <c r="K7" s="17"/>
      <c r="L7" s="18"/>
      <c r="M7" s="17"/>
      <c r="N7" s="18"/>
      <c r="O7" s="17"/>
      <c r="P7" s="18"/>
      <c r="Q7" s="17"/>
      <c r="R7" s="18"/>
      <c r="S7" s="17"/>
      <c r="T7" s="18"/>
      <c r="U7" s="18"/>
      <c r="XFC7" s="3"/>
      <c r="XFD7" s="3"/>
    </row>
    <row r="8" s="1" customFormat="1" ht="21" customHeight="1" spans="1:16384">
      <c r="A8" s="5"/>
      <c r="B8" s="13"/>
      <c r="C8" s="14" t="s">
        <v>11</v>
      </c>
      <c r="D8" s="19">
        <f>SUMIFS($H$12:$H$9997,$E$12:$E$9997,D5)</f>
        <v>4077.8</v>
      </c>
      <c r="E8" s="20"/>
      <c r="F8" s="19">
        <f>SUMIFS($H$12:$H$9997,$E$12:$E$9997,F5)</f>
        <v>6730.04</v>
      </c>
      <c r="G8" s="20"/>
      <c r="H8" s="19">
        <f>SUMIFS($H$12:$H$9997,$E$12:$E$9997,H5)</f>
        <v>5624</v>
      </c>
      <c r="I8" s="20"/>
      <c r="J8" s="19">
        <f>SUMIFS($H$12:$H$9997,$E$12:$E$9997,J5)</f>
        <v>7719.62</v>
      </c>
      <c r="K8" s="20"/>
      <c r="L8" s="19">
        <f>SUMIFS($H$12:$H$9997,$E$12:$E$9997,L5)</f>
        <v>8649.8</v>
      </c>
      <c r="M8" s="20"/>
      <c r="N8" s="19">
        <f>SUMIFS($H$12:$H$9997,$E$12:$E$9997,N5)</f>
        <v>3462.04</v>
      </c>
      <c r="O8" s="20"/>
      <c r="P8" s="19">
        <f>SUMIFS($H$12:$H$9997,$E$12:$E$9997,P5)</f>
        <v>2734.08</v>
      </c>
      <c r="Q8" s="20"/>
      <c r="R8" s="19">
        <f>SUMIFS($H$12:$H$9997,$E$12:$E$9997,R5)</f>
        <v>2400</v>
      </c>
      <c r="S8" s="20"/>
      <c r="T8" s="19">
        <f>SUMIFS($H$12:$H$9997,$E$12:$E$9997,T5)</f>
        <v>6400</v>
      </c>
      <c r="U8" s="16"/>
      <c r="XFC8" s="3"/>
      <c r="XFD8" s="3"/>
    </row>
    <row r="9" s="1" customFormat="1" ht="13" customHeight="1" spans="1:16384">
      <c r="A9" s="5"/>
      <c r="B9" s="13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XFC9" s="3"/>
      <c r="XFD9" s="3"/>
    </row>
    <row r="10" ht="27" customHeight="1" spans="2:21">
      <c r="B10" s="21" t="s">
        <v>12</v>
      </c>
      <c r="C10" s="21" t="s">
        <v>13</v>
      </c>
      <c r="D10" s="21"/>
      <c r="E10" s="21" t="s">
        <v>14</v>
      </c>
      <c r="F10" s="21" t="s">
        <v>15</v>
      </c>
      <c r="G10" s="21" t="s">
        <v>16</v>
      </c>
      <c r="H10" s="21" t="s">
        <v>17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6" t="s">
        <v>18</v>
      </c>
    </row>
    <row r="11" ht="22" customHeight="1" spans="2:21">
      <c r="B11" s="21"/>
      <c r="C11" s="21" t="s">
        <v>19</v>
      </c>
      <c r="D11" s="21" t="s">
        <v>20</v>
      </c>
      <c r="E11" s="21"/>
      <c r="F11" s="21"/>
      <c r="G11" s="21"/>
      <c r="H11" s="22" t="s">
        <v>21</v>
      </c>
      <c r="I11" s="22" t="s">
        <v>22</v>
      </c>
      <c r="J11" s="22" t="s">
        <v>23</v>
      </c>
      <c r="K11" s="22" t="s">
        <v>24</v>
      </c>
      <c r="L11" s="22" t="s">
        <v>25</v>
      </c>
      <c r="M11" s="22" t="s">
        <v>26</v>
      </c>
      <c r="N11" s="22" t="s">
        <v>27</v>
      </c>
      <c r="O11" s="22" t="s">
        <v>28</v>
      </c>
      <c r="P11" s="22" t="s">
        <v>29</v>
      </c>
      <c r="Q11" s="22" t="s">
        <v>30</v>
      </c>
      <c r="R11" s="22" t="s">
        <v>31</v>
      </c>
      <c r="S11" s="22" t="s">
        <v>32</v>
      </c>
      <c r="T11" s="22" t="s">
        <v>33</v>
      </c>
      <c r="U11" s="26"/>
    </row>
    <row r="12" s="2" customFormat="1" ht="20" customHeight="1" spans="2:21">
      <c r="B12" s="23">
        <v>1</v>
      </c>
      <c r="C12" s="23" t="s">
        <v>34</v>
      </c>
      <c r="D12" s="23" t="s">
        <v>35</v>
      </c>
      <c r="E12" s="23" t="s">
        <v>2</v>
      </c>
      <c r="F12" s="23" t="s">
        <v>36</v>
      </c>
      <c r="G12" s="23" t="s">
        <v>37</v>
      </c>
      <c r="H12" s="24">
        <f>SUM(I12:T12)</f>
        <v>4077.8</v>
      </c>
      <c r="I12" s="24">
        <v>300</v>
      </c>
      <c r="J12" s="24">
        <v>0</v>
      </c>
      <c r="K12" s="24">
        <v>0</v>
      </c>
      <c r="L12" s="24">
        <v>130</v>
      </c>
      <c r="M12" s="24">
        <v>73.8</v>
      </c>
      <c r="N12" s="24">
        <v>264</v>
      </c>
      <c r="O12" s="24">
        <v>0</v>
      </c>
      <c r="P12" s="24">
        <v>680</v>
      </c>
      <c r="Q12" s="24">
        <v>460</v>
      </c>
      <c r="R12" s="24">
        <v>940</v>
      </c>
      <c r="S12" s="24">
        <v>30</v>
      </c>
      <c r="T12" s="24">
        <v>1200</v>
      </c>
      <c r="U12" s="23" t="s">
        <v>38</v>
      </c>
    </row>
    <row r="13" s="2" customFormat="1" ht="20" customHeight="1" spans="2:21">
      <c r="B13" s="23">
        <v>2</v>
      </c>
      <c r="C13" s="23" t="s">
        <v>34</v>
      </c>
      <c r="D13" s="23" t="s">
        <v>39</v>
      </c>
      <c r="E13" s="23" t="s">
        <v>3</v>
      </c>
      <c r="F13" s="23" t="s">
        <v>36</v>
      </c>
      <c r="G13" s="23" t="s">
        <v>37</v>
      </c>
      <c r="H13" s="24">
        <f t="shared" ref="H13:H30" si="0">SUM(I13:T13)</f>
        <v>6730.04</v>
      </c>
      <c r="I13" s="24">
        <v>370</v>
      </c>
      <c r="J13" s="24">
        <v>420</v>
      </c>
      <c r="K13" s="24">
        <v>0</v>
      </c>
      <c r="L13" s="24">
        <v>740</v>
      </c>
      <c r="M13" s="24">
        <v>410.04</v>
      </c>
      <c r="N13" s="24">
        <v>160</v>
      </c>
      <c r="O13" s="24">
        <v>40</v>
      </c>
      <c r="P13" s="24">
        <v>30</v>
      </c>
      <c r="Q13" s="24">
        <v>440</v>
      </c>
      <c r="R13" s="24">
        <v>3080</v>
      </c>
      <c r="S13" s="24">
        <v>360</v>
      </c>
      <c r="T13" s="24">
        <v>680</v>
      </c>
      <c r="U13" s="23" t="s">
        <v>38</v>
      </c>
    </row>
    <row r="14" s="2" customFormat="1" ht="20" customHeight="1" spans="2:21">
      <c r="B14" s="23">
        <v>3</v>
      </c>
      <c r="C14" s="23" t="s">
        <v>34</v>
      </c>
      <c r="D14" s="23" t="s">
        <v>40</v>
      </c>
      <c r="E14" s="23" t="s">
        <v>4</v>
      </c>
      <c r="F14" s="23" t="s">
        <v>36</v>
      </c>
      <c r="G14" s="23" t="s">
        <v>37</v>
      </c>
      <c r="H14" s="24">
        <f t="shared" si="0"/>
        <v>5624</v>
      </c>
      <c r="I14" s="24">
        <v>160</v>
      </c>
      <c r="J14" s="24">
        <v>860</v>
      </c>
      <c r="K14" s="24">
        <v>0</v>
      </c>
      <c r="L14" s="24">
        <v>320</v>
      </c>
      <c r="M14" s="24">
        <v>50</v>
      </c>
      <c r="N14" s="24">
        <v>364</v>
      </c>
      <c r="O14" s="24">
        <v>130</v>
      </c>
      <c r="P14" s="24">
        <v>660</v>
      </c>
      <c r="Q14" s="24">
        <v>740</v>
      </c>
      <c r="R14" s="24">
        <v>1130</v>
      </c>
      <c r="S14" s="24">
        <v>130</v>
      </c>
      <c r="T14" s="24">
        <v>1080</v>
      </c>
      <c r="U14" s="23" t="s">
        <v>38</v>
      </c>
    </row>
    <row r="15" s="2" customFormat="1" ht="20" customHeight="1" spans="2:21">
      <c r="B15" s="23">
        <v>4</v>
      </c>
      <c r="C15" s="23" t="s">
        <v>34</v>
      </c>
      <c r="D15" s="23" t="s">
        <v>41</v>
      </c>
      <c r="E15" s="23" t="s">
        <v>5</v>
      </c>
      <c r="F15" s="23" t="s">
        <v>36</v>
      </c>
      <c r="G15" s="23" t="s">
        <v>37</v>
      </c>
      <c r="H15" s="24">
        <f t="shared" si="0"/>
        <v>7719.62</v>
      </c>
      <c r="I15" s="24">
        <v>420</v>
      </c>
      <c r="J15" s="24">
        <v>1840</v>
      </c>
      <c r="K15" s="24">
        <v>0</v>
      </c>
      <c r="L15" s="24">
        <v>840</v>
      </c>
      <c r="M15" s="24">
        <v>400</v>
      </c>
      <c r="N15" s="24">
        <v>460</v>
      </c>
      <c r="O15" s="24">
        <v>409.62</v>
      </c>
      <c r="P15" s="24">
        <v>130</v>
      </c>
      <c r="Q15" s="24">
        <v>1240</v>
      </c>
      <c r="R15" s="24">
        <v>0</v>
      </c>
      <c r="S15" s="24">
        <v>260</v>
      </c>
      <c r="T15" s="24">
        <v>1720</v>
      </c>
      <c r="U15" s="23" t="s">
        <v>38</v>
      </c>
    </row>
    <row r="16" s="2" customFormat="1" ht="20" customHeight="1" spans="2:21">
      <c r="B16" s="23">
        <v>5</v>
      </c>
      <c r="C16" s="23" t="s">
        <v>34</v>
      </c>
      <c r="D16" s="23" t="s">
        <v>42</v>
      </c>
      <c r="E16" s="23" t="s">
        <v>6</v>
      </c>
      <c r="F16" s="23" t="s">
        <v>36</v>
      </c>
      <c r="G16" s="23" t="s">
        <v>37</v>
      </c>
      <c r="H16" s="24">
        <f t="shared" si="0"/>
        <v>8649.8</v>
      </c>
      <c r="I16" s="24">
        <v>1080</v>
      </c>
      <c r="J16" s="24">
        <v>680</v>
      </c>
      <c r="K16" s="24">
        <v>0</v>
      </c>
      <c r="L16" s="24">
        <v>50</v>
      </c>
      <c r="M16" s="24">
        <v>660</v>
      </c>
      <c r="N16" s="24">
        <v>300</v>
      </c>
      <c r="O16" s="24">
        <v>73.8</v>
      </c>
      <c r="P16" s="24">
        <v>1360</v>
      </c>
      <c r="Q16" s="24">
        <v>660</v>
      </c>
      <c r="R16" s="24">
        <v>406</v>
      </c>
      <c r="S16" s="24">
        <v>2720</v>
      </c>
      <c r="T16" s="24">
        <v>660</v>
      </c>
      <c r="U16" s="23" t="s">
        <v>38</v>
      </c>
    </row>
    <row r="17" s="2" customFormat="1" ht="20" customHeight="1" spans="2:21">
      <c r="B17" s="23">
        <v>6</v>
      </c>
      <c r="C17" s="23" t="s">
        <v>34</v>
      </c>
      <c r="D17" s="23" t="s">
        <v>43</v>
      </c>
      <c r="E17" s="23" t="s">
        <v>7</v>
      </c>
      <c r="F17" s="23" t="s">
        <v>36</v>
      </c>
      <c r="G17" s="23" t="s">
        <v>37</v>
      </c>
      <c r="H17" s="24">
        <f t="shared" si="0"/>
        <v>3462.04</v>
      </c>
      <c r="I17" s="24">
        <v>300</v>
      </c>
      <c r="J17" s="24">
        <v>30</v>
      </c>
      <c r="K17" s="24">
        <v>0</v>
      </c>
      <c r="L17" s="24">
        <v>400</v>
      </c>
      <c r="M17" s="24">
        <v>130</v>
      </c>
      <c r="N17" s="24">
        <v>370</v>
      </c>
      <c r="O17" s="24">
        <v>410.04</v>
      </c>
      <c r="P17" s="24">
        <v>60</v>
      </c>
      <c r="Q17" s="24">
        <v>840</v>
      </c>
      <c r="R17" s="24">
        <v>130</v>
      </c>
      <c r="S17" s="24"/>
      <c r="T17" s="24">
        <v>792</v>
      </c>
      <c r="U17" s="23" t="s">
        <v>38</v>
      </c>
    </row>
    <row r="18" s="2" customFormat="1" ht="20" customHeight="1" spans="2:21">
      <c r="B18" s="23">
        <v>7</v>
      </c>
      <c r="C18" s="23" t="s">
        <v>34</v>
      </c>
      <c r="D18" s="23" t="s">
        <v>44</v>
      </c>
      <c r="E18" s="23" t="s">
        <v>8</v>
      </c>
      <c r="F18" s="23" t="s">
        <v>36</v>
      </c>
      <c r="G18" s="23" t="s">
        <v>37</v>
      </c>
      <c r="H18" s="24">
        <f t="shared" si="0"/>
        <v>2734.08</v>
      </c>
      <c r="I18" s="24"/>
      <c r="J18" s="24">
        <v>660</v>
      </c>
      <c r="K18" s="24">
        <v>0</v>
      </c>
      <c r="L18" s="24">
        <v>100</v>
      </c>
      <c r="M18" s="24">
        <v>820.08</v>
      </c>
      <c r="N18" s="24">
        <v>160</v>
      </c>
      <c r="O18" s="24"/>
      <c r="P18" s="24"/>
      <c r="Q18" s="24">
        <v>420</v>
      </c>
      <c r="R18" s="24"/>
      <c r="S18" s="24"/>
      <c r="T18" s="24">
        <v>574</v>
      </c>
      <c r="U18" s="23" t="s">
        <v>38</v>
      </c>
    </row>
    <row r="19" s="2" customFormat="1" ht="20" customHeight="1" spans="2:21">
      <c r="B19" s="23">
        <v>8</v>
      </c>
      <c r="C19" s="23" t="s">
        <v>34</v>
      </c>
      <c r="D19" s="23" t="s">
        <v>45</v>
      </c>
      <c r="E19" s="23" t="s">
        <v>9</v>
      </c>
      <c r="F19" s="23" t="s">
        <v>36</v>
      </c>
      <c r="G19" s="23" t="s">
        <v>37</v>
      </c>
      <c r="H19" s="24">
        <f t="shared" si="0"/>
        <v>2400</v>
      </c>
      <c r="I19" s="24"/>
      <c r="J19" s="24">
        <v>130</v>
      </c>
      <c r="K19" s="24">
        <v>0</v>
      </c>
      <c r="L19" s="24"/>
      <c r="M19" s="24">
        <v>50</v>
      </c>
      <c r="N19" s="24">
        <v>420</v>
      </c>
      <c r="O19" s="24"/>
      <c r="P19" s="24"/>
      <c r="Q19" s="24">
        <v>860</v>
      </c>
      <c r="R19" s="24"/>
      <c r="S19" s="24"/>
      <c r="T19" s="24">
        <v>940</v>
      </c>
      <c r="U19" s="23" t="s">
        <v>38</v>
      </c>
    </row>
    <row r="20" s="2" customFormat="1" ht="20" customHeight="1" spans="2:21">
      <c r="B20" s="23">
        <v>9</v>
      </c>
      <c r="C20" s="23" t="s">
        <v>34</v>
      </c>
      <c r="D20" s="23" t="s">
        <v>46</v>
      </c>
      <c r="E20" s="23" t="s">
        <v>10</v>
      </c>
      <c r="F20" s="23" t="s">
        <v>36</v>
      </c>
      <c r="G20" s="23" t="s">
        <v>37</v>
      </c>
      <c r="H20" s="24">
        <f t="shared" si="0"/>
        <v>6400</v>
      </c>
      <c r="I20" s="24"/>
      <c r="J20" s="24"/>
      <c r="K20" s="24">
        <v>0</v>
      </c>
      <c r="L20" s="24"/>
      <c r="M20" s="24">
        <v>400</v>
      </c>
      <c r="N20" s="24">
        <v>1080</v>
      </c>
      <c r="O20" s="24"/>
      <c r="P20" s="24"/>
      <c r="Q20" s="24">
        <v>1840</v>
      </c>
      <c r="R20" s="24"/>
      <c r="S20" s="24"/>
      <c r="T20" s="24">
        <v>3080</v>
      </c>
      <c r="U20" s="23" t="s">
        <v>38</v>
      </c>
    </row>
    <row r="21" s="2" customFormat="1" ht="20" customHeight="1" spans="2:21">
      <c r="B21" s="23">
        <v>10</v>
      </c>
      <c r="C21" s="23" t="s">
        <v>34</v>
      </c>
      <c r="D21" s="23" t="s">
        <v>47</v>
      </c>
      <c r="E21" s="23" t="s">
        <v>48</v>
      </c>
      <c r="F21" s="23" t="s">
        <v>36</v>
      </c>
      <c r="G21" s="23" t="s">
        <v>37</v>
      </c>
      <c r="H21" s="24">
        <f t="shared" si="0"/>
        <v>2110</v>
      </c>
      <c r="I21" s="24"/>
      <c r="J21" s="24"/>
      <c r="K21" s="24">
        <v>0</v>
      </c>
      <c r="L21" s="24"/>
      <c r="M21" s="24"/>
      <c r="N21" s="24">
        <v>300</v>
      </c>
      <c r="O21" s="24"/>
      <c r="P21" s="24"/>
      <c r="Q21" s="24">
        <v>680</v>
      </c>
      <c r="R21" s="24"/>
      <c r="S21" s="24"/>
      <c r="T21" s="24">
        <v>1130</v>
      </c>
      <c r="U21" s="23" t="s">
        <v>38</v>
      </c>
    </row>
    <row r="22" s="2" customFormat="1" ht="20" customHeight="1" spans="2:21">
      <c r="B22" s="23">
        <v>11</v>
      </c>
      <c r="C22" s="23" t="s">
        <v>34</v>
      </c>
      <c r="D22" s="23" t="s">
        <v>49</v>
      </c>
      <c r="E22" s="23" t="s">
        <v>50</v>
      </c>
      <c r="F22" s="23" t="s">
        <v>36</v>
      </c>
      <c r="G22" s="23" t="s">
        <v>37</v>
      </c>
      <c r="H22" s="24">
        <f t="shared" si="0"/>
        <v>60</v>
      </c>
      <c r="I22" s="24"/>
      <c r="J22" s="24"/>
      <c r="K22" s="24">
        <v>0</v>
      </c>
      <c r="L22" s="24"/>
      <c r="M22" s="24"/>
      <c r="N22" s="24">
        <v>30</v>
      </c>
      <c r="O22" s="24"/>
      <c r="P22" s="24"/>
      <c r="Q22" s="24">
        <v>30</v>
      </c>
      <c r="R22" s="24"/>
      <c r="S22" s="24"/>
      <c r="T22" s="24">
        <v>0</v>
      </c>
      <c r="U22" s="23" t="s">
        <v>38</v>
      </c>
    </row>
    <row r="23" s="2" customFormat="1" ht="20" customHeight="1" spans="2:21">
      <c r="B23" s="23">
        <v>12</v>
      </c>
      <c r="C23" s="23" t="s">
        <v>34</v>
      </c>
      <c r="D23" s="23" t="s">
        <v>51</v>
      </c>
      <c r="E23" s="23" t="s">
        <v>52</v>
      </c>
      <c r="F23" s="23" t="s">
        <v>36</v>
      </c>
      <c r="G23" s="23" t="s">
        <v>37</v>
      </c>
      <c r="H23" s="24">
        <f t="shared" si="0"/>
        <v>1466</v>
      </c>
      <c r="I23" s="24"/>
      <c r="J23" s="24"/>
      <c r="K23" s="24">
        <v>40</v>
      </c>
      <c r="L23" s="24"/>
      <c r="M23" s="24"/>
      <c r="N23" s="24">
        <v>360</v>
      </c>
      <c r="O23" s="24"/>
      <c r="P23" s="24"/>
      <c r="Q23" s="24">
        <v>660</v>
      </c>
      <c r="R23" s="24"/>
      <c r="S23" s="24"/>
      <c r="T23" s="24">
        <v>406</v>
      </c>
      <c r="U23" s="23" t="s">
        <v>38</v>
      </c>
    </row>
    <row r="24" s="3" customFormat="1" ht="20" customHeight="1" spans="1:25">
      <c r="A24" s="5"/>
      <c r="B24" s="23">
        <v>13</v>
      </c>
      <c r="C24" s="23" t="s">
        <v>34</v>
      </c>
      <c r="D24" s="23" t="s">
        <v>53</v>
      </c>
      <c r="E24" s="23" t="s">
        <v>54</v>
      </c>
      <c r="F24" s="23" t="s">
        <v>55</v>
      </c>
      <c r="G24" s="23" t="s">
        <v>56</v>
      </c>
      <c r="H24" s="24">
        <f t="shared" si="0"/>
        <v>520</v>
      </c>
      <c r="I24" s="24"/>
      <c r="J24" s="24"/>
      <c r="K24" s="24">
        <v>130</v>
      </c>
      <c r="L24" s="24"/>
      <c r="M24" s="24"/>
      <c r="N24" s="24">
        <v>130</v>
      </c>
      <c r="O24" s="24"/>
      <c r="P24" s="24"/>
      <c r="Q24" s="24">
        <v>130</v>
      </c>
      <c r="R24" s="24"/>
      <c r="S24" s="24"/>
      <c r="T24" s="24">
        <v>130</v>
      </c>
      <c r="U24" s="23" t="s">
        <v>38</v>
      </c>
      <c r="V24" s="5"/>
      <c r="W24" s="5"/>
      <c r="X24" s="5"/>
      <c r="Y24" s="5"/>
    </row>
    <row r="25" s="3" customFormat="1" ht="20" customHeight="1" spans="1:25">
      <c r="A25" s="5"/>
      <c r="B25" s="23">
        <v>14</v>
      </c>
      <c r="C25" s="23" t="s">
        <v>34</v>
      </c>
      <c r="D25" s="23" t="s">
        <v>57</v>
      </c>
      <c r="E25" s="23" t="s">
        <v>58</v>
      </c>
      <c r="F25" s="23" t="s">
        <v>36</v>
      </c>
      <c r="G25" s="23" t="s">
        <v>56</v>
      </c>
      <c r="H25" s="24">
        <f t="shared" si="0"/>
        <v>2867.34</v>
      </c>
      <c r="I25" s="24"/>
      <c r="J25" s="24"/>
      <c r="K25" s="24">
        <v>409.62</v>
      </c>
      <c r="L25" s="24"/>
      <c r="M25" s="24"/>
      <c r="N25" s="24">
        <v>819.24</v>
      </c>
      <c r="O25" s="24"/>
      <c r="P25" s="24"/>
      <c r="Q25" s="24">
        <v>819.24</v>
      </c>
      <c r="R25" s="24"/>
      <c r="S25" s="24"/>
      <c r="T25" s="24">
        <v>819.24</v>
      </c>
      <c r="U25" s="23" t="s">
        <v>38</v>
      </c>
      <c r="V25" s="5"/>
      <c r="W25" s="5"/>
      <c r="X25" s="5"/>
      <c r="Y25" s="5"/>
    </row>
    <row r="26" s="3" customFormat="1" ht="20" customHeight="1" spans="1:25">
      <c r="A26" s="5"/>
      <c r="B26" s="23">
        <v>15</v>
      </c>
      <c r="C26" s="23" t="s">
        <v>34</v>
      </c>
      <c r="D26" s="23" t="s">
        <v>59</v>
      </c>
      <c r="E26" s="23" t="s">
        <v>60</v>
      </c>
      <c r="F26" s="23"/>
      <c r="G26" s="23" t="s">
        <v>56</v>
      </c>
      <c r="H26" s="24">
        <f t="shared" si="0"/>
        <v>516.6</v>
      </c>
      <c r="I26" s="24"/>
      <c r="J26" s="24"/>
      <c r="K26" s="24">
        <v>73.8</v>
      </c>
      <c r="L26" s="24"/>
      <c r="M26" s="24"/>
      <c r="N26" s="24">
        <v>147.6</v>
      </c>
      <c r="O26" s="24"/>
      <c r="P26" s="24"/>
      <c r="Q26" s="24">
        <v>147.6</v>
      </c>
      <c r="R26" s="24"/>
      <c r="S26" s="24"/>
      <c r="T26" s="24">
        <v>147.6</v>
      </c>
      <c r="U26" s="23" t="s">
        <v>38</v>
      </c>
      <c r="V26" s="5"/>
      <c r="W26" s="5"/>
      <c r="X26" s="5"/>
      <c r="Y26" s="5"/>
    </row>
    <row r="27" s="3" customFormat="1" ht="20" customHeight="1" spans="1:25">
      <c r="A27" s="5"/>
      <c r="B27" s="23">
        <v>16</v>
      </c>
      <c r="C27" s="23" t="s">
        <v>34</v>
      </c>
      <c r="D27" s="23" t="s">
        <v>61</v>
      </c>
      <c r="E27" s="23" t="s">
        <v>62</v>
      </c>
      <c r="F27" s="23" t="s">
        <v>63</v>
      </c>
      <c r="G27" s="23" t="s">
        <v>56</v>
      </c>
      <c r="H27" s="24">
        <f t="shared" si="0"/>
        <v>2870.28</v>
      </c>
      <c r="I27" s="24"/>
      <c r="J27" s="24"/>
      <c r="K27" s="24">
        <v>410.04</v>
      </c>
      <c r="L27" s="24"/>
      <c r="M27" s="24"/>
      <c r="N27" s="24">
        <v>820.08</v>
      </c>
      <c r="O27" s="24"/>
      <c r="P27" s="24"/>
      <c r="Q27" s="24">
        <v>820.08</v>
      </c>
      <c r="R27" s="24"/>
      <c r="S27" s="24"/>
      <c r="T27" s="24">
        <v>820.08</v>
      </c>
      <c r="U27" s="23" t="s">
        <v>38</v>
      </c>
      <c r="V27" s="5"/>
      <c r="W27" s="5"/>
      <c r="X27" s="5"/>
      <c r="Y27" s="5"/>
    </row>
    <row r="28" s="3" customFormat="1" ht="20" customHeight="1" spans="1:25">
      <c r="A28" s="5"/>
      <c r="B28" s="23">
        <v>17</v>
      </c>
      <c r="C28" s="23" t="s">
        <v>34</v>
      </c>
      <c r="D28" s="23" t="s">
        <v>64</v>
      </c>
      <c r="E28" s="23" t="s">
        <v>65</v>
      </c>
      <c r="F28" s="23" t="s">
        <v>66</v>
      </c>
      <c r="G28" s="23" t="s">
        <v>56</v>
      </c>
      <c r="H28" s="24">
        <f t="shared" si="0"/>
        <v>200</v>
      </c>
      <c r="I28" s="24"/>
      <c r="J28" s="24"/>
      <c r="K28" s="24">
        <v>50</v>
      </c>
      <c r="L28" s="24"/>
      <c r="M28" s="24"/>
      <c r="N28" s="24">
        <v>50</v>
      </c>
      <c r="O28" s="24"/>
      <c r="P28" s="24"/>
      <c r="Q28" s="24">
        <v>50</v>
      </c>
      <c r="R28" s="24"/>
      <c r="S28" s="24"/>
      <c r="T28" s="24">
        <v>50</v>
      </c>
      <c r="U28" s="23" t="s">
        <v>38</v>
      </c>
      <c r="V28" s="5"/>
      <c r="W28" s="5"/>
      <c r="X28" s="5"/>
      <c r="Y28" s="5"/>
    </row>
    <row r="29" s="2" customFormat="1" ht="20" customHeight="1" spans="2:21">
      <c r="B29" s="23">
        <v>18</v>
      </c>
      <c r="C29" s="23" t="s">
        <v>34</v>
      </c>
      <c r="D29" s="23" t="s">
        <v>67</v>
      </c>
      <c r="E29" s="23" t="s">
        <v>68</v>
      </c>
      <c r="F29" s="23" t="s">
        <v>63</v>
      </c>
      <c r="G29" s="23" t="s">
        <v>56</v>
      </c>
      <c r="H29" s="24">
        <f t="shared" si="0"/>
        <v>2424.88</v>
      </c>
      <c r="I29" s="24"/>
      <c r="J29" s="24"/>
      <c r="K29" s="24">
        <v>400</v>
      </c>
      <c r="L29" s="24"/>
      <c r="M29" s="24"/>
      <c r="N29" s="24">
        <v>400</v>
      </c>
      <c r="O29" s="24"/>
      <c r="P29" s="24"/>
      <c r="Q29" s="24">
        <v>400</v>
      </c>
      <c r="R29" s="24"/>
      <c r="S29" s="24"/>
      <c r="T29" s="24">
        <v>1224.88</v>
      </c>
      <c r="U29" s="23" t="s">
        <v>38</v>
      </c>
    </row>
    <row r="30" s="4" customFormat="1" ht="20" customHeight="1" spans="1:25">
      <c r="A30" s="5"/>
      <c r="B30" s="23">
        <v>19</v>
      </c>
      <c r="C30" s="23" t="s">
        <v>34</v>
      </c>
      <c r="D30" s="23" t="s">
        <v>69</v>
      </c>
      <c r="E30" s="23" t="s">
        <v>70</v>
      </c>
      <c r="F30" s="23"/>
      <c r="G30" s="23" t="s">
        <v>56</v>
      </c>
      <c r="H30" s="24">
        <f t="shared" si="0"/>
        <v>400</v>
      </c>
      <c r="I30" s="24"/>
      <c r="J30" s="24"/>
      <c r="K30" s="24">
        <v>100</v>
      </c>
      <c r="L30" s="24"/>
      <c r="M30" s="24"/>
      <c r="N30" s="24">
        <v>100</v>
      </c>
      <c r="O30" s="24"/>
      <c r="P30" s="24"/>
      <c r="Q30" s="24">
        <v>100</v>
      </c>
      <c r="R30" s="24"/>
      <c r="S30" s="24"/>
      <c r="T30" s="24">
        <v>100</v>
      </c>
      <c r="U30" s="23" t="s">
        <v>38</v>
      </c>
      <c r="V30" s="5"/>
      <c r="W30" s="5"/>
      <c r="X30" s="5"/>
      <c r="Y30" s="5"/>
    </row>
    <row r="31" s="3" customFormat="1" ht="20" customHeight="1" spans="1:25">
      <c r="A31" s="5"/>
      <c r="B31" s="23"/>
      <c r="C31" s="23"/>
      <c r="D31" s="23"/>
      <c r="E31" s="23"/>
      <c r="F31" s="23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7"/>
      <c r="V31" s="5"/>
      <c r="W31" s="5"/>
      <c r="X31" s="5"/>
      <c r="Y31" s="5"/>
    </row>
    <row r="32" s="3" customFormat="1" ht="20" customHeight="1" spans="1:25">
      <c r="A32" s="5"/>
      <c r="B32" s="23"/>
      <c r="C32" s="23"/>
      <c r="D32" s="23"/>
      <c r="E32" s="23"/>
      <c r="F32" s="23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7"/>
      <c r="V32" s="5"/>
      <c r="W32" s="5"/>
      <c r="X32" s="5"/>
      <c r="Y32" s="5"/>
    </row>
    <row r="33" s="3" customFormat="1" ht="20" customHeight="1" spans="1:25">
      <c r="A33" s="5"/>
      <c r="B33" s="23"/>
      <c r="C33" s="23"/>
      <c r="D33" s="23"/>
      <c r="E33" s="23"/>
      <c r="F33" s="23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7"/>
      <c r="V33" s="5"/>
      <c r="W33" s="5"/>
      <c r="X33" s="5"/>
      <c r="Y33" s="5"/>
    </row>
    <row r="34" s="3" customFormat="1" ht="20" customHeight="1" spans="1:25">
      <c r="A34" s="5"/>
      <c r="B34" s="23"/>
      <c r="C34" s="23"/>
      <c r="D34" s="23"/>
      <c r="E34" s="23"/>
      <c r="F34" s="23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7"/>
      <c r="V34" s="5"/>
      <c r="W34" s="5"/>
      <c r="X34" s="5"/>
      <c r="Y34" s="5"/>
    </row>
    <row r="35" s="3" customFormat="1" ht="20" customHeight="1" spans="1:25">
      <c r="A35" s="5"/>
      <c r="B35" s="23"/>
      <c r="C35" s="23"/>
      <c r="D35" s="23"/>
      <c r="E35" s="23"/>
      <c r="F35" s="23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7"/>
      <c r="V35" s="5"/>
      <c r="W35" s="5"/>
      <c r="X35" s="5"/>
      <c r="Y35" s="5"/>
    </row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</sheetData>
  <mergeCells count="9">
    <mergeCell ref="B1:C1"/>
    <mergeCell ref="C10:D10"/>
    <mergeCell ref="H10:T10"/>
    <mergeCell ref="B10:B11"/>
    <mergeCell ref="E10:E11"/>
    <mergeCell ref="F10:F11"/>
    <mergeCell ref="G10:G11"/>
    <mergeCell ref="U10:U11"/>
    <mergeCell ref="B2:K3"/>
  </mergeCells>
  <dataValidations count="2">
    <dataValidation type="list" allowBlank="1" showInputMessage="1" showErrorMessage="1" sqref="C3 D3 C1:C2 C36:C1048576 D1:D2 D36:D1048576">
      <formula1>#REF!</formula1>
    </dataValidation>
    <dataValidation type="list" allowBlank="1" showInputMessage="1" showErrorMessage="1" sqref="G3 G1:G2 G36:G1048576">
      <formula1>"工程进度,工程结算,工程决算,其他"</formula1>
    </dataValidation>
  </dataValidations>
  <printOptions horizontalCentered="1"/>
  <pageMargins left="0.707638888888889" right="0.707638888888889" top="0.747916666666667" bottom="0.747916666666667" header="0.313888888888889" footer="0.313888888888889"/>
  <pageSetup paperSize="8" scale="95" fitToHeight="0" orientation="landscape"/>
  <headerFooter>
    <oddFooter>&amp;C&amp;"仿宋_GB2312,加粗"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2020-12-14T03:22:00Z</dcterms:created>
  <dcterms:modified xsi:type="dcterms:W3CDTF">2021-07-28T06:06:33Z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v1.0_mb_rACuhZHcsgTw8UWujFaxOA==</vt:lpwstr>
  </property>
</Properties>
</file>