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9008" windowHeight="7512" activeTab="2"/>
  </bookViews>
  <sheets>
    <sheet name="Sort Int" sheetId="4" r:id="rId1"/>
    <sheet name="Sort Long" sheetId="5" r:id="rId2"/>
    <sheet name="Int-Long" sheetId="6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C17" i="6" l="1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" i="6" l="1"/>
  <c r="D9" i="6"/>
  <c r="D13" i="6"/>
  <c r="D17" i="6"/>
  <c r="D16" i="6"/>
  <c r="D15" i="6"/>
  <c r="D14" i="6"/>
  <c r="D12" i="6"/>
  <c r="D11" i="6"/>
  <c r="D10" i="6"/>
  <c r="D8" i="6"/>
  <c r="D7" i="6"/>
  <c r="D6" i="6"/>
  <c r="D4" i="6"/>
  <c r="D3" i="6"/>
  <c r="D2" i="6"/>
</calcChain>
</file>

<file path=xl/sharedStrings.xml><?xml version="1.0" encoding="utf-8"?>
<sst xmlns="http://schemas.openxmlformats.org/spreadsheetml/2006/main" count="57" uniqueCount="22">
  <si>
    <t>Int</t>
  </si>
  <si>
    <t>Long</t>
  </si>
  <si>
    <t>Min</t>
  </si>
  <si>
    <t>Max</t>
  </si>
  <si>
    <t>Average</t>
  </si>
  <si>
    <t>Xeon Phi + VexCL</t>
  </si>
  <si>
    <t>Xeon E5-2690v2 + VeXCL</t>
  </si>
  <si>
    <t>i7-5960X + VeXCL</t>
  </si>
  <si>
    <t>Opteron + VeXCL</t>
  </si>
  <si>
    <t>AMD APU + VeXCL</t>
  </si>
  <si>
    <t>GTX 770 + VeXCL</t>
  </si>
  <si>
    <t>K20Xm + VeXCL</t>
  </si>
  <si>
    <t>GTX770 + VeXCL CUDA</t>
  </si>
  <si>
    <t>K20Xm + VeXCL CUDA</t>
  </si>
  <si>
    <t>Xeon Phi + Thrust</t>
  </si>
  <si>
    <t>Xeon E5-2690v2 + Thrust</t>
  </si>
  <si>
    <t>i7-5960X + Thrust</t>
  </si>
  <si>
    <t>Opteron + Thrust</t>
  </si>
  <si>
    <t>K40c + VeXCL CUDA</t>
  </si>
  <si>
    <t>K40c + Thrust</t>
  </si>
  <si>
    <t>K20Xm + Thrust</t>
  </si>
  <si>
    <t>Slowdown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</si>
</sst>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'Sort Int'!$B$1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cat>
            <c:strRef>
              <c:f>'Sort Int'!$A$2:$A$17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'Sort Int'!$B$2:$B$17</c:f>
              <c:numCache>
                <c:formatCode>0.00E+00</c:formatCode>
                <c:ptCount val="16"/>
                <c:pt idx="0">
                  <c:v>28026200</c:v>
                </c:pt>
                <c:pt idx="1">
                  <c:v>9595950</c:v>
                </c:pt>
                <c:pt idx="2">
                  <c:v>30206900</c:v>
                </c:pt>
                <c:pt idx="3">
                  <c:v>92436600</c:v>
                </c:pt>
                <c:pt idx="4">
                  <c:v>42633500</c:v>
                </c:pt>
                <c:pt idx="5">
                  <c:v>107773000</c:v>
                </c:pt>
                <c:pt idx="6">
                  <c:v>7253220</c:v>
                </c:pt>
                <c:pt idx="7">
                  <c:v>41289800</c:v>
                </c:pt>
                <c:pt idx="8">
                  <c:v>122344000</c:v>
                </c:pt>
                <c:pt idx="9">
                  <c:v>484696000</c:v>
                </c:pt>
                <c:pt idx="10">
                  <c:v>526757000</c:v>
                </c:pt>
                <c:pt idx="11">
                  <c:v>578732000</c:v>
                </c:pt>
                <c:pt idx="12">
                  <c:v>743093000</c:v>
                </c:pt>
                <c:pt idx="13">
                  <c:v>524285000</c:v>
                </c:pt>
                <c:pt idx="14">
                  <c:v>555488000</c:v>
                </c:pt>
                <c:pt idx="15">
                  <c:v>662544000</c:v>
                </c:pt>
              </c:numCache>
            </c:numRef>
          </c:val>
        </c:ser>
        <c:ser>
          <c:idx val="1"/>
          <c:order val="1"/>
          <c:tx>
            <c:strRef>
              <c:f>'Sort Int'!$C$1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'Sort Int'!$A$2:$A$17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'Sort Int'!$C$2:$C$17</c:f>
              <c:numCache>
                <c:formatCode>0.00E+00</c:formatCode>
                <c:ptCount val="16"/>
                <c:pt idx="0">
                  <c:v>29954300</c:v>
                </c:pt>
                <c:pt idx="1">
                  <c:v>10944200</c:v>
                </c:pt>
                <c:pt idx="2">
                  <c:v>32581000</c:v>
                </c:pt>
                <c:pt idx="3">
                  <c:v>105597000</c:v>
                </c:pt>
                <c:pt idx="4">
                  <c:v>48531000</c:v>
                </c:pt>
                <c:pt idx="5">
                  <c:v>113234000</c:v>
                </c:pt>
                <c:pt idx="6">
                  <c:v>10746100</c:v>
                </c:pt>
                <c:pt idx="7">
                  <c:v>48694700</c:v>
                </c:pt>
                <c:pt idx="8">
                  <c:v>136988000</c:v>
                </c:pt>
                <c:pt idx="9">
                  <c:v>526271000</c:v>
                </c:pt>
                <c:pt idx="10">
                  <c:v>557915000</c:v>
                </c:pt>
                <c:pt idx="11">
                  <c:v>622445000</c:v>
                </c:pt>
                <c:pt idx="12">
                  <c:v>788568000</c:v>
                </c:pt>
                <c:pt idx="13">
                  <c:v>573685000</c:v>
                </c:pt>
                <c:pt idx="14">
                  <c:v>592420000</c:v>
                </c:pt>
                <c:pt idx="15">
                  <c:v>723800000</c:v>
                </c:pt>
              </c:numCache>
            </c:numRef>
          </c:val>
        </c:ser>
        <c:ser>
          <c:idx val="2"/>
          <c:order val="2"/>
          <c:tx>
            <c:strRef>
              <c:f>'Sort Int'!$D$1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'Sort Int'!$A$2:$A$17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'Sort Int'!$D$2:$D$17</c:f>
              <c:numCache>
                <c:formatCode>0.00E+00</c:formatCode>
                <c:ptCount val="16"/>
                <c:pt idx="0">
                  <c:v>28963737.5</c:v>
                </c:pt>
                <c:pt idx="1">
                  <c:v>10326507.5</c:v>
                </c:pt>
                <c:pt idx="2">
                  <c:v>31235250</c:v>
                </c:pt>
                <c:pt idx="3">
                  <c:v>98906800</c:v>
                </c:pt>
                <c:pt idx="4">
                  <c:v>46166518.75</c:v>
                </c:pt>
                <c:pt idx="5">
                  <c:v>110695625</c:v>
                </c:pt>
                <c:pt idx="6">
                  <c:v>8639546.875</c:v>
                </c:pt>
                <c:pt idx="7">
                  <c:v>45133300</c:v>
                </c:pt>
                <c:pt idx="8">
                  <c:v>129011875</c:v>
                </c:pt>
                <c:pt idx="9">
                  <c:v>503970687.5</c:v>
                </c:pt>
                <c:pt idx="10">
                  <c:v>542382937.5</c:v>
                </c:pt>
                <c:pt idx="11">
                  <c:v>602867750</c:v>
                </c:pt>
                <c:pt idx="12">
                  <c:v>773118625</c:v>
                </c:pt>
                <c:pt idx="13">
                  <c:v>546839812.5</c:v>
                </c:pt>
                <c:pt idx="14">
                  <c:v>576097437.5</c:v>
                </c:pt>
                <c:pt idx="15">
                  <c:v>699113187.5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56352"/>
        <c:axId val="73557888"/>
      </c:barChart>
      <c:catAx>
        <c:axId val="73556352"/>
        <c:scaling>
          <c:orientation val="minMax"/>
        </c:scaling>
        <c:delete val="0"/>
        <c:axPos val="l"/>
        <c:majorTickMark val="out"/>
        <c:minorTickMark val="none"/>
        <c:tickLblPos val="nextTo"/>
        <c:crossAx val="73557888"/>
        <c:crosses val="autoZero"/>
        <c:auto val="1"/>
        <c:lblAlgn val="ctr"/>
        <c:lblOffset val="100"/>
        <c:noMultiLvlLbl val="0"/>
      </c:catAx>
      <c:valAx>
        <c:axId val="73557888"/>
        <c:scaling>
          <c:orientation val="minMax"/>
          <c:max val="800000000"/>
          <c:min val="0"/>
        </c:scaling>
        <c:delete val="0"/>
        <c:axPos val="b"/>
        <c:majorGridlines/>
        <c:numFmt formatCode="0.00E+00" sourceLinked="1"/>
        <c:majorTickMark val="out"/>
        <c:minorTickMark val="none"/>
        <c:tickLblPos val="nextTo"/>
        <c:crossAx val="73556352"/>
        <c:crosses val="autoZero"/>
        <c:crossBetween val="between"/>
        <c:majorUnit val="1000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'Sort Long'!$B$1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cat>
            <c:strRef>
              <c:f>'Sort Long'!$A$2:$A$17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'Sort Long'!$B$2:$B$17</c:f>
              <c:numCache>
                <c:formatCode>0.00E+00</c:formatCode>
                <c:ptCount val="16"/>
                <c:pt idx="0">
                  <c:v>18971800</c:v>
                </c:pt>
                <c:pt idx="1">
                  <c:v>8801520</c:v>
                </c:pt>
                <c:pt idx="2">
                  <c:v>23659900</c:v>
                </c:pt>
                <c:pt idx="3">
                  <c:v>55599000</c:v>
                </c:pt>
                <c:pt idx="4">
                  <c:v>26450500</c:v>
                </c:pt>
                <c:pt idx="5">
                  <c:v>49797300</c:v>
                </c:pt>
                <c:pt idx="6">
                  <c:v>5521490</c:v>
                </c:pt>
                <c:pt idx="7">
                  <c:v>21252200</c:v>
                </c:pt>
                <c:pt idx="8">
                  <c:v>65670100</c:v>
                </c:pt>
                <c:pt idx="9">
                  <c:v>226326000</c:v>
                </c:pt>
                <c:pt idx="10">
                  <c:v>280640000</c:v>
                </c:pt>
                <c:pt idx="11">
                  <c:v>346005000</c:v>
                </c:pt>
                <c:pt idx="12">
                  <c:v>299797000</c:v>
                </c:pt>
                <c:pt idx="13">
                  <c:v>236385000</c:v>
                </c:pt>
                <c:pt idx="14">
                  <c:v>315837000</c:v>
                </c:pt>
                <c:pt idx="15">
                  <c:v>283015000</c:v>
                </c:pt>
              </c:numCache>
            </c:numRef>
          </c:val>
        </c:ser>
        <c:ser>
          <c:idx val="1"/>
          <c:order val="1"/>
          <c:tx>
            <c:strRef>
              <c:f>'Sort Long'!$C$1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'Sort Long'!$A$2:$A$17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'Sort Long'!$C$2:$C$17</c:f>
              <c:numCache>
                <c:formatCode>0.00E+00</c:formatCode>
                <c:ptCount val="16"/>
                <c:pt idx="0">
                  <c:v>20314700</c:v>
                </c:pt>
                <c:pt idx="1">
                  <c:v>10264700</c:v>
                </c:pt>
                <c:pt idx="2">
                  <c:v>25228400</c:v>
                </c:pt>
                <c:pt idx="3">
                  <c:v>62821900</c:v>
                </c:pt>
                <c:pt idx="4">
                  <c:v>30990500</c:v>
                </c:pt>
                <c:pt idx="5">
                  <c:v>52212000</c:v>
                </c:pt>
                <c:pt idx="6">
                  <c:v>6771280</c:v>
                </c:pt>
                <c:pt idx="7">
                  <c:v>24322600</c:v>
                </c:pt>
                <c:pt idx="8">
                  <c:v>69717300</c:v>
                </c:pt>
                <c:pt idx="9">
                  <c:v>237693000</c:v>
                </c:pt>
                <c:pt idx="10">
                  <c:v>307518000</c:v>
                </c:pt>
                <c:pt idx="11">
                  <c:v>361962000</c:v>
                </c:pt>
                <c:pt idx="12">
                  <c:v>311144000</c:v>
                </c:pt>
                <c:pt idx="13">
                  <c:v>264108000</c:v>
                </c:pt>
                <c:pt idx="14">
                  <c:v>328498000</c:v>
                </c:pt>
                <c:pt idx="15">
                  <c:v>290772000</c:v>
                </c:pt>
              </c:numCache>
            </c:numRef>
          </c:val>
        </c:ser>
        <c:ser>
          <c:idx val="2"/>
          <c:order val="2"/>
          <c:tx>
            <c:strRef>
              <c:f>'Sort Long'!$D$1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'Sort Long'!$A$2:$A$17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'Sort Long'!$D$2:$D$17</c:f>
              <c:numCache>
                <c:formatCode>0.00E+00</c:formatCode>
                <c:ptCount val="16"/>
                <c:pt idx="0">
                  <c:v>19648525</c:v>
                </c:pt>
                <c:pt idx="1">
                  <c:v>9532480</c:v>
                </c:pt>
                <c:pt idx="2">
                  <c:v>24288881.25</c:v>
                </c:pt>
                <c:pt idx="3">
                  <c:v>59579612.5</c:v>
                </c:pt>
                <c:pt idx="4">
                  <c:v>29138187.5</c:v>
                </c:pt>
                <c:pt idx="5">
                  <c:v>50724256.25</c:v>
                </c:pt>
                <c:pt idx="6">
                  <c:v>6224628.125</c:v>
                </c:pt>
                <c:pt idx="7">
                  <c:v>22367968.75</c:v>
                </c:pt>
                <c:pt idx="8">
                  <c:v>66985181.25</c:v>
                </c:pt>
                <c:pt idx="9">
                  <c:v>230194187.5</c:v>
                </c:pt>
                <c:pt idx="10">
                  <c:v>298723500</c:v>
                </c:pt>
                <c:pt idx="11">
                  <c:v>354832937.5</c:v>
                </c:pt>
                <c:pt idx="12">
                  <c:v>306261562.5</c:v>
                </c:pt>
                <c:pt idx="13">
                  <c:v>254752500</c:v>
                </c:pt>
                <c:pt idx="14">
                  <c:v>321572500</c:v>
                </c:pt>
                <c:pt idx="15">
                  <c:v>286682375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73312"/>
        <c:axId val="100174848"/>
      </c:barChart>
      <c:catAx>
        <c:axId val="100173312"/>
        <c:scaling>
          <c:orientation val="minMax"/>
        </c:scaling>
        <c:delete val="0"/>
        <c:axPos val="l"/>
        <c:majorTickMark val="out"/>
        <c:minorTickMark val="none"/>
        <c:tickLblPos val="nextTo"/>
        <c:crossAx val="100174848"/>
        <c:crosses val="autoZero"/>
        <c:auto val="1"/>
        <c:lblAlgn val="ctr"/>
        <c:lblOffset val="100"/>
        <c:noMultiLvlLbl val="0"/>
      </c:catAx>
      <c:valAx>
        <c:axId val="100174848"/>
        <c:scaling>
          <c:orientation val="minMax"/>
        </c:scaling>
        <c:delete val="0"/>
        <c:axPos val="b"/>
        <c:majorGridlines/>
        <c:numFmt formatCode="0.00E+00" sourceLinked="1"/>
        <c:majorTickMark val="out"/>
        <c:minorTickMark val="none"/>
        <c:tickLblPos val="nextTo"/>
        <c:crossAx val="10017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</a:t>
            </a:r>
            <a:r>
              <a:rPr lang="en-US" baseline="0"/>
              <a:t> Vs. Int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'Int-Long'!$D$1</c:f>
              <c:strCache>
                <c:ptCount val="1"/>
                <c:pt idx="0">
                  <c:v>Slowdown</c:v>
                </c:pt>
              </c:strCache>
            </c:strRef>
          </c:tx>
          <c:invertIfNegative val="0"/>
          <c:cat>
            <c:strRef>
              <c:f>'Int-Long'!$A$2:$A$17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'Int-Long'!$D$2:$D$17</c:f>
              <c:numCache>
                <c:formatCode>0.00</c:formatCode>
                <c:ptCount val="16"/>
                <c:pt idx="0">
                  <c:v>1.4740922028498322</c:v>
                </c:pt>
                <c:pt idx="1">
                  <c:v>1.0832970538621638</c:v>
                </c:pt>
                <c:pt idx="2">
                  <c:v>1.2859896542167828</c:v>
                </c:pt>
                <c:pt idx="3">
                  <c:v>1.6600779335380873</c:v>
                </c:pt>
                <c:pt idx="4">
                  <c:v>1.5843991240017932</c:v>
                </c:pt>
                <c:pt idx="5">
                  <c:v>2.1823015886999824</c:v>
                </c:pt>
                <c:pt idx="6">
                  <c:v>1.387961931460765</c:v>
                </c:pt>
                <c:pt idx="7">
                  <c:v>2.0177648003911846</c:v>
                </c:pt>
                <c:pt idx="8">
                  <c:v>1.9259763516725574</c:v>
                </c:pt>
                <c:pt idx="9">
                  <c:v>2.1893284664279369</c:v>
                </c:pt>
                <c:pt idx="10">
                  <c:v>1.8156687957258133</c:v>
                </c:pt>
                <c:pt idx="11">
                  <c:v>1.6990185698304854</c:v>
                </c:pt>
                <c:pt idx="12">
                  <c:v>2.5243736716062761</c:v>
                </c:pt>
                <c:pt idx="13">
                  <c:v>2.1465532722936969</c:v>
                </c:pt>
                <c:pt idx="14">
                  <c:v>1.7915009445770393</c:v>
                </c:pt>
                <c:pt idx="15">
                  <c:v>2.4386333045413062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55296"/>
        <c:axId val="79656832"/>
      </c:barChart>
      <c:catAx>
        <c:axId val="79655296"/>
        <c:scaling>
          <c:orientation val="minMax"/>
        </c:scaling>
        <c:delete val="0"/>
        <c:axPos val="l"/>
        <c:majorTickMark val="out"/>
        <c:minorTickMark val="none"/>
        <c:tickLblPos val="nextTo"/>
        <c:crossAx val="79656832"/>
        <c:crosses val="autoZero"/>
        <c:auto val="1"/>
        <c:lblAlgn val="ctr"/>
        <c:lblOffset val="100"/>
        <c:noMultiLvlLbl val="0"/>
      </c:catAx>
      <c:valAx>
        <c:axId val="7965683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7965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15240</xdr:rowOff>
    </xdr:from>
    <xdr:to>
      <xdr:col>16</xdr:col>
      <xdr:colOff>586740</xdr:colOff>
      <xdr:row>22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582930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1</xdr:row>
      <xdr:rowOff>15240</xdr:rowOff>
    </xdr:from>
    <xdr:to>
      <xdr:col>17</xdr:col>
      <xdr:colOff>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rt%20I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rt%20L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VexCL CPU"/>
      <sheetName val="VexCL GPU"/>
      <sheetName val="Boost"/>
      <sheetName val="Thrust OMP"/>
      <sheetName val="Thrust CUDA"/>
    </sheetNames>
    <sheetDataSet>
      <sheetData sheetId="0"/>
      <sheetData sheetId="1">
        <row r="2">
          <cell r="B2">
            <v>29397700</v>
          </cell>
          <cell r="C2">
            <v>43959500</v>
          </cell>
          <cell r="D2">
            <v>32440300</v>
          </cell>
          <cell r="E2">
            <v>7253220</v>
          </cell>
        </row>
        <row r="3">
          <cell r="B3">
            <v>29763500</v>
          </cell>
          <cell r="C3">
            <v>42633500</v>
          </cell>
          <cell r="D3">
            <v>32581000</v>
          </cell>
          <cell r="E3">
            <v>8235160</v>
          </cell>
        </row>
        <row r="4">
          <cell r="B4">
            <v>28764400</v>
          </cell>
          <cell r="C4">
            <v>43911100</v>
          </cell>
          <cell r="D4">
            <v>31338000</v>
          </cell>
          <cell r="E4">
            <v>7508020</v>
          </cell>
        </row>
        <row r="5">
          <cell r="B5">
            <v>28736100</v>
          </cell>
          <cell r="C5">
            <v>45558700</v>
          </cell>
          <cell r="D5">
            <v>31377500</v>
          </cell>
          <cell r="E5">
            <v>7429770</v>
          </cell>
        </row>
        <row r="6">
          <cell r="B6">
            <v>28845400</v>
          </cell>
          <cell r="C6">
            <v>45151200</v>
          </cell>
          <cell r="D6">
            <v>31418700</v>
          </cell>
          <cell r="E6">
            <v>7405930</v>
          </cell>
        </row>
        <row r="7">
          <cell r="B7">
            <v>28026200</v>
          </cell>
          <cell r="C7">
            <v>46299600</v>
          </cell>
          <cell r="D7">
            <v>31273300</v>
          </cell>
          <cell r="E7">
            <v>7438870</v>
          </cell>
        </row>
        <row r="8">
          <cell r="B8">
            <v>29185500</v>
          </cell>
          <cell r="C8">
            <v>46247300</v>
          </cell>
          <cell r="D8">
            <v>31409100</v>
          </cell>
          <cell r="E8">
            <v>8997790</v>
          </cell>
        </row>
        <row r="9">
          <cell r="B9">
            <v>29185700</v>
          </cell>
          <cell r="C9">
            <v>47520000</v>
          </cell>
          <cell r="D9">
            <v>31409100</v>
          </cell>
          <cell r="E9">
            <v>8978830</v>
          </cell>
        </row>
        <row r="10">
          <cell r="B10">
            <v>28841500</v>
          </cell>
          <cell r="C10">
            <v>45715200</v>
          </cell>
          <cell r="D10">
            <v>31332400</v>
          </cell>
          <cell r="E10">
            <v>8886870</v>
          </cell>
        </row>
        <row r="11">
          <cell r="B11">
            <v>29406600</v>
          </cell>
          <cell r="C11">
            <v>47465300</v>
          </cell>
          <cell r="D11">
            <v>31346200</v>
          </cell>
          <cell r="E11">
            <v>8581380</v>
          </cell>
        </row>
        <row r="12">
          <cell r="B12">
            <v>29407000</v>
          </cell>
          <cell r="C12">
            <v>47719400</v>
          </cell>
          <cell r="D12">
            <v>30590200</v>
          </cell>
          <cell r="E12">
            <v>8654070</v>
          </cell>
        </row>
        <row r="13">
          <cell r="B13">
            <v>29954300</v>
          </cell>
          <cell r="C13">
            <v>48531000</v>
          </cell>
          <cell r="D13">
            <v>31304200</v>
          </cell>
          <cell r="E13">
            <v>9756980</v>
          </cell>
        </row>
        <row r="14">
          <cell r="B14">
            <v>28876700</v>
          </cell>
          <cell r="C14">
            <v>47839900</v>
          </cell>
          <cell r="D14">
            <v>31312800</v>
          </cell>
          <cell r="E14">
            <v>10746100</v>
          </cell>
        </row>
        <row r="15">
          <cell r="B15">
            <v>28296500</v>
          </cell>
          <cell r="C15">
            <v>46300000</v>
          </cell>
          <cell r="D15">
            <v>30209700</v>
          </cell>
          <cell r="E15">
            <v>9383160</v>
          </cell>
        </row>
        <row r="16">
          <cell r="B16">
            <v>28312700</v>
          </cell>
          <cell r="C16">
            <v>46561400</v>
          </cell>
          <cell r="D16">
            <v>30214600</v>
          </cell>
          <cell r="E16">
            <v>9517890</v>
          </cell>
        </row>
        <row r="17">
          <cell r="B17">
            <v>28420000</v>
          </cell>
          <cell r="C17">
            <v>47251200</v>
          </cell>
          <cell r="D17">
            <v>30206900</v>
          </cell>
          <cell r="E17">
            <v>9458710</v>
          </cell>
        </row>
      </sheetData>
      <sheetData sheetId="2">
        <row r="2">
          <cell r="B2">
            <v>136988000</v>
          </cell>
          <cell r="C2">
            <v>518460000</v>
          </cell>
          <cell r="D2">
            <v>573183000</v>
          </cell>
          <cell r="E2">
            <v>531781000</v>
          </cell>
          <cell r="F2">
            <v>566413000</v>
          </cell>
          <cell r="G2">
            <v>581391000</v>
          </cell>
        </row>
        <row r="3">
          <cell r="B3">
            <v>136956000</v>
          </cell>
          <cell r="C3">
            <v>526271000</v>
          </cell>
          <cell r="D3">
            <v>573685000</v>
          </cell>
          <cell r="E3">
            <v>542821000</v>
          </cell>
          <cell r="F3">
            <v>576678000</v>
          </cell>
          <cell r="G3">
            <v>599428000</v>
          </cell>
        </row>
        <row r="4">
          <cell r="B4">
            <v>128703000</v>
          </cell>
          <cell r="C4">
            <v>504203000</v>
          </cell>
          <cell r="D4">
            <v>546806000</v>
          </cell>
          <cell r="E4">
            <v>527869000</v>
          </cell>
          <cell r="F4">
            <v>555488000</v>
          </cell>
          <cell r="G4">
            <v>578732000</v>
          </cell>
        </row>
        <row r="5">
          <cell r="B5">
            <v>129335000</v>
          </cell>
          <cell r="C5">
            <v>501551000</v>
          </cell>
          <cell r="D5">
            <v>548727000</v>
          </cell>
          <cell r="E5">
            <v>526757000</v>
          </cell>
          <cell r="F5">
            <v>563099000</v>
          </cell>
          <cell r="G5">
            <v>588784000</v>
          </cell>
        </row>
        <row r="6">
          <cell r="B6">
            <v>129252000</v>
          </cell>
          <cell r="C6">
            <v>501520000</v>
          </cell>
          <cell r="D6">
            <v>549202000</v>
          </cell>
          <cell r="E6">
            <v>533773000</v>
          </cell>
          <cell r="F6">
            <v>567562000</v>
          </cell>
          <cell r="G6">
            <v>593310000</v>
          </cell>
        </row>
        <row r="7">
          <cell r="B7">
            <v>129440000</v>
          </cell>
          <cell r="C7">
            <v>510005000</v>
          </cell>
          <cell r="D7">
            <v>548688000</v>
          </cell>
          <cell r="E7">
            <v>543155000</v>
          </cell>
          <cell r="F7">
            <v>572846000</v>
          </cell>
          <cell r="G7">
            <v>602788000</v>
          </cell>
        </row>
        <row r="8">
          <cell r="B8">
            <v>129355000</v>
          </cell>
          <cell r="C8">
            <v>504158000</v>
          </cell>
          <cell r="D8">
            <v>549660000</v>
          </cell>
          <cell r="E8">
            <v>540631000</v>
          </cell>
          <cell r="F8">
            <v>578143000</v>
          </cell>
          <cell r="G8">
            <v>604523000</v>
          </cell>
        </row>
        <row r="9">
          <cell r="B9">
            <v>129128000</v>
          </cell>
          <cell r="C9">
            <v>505442000</v>
          </cell>
          <cell r="D9">
            <v>547409000</v>
          </cell>
          <cell r="E9">
            <v>545253000</v>
          </cell>
          <cell r="F9">
            <v>580177000</v>
          </cell>
          <cell r="G9">
            <v>607226000</v>
          </cell>
        </row>
        <row r="10">
          <cell r="B10">
            <v>129512000</v>
          </cell>
          <cell r="C10">
            <v>508782000</v>
          </cell>
          <cell r="D10">
            <v>548100000</v>
          </cell>
          <cell r="E10">
            <v>553161000</v>
          </cell>
          <cell r="F10">
            <v>584571000</v>
          </cell>
          <cell r="G10">
            <v>613807000</v>
          </cell>
        </row>
        <row r="11">
          <cell r="B11">
            <v>129540000</v>
          </cell>
          <cell r="C11">
            <v>504329000</v>
          </cell>
          <cell r="D11">
            <v>546919000</v>
          </cell>
          <cell r="E11">
            <v>550265000</v>
          </cell>
          <cell r="F11">
            <v>588205000</v>
          </cell>
          <cell r="G11">
            <v>615710000</v>
          </cell>
        </row>
        <row r="12">
          <cell r="B12">
            <v>129528000</v>
          </cell>
          <cell r="C12">
            <v>507363000</v>
          </cell>
          <cell r="D12">
            <v>546846000</v>
          </cell>
          <cell r="E12">
            <v>553934000</v>
          </cell>
          <cell r="F12">
            <v>585544000</v>
          </cell>
          <cell r="G12">
            <v>619959000</v>
          </cell>
        </row>
        <row r="13">
          <cell r="B13">
            <v>129745000</v>
          </cell>
          <cell r="C13">
            <v>509084000</v>
          </cell>
          <cell r="D13">
            <v>547102000</v>
          </cell>
          <cell r="E13">
            <v>557637000</v>
          </cell>
          <cell r="F13">
            <v>592420000</v>
          </cell>
          <cell r="G13">
            <v>620348000</v>
          </cell>
        </row>
        <row r="14">
          <cell r="B14">
            <v>129626000</v>
          </cell>
          <cell r="C14">
            <v>504166000</v>
          </cell>
          <cell r="D14">
            <v>547051000</v>
          </cell>
          <cell r="E14">
            <v>557915000</v>
          </cell>
          <cell r="F14">
            <v>592416000</v>
          </cell>
          <cell r="G14">
            <v>622445000</v>
          </cell>
        </row>
        <row r="15">
          <cell r="B15">
            <v>122344000</v>
          </cell>
          <cell r="C15">
            <v>484696000</v>
          </cell>
          <cell r="D15">
            <v>525068000</v>
          </cell>
          <cell r="E15">
            <v>533491000</v>
          </cell>
          <cell r="F15">
            <v>568674000</v>
          </cell>
          <cell r="G15">
            <v>596530000</v>
          </cell>
        </row>
        <row r="16">
          <cell r="B16">
            <v>122378000</v>
          </cell>
          <cell r="C16">
            <v>488400000</v>
          </cell>
          <cell r="D16">
            <v>526706000</v>
          </cell>
          <cell r="E16">
            <v>538934000</v>
          </cell>
          <cell r="F16">
            <v>572290000</v>
          </cell>
          <cell r="G16">
            <v>598991000</v>
          </cell>
        </row>
        <row r="17">
          <cell r="B17">
            <v>122360000</v>
          </cell>
          <cell r="C17">
            <v>485101000</v>
          </cell>
          <cell r="D17">
            <v>524285000</v>
          </cell>
          <cell r="E17">
            <v>540750000</v>
          </cell>
          <cell r="F17">
            <v>573033000</v>
          </cell>
          <cell r="G17">
            <v>601912000</v>
          </cell>
        </row>
      </sheetData>
      <sheetData sheetId="3"/>
      <sheetData sheetId="4">
        <row r="2">
          <cell r="B2">
            <v>9621250</v>
          </cell>
          <cell r="C2">
            <v>109287000</v>
          </cell>
          <cell r="D2">
            <v>92436600</v>
          </cell>
          <cell r="E2">
            <v>48310500</v>
          </cell>
        </row>
        <row r="3">
          <cell r="B3">
            <v>9595950</v>
          </cell>
          <cell r="C3">
            <v>110805000</v>
          </cell>
          <cell r="D3">
            <v>95078000</v>
          </cell>
          <cell r="E3">
            <v>46460500</v>
          </cell>
        </row>
        <row r="4">
          <cell r="B4">
            <v>9825320</v>
          </cell>
          <cell r="C4">
            <v>110423000</v>
          </cell>
          <cell r="D4">
            <v>95437400</v>
          </cell>
          <cell r="E4">
            <v>47795800</v>
          </cell>
        </row>
        <row r="5">
          <cell r="B5">
            <v>10144000</v>
          </cell>
          <cell r="C5">
            <v>110655000</v>
          </cell>
          <cell r="D5">
            <v>93884000</v>
          </cell>
          <cell r="E5">
            <v>48447700</v>
          </cell>
        </row>
        <row r="6">
          <cell r="B6">
            <v>10250200</v>
          </cell>
          <cell r="C6">
            <v>112676000</v>
          </cell>
          <cell r="D6">
            <v>95938100</v>
          </cell>
          <cell r="E6">
            <v>43064500</v>
          </cell>
        </row>
        <row r="7">
          <cell r="B7">
            <v>10161000</v>
          </cell>
          <cell r="C7">
            <v>108421000</v>
          </cell>
          <cell r="D7">
            <v>97123900</v>
          </cell>
          <cell r="E7">
            <v>48694700</v>
          </cell>
        </row>
        <row r="8">
          <cell r="B8">
            <v>10325000</v>
          </cell>
          <cell r="C8">
            <v>112184000</v>
          </cell>
          <cell r="D8">
            <v>96286300</v>
          </cell>
          <cell r="E8">
            <v>45737700</v>
          </cell>
        </row>
        <row r="9">
          <cell r="B9">
            <v>10429300</v>
          </cell>
          <cell r="C9">
            <v>112598000</v>
          </cell>
          <cell r="D9">
            <v>95995000</v>
          </cell>
          <cell r="E9">
            <v>42739600</v>
          </cell>
        </row>
        <row r="10">
          <cell r="B10">
            <v>10336500</v>
          </cell>
          <cell r="C10">
            <v>112609000</v>
          </cell>
          <cell r="D10">
            <v>101533000</v>
          </cell>
          <cell r="E10">
            <v>43702100</v>
          </cell>
        </row>
        <row r="11">
          <cell r="B11">
            <v>10401700</v>
          </cell>
          <cell r="C11">
            <v>109246000</v>
          </cell>
          <cell r="D11">
            <v>97719500</v>
          </cell>
          <cell r="E11">
            <v>42992600</v>
          </cell>
        </row>
        <row r="12">
          <cell r="B12">
            <v>10516800</v>
          </cell>
          <cell r="C12">
            <v>109857000</v>
          </cell>
          <cell r="D12">
            <v>100904000</v>
          </cell>
          <cell r="E12">
            <v>41289800</v>
          </cell>
        </row>
        <row r="13">
          <cell r="B13">
            <v>10490500</v>
          </cell>
          <cell r="C13">
            <v>110614000</v>
          </cell>
          <cell r="D13">
            <v>105597000</v>
          </cell>
          <cell r="E13">
            <v>45049700</v>
          </cell>
        </row>
        <row r="14">
          <cell r="B14">
            <v>10519900</v>
          </cell>
          <cell r="C14">
            <v>109660000</v>
          </cell>
          <cell r="D14">
            <v>102523000</v>
          </cell>
          <cell r="E14">
            <v>44201200</v>
          </cell>
        </row>
        <row r="15">
          <cell r="B15">
            <v>10868300</v>
          </cell>
          <cell r="C15">
            <v>107773000</v>
          </cell>
          <cell r="D15">
            <v>101977000</v>
          </cell>
          <cell r="E15">
            <v>44661300</v>
          </cell>
        </row>
        <row r="16">
          <cell r="B16">
            <v>10794200</v>
          </cell>
          <cell r="C16">
            <v>111088000</v>
          </cell>
          <cell r="D16">
            <v>105582000</v>
          </cell>
          <cell r="E16">
            <v>43662500</v>
          </cell>
        </row>
        <row r="17">
          <cell r="B17">
            <v>10944200</v>
          </cell>
          <cell r="C17">
            <v>113234000</v>
          </cell>
          <cell r="D17">
            <v>104494000</v>
          </cell>
          <cell r="E17">
            <v>45322600</v>
          </cell>
        </row>
      </sheetData>
      <sheetData sheetId="5">
        <row r="2">
          <cell r="B2">
            <v>746799000</v>
          </cell>
          <cell r="C2">
            <v>662544000</v>
          </cell>
        </row>
        <row r="3">
          <cell r="B3">
            <v>743871000</v>
          </cell>
          <cell r="C3">
            <v>671375000</v>
          </cell>
        </row>
        <row r="4">
          <cell r="B4">
            <v>743093000</v>
          </cell>
          <cell r="C4">
            <v>682114000</v>
          </cell>
        </row>
        <row r="5">
          <cell r="B5">
            <v>760328000</v>
          </cell>
          <cell r="C5">
            <v>690421000</v>
          </cell>
        </row>
        <row r="6">
          <cell r="B6">
            <v>764982000</v>
          </cell>
          <cell r="C6">
            <v>693996000</v>
          </cell>
        </row>
        <row r="7">
          <cell r="B7">
            <v>774882000</v>
          </cell>
          <cell r="C7">
            <v>704027000</v>
          </cell>
        </row>
        <row r="8">
          <cell r="B8">
            <v>778629000</v>
          </cell>
          <cell r="C8">
            <v>705953000</v>
          </cell>
        </row>
        <row r="9">
          <cell r="B9">
            <v>782636000</v>
          </cell>
          <cell r="C9">
            <v>699998000</v>
          </cell>
        </row>
        <row r="10">
          <cell r="B10">
            <v>786930000</v>
          </cell>
          <cell r="C10">
            <v>701656000</v>
          </cell>
        </row>
        <row r="11">
          <cell r="B11">
            <v>786205000</v>
          </cell>
          <cell r="C11">
            <v>705950000</v>
          </cell>
        </row>
        <row r="12">
          <cell r="B12">
            <v>785359000</v>
          </cell>
          <cell r="C12">
            <v>700436000</v>
          </cell>
        </row>
        <row r="13">
          <cell r="B13">
            <v>777512000</v>
          </cell>
          <cell r="C13">
            <v>693220000</v>
          </cell>
        </row>
        <row r="14">
          <cell r="B14">
            <v>786859000</v>
          </cell>
          <cell r="C14">
            <v>706960000</v>
          </cell>
        </row>
        <row r="15">
          <cell r="B15">
            <v>783789000</v>
          </cell>
          <cell r="C15">
            <v>722191000</v>
          </cell>
        </row>
        <row r="16">
          <cell r="B16">
            <v>779456000</v>
          </cell>
          <cell r="C16">
            <v>721170000</v>
          </cell>
        </row>
        <row r="17">
          <cell r="B17">
            <v>788568000</v>
          </cell>
          <cell r="C17">
            <v>723800000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VexCL CPU"/>
      <sheetName val="VexCL GPU"/>
      <sheetName val="Thrust OMP"/>
      <sheetName val="Thrust CUDA"/>
    </sheetNames>
    <sheetDataSet>
      <sheetData sheetId="0"/>
      <sheetData sheetId="1">
        <row r="2">
          <cell r="B2">
            <v>20092100</v>
          </cell>
          <cell r="C2">
            <v>26450500</v>
          </cell>
          <cell r="D2">
            <v>25209500</v>
          </cell>
          <cell r="E2">
            <v>5722050</v>
          </cell>
        </row>
        <row r="3">
          <cell r="B3">
            <v>20054400</v>
          </cell>
          <cell r="C3">
            <v>29037300</v>
          </cell>
          <cell r="D3">
            <v>25228400</v>
          </cell>
          <cell r="E3">
            <v>5891990</v>
          </cell>
        </row>
        <row r="4">
          <cell r="B4">
            <v>20040200</v>
          </cell>
          <cell r="C4">
            <v>29724300</v>
          </cell>
          <cell r="D4">
            <v>25165500</v>
          </cell>
          <cell r="E4">
            <v>5559360</v>
          </cell>
        </row>
        <row r="5">
          <cell r="B5">
            <v>20013100</v>
          </cell>
          <cell r="C5">
            <v>29126800</v>
          </cell>
          <cell r="D5">
            <v>24591500</v>
          </cell>
          <cell r="E5">
            <v>5521490</v>
          </cell>
        </row>
        <row r="6">
          <cell r="B6">
            <v>20314700</v>
          </cell>
          <cell r="C6">
            <v>28378700</v>
          </cell>
          <cell r="D6">
            <v>25031500</v>
          </cell>
          <cell r="E6">
            <v>6645090</v>
          </cell>
        </row>
        <row r="7">
          <cell r="B7">
            <v>18971800</v>
          </cell>
          <cell r="C7">
            <v>27576700</v>
          </cell>
          <cell r="D7">
            <v>23820100</v>
          </cell>
          <cell r="E7">
            <v>5972970</v>
          </cell>
        </row>
        <row r="8">
          <cell r="B8">
            <v>19369900</v>
          </cell>
          <cell r="C8">
            <v>28353500</v>
          </cell>
          <cell r="D8">
            <v>24063300</v>
          </cell>
          <cell r="E8">
            <v>6073730</v>
          </cell>
        </row>
        <row r="9">
          <cell r="B9">
            <v>19547700</v>
          </cell>
          <cell r="C9">
            <v>27800100</v>
          </cell>
          <cell r="D9">
            <v>24119800</v>
          </cell>
          <cell r="E9">
            <v>6192130</v>
          </cell>
        </row>
        <row r="10">
          <cell r="B10">
            <v>19452800</v>
          </cell>
          <cell r="C10">
            <v>29305500</v>
          </cell>
          <cell r="D10">
            <v>24101800</v>
          </cell>
          <cell r="E10">
            <v>6298240</v>
          </cell>
        </row>
        <row r="11">
          <cell r="B11">
            <v>19472800</v>
          </cell>
          <cell r="C11">
            <v>29873300</v>
          </cell>
          <cell r="D11">
            <v>24097500</v>
          </cell>
          <cell r="E11">
            <v>6312410</v>
          </cell>
        </row>
        <row r="12">
          <cell r="B12">
            <v>19421700</v>
          </cell>
          <cell r="C12">
            <v>30295800</v>
          </cell>
          <cell r="D12">
            <v>24046100</v>
          </cell>
          <cell r="E12">
            <v>6371710</v>
          </cell>
        </row>
        <row r="13">
          <cell r="B13">
            <v>19721000</v>
          </cell>
          <cell r="C13">
            <v>30990500</v>
          </cell>
          <cell r="D13">
            <v>24032300</v>
          </cell>
          <cell r="E13">
            <v>6771280</v>
          </cell>
        </row>
        <row r="14">
          <cell r="B14">
            <v>19772900</v>
          </cell>
          <cell r="C14">
            <v>30210600</v>
          </cell>
          <cell r="D14">
            <v>23889000</v>
          </cell>
          <cell r="E14">
            <v>6514680</v>
          </cell>
        </row>
        <row r="15">
          <cell r="B15">
            <v>19412200</v>
          </cell>
          <cell r="C15">
            <v>29388400</v>
          </cell>
          <cell r="D15">
            <v>23659900</v>
          </cell>
          <cell r="E15">
            <v>6544150</v>
          </cell>
        </row>
        <row r="16">
          <cell r="B16">
            <v>19328200</v>
          </cell>
          <cell r="C16">
            <v>30090300</v>
          </cell>
          <cell r="D16">
            <v>23806200</v>
          </cell>
          <cell r="E16">
            <v>6546630</v>
          </cell>
        </row>
        <row r="17">
          <cell r="B17">
            <v>19390900</v>
          </cell>
          <cell r="C17">
            <v>29608700</v>
          </cell>
          <cell r="D17">
            <v>23759700</v>
          </cell>
          <cell r="E17">
            <v>6656140</v>
          </cell>
        </row>
      </sheetData>
      <sheetData sheetId="2">
        <row r="2">
          <cell r="B2">
            <v>69535100</v>
          </cell>
          <cell r="C2">
            <v>237321000</v>
          </cell>
          <cell r="D2">
            <v>264108000</v>
          </cell>
          <cell r="E2">
            <v>280640000</v>
          </cell>
          <cell r="F2">
            <v>320090000</v>
          </cell>
          <cell r="G2">
            <v>346948000</v>
          </cell>
        </row>
        <row r="3">
          <cell r="B3">
            <v>69587400</v>
          </cell>
          <cell r="C3">
            <v>237693000</v>
          </cell>
          <cell r="D3">
            <v>263239000</v>
          </cell>
          <cell r="E3">
            <v>299681000</v>
          </cell>
          <cell r="F3">
            <v>321308000</v>
          </cell>
          <cell r="G3">
            <v>352383000</v>
          </cell>
        </row>
        <row r="4">
          <cell r="B4">
            <v>69667800</v>
          </cell>
          <cell r="C4">
            <v>236027000</v>
          </cell>
          <cell r="D4">
            <v>263924000</v>
          </cell>
          <cell r="E4">
            <v>305990000</v>
          </cell>
          <cell r="F4">
            <v>325679000</v>
          </cell>
          <cell r="G4">
            <v>356252000</v>
          </cell>
        </row>
        <row r="5">
          <cell r="B5">
            <v>69717300</v>
          </cell>
          <cell r="C5">
            <v>236955000</v>
          </cell>
          <cell r="D5">
            <v>263400000</v>
          </cell>
          <cell r="E5">
            <v>305010000</v>
          </cell>
          <cell r="F5">
            <v>327252000</v>
          </cell>
          <cell r="G5">
            <v>359676000</v>
          </cell>
        </row>
        <row r="6">
          <cell r="B6">
            <v>69667200</v>
          </cell>
          <cell r="C6">
            <v>237470000</v>
          </cell>
          <cell r="D6">
            <v>263169000</v>
          </cell>
          <cell r="E6">
            <v>307518000</v>
          </cell>
          <cell r="F6">
            <v>328498000</v>
          </cell>
          <cell r="G6">
            <v>361962000</v>
          </cell>
        </row>
        <row r="7">
          <cell r="B7">
            <v>65670100</v>
          </cell>
          <cell r="C7">
            <v>226326000</v>
          </cell>
          <cell r="D7">
            <v>236385000</v>
          </cell>
          <cell r="E7">
            <v>295246000</v>
          </cell>
          <cell r="F7">
            <v>315837000</v>
          </cell>
          <cell r="G7">
            <v>346005000</v>
          </cell>
        </row>
        <row r="8">
          <cell r="B8">
            <v>65791700</v>
          </cell>
          <cell r="C8">
            <v>226874000</v>
          </cell>
          <cell r="D8">
            <v>252034000</v>
          </cell>
          <cell r="E8">
            <v>293450000</v>
          </cell>
          <cell r="F8">
            <v>316678000</v>
          </cell>
          <cell r="G8">
            <v>348948000</v>
          </cell>
        </row>
        <row r="9">
          <cell r="B9">
            <v>65771900</v>
          </cell>
          <cell r="C9">
            <v>228055000</v>
          </cell>
          <cell r="D9">
            <v>252649000</v>
          </cell>
          <cell r="E9">
            <v>295161000</v>
          </cell>
          <cell r="F9">
            <v>319396000</v>
          </cell>
          <cell r="G9">
            <v>351234000</v>
          </cell>
        </row>
        <row r="10">
          <cell r="B10">
            <v>65772400</v>
          </cell>
          <cell r="C10">
            <v>226410000</v>
          </cell>
          <cell r="D10">
            <v>252945000</v>
          </cell>
          <cell r="E10">
            <v>298322000</v>
          </cell>
          <cell r="F10">
            <v>320772000</v>
          </cell>
          <cell r="G10">
            <v>352925000</v>
          </cell>
        </row>
        <row r="11">
          <cell r="B11">
            <v>65812700</v>
          </cell>
          <cell r="C11">
            <v>227470000</v>
          </cell>
          <cell r="D11">
            <v>252684000</v>
          </cell>
          <cell r="E11">
            <v>298063000</v>
          </cell>
          <cell r="F11">
            <v>321174000</v>
          </cell>
          <cell r="G11">
            <v>354097000</v>
          </cell>
        </row>
        <row r="12">
          <cell r="B12">
            <v>65777400</v>
          </cell>
          <cell r="C12">
            <v>228033000</v>
          </cell>
          <cell r="D12">
            <v>252661000</v>
          </cell>
          <cell r="E12">
            <v>298930000</v>
          </cell>
          <cell r="F12">
            <v>322328000</v>
          </cell>
          <cell r="G12">
            <v>355376000</v>
          </cell>
        </row>
        <row r="13">
          <cell r="B13">
            <v>65793800</v>
          </cell>
          <cell r="C13">
            <v>227369000</v>
          </cell>
          <cell r="D13">
            <v>252610000</v>
          </cell>
          <cell r="E13">
            <v>300278000</v>
          </cell>
          <cell r="F13">
            <v>323583000</v>
          </cell>
          <cell r="G13">
            <v>357056000</v>
          </cell>
        </row>
        <row r="14">
          <cell r="B14">
            <v>65797700</v>
          </cell>
          <cell r="C14">
            <v>226624000</v>
          </cell>
          <cell r="D14">
            <v>251372000</v>
          </cell>
          <cell r="E14">
            <v>298859000</v>
          </cell>
          <cell r="F14">
            <v>322136000</v>
          </cell>
          <cell r="G14">
            <v>356697000</v>
          </cell>
        </row>
        <row r="15">
          <cell r="B15">
            <v>65753000</v>
          </cell>
          <cell r="C15">
            <v>227181000</v>
          </cell>
          <cell r="D15">
            <v>251828000</v>
          </cell>
          <cell r="E15">
            <v>300184000</v>
          </cell>
          <cell r="F15">
            <v>316548000</v>
          </cell>
          <cell r="G15">
            <v>358535000</v>
          </cell>
        </row>
        <row r="16">
          <cell r="B16">
            <v>65848200</v>
          </cell>
          <cell r="C16">
            <v>226768000</v>
          </cell>
          <cell r="D16">
            <v>251970000</v>
          </cell>
          <cell r="E16">
            <v>299804000</v>
          </cell>
          <cell r="F16">
            <v>319408000</v>
          </cell>
          <cell r="G16">
            <v>359564000</v>
          </cell>
        </row>
        <row r="17">
          <cell r="B17">
            <v>65799200</v>
          </cell>
          <cell r="C17">
            <v>226531000</v>
          </cell>
          <cell r="D17">
            <v>251062000</v>
          </cell>
          <cell r="E17">
            <v>302440000</v>
          </cell>
          <cell r="F17">
            <v>324473000</v>
          </cell>
          <cell r="G17">
            <v>359669000</v>
          </cell>
        </row>
      </sheetData>
      <sheetData sheetId="3">
        <row r="2">
          <cell r="B2">
            <v>8928650</v>
          </cell>
          <cell r="C2">
            <v>51143400</v>
          </cell>
          <cell r="D2">
            <v>55599000</v>
          </cell>
          <cell r="E2">
            <v>21252200</v>
          </cell>
        </row>
        <row r="3">
          <cell r="B3">
            <v>8801520</v>
          </cell>
          <cell r="C3">
            <v>50077700</v>
          </cell>
          <cell r="D3">
            <v>55960700</v>
          </cell>
          <cell r="E3">
            <v>21910800</v>
          </cell>
        </row>
        <row r="4">
          <cell r="B4">
            <v>9328410</v>
          </cell>
          <cell r="C4">
            <v>50426700</v>
          </cell>
          <cell r="D4">
            <v>58116500</v>
          </cell>
          <cell r="E4">
            <v>22521300</v>
          </cell>
        </row>
        <row r="5">
          <cell r="B5">
            <v>9482190</v>
          </cell>
          <cell r="C5">
            <v>51083400</v>
          </cell>
          <cell r="D5">
            <v>58430300</v>
          </cell>
          <cell r="E5">
            <v>22196900</v>
          </cell>
        </row>
        <row r="6">
          <cell r="B6">
            <v>9495730</v>
          </cell>
          <cell r="C6">
            <v>50610100</v>
          </cell>
          <cell r="D6">
            <v>58623700</v>
          </cell>
          <cell r="E6">
            <v>22157500</v>
          </cell>
        </row>
        <row r="7">
          <cell r="B7">
            <v>9293610</v>
          </cell>
          <cell r="C7">
            <v>50013700</v>
          </cell>
          <cell r="D7">
            <v>59584600</v>
          </cell>
          <cell r="E7">
            <v>21431800</v>
          </cell>
        </row>
        <row r="8">
          <cell r="B8">
            <v>9440700</v>
          </cell>
          <cell r="C8">
            <v>50201000</v>
          </cell>
          <cell r="D8">
            <v>59347800</v>
          </cell>
          <cell r="E8">
            <v>21777500</v>
          </cell>
        </row>
        <row r="9">
          <cell r="B9">
            <v>9490950</v>
          </cell>
          <cell r="C9">
            <v>50477700</v>
          </cell>
          <cell r="D9">
            <v>58317000</v>
          </cell>
          <cell r="E9">
            <v>21882300</v>
          </cell>
        </row>
        <row r="10">
          <cell r="B10">
            <v>9549380</v>
          </cell>
          <cell r="C10">
            <v>51530000</v>
          </cell>
          <cell r="D10">
            <v>60089900</v>
          </cell>
          <cell r="E10">
            <v>22097800</v>
          </cell>
        </row>
        <row r="11">
          <cell r="B11">
            <v>9654300</v>
          </cell>
          <cell r="C11">
            <v>52212000</v>
          </cell>
          <cell r="D11">
            <v>58405400</v>
          </cell>
          <cell r="E11">
            <v>22041000</v>
          </cell>
        </row>
        <row r="12">
          <cell r="B12">
            <v>9201060</v>
          </cell>
          <cell r="C12">
            <v>50971000</v>
          </cell>
          <cell r="D12">
            <v>61510200</v>
          </cell>
          <cell r="E12">
            <v>22825500</v>
          </cell>
        </row>
        <row r="13">
          <cell r="B13">
            <v>9634630</v>
          </cell>
          <cell r="C13">
            <v>51754300</v>
          </cell>
          <cell r="D13">
            <v>62514800</v>
          </cell>
          <cell r="E13">
            <v>22747000</v>
          </cell>
        </row>
        <row r="14">
          <cell r="B14">
            <v>9456950</v>
          </cell>
          <cell r="C14">
            <v>49960600</v>
          </cell>
          <cell r="D14">
            <v>61181600</v>
          </cell>
          <cell r="E14">
            <v>23003000</v>
          </cell>
        </row>
        <row r="15">
          <cell r="B15">
            <v>10235400</v>
          </cell>
          <cell r="C15">
            <v>49797300</v>
          </cell>
          <cell r="D15">
            <v>61504400</v>
          </cell>
          <cell r="E15">
            <v>22564200</v>
          </cell>
        </row>
        <row r="16">
          <cell r="B16">
            <v>10261500</v>
          </cell>
          <cell r="C16">
            <v>50599200</v>
          </cell>
          <cell r="D16">
            <v>62821900</v>
          </cell>
          <cell r="E16">
            <v>24322600</v>
          </cell>
        </row>
        <row r="17">
          <cell r="B17">
            <v>10264700</v>
          </cell>
          <cell r="C17">
            <v>50730000</v>
          </cell>
          <cell r="D17">
            <v>61266000</v>
          </cell>
          <cell r="E17">
            <v>23156100</v>
          </cell>
        </row>
      </sheetData>
      <sheetData sheetId="4">
        <row r="2">
          <cell r="B2">
            <v>299797000</v>
          </cell>
          <cell r="C2">
            <v>283728000</v>
          </cell>
        </row>
        <row r="3">
          <cell r="B3">
            <v>301610000</v>
          </cell>
          <cell r="C3">
            <v>283852000</v>
          </cell>
        </row>
        <row r="4">
          <cell r="B4">
            <v>304583000</v>
          </cell>
          <cell r="C4">
            <v>286450000</v>
          </cell>
        </row>
        <row r="5">
          <cell r="B5">
            <v>307246000</v>
          </cell>
          <cell r="C5">
            <v>285854000</v>
          </cell>
        </row>
        <row r="6">
          <cell r="B6">
            <v>306107000</v>
          </cell>
          <cell r="C6">
            <v>285378000</v>
          </cell>
        </row>
        <row r="7">
          <cell r="B7">
            <v>306850000</v>
          </cell>
          <cell r="C7">
            <v>284394000</v>
          </cell>
        </row>
        <row r="8">
          <cell r="B8">
            <v>304979000</v>
          </cell>
          <cell r="C8">
            <v>283165000</v>
          </cell>
        </row>
        <row r="9">
          <cell r="B9">
            <v>305190000</v>
          </cell>
          <cell r="C9">
            <v>284765000</v>
          </cell>
        </row>
        <row r="10">
          <cell r="B10">
            <v>304640000</v>
          </cell>
          <cell r="C10">
            <v>283015000</v>
          </cell>
        </row>
        <row r="11">
          <cell r="B11">
            <v>303654000</v>
          </cell>
          <cell r="C11">
            <v>288624000</v>
          </cell>
        </row>
        <row r="12">
          <cell r="B12">
            <v>307904000</v>
          </cell>
          <cell r="C12">
            <v>290621000</v>
          </cell>
        </row>
        <row r="13">
          <cell r="B13">
            <v>307936000</v>
          </cell>
          <cell r="C13">
            <v>290277000</v>
          </cell>
        </row>
        <row r="14">
          <cell r="B14">
            <v>309200000</v>
          </cell>
          <cell r="C14">
            <v>290507000</v>
          </cell>
        </row>
        <row r="15">
          <cell r="B15">
            <v>311144000</v>
          </cell>
          <cell r="C15">
            <v>290772000</v>
          </cell>
        </row>
        <row r="16">
          <cell r="B16">
            <v>309292000</v>
          </cell>
          <cell r="C16">
            <v>288807000</v>
          </cell>
        </row>
        <row r="17">
          <cell r="B17">
            <v>310053000</v>
          </cell>
          <cell r="C17">
            <v>286709000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R19" sqref="R19"/>
    </sheetView>
  </sheetViews>
  <sheetFormatPr defaultRowHeight="14.4" x14ac:dyDescent="0.3"/>
  <cols>
    <col min="1" max="1" width="21.44140625" bestFit="1" customWidth="1"/>
  </cols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 t="s">
        <v>5</v>
      </c>
      <c r="B2" s="1">
        <f>MIN('[1]VexCL CPU'!$B$2:$B$17)</f>
        <v>28026200</v>
      </c>
      <c r="C2" s="1">
        <f>MAX('[1]VexCL CPU'!$B$2:$B$17)</f>
        <v>29954300</v>
      </c>
      <c r="D2" s="1">
        <f>AVERAGE('[1]VexCL CPU'!$B$2:$B$17)</f>
        <v>28963737.5</v>
      </c>
    </row>
    <row r="3" spans="1:4" x14ac:dyDescent="0.3">
      <c r="A3" t="s">
        <v>14</v>
      </c>
      <c r="B3" s="1">
        <f>MIN('[1]Thrust OMP'!$B$2:$B$17)</f>
        <v>9595950</v>
      </c>
      <c r="C3" s="1">
        <f>MAX('[1]Thrust OMP'!$B$2:$B$17)</f>
        <v>10944200</v>
      </c>
      <c r="D3" s="1">
        <f>AVERAGE('[1]Thrust OMP'!$B$2:$B$17)</f>
        <v>10326507.5</v>
      </c>
    </row>
    <row r="4" spans="1:4" x14ac:dyDescent="0.3">
      <c r="A4" t="s">
        <v>6</v>
      </c>
      <c r="B4" s="1">
        <f>MIN('[1]VexCL CPU'!$D$2:$D$17)</f>
        <v>30206900</v>
      </c>
      <c r="C4" s="1">
        <f>MAX('[1]VexCL CPU'!$D$2:$D$17)</f>
        <v>32581000</v>
      </c>
      <c r="D4" s="1">
        <f>AVERAGE('[1]VexCL CPU'!$D$2:$D$17)</f>
        <v>31235250</v>
      </c>
    </row>
    <row r="5" spans="1:4" x14ac:dyDescent="0.3">
      <c r="A5" t="s">
        <v>15</v>
      </c>
      <c r="B5" s="1">
        <f>MIN('[1]Thrust OMP'!$D$2:$D$17)</f>
        <v>92436600</v>
      </c>
      <c r="C5" s="1">
        <f>MAX('[1]Thrust OMP'!$D$2:$D$17)</f>
        <v>105597000</v>
      </c>
      <c r="D5" s="1">
        <f>AVERAGE('[1]Thrust OMP'!$D$2:$D$17)</f>
        <v>98906800</v>
      </c>
    </row>
    <row r="6" spans="1:4" x14ac:dyDescent="0.3">
      <c r="A6" t="s">
        <v>7</v>
      </c>
      <c r="B6" s="1">
        <f>MIN('[1]VexCL CPU'!$C$2:$C$17)</f>
        <v>42633500</v>
      </c>
      <c r="C6" s="1">
        <f>MAX('[1]VexCL CPU'!$C$2:$C$17)</f>
        <v>48531000</v>
      </c>
      <c r="D6" s="1">
        <f>AVERAGE('[1]VexCL CPU'!$C$2:$C$17)</f>
        <v>46166518.75</v>
      </c>
    </row>
    <row r="7" spans="1:4" x14ac:dyDescent="0.3">
      <c r="A7" t="s">
        <v>16</v>
      </c>
      <c r="B7" s="1">
        <f>MIN('[1]Thrust OMP'!$C$2:$C$17)</f>
        <v>107773000</v>
      </c>
      <c r="C7" s="1">
        <f>MAX('[1]Thrust OMP'!$C$2:$C$17)</f>
        <v>113234000</v>
      </c>
      <c r="D7" s="1">
        <f>AVERAGE('[1]Thrust OMP'!$C$2:$C$17)</f>
        <v>110695625</v>
      </c>
    </row>
    <row r="8" spans="1:4" x14ac:dyDescent="0.3">
      <c r="A8" t="s">
        <v>8</v>
      </c>
      <c r="B8" s="1">
        <f>MIN('[1]VexCL CPU'!$E$2:$E$17)</f>
        <v>7253220</v>
      </c>
      <c r="C8" s="1">
        <f>MAX('[1]VexCL CPU'!$E$2:$E$17)</f>
        <v>10746100</v>
      </c>
      <c r="D8" s="1">
        <f>AVERAGE('[1]VexCL CPU'!$E$2:$E$17)</f>
        <v>8639546.875</v>
      </c>
    </row>
    <row r="9" spans="1:4" x14ac:dyDescent="0.3">
      <c r="A9" t="s">
        <v>17</v>
      </c>
      <c r="B9" s="1">
        <f>MIN('[1]Thrust OMP'!$E$2:$E$17)</f>
        <v>41289800</v>
      </c>
      <c r="C9" s="1">
        <f>MAX('[1]Thrust OMP'!$E$2:$E$17)</f>
        <v>48694700</v>
      </c>
      <c r="D9" s="1">
        <f>AVERAGE('[1]Thrust OMP'!$E$2:$E$17)</f>
        <v>45133300</v>
      </c>
    </row>
    <row r="10" spans="1:4" x14ac:dyDescent="0.3">
      <c r="A10" t="s">
        <v>9</v>
      </c>
      <c r="B10" s="1">
        <f>MIN('[1]VexCL GPU'!$B$2:$B$17)</f>
        <v>122344000</v>
      </c>
      <c r="C10" s="1">
        <f>MAX('[1]VexCL GPU'!$B$2:$B$17)</f>
        <v>136988000</v>
      </c>
      <c r="D10" s="1">
        <f>AVERAGE('[1]VexCL GPU'!$B$2:$B$17)</f>
        <v>129011875</v>
      </c>
    </row>
    <row r="11" spans="1:4" x14ac:dyDescent="0.3">
      <c r="A11" t="s">
        <v>10</v>
      </c>
      <c r="B11" s="1">
        <f>MIN('[1]VexCL GPU'!$C$2:$C$17)</f>
        <v>484696000</v>
      </c>
      <c r="C11" s="1">
        <f>MAX('[1]VexCL GPU'!$C$2:$C$17)</f>
        <v>526271000</v>
      </c>
      <c r="D11" s="1">
        <f>AVERAGE('[1]VexCL GPU'!$C$2:$C$17)</f>
        <v>503970687.5</v>
      </c>
    </row>
    <row r="12" spans="1:4" x14ac:dyDescent="0.3">
      <c r="A12" t="s">
        <v>12</v>
      </c>
      <c r="B12" s="1">
        <f>MIN('[1]VexCL GPU'!$E$2:$E$17)</f>
        <v>526757000</v>
      </c>
      <c r="C12" s="1">
        <f>MAX('[1]VexCL GPU'!$E$2:$E$17)</f>
        <v>557915000</v>
      </c>
      <c r="D12" s="1">
        <f>AVERAGE('[1]VexCL GPU'!$E$2:$E$17)</f>
        <v>542382937.5</v>
      </c>
    </row>
    <row r="13" spans="1:4" x14ac:dyDescent="0.3">
      <c r="A13" t="s">
        <v>18</v>
      </c>
      <c r="B13" s="1">
        <f>MIN('[1]VexCL GPU'!$G$2:$G$17)</f>
        <v>578732000</v>
      </c>
      <c r="C13" s="1">
        <f>MAX('[1]VexCL GPU'!$G$2:$G$17)</f>
        <v>622445000</v>
      </c>
      <c r="D13" s="1">
        <f>AVERAGE('[1]VexCL GPU'!$G$2:$G$17)</f>
        <v>602867750</v>
      </c>
    </row>
    <row r="14" spans="1:4" x14ac:dyDescent="0.3">
      <c r="A14" t="s">
        <v>19</v>
      </c>
      <c r="B14" s="1">
        <f>MIN('[1]Thrust CUDA'!$B$2:$B$17)</f>
        <v>743093000</v>
      </c>
      <c r="C14" s="1">
        <f>MAX('[1]Thrust CUDA'!$B$2:$B$17)</f>
        <v>788568000</v>
      </c>
      <c r="D14" s="1">
        <f>AVERAGE('[1]Thrust CUDA'!$B$2:$B$17)</f>
        <v>773118625</v>
      </c>
    </row>
    <row r="15" spans="1:4" x14ac:dyDescent="0.3">
      <c r="A15" t="s">
        <v>11</v>
      </c>
      <c r="B15" s="1">
        <f>MIN('[1]VexCL GPU'!$D$2:$D$17)</f>
        <v>524285000</v>
      </c>
      <c r="C15" s="1">
        <f>MAX('[1]VexCL GPU'!$D$2:$D$17)</f>
        <v>573685000</v>
      </c>
      <c r="D15" s="1">
        <f>AVERAGE('[1]VexCL GPU'!$D$2:$D$17)</f>
        <v>546839812.5</v>
      </c>
    </row>
    <row r="16" spans="1:4" x14ac:dyDescent="0.3">
      <c r="A16" t="s">
        <v>13</v>
      </c>
      <c r="B16" s="1">
        <f>MIN('[1]VexCL GPU'!$F$2:$F$17)</f>
        <v>555488000</v>
      </c>
      <c r="C16" s="1">
        <f>MAX('[1]VexCL GPU'!$F$2:$F$17)</f>
        <v>592420000</v>
      </c>
      <c r="D16" s="1">
        <f>AVERAGE('[1]VexCL GPU'!$F$2:$F$17)</f>
        <v>576097437.5</v>
      </c>
    </row>
    <row r="17" spans="1:4" x14ac:dyDescent="0.3">
      <c r="A17" t="s">
        <v>20</v>
      </c>
      <c r="B17" s="1">
        <f>MIN('[1]Thrust CUDA'!$C$2:$C$17)</f>
        <v>662544000</v>
      </c>
      <c r="C17" s="1">
        <f>MAX('[1]Thrust CUDA'!$C$2:$C$17)</f>
        <v>723800000</v>
      </c>
      <c r="D17" s="1">
        <f>AVERAGE('[1]Thrust CUDA'!$C$2:$C$17)</f>
        <v>699113187.5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2" sqref="D22"/>
    </sheetView>
  </sheetViews>
  <sheetFormatPr defaultRowHeight="14.4" x14ac:dyDescent="0.3"/>
  <cols>
    <col min="1" max="1" width="21.44140625" bestFit="1" customWidth="1"/>
  </cols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 t="s">
        <v>5</v>
      </c>
      <c r="B2" s="1">
        <f>MIN('[2]VexCL CPU'!$B$2:$B$17)</f>
        <v>18971800</v>
      </c>
      <c r="C2" s="1">
        <f>MAX('[2]VexCL CPU'!$B$2:$B$17)</f>
        <v>20314700</v>
      </c>
      <c r="D2" s="1">
        <f>AVERAGE('[2]VexCL CPU'!$B$2:$B$17)</f>
        <v>19648525</v>
      </c>
    </row>
    <row r="3" spans="1:4" x14ac:dyDescent="0.3">
      <c r="A3" t="s">
        <v>14</v>
      </c>
      <c r="B3" s="1">
        <f>MIN('[2]Thrust OMP'!$B$2:$B$17)</f>
        <v>8801520</v>
      </c>
      <c r="C3" s="1">
        <f>MAX('[2]Thrust OMP'!$B$2:$B$17)</f>
        <v>10264700</v>
      </c>
      <c r="D3" s="1">
        <f>AVERAGE('[2]Thrust OMP'!$B$2:$B$17)</f>
        <v>9532480</v>
      </c>
    </row>
    <row r="4" spans="1:4" x14ac:dyDescent="0.3">
      <c r="A4" t="s">
        <v>6</v>
      </c>
      <c r="B4" s="1">
        <f>MIN('[2]VexCL CPU'!$D$2:$D$17)</f>
        <v>23659900</v>
      </c>
      <c r="C4" s="1">
        <f>MAX('[2]VexCL CPU'!$D$2:$D$17)</f>
        <v>25228400</v>
      </c>
      <c r="D4" s="1">
        <f>AVERAGE('[2]VexCL CPU'!$D$2:$D$17)</f>
        <v>24288881.25</v>
      </c>
    </row>
    <row r="5" spans="1:4" x14ac:dyDescent="0.3">
      <c r="A5" t="s">
        <v>15</v>
      </c>
      <c r="B5" s="1">
        <f>MIN('[2]Thrust OMP'!$D$2:$D$17)</f>
        <v>55599000</v>
      </c>
      <c r="C5" s="1">
        <f>MAX('[2]Thrust OMP'!$D$2:$D$17)</f>
        <v>62821900</v>
      </c>
      <c r="D5" s="1">
        <f>AVERAGE('[2]Thrust OMP'!$D$2:$D$17)</f>
        <v>59579612.5</v>
      </c>
    </row>
    <row r="6" spans="1:4" x14ac:dyDescent="0.3">
      <c r="A6" t="s">
        <v>7</v>
      </c>
      <c r="B6" s="1">
        <f>MIN('[2]VexCL CPU'!$C$2:$C$17)</f>
        <v>26450500</v>
      </c>
      <c r="C6" s="1">
        <f>MAX('[2]VexCL CPU'!$C$2:$C$17)</f>
        <v>30990500</v>
      </c>
      <c r="D6" s="1">
        <f>AVERAGE('[2]VexCL CPU'!$C$2:$C$17)</f>
        <v>29138187.5</v>
      </c>
    </row>
    <row r="7" spans="1:4" x14ac:dyDescent="0.3">
      <c r="A7" t="s">
        <v>16</v>
      </c>
      <c r="B7" s="1">
        <f>MIN('[2]Thrust OMP'!$C$2:$C$17)</f>
        <v>49797300</v>
      </c>
      <c r="C7" s="1">
        <f>MAX('[2]Thrust OMP'!$C$2:$C$17)</f>
        <v>52212000</v>
      </c>
      <c r="D7" s="1">
        <f>AVERAGE('[2]Thrust OMP'!$C$2:$C$17)</f>
        <v>50724256.25</v>
      </c>
    </row>
    <row r="8" spans="1:4" x14ac:dyDescent="0.3">
      <c r="A8" t="s">
        <v>8</v>
      </c>
      <c r="B8" s="1">
        <f>MIN('[2]VexCL CPU'!$E$2:$E$17)</f>
        <v>5521490</v>
      </c>
      <c r="C8" s="1">
        <f>MAX('[2]VexCL CPU'!$E$2:$E$17)</f>
        <v>6771280</v>
      </c>
      <c r="D8" s="1">
        <f>AVERAGE('[2]VexCL CPU'!$E$2:$E$17)</f>
        <v>6224628.125</v>
      </c>
    </row>
    <row r="9" spans="1:4" x14ac:dyDescent="0.3">
      <c r="A9" t="s">
        <v>17</v>
      </c>
      <c r="B9" s="1">
        <f>MIN('[2]Thrust OMP'!$E$2:$E$17)</f>
        <v>21252200</v>
      </c>
      <c r="C9" s="1">
        <f>MAX('[2]Thrust OMP'!$E$2:$E$17)</f>
        <v>24322600</v>
      </c>
      <c r="D9" s="1">
        <f>AVERAGE('[2]Thrust OMP'!$E$2:$E$17)</f>
        <v>22367968.75</v>
      </c>
    </row>
    <row r="10" spans="1:4" x14ac:dyDescent="0.3">
      <c r="A10" t="s">
        <v>9</v>
      </c>
      <c r="B10" s="1">
        <f>MIN('[2]VexCL GPU'!$B$2:$B$17)</f>
        <v>65670100</v>
      </c>
      <c r="C10" s="1">
        <f>MAX('[2]VexCL GPU'!$B$2:$B$17)</f>
        <v>69717300</v>
      </c>
      <c r="D10" s="1">
        <f>AVERAGE('[2]VexCL GPU'!$B$2:$B$17)</f>
        <v>66985181.25</v>
      </c>
    </row>
    <row r="11" spans="1:4" x14ac:dyDescent="0.3">
      <c r="A11" t="s">
        <v>10</v>
      </c>
      <c r="B11" s="1">
        <f>MIN('[2]VexCL GPU'!$C$2:$C$17)</f>
        <v>226326000</v>
      </c>
      <c r="C11" s="1">
        <f>MAX('[2]VexCL GPU'!$C$2:$C$17)</f>
        <v>237693000</v>
      </c>
      <c r="D11" s="1">
        <f>AVERAGE('[2]VexCL GPU'!$C$2:$C$17)</f>
        <v>230194187.5</v>
      </c>
    </row>
    <row r="12" spans="1:4" x14ac:dyDescent="0.3">
      <c r="A12" t="s">
        <v>12</v>
      </c>
      <c r="B12" s="1">
        <f>MIN('[2]VexCL GPU'!$E$2:$E$17)</f>
        <v>280640000</v>
      </c>
      <c r="C12" s="1">
        <f>MAX('[2]VexCL GPU'!$E$2:$E$17)</f>
        <v>307518000</v>
      </c>
      <c r="D12" s="1">
        <f>AVERAGE('[2]VexCL GPU'!$E$2:$E$17)</f>
        <v>298723500</v>
      </c>
    </row>
    <row r="13" spans="1:4" x14ac:dyDescent="0.3">
      <c r="A13" t="s">
        <v>18</v>
      </c>
      <c r="B13" s="1">
        <f>MIN('[2]VexCL GPU'!$G$2:$G$17)</f>
        <v>346005000</v>
      </c>
      <c r="C13" s="1">
        <f>MAX('[2]VexCL GPU'!$G$2:$G$17)</f>
        <v>361962000</v>
      </c>
      <c r="D13" s="1">
        <f>AVERAGE('[2]VexCL GPU'!$G$2:$G$17)</f>
        <v>354832937.5</v>
      </c>
    </row>
    <row r="14" spans="1:4" x14ac:dyDescent="0.3">
      <c r="A14" t="s">
        <v>19</v>
      </c>
      <c r="B14" s="1">
        <f>MIN('[2]Thrust CUDA'!$B$2:$B$17)</f>
        <v>299797000</v>
      </c>
      <c r="C14" s="1">
        <f>MAX('[2]Thrust CUDA'!$B$2:$B$17)</f>
        <v>311144000</v>
      </c>
      <c r="D14" s="1">
        <f>AVERAGE('[2]Thrust CUDA'!$B$2:$B$17)</f>
        <v>306261562.5</v>
      </c>
    </row>
    <row r="15" spans="1:4" x14ac:dyDescent="0.3">
      <c r="A15" t="s">
        <v>11</v>
      </c>
      <c r="B15" s="1">
        <f>MIN('[2]VexCL GPU'!$D$2:$D$17)</f>
        <v>236385000</v>
      </c>
      <c r="C15" s="1">
        <f>MAX('[2]VexCL GPU'!$D$2:$D$17)</f>
        <v>264108000</v>
      </c>
      <c r="D15" s="1">
        <f>AVERAGE('[2]VexCL GPU'!$D$2:$D$17)</f>
        <v>254752500</v>
      </c>
    </row>
    <row r="16" spans="1:4" x14ac:dyDescent="0.3">
      <c r="A16" t="s">
        <v>13</v>
      </c>
      <c r="B16" s="1">
        <f>MIN('[2]VexCL GPU'!$F$2:$F$17)</f>
        <v>315837000</v>
      </c>
      <c r="C16" s="1">
        <f>MAX('[2]VexCL GPU'!$F$2:$F$17)</f>
        <v>328498000</v>
      </c>
      <c r="D16" s="1">
        <f>AVERAGE('[2]VexCL GPU'!$F$2:$F$17)</f>
        <v>321572500</v>
      </c>
    </row>
    <row r="17" spans="1:4" x14ac:dyDescent="0.3">
      <c r="A17" t="s">
        <v>20</v>
      </c>
      <c r="B17" s="1">
        <f>MIN('[2]Thrust CUDA'!$C$2:$C$17)</f>
        <v>283015000</v>
      </c>
      <c r="C17" s="1">
        <f>MAX('[2]Thrust CUDA'!$C$2:$C$17)</f>
        <v>290772000</v>
      </c>
      <c r="D17" s="1">
        <f>AVERAGE('[2]Thrust CUDA'!$C$2:$C$17)</f>
        <v>286682375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R20" sqref="R20"/>
    </sheetView>
  </sheetViews>
  <sheetFormatPr defaultRowHeight="14.4" x14ac:dyDescent="0.3"/>
  <cols>
    <col min="1" max="1" width="21.44140625" bestFit="1" customWidth="1"/>
    <col min="4" max="4" width="9.44140625" bestFit="1" customWidth="1"/>
  </cols>
  <sheetData>
    <row r="1" spans="1:4" x14ac:dyDescent="0.3">
      <c r="B1" t="s">
        <v>0</v>
      </c>
      <c r="C1" t="s">
        <v>1</v>
      </c>
      <c r="D1" t="s">
        <v>21</v>
      </c>
    </row>
    <row r="2" spans="1:4" x14ac:dyDescent="0.3">
      <c r="A2" t="s">
        <v>5</v>
      </c>
      <c r="B2" s="1">
        <f>AVERAGE('[1]VexCL CPU'!$B$2:$B$17)</f>
        <v>28963737.5</v>
      </c>
      <c r="C2" s="1">
        <f>AVERAGE('[2]VexCL CPU'!$B$2:$B$17)</f>
        <v>19648525</v>
      </c>
      <c r="D2" s="2">
        <f>B2/C2</f>
        <v>1.4740922028498322</v>
      </c>
    </row>
    <row r="3" spans="1:4" x14ac:dyDescent="0.3">
      <c r="A3" t="s">
        <v>14</v>
      </c>
      <c r="B3" s="1">
        <f>AVERAGE('[1]Thrust OMP'!$B$2:$B$17)</f>
        <v>10326507.5</v>
      </c>
      <c r="C3" s="1">
        <f>AVERAGE('[2]Thrust OMP'!$B$2:$B$17)</f>
        <v>9532480</v>
      </c>
      <c r="D3" s="2">
        <f t="shared" ref="D3:D17" si="0">B3/C3</f>
        <v>1.0832970538621638</v>
      </c>
    </row>
    <row r="4" spans="1:4" x14ac:dyDescent="0.3">
      <c r="A4" t="s">
        <v>6</v>
      </c>
      <c r="B4" s="1">
        <f>AVERAGE('[1]VexCL CPU'!$D$2:$D$17)</f>
        <v>31235250</v>
      </c>
      <c r="C4" s="1">
        <f>AVERAGE('[2]VexCL CPU'!$D$2:$D$17)</f>
        <v>24288881.25</v>
      </c>
      <c r="D4" s="2">
        <f t="shared" si="0"/>
        <v>1.2859896542167828</v>
      </c>
    </row>
    <row r="5" spans="1:4" x14ac:dyDescent="0.3">
      <c r="A5" t="s">
        <v>15</v>
      </c>
      <c r="B5" s="1">
        <f>AVERAGE('[1]Thrust OMP'!$D$2:$D$17)</f>
        <v>98906800</v>
      </c>
      <c r="C5" s="1">
        <f>AVERAGE('[2]Thrust OMP'!$D$2:$D$17)</f>
        <v>59579612.5</v>
      </c>
      <c r="D5" s="2">
        <f t="shared" si="0"/>
        <v>1.6600779335380873</v>
      </c>
    </row>
    <row r="6" spans="1:4" x14ac:dyDescent="0.3">
      <c r="A6" t="s">
        <v>7</v>
      </c>
      <c r="B6" s="1">
        <f>AVERAGE('[1]VexCL CPU'!$C$2:$C$17)</f>
        <v>46166518.75</v>
      </c>
      <c r="C6" s="1">
        <f>AVERAGE('[2]VexCL CPU'!$C$2:$C$17)</f>
        <v>29138187.5</v>
      </c>
      <c r="D6" s="2">
        <f t="shared" si="0"/>
        <v>1.5843991240017932</v>
      </c>
    </row>
    <row r="7" spans="1:4" x14ac:dyDescent="0.3">
      <c r="A7" t="s">
        <v>16</v>
      </c>
      <c r="B7" s="1">
        <f>AVERAGE('[1]Thrust OMP'!$C$2:$C$17)</f>
        <v>110695625</v>
      </c>
      <c r="C7" s="1">
        <f>AVERAGE('[2]Thrust OMP'!$C$2:$C$17)</f>
        <v>50724256.25</v>
      </c>
      <c r="D7" s="2">
        <f t="shared" si="0"/>
        <v>2.1823015886999824</v>
      </c>
    </row>
    <row r="8" spans="1:4" x14ac:dyDescent="0.3">
      <c r="A8" t="s">
        <v>8</v>
      </c>
      <c r="B8" s="1">
        <f>AVERAGE('[1]VexCL CPU'!$E$2:$E$17)</f>
        <v>8639546.875</v>
      </c>
      <c r="C8" s="1">
        <f>AVERAGE('[2]VexCL CPU'!$E$2:$E$17)</f>
        <v>6224628.125</v>
      </c>
      <c r="D8" s="2">
        <f t="shared" si="0"/>
        <v>1.387961931460765</v>
      </c>
    </row>
    <row r="9" spans="1:4" x14ac:dyDescent="0.3">
      <c r="A9" t="s">
        <v>17</v>
      </c>
      <c r="B9" s="1">
        <f>AVERAGE('[1]Thrust OMP'!$E$2:$E$17)</f>
        <v>45133300</v>
      </c>
      <c r="C9" s="1">
        <f>AVERAGE('[2]Thrust OMP'!$E$2:$E$17)</f>
        <v>22367968.75</v>
      </c>
      <c r="D9" s="2">
        <f t="shared" si="0"/>
        <v>2.0177648003911846</v>
      </c>
    </row>
    <row r="10" spans="1:4" x14ac:dyDescent="0.3">
      <c r="A10" t="s">
        <v>9</v>
      </c>
      <c r="B10" s="1">
        <f>AVERAGE('[1]VexCL GPU'!$B$2:$B$17)</f>
        <v>129011875</v>
      </c>
      <c r="C10" s="1">
        <f>AVERAGE('[2]VexCL GPU'!$B$2:$B$17)</f>
        <v>66985181.25</v>
      </c>
      <c r="D10" s="2">
        <f t="shared" si="0"/>
        <v>1.9259763516725574</v>
      </c>
    </row>
    <row r="11" spans="1:4" x14ac:dyDescent="0.3">
      <c r="A11" t="s">
        <v>10</v>
      </c>
      <c r="B11" s="1">
        <f>AVERAGE('[1]VexCL GPU'!$C$2:$C$17)</f>
        <v>503970687.5</v>
      </c>
      <c r="C11" s="1">
        <f>AVERAGE('[2]VexCL GPU'!$C$2:$C$17)</f>
        <v>230194187.5</v>
      </c>
      <c r="D11" s="2">
        <f t="shared" si="0"/>
        <v>2.1893284664279369</v>
      </c>
    </row>
    <row r="12" spans="1:4" x14ac:dyDescent="0.3">
      <c r="A12" t="s">
        <v>12</v>
      </c>
      <c r="B12" s="1">
        <f>AVERAGE('[1]VexCL GPU'!$E$2:$E$17)</f>
        <v>542382937.5</v>
      </c>
      <c r="C12" s="1">
        <f>AVERAGE('[2]VexCL GPU'!$E$2:$E$17)</f>
        <v>298723500</v>
      </c>
      <c r="D12" s="2">
        <f t="shared" si="0"/>
        <v>1.8156687957258133</v>
      </c>
    </row>
    <row r="13" spans="1:4" x14ac:dyDescent="0.3">
      <c r="A13" t="s">
        <v>18</v>
      </c>
      <c r="B13" s="1">
        <f>AVERAGE('[1]VexCL GPU'!$G$2:$G$17)</f>
        <v>602867750</v>
      </c>
      <c r="C13" s="1">
        <f>AVERAGE('[2]VexCL GPU'!$G$2:$G$17)</f>
        <v>354832937.5</v>
      </c>
      <c r="D13" s="2">
        <f t="shared" si="0"/>
        <v>1.6990185698304854</v>
      </c>
    </row>
    <row r="14" spans="1:4" x14ac:dyDescent="0.3">
      <c r="A14" t="s">
        <v>19</v>
      </c>
      <c r="B14" s="1">
        <f>AVERAGE('[1]Thrust CUDA'!$B$2:$B$17)</f>
        <v>773118625</v>
      </c>
      <c r="C14" s="1">
        <f>AVERAGE('[2]Thrust CUDA'!$B$2:$B$17)</f>
        <v>306261562.5</v>
      </c>
      <c r="D14" s="2">
        <f t="shared" si="0"/>
        <v>2.5243736716062761</v>
      </c>
    </row>
    <row r="15" spans="1:4" x14ac:dyDescent="0.3">
      <c r="A15" t="s">
        <v>11</v>
      </c>
      <c r="B15" s="1">
        <f>AVERAGE('[1]VexCL GPU'!$D$2:$D$17)</f>
        <v>546839812.5</v>
      </c>
      <c r="C15" s="1">
        <f>AVERAGE('[2]VexCL GPU'!$D$2:$D$17)</f>
        <v>254752500</v>
      </c>
      <c r="D15" s="2">
        <f t="shared" si="0"/>
        <v>2.1465532722936969</v>
      </c>
    </row>
    <row r="16" spans="1:4" x14ac:dyDescent="0.3">
      <c r="A16" t="s">
        <v>13</v>
      </c>
      <c r="B16" s="1">
        <f>AVERAGE('[1]VexCL GPU'!$F$2:$F$17)</f>
        <v>576097437.5</v>
      </c>
      <c r="C16" s="1">
        <f>AVERAGE('[2]VexCL GPU'!$F$2:$F$17)</f>
        <v>321572500</v>
      </c>
      <c r="D16" s="2">
        <f t="shared" si="0"/>
        <v>1.7915009445770393</v>
      </c>
    </row>
    <row r="17" spans="1:4" x14ac:dyDescent="0.3">
      <c r="A17" t="s">
        <v>20</v>
      </c>
      <c r="B17" s="1">
        <f>AVERAGE('[1]Thrust CUDA'!$C$2:$C$17)</f>
        <v>699113187.5</v>
      </c>
      <c r="C17" s="1">
        <f>AVERAGE('[2]Thrust CUDA'!$C$2:$C$17)</f>
        <v>286682375</v>
      </c>
      <c r="D17" s="2">
        <f t="shared" si="0"/>
        <v>2.4386333045413062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 Int</vt:lpstr>
      <vt:lpstr>Sort Long</vt:lpstr>
      <vt:lpstr>Int-Long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2015-01-28T20:22:48Z</dcterms:created>
  <dcterms:modified xsi:type="dcterms:W3CDTF">2015-01-29T14:17:41Z</dcterms:modified>
</cp:coreProperties>
</file>