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96" yWindow="96" windowWidth="19008" windowHeight="7512"/>
  </bookViews>
  <sheets>
    <sheet name="Reduce Float" sheetId="4" r:id="rId1"/>
    <sheet name="Reduce Double" sheetId="5" r:id="rId2"/>
    <sheet name="Float-Double" sheetId="6" r:id="rId3"/>
  </sheets>
  <externalReferences>
    <externalReference r:id="rId4"/>
    <externalReference r:id="rId5"/>
  </externalReferences>
  <calcPr calcId="145621"/>
</workbook>
</file>

<file path=xl/calcChain.xml><?xml version="1.0" encoding="utf-8"?>
<calcChain xmlns="http://schemas.openxmlformats.org/spreadsheetml/2006/main">
  <c r="C18" i="6" l="1"/>
  <c r="D18" i="6" s="1"/>
  <c r="C17" i="6"/>
  <c r="C16" i="6"/>
  <c r="D16" i="6" s="1"/>
  <c r="C15" i="6"/>
  <c r="C14" i="6"/>
  <c r="D14" i="6" s="1"/>
  <c r="C13" i="6"/>
  <c r="C12" i="6"/>
  <c r="D12" i="6" s="1"/>
  <c r="C11" i="6"/>
  <c r="C10" i="6"/>
  <c r="D10" i="6" s="1"/>
  <c r="C9" i="6"/>
  <c r="C8" i="6"/>
  <c r="D8" i="6" s="1"/>
  <c r="C7" i="6"/>
  <c r="C6" i="6"/>
  <c r="D6" i="6" s="1"/>
  <c r="C5" i="6"/>
  <c r="C4" i="6"/>
  <c r="D4" i="6" s="1"/>
  <c r="C3" i="6"/>
  <c r="C2" i="6"/>
  <c r="B18" i="6"/>
  <c r="B17" i="6"/>
  <c r="D17" i="6" s="1"/>
  <c r="B16" i="6"/>
  <c r="B15" i="6"/>
  <c r="D15" i="6" s="1"/>
  <c r="B14" i="6"/>
  <c r="B13" i="6"/>
  <c r="D13" i="6" s="1"/>
  <c r="B12" i="6"/>
  <c r="B11" i="6"/>
  <c r="D11" i="6" s="1"/>
  <c r="B10" i="6"/>
  <c r="B9" i="6"/>
  <c r="D9" i="6" s="1"/>
  <c r="B8" i="6"/>
  <c r="B7" i="6"/>
  <c r="D7" i="6" s="1"/>
  <c r="B6" i="6"/>
  <c r="B5" i="6"/>
  <c r="D5" i="6" s="1"/>
  <c r="B4" i="6"/>
  <c r="B3" i="6"/>
  <c r="D3" i="6" s="1"/>
  <c r="B2" i="6"/>
  <c r="D18" i="5"/>
  <c r="C18" i="5"/>
  <c r="B18" i="5"/>
  <c r="D17" i="5"/>
  <c r="C17" i="5"/>
  <c r="B17" i="5"/>
  <c r="D16" i="5"/>
  <c r="C16" i="5"/>
  <c r="B16" i="5"/>
  <c r="D15" i="5"/>
  <c r="C15" i="5"/>
  <c r="B15" i="5"/>
  <c r="D14" i="5"/>
  <c r="C14" i="5"/>
  <c r="B14" i="5"/>
  <c r="D13" i="5"/>
  <c r="C13" i="5"/>
  <c r="B13" i="5"/>
  <c r="D12" i="5"/>
  <c r="C12" i="5"/>
  <c r="B12" i="5"/>
  <c r="D11" i="5"/>
  <c r="C11" i="5"/>
  <c r="B11" i="5"/>
  <c r="D10" i="5"/>
  <c r="C10" i="5"/>
  <c r="B10" i="5"/>
  <c r="D9" i="5"/>
  <c r="C9" i="5"/>
  <c r="B9" i="5"/>
  <c r="D8" i="5"/>
  <c r="C8" i="5"/>
  <c r="B8" i="5"/>
  <c r="D7" i="5"/>
  <c r="C7" i="5"/>
  <c r="B7" i="5"/>
  <c r="D6" i="5"/>
  <c r="C6" i="5"/>
  <c r="B6" i="5"/>
  <c r="D5" i="5"/>
  <c r="C5" i="5"/>
  <c r="B5" i="5"/>
  <c r="D4" i="5"/>
  <c r="C4" i="5"/>
  <c r="B4" i="5"/>
  <c r="D3" i="5"/>
  <c r="C3" i="5"/>
  <c r="B3" i="5"/>
  <c r="D2" i="5"/>
  <c r="C2" i="5"/>
  <c r="B2" i="5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B17" i="4"/>
  <c r="B14" i="4"/>
  <c r="B12" i="4"/>
  <c r="B15" i="4"/>
  <c r="B18" i="4"/>
  <c r="B13" i="4"/>
  <c r="B16" i="4"/>
  <c r="B11" i="4"/>
  <c r="B10" i="4"/>
  <c r="B9" i="4"/>
  <c r="B7" i="4"/>
  <c r="B5" i="4"/>
  <c r="B3" i="4"/>
  <c r="B8" i="4"/>
  <c r="B6" i="4"/>
  <c r="B4" i="4"/>
  <c r="B2" i="4"/>
  <c r="D2" i="6" l="1"/>
</calcChain>
</file>

<file path=xl/sharedStrings.xml><?xml version="1.0" encoding="utf-8"?>
<sst xmlns="http://schemas.openxmlformats.org/spreadsheetml/2006/main" count="60" uniqueCount="23">
  <si>
    <t>Min</t>
  </si>
  <si>
    <t>Max</t>
  </si>
  <si>
    <t>Average</t>
  </si>
  <si>
    <t>Xeon Phi + VexCL</t>
  </si>
  <si>
    <t>Xeon E5-2690v2 + VeXCL</t>
  </si>
  <si>
    <t>i7-5960X + VeXCL</t>
  </si>
  <si>
    <t>Opteron + VeXCL</t>
  </si>
  <si>
    <t>AMD APU + VeXCL</t>
  </si>
  <si>
    <t>GTX 770 + VeXCL</t>
  </si>
  <si>
    <t>K20Xm + VeXCL</t>
  </si>
  <si>
    <t>GTX770 + VeXCL CUDA</t>
  </si>
  <si>
    <t>K20Xm + VeXCL CUDA</t>
  </si>
  <si>
    <t>Xeon Phi + Thrust</t>
  </si>
  <si>
    <t>Xeon E5-2690v2 + Thrust</t>
  </si>
  <si>
    <t>i7-5960X + Thrust</t>
  </si>
  <si>
    <t>Opteron + Thrust</t>
  </si>
  <si>
    <t>K40c + VeXCL CUDA</t>
  </si>
  <si>
    <t>K40c + Thrust</t>
  </si>
  <si>
    <t>K20Xm + Thrust</t>
  </si>
  <si>
    <t>Slowdown</t>
  </si>
  <si>
    <t>GTX 770 + Thrust</t>
  </si>
  <si>
    <t>Float</t>
  </si>
  <si>
    <t>Double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</si>
</sst>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'Reduce Float'!$B$1</c:f>
              <c:strCache>
                <c:ptCount val="1"/>
                <c:pt idx="0">
                  <c:v>Min</c:v>
                </c:pt>
              </c:strCache>
            </c:strRef>
          </c:tx>
          <c:invertIfNegative val="0"/>
          <c:cat>
            <c:strRef>
              <c:f>'Reduce Float'!$A$2:$A$18</c:f>
              <c:strCache>
                <c:ptCount val="17"/>
                <c:pt idx="0">
                  <c:v>Xeon Phi + VexCL</c:v>
                </c:pt>
                <c:pt idx="1">
                  <c:v>Xeon Phi + Thrust</c:v>
                </c:pt>
                <c:pt idx="2">
                  <c:v>Xeon E5-2690v2 + VeXCL</c:v>
                </c:pt>
                <c:pt idx="3">
                  <c:v>Xeon E5-2690v2 + Thrust</c:v>
                </c:pt>
                <c:pt idx="4">
                  <c:v>i7-5960X + VeXCL</c:v>
                </c:pt>
                <c:pt idx="5">
                  <c:v>i7-5960X + Thrust</c:v>
                </c:pt>
                <c:pt idx="6">
                  <c:v>Opteron + VeXCL</c:v>
                </c:pt>
                <c:pt idx="7">
                  <c:v>Opteron + Thrust</c:v>
                </c:pt>
                <c:pt idx="8">
                  <c:v>AMD APU + VeXCL</c:v>
                </c:pt>
                <c:pt idx="9">
                  <c:v>GTX 770 + VeXCL</c:v>
                </c:pt>
                <c:pt idx="10">
                  <c:v>GTX770 + VeXCL CUDA</c:v>
                </c:pt>
                <c:pt idx="11">
                  <c:v>GTX 770 + Thrust</c:v>
                </c:pt>
                <c:pt idx="12">
                  <c:v>K40c + VeXCL CUDA</c:v>
                </c:pt>
                <c:pt idx="13">
                  <c:v>K40c + Thrust</c:v>
                </c:pt>
                <c:pt idx="14">
                  <c:v>K20Xm + VeXCL</c:v>
                </c:pt>
                <c:pt idx="15">
                  <c:v>K20Xm + VeXCL CUDA</c:v>
                </c:pt>
                <c:pt idx="16">
                  <c:v>K20Xm + Thrust</c:v>
                </c:pt>
              </c:strCache>
            </c:strRef>
          </c:cat>
          <c:val>
            <c:numRef>
              <c:f>'Reduce Float'!$B$2:$B$18</c:f>
              <c:numCache>
                <c:formatCode>0.00</c:formatCode>
                <c:ptCount val="17"/>
                <c:pt idx="0">
                  <c:v>1.2630600000000001</c:v>
                </c:pt>
                <c:pt idx="1">
                  <c:v>52.7453</c:v>
                </c:pt>
                <c:pt idx="2">
                  <c:v>5.2951100000000002</c:v>
                </c:pt>
                <c:pt idx="3">
                  <c:v>16.7943</c:v>
                </c:pt>
                <c:pt idx="4">
                  <c:v>8.9993099999999995</c:v>
                </c:pt>
                <c:pt idx="5">
                  <c:v>16.960100000000001</c:v>
                </c:pt>
                <c:pt idx="6">
                  <c:v>9.5356699999999996</c:v>
                </c:pt>
                <c:pt idx="7">
                  <c:v>15.6965</c:v>
                </c:pt>
                <c:pt idx="8">
                  <c:v>3.7445599999999999</c:v>
                </c:pt>
                <c:pt idx="9">
                  <c:v>42.024500000000003</c:v>
                </c:pt>
                <c:pt idx="10">
                  <c:v>42.536700000000003</c:v>
                </c:pt>
                <c:pt idx="11">
                  <c:v>41.413499999999999</c:v>
                </c:pt>
                <c:pt idx="12">
                  <c:v>40.077399999999997</c:v>
                </c:pt>
                <c:pt idx="13">
                  <c:v>35.147399999999998</c:v>
                </c:pt>
                <c:pt idx="14">
                  <c:v>36.782600000000002</c:v>
                </c:pt>
                <c:pt idx="15">
                  <c:v>36.8001</c:v>
                </c:pt>
                <c:pt idx="16">
                  <c:v>38.990099999999998</c:v>
                </c:pt>
              </c:numCache>
            </c:numRef>
          </c:val>
        </c:ser>
        <c:ser>
          <c:idx val="1"/>
          <c:order val="1"/>
          <c:tx>
            <c:strRef>
              <c:f>'Reduce Float'!$C$1</c:f>
              <c:strCache>
                <c:ptCount val="1"/>
                <c:pt idx="0">
                  <c:v>Max</c:v>
                </c:pt>
              </c:strCache>
            </c:strRef>
          </c:tx>
          <c:invertIfNegative val="0"/>
          <c:cat>
            <c:strRef>
              <c:f>'Reduce Float'!$A$2:$A$18</c:f>
              <c:strCache>
                <c:ptCount val="17"/>
                <c:pt idx="0">
                  <c:v>Xeon Phi + VexCL</c:v>
                </c:pt>
                <c:pt idx="1">
                  <c:v>Xeon Phi + Thrust</c:v>
                </c:pt>
                <c:pt idx="2">
                  <c:v>Xeon E5-2690v2 + VeXCL</c:v>
                </c:pt>
                <c:pt idx="3">
                  <c:v>Xeon E5-2690v2 + Thrust</c:v>
                </c:pt>
                <c:pt idx="4">
                  <c:v>i7-5960X + VeXCL</c:v>
                </c:pt>
                <c:pt idx="5">
                  <c:v>i7-5960X + Thrust</c:v>
                </c:pt>
                <c:pt idx="6">
                  <c:v>Opteron + VeXCL</c:v>
                </c:pt>
                <c:pt idx="7">
                  <c:v>Opteron + Thrust</c:v>
                </c:pt>
                <c:pt idx="8">
                  <c:v>AMD APU + VeXCL</c:v>
                </c:pt>
                <c:pt idx="9">
                  <c:v>GTX 770 + VeXCL</c:v>
                </c:pt>
                <c:pt idx="10">
                  <c:v>GTX770 + VeXCL CUDA</c:v>
                </c:pt>
                <c:pt idx="11">
                  <c:v>GTX 770 + Thrust</c:v>
                </c:pt>
                <c:pt idx="12">
                  <c:v>K40c + VeXCL CUDA</c:v>
                </c:pt>
                <c:pt idx="13">
                  <c:v>K40c + Thrust</c:v>
                </c:pt>
                <c:pt idx="14">
                  <c:v>K20Xm + VeXCL</c:v>
                </c:pt>
                <c:pt idx="15">
                  <c:v>K20Xm + VeXCL CUDA</c:v>
                </c:pt>
                <c:pt idx="16">
                  <c:v>K20Xm + Thrust</c:v>
                </c:pt>
              </c:strCache>
            </c:strRef>
          </c:cat>
          <c:val>
            <c:numRef>
              <c:f>'Reduce Float'!$C$2:$C$18</c:f>
              <c:numCache>
                <c:formatCode>0.00</c:formatCode>
                <c:ptCount val="17"/>
                <c:pt idx="0">
                  <c:v>2.55843</c:v>
                </c:pt>
                <c:pt idx="1">
                  <c:v>64.9238</c:v>
                </c:pt>
                <c:pt idx="2">
                  <c:v>5.8181599999999998</c:v>
                </c:pt>
                <c:pt idx="3">
                  <c:v>36.071300000000001</c:v>
                </c:pt>
                <c:pt idx="4">
                  <c:v>10.694100000000001</c:v>
                </c:pt>
                <c:pt idx="5">
                  <c:v>23.502199999999998</c:v>
                </c:pt>
                <c:pt idx="6">
                  <c:v>31.537500000000001</c:v>
                </c:pt>
                <c:pt idx="7">
                  <c:v>29.299399999999999</c:v>
                </c:pt>
                <c:pt idx="8">
                  <c:v>4.7038200000000003</c:v>
                </c:pt>
                <c:pt idx="9">
                  <c:v>43.322899999999997</c:v>
                </c:pt>
                <c:pt idx="10">
                  <c:v>43.636099999999999</c:v>
                </c:pt>
                <c:pt idx="11">
                  <c:v>57.771500000000003</c:v>
                </c:pt>
                <c:pt idx="12">
                  <c:v>43.945999999999998</c:v>
                </c:pt>
                <c:pt idx="13">
                  <c:v>54.360199999999999</c:v>
                </c:pt>
                <c:pt idx="14">
                  <c:v>42.846400000000003</c:v>
                </c:pt>
                <c:pt idx="15">
                  <c:v>42.9283</c:v>
                </c:pt>
                <c:pt idx="16">
                  <c:v>56.194499999999998</c:v>
                </c:pt>
              </c:numCache>
            </c:numRef>
          </c:val>
        </c:ser>
        <c:ser>
          <c:idx val="2"/>
          <c:order val="2"/>
          <c:tx>
            <c:strRef>
              <c:f>'Reduce Float'!$D$1</c:f>
              <c:strCache>
                <c:ptCount val="1"/>
                <c:pt idx="0">
                  <c:v>Average</c:v>
                </c:pt>
              </c:strCache>
            </c:strRef>
          </c:tx>
          <c:invertIfNegative val="0"/>
          <c:cat>
            <c:strRef>
              <c:f>'Reduce Float'!$A$2:$A$18</c:f>
              <c:strCache>
                <c:ptCount val="17"/>
                <c:pt idx="0">
                  <c:v>Xeon Phi + VexCL</c:v>
                </c:pt>
                <c:pt idx="1">
                  <c:v>Xeon Phi + Thrust</c:v>
                </c:pt>
                <c:pt idx="2">
                  <c:v>Xeon E5-2690v2 + VeXCL</c:v>
                </c:pt>
                <c:pt idx="3">
                  <c:v>Xeon E5-2690v2 + Thrust</c:v>
                </c:pt>
                <c:pt idx="4">
                  <c:v>i7-5960X + VeXCL</c:v>
                </c:pt>
                <c:pt idx="5">
                  <c:v>i7-5960X + Thrust</c:v>
                </c:pt>
                <c:pt idx="6">
                  <c:v>Opteron + VeXCL</c:v>
                </c:pt>
                <c:pt idx="7">
                  <c:v>Opteron + Thrust</c:v>
                </c:pt>
                <c:pt idx="8">
                  <c:v>AMD APU + VeXCL</c:v>
                </c:pt>
                <c:pt idx="9">
                  <c:v>GTX 770 + VeXCL</c:v>
                </c:pt>
                <c:pt idx="10">
                  <c:v>GTX770 + VeXCL CUDA</c:v>
                </c:pt>
                <c:pt idx="11">
                  <c:v>GTX 770 + Thrust</c:v>
                </c:pt>
                <c:pt idx="12">
                  <c:v>K40c + VeXCL CUDA</c:v>
                </c:pt>
                <c:pt idx="13">
                  <c:v>K40c + Thrust</c:v>
                </c:pt>
                <c:pt idx="14">
                  <c:v>K20Xm + VeXCL</c:v>
                </c:pt>
                <c:pt idx="15">
                  <c:v>K20Xm + VeXCL CUDA</c:v>
                </c:pt>
                <c:pt idx="16">
                  <c:v>K20Xm + Thrust</c:v>
                </c:pt>
              </c:strCache>
            </c:strRef>
          </c:cat>
          <c:val>
            <c:numRef>
              <c:f>'Reduce Float'!$D$2:$D$18</c:f>
              <c:numCache>
                <c:formatCode>0.00</c:formatCode>
                <c:ptCount val="17"/>
                <c:pt idx="0">
                  <c:v>1.9848343750000002</c:v>
                </c:pt>
                <c:pt idx="1">
                  <c:v>59.651362500000005</c:v>
                </c:pt>
                <c:pt idx="2">
                  <c:v>5.5843656249999993</c:v>
                </c:pt>
                <c:pt idx="3">
                  <c:v>24.90469375</c:v>
                </c:pt>
                <c:pt idx="4">
                  <c:v>9.9988443749999991</c:v>
                </c:pt>
                <c:pt idx="5">
                  <c:v>21.739593750000004</c:v>
                </c:pt>
                <c:pt idx="6">
                  <c:v>15.934385624999999</c:v>
                </c:pt>
                <c:pt idx="7">
                  <c:v>25.649487500000003</c:v>
                </c:pt>
                <c:pt idx="8">
                  <c:v>4.2736218749999999</c:v>
                </c:pt>
                <c:pt idx="9">
                  <c:v>42.904737499999996</c:v>
                </c:pt>
                <c:pt idx="10">
                  <c:v>43.186806249999997</c:v>
                </c:pt>
                <c:pt idx="11">
                  <c:v>51.128562499999987</c:v>
                </c:pt>
                <c:pt idx="12">
                  <c:v>42.649500000000003</c:v>
                </c:pt>
                <c:pt idx="13">
                  <c:v>46.503337500000001</c:v>
                </c:pt>
                <c:pt idx="14">
                  <c:v>41.226518749999997</c:v>
                </c:pt>
                <c:pt idx="15">
                  <c:v>41.302325000000003</c:v>
                </c:pt>
                <c:pt idx="16">
                  <c:v>48.619881249999999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2032640"/>
        <c:axId val="32034176"/>
      </c:barChart>
      <c:catAx>
        <c:axId val="32032640"/>
        <c:scaling>
          <c:orientation val="minMax"/>
        </c:scaling>
        <c:delete val="0"/>
        <c:axPos val="l"/>
        <c:majorTickMark val="out"/>
        <c:minorTickMark val="none"/>
        <c:tickLblPos val="nextTo"/>
        <c:crossAx val="32034176"/>
        <c:crosses val="autoZero"/>
        <c:auto val="1"/>
        <c:lblAlgn val="ctr"/>
        <c:lblOffset val="100"/>
        <c:noMultiLvlLbl val="0"/>
      </c:catAx>
      <c:valAx>
        <c:axId val="3203417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GFLOPs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320326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'Reduce Double'!$B$1</c:f>
              <c:strCache>
                <c:ptCount val="1"/>
                <c:pt idx="0">
                  <c:v>Min</c:v>
                </c:pt>
              </c:strCache>
            </c:strRef>
          </c:tx>
          <c:invertIfNegative val="0"/>
          <c:cat>
            <c:strRef>
              <c:f>'Reduce Double'!$A$2:$A$18</c:f>
              <c:strCache>
                <c:ptCount val="17"/>
                <c:pt idx="0">
                  <c:v>Xeon Phi + VexCL</c:v>
                </c:pt>
                <c:pt idx="1">
                  <c:v>Xeon Phi + Thrust</c:v>
                </c:pt>
                <c:pt idx="2">
                  <c:v>Xeon E5-2690v2 + VeXCL</c:v>
                </c:pt>
                <c:pt idx="3">
                  <c:v>Xeon E5-2690v2 + Thrust</c:v>
                </c:pt>
                <c:pt idx="4">
                  <c:v>i7-5960X + VeXCL</c:v>
                </c:pt>
                <c:pt idx="5">
                  <c:v>i7-5960X + Thrust</c:v>
                </c:pt>
                <c:pt idx="6">
                  <c:v>Opteron + VeXCL</c:v>
                </c:pt>
                <c:pt idx="7">
                  <c:v>Opteron + Thrust</c:v>
                </c:pt>
                <c:pt idx="8">
                  <c:v>AMD APU + VeXCL</c:v>
                </c:pt>
                <c:pt idx="9">
                  <c:v>GTX 770 + VeXCL</c:v>
                </c:pt>
                <c:pt idx="10">
                  <c:v>GTX770 + VeXCL CUDA</c:v>
                </c:pt>
                <c:pt idx="11">
                  <c:v>GTX 770 + Thrust</c:v>
                </c:pt>
                <c:pt idx="12">
                  <c:v>K40c + VeXCL CUDA</c:v>
                </c:pt>
                <c:pt idx="13">
                  <c:v>K40c + Thrust</c:v>
                </c:pt>
                <c:pt idx="14">
                  <c:v>K20Xm + VeXCL</c:v>
                </c:pt>
                <c:pt idx="15">
                  <c:v>K20Xm + VeXCL CUDA</c:v>
                </c:pt>
                <c:pt idx="16">
                  <c:v>K20Xm + Thrust</c:v>
                </c:pt>
              </c:strCache>
            </c:strRef>
          </c:cat>
          <c:val>
            <c:numRef>
              <c:f>'Reduce Double'!$B$2:$B$18</c:f>
              <c:numCache>
                <c:formatCode>0.00</c:formatCode>
                <c:ptCount val="17"/>
                <c:pt idx="0">
                  <c:v>0.68863300000000005</c:v>
                </c:pt>
                <c:pt idx="1">
                  <c:v>32.381399999999999</c:v>
                </c:pt>
                <c:pt idx="2">
                  <c:v>2.5919599999999998</c:v>
                </c:pt>
                <c:pt idx="3">
                  <c:v>5.3979900000000001</c:v>
                </c:pt>
                <c:pt idx="4">
                  <c:v>5.6458199999999996</c:v>
                </c:pt>
                <c:pt idx="5">
                  <c:v>6.8155599999999996</c:v>
                </c:pt>
                <c:pt idx="6">
                  <c:v>4.9302200000000003</c:v>
                </c:pt>
                <c:pt idx="7">
                  <c:v>6.5002800000000001</c:v>
                </c:pt>
                <c:pt idx="8">
                  <c:v>2.1053999999999999</c:v>
                </c:pt>
                <c:pt idx="9">
                  <c:v>21.679300000000001</c:v>
                </c:pt>
                <c:pt idx="10">
                  <c:v>21.7834</c:v>
                </c:pt>
                <c:pt idx="11">
                  <c:v>28.965800000000002</c:v>
                </c:pt>
                <c:pt idx="12">
                  <c:v>21.0288</c:v>
                </c:pt>
                <c:pt idx="13">
                  <c:v>25.707799999999999</c:v>
                </c:pt>
                <c:pt idx="14">
                  <c:v>19.3263</c:v>
                </c:pt>
                <c:pt idx="15">
                  <c:v>19.411799999999999</c:v>
                </c:pt>
                <c:pt idx="16">
                  <c:v>27.305700000000002</c:v>
                </c:pt>
              </c:numCache>
            </c:numRef>
          </c:val>
        </c:ser>
        <c:ser>
          <c:idx val="1"/>
          <c:order val="1"/>
          <c:tx>
            <c:strRef>
              <c:f>'Reduce Double'!$C$1</c:f>
              <c:strCache>
                <c:ptCount val="1"/>
                <c:pt idx="0">
                  <c:v>Max</c:v>
                </c:pt>
              </c:strCache>
            </c:strRef>
          </c:tx>
          <c:invertIfNegative val="0"/>
          <c:cat>
            <c:strRef>
              <c:f>'Reduce Double'!$A$2:$A$18</c:f>
              <c:strCache>
                <c:ptCount val="17"/>
                <c:pt idx="0">
                  <c:v>Xeon Phi + VexCL</c:v>
                </c:pt>
                <c:pt idx="1">
                  <c:v>Xeon Phi + Thrust</c:v>
                </c:pt>
                <c:pt idx="2">
                  <c:v>Xeon E5-2690v2 + VeXCL</c:v>
                </c:pt>
                <c:pt idx="3">
                  <c:v>Xeon E5-2690v2 + Thrust</c:v>
                </c:pt>
                <c:pt idx="4">
                  <c:v>i7-5960X + VeXCL</c:v>
                </c:pt>
                <c:pt idx="5">
                  <c:v>i7-5960X + Thrust</c:v>
                </c:pt>
                <c:pt idx="6">
                  <c:v>Opteron + VeXCL</c:v>
                </c:pt>
                <c:pt idx="7">
                  <c:v>Opteron + Thrust</c:v>
                </c:pt>
                <c:pt idx="8">
                  <c:v>AMD APU + VeXCL</c:v>
                </c:pt>
                <c:pt idx="9">
                  <c:v>GTX 770 + VeXCL</c:v>
                </c:pt>
                <c:pt idx="10">
                  <c:v>GTX770 + VeXCL CUDA</c:v>
                </c:pt>
                <c:pt idx="11">
                  <c:v>GTX 770 + Thrust</c:v>
                </c:pt>
                <c:pt idx="12">
                  <c:v>K40c + VeXCL CUDA</c:v>
                </c:pt>
                <c:pt idx="13">
                  <c:v>K40c + Thrust</c:v>
                </c:pt>
                <c:pt idx="14">
                  <c:v>K20Xm + VeXCL</c:v>
                </c:pt>
                <c:pt idx="15">
                  <c:v>K20Xm + VeXCL CUDA</c:v>
                </c:pt>
                <c:pt idx="16">
                  <c:v>K20Xm + Thrust</c:v>
                </c:pt>
              </c:strCache>
            </c:strRef>
          </c:cat>
          <c:val>
            <c:numRef>
              <c:f>'Reduce Double'!$C$2:$C$18</c:f>
              <c:numCache>
                <c:formatCode>0.00</c:formatCode>
                <c:ptCount val="17"/>
                <c:pt idx="0">
                  <c:v>1.3754200000000001</c:v>
                </c:pt>
                <c:pt idx="1">
                  <c:v>38.0246</c:v>
                </c:pt>
                <c:pt idx="2">
                  <c:v>2.8652799999999998</c:v>
                </c:pt>
                <c:pt idx="3">
                  <c:v>11.3996</c:v>
                </c:pt>
                <c:pt idx="4">
                  <c:v>5.8860700000000001</c:v>
                </c:pt>
                <c:pt idx="5">
                  <c:v>12.6014</c:v>
                </c:pt>
                <c:pt idx="6">
                  <c:v>5.46319</c:v>
                </c:pt>
                <c:pt idx="7">
                  <c:v>26.3124</c:v>
                </c:pt>
                <c:pt idx="8">
                  <c:v>2.3770500000000001</c:v>
                </c:pt>
                <c:pt idx="9">
                  <c:v>21.957100000000001</c:v>
                </c:pt>
                <c:pt idx="10">
                  <c:v>21.987100000000002</c:v>
                </c:pt>
                <c:pt idx="11">
                  <c:v>36.561900000000001</c:v>
                </c:pt>
                <c:pt idx="12">
                  <c:v>22.738600000000002</c:v>
                </c:pt>
                <c:pt idx="13">
                  <c:v>33.964500000000001</c:v>
                </c:pt>
                <c:pt idx="14">
                  <c:v>21.767800000000001</c:v>
                </c:pt>
                <c:pt idx="15">
                  <c:v>21.786899999999999</c:v>
                </c:pt>
                <c:pt idx="16">
                  <c:v>34.661000000000001</c:v>
                </c:pt>
              </c:numCache>
            </c:numRef>
          </c:val>
        </c:ser>
        <c:ser>
          <c:idx val="2"/>
          <c:order val="2"/>
          <c:tx>
            <c:strRef>
              <c:f>'Reduce Double'!$D$1</c:f>
              <c:strCache>
                <c:ptCount val="1"/>
                <c:pt idx="0">
                  <c:v>Average</c:v>
                </c:pt>
              </c:strCache>
            </c:strRef>
          </c:tx>
          <c:invertIfNegative val="0"/>
          <c:cat>
            <c:strRef>
              <c:f>'Reduce Double'!$A$2:$A$18</c:f>
              <c:strCache>
                <c:ptCount val="17"/>
                <c:pt idx="0">
                  <c:v>Xeon Phi + VexCL</c:v>
                </c:pt>
                <c:pt idx="1">
                  <c:v>Xeon Phi + Thrust</c:v>
                </c:pt>
                <c:pt idx="2">
                  <c:v>Xeon E5-2690v2 + VeXCL</c:v>
                </c:pt>
                <c:pt idx="3">
                  <c:v>Xeon E5-2690v2 + Thrust</c:v>
                </c:pt>
                <c:pt idx="4">
                  <c:v>i7-5960X + VeXCL</c:v>
                </c:pt>
                <c:pt idx="5">
                  <c:v>i7-5960X + Thrust</c:v>
                </c:pt>
                <c:pt idx="6">
                  <c:v>Opteron + VeXCL</c:v>
                </c:pt>
                <c:pt idx="7">
                  <c:v>Opteron + Thrust</c:v>
                </c:pt>
                <c:pt idx="8">
                  <c:v>AMD APU + VeXCL</c:v>
                </c:pt>
                <c:pt idx="9">
                  <c:v>GTX 770 + VeXCL</c:v>
                </c:pt>
                <c:pt idx="10">
                  <c:v>GTX770 + VeXCL CUDA</c:v>
                </c:pt>
                <c:pt idx="11">
                  <c:v>GTX 770 + Thrust</c:v>
                </c:pt>
                <c:pt idx="12">
                  <c:v>K40c + VeXCL CUDA</c:v>
                </c:pt>
                <c:pt idx="13">
                  <c:v>K40c + Thrust</c:v>
                </c:pt>
                <c:pt idx="14">
                  <c:v>K20Xm + VeXCL</c:v>
                </c:pt>
                <c:pt idx="15">
                  <c:v>K20Xm + VeXCL CUDA</c:v>
                </c:pt>
                <c:pt idx="16">
                  <c:v>K20Xm + Thrust</c:v>
                </c:pt>
              </c:strCache>
            </c:strRef>
          </c:cat>
          <c:val>
            <c:numRef>
              <c:f>'Reduce Double'!$D$2:$D$18</c:f>
              <c:numCache>
                <c:formatCode>0.00</c:formatCode>
                <c:ptCount val="17"/>
                <c:pt idx="0">
                  <c:v>1.0752558750000001</c:v>
                </c:pt>
                <c:pt idx="1">
                  <c:v>35.895118749999995</c:v>
                </c:pt>
                <c:pt idx="2">
                  <c:v>2.79916375</c:v>
                </c:pt>
                <c:pt idx="3">
                  <c:v>10.130105</c:v>
                </c:pt>
                <c:pt idx="4">
                  <c:v>5.7729681250000002</c:v>
                </c:pt>
                <c:pt idx="5">
                  <c:v>11.328386249999998</c:v>
                </c:pt>
                <c:pt idx="6">
                  <c:v>5.1388931250000009</c:v>
                </c:pt>
                <c:pt idx="7">
                  <c:v>11.012385</c:v>
                </c:pt>
                <c:pt idx="8">
                  <c:v>2.2783287499999996</c:v>
                </c:pt>
                <c:pt idx="9">
                  <c:v>21.835643750000003</c:v>
                </c:pt>
                <c:pt idx="10">
                  <c:v>21.909368749999999</c:v>
                </c:pt>
                <c:pt idx="11">
                  <c:v>33.477037500000002</c:v>
                </c:pt>
                <c:pt idx="12">
                  <c:v>22.200031250000002</c:v>
                </c:pt>
                <c:pt idx="13">
                  <c:v>30.522056249999999</c:v>
                </c:pt>
                <c:pt idx="14">
                  <c:v>20.978568749999997</c:v>
                </c:pt>
                <c:pt idx="15">
                  <c:v>21.009087500000003</c:v>
                </c:pt>
                <c:pt idx="16">
                  <c:v>31.553468750000004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8935168"/>
        <c:axId val="78936704"/>
      </c:barChart>
      <c:catAx>
        <c:axId val="78935168"/>
        <c:scaling>
          <c:orientation val="minMax"/>
        </c:scaling>
        <c:delete val="0"/>
        <c:axPos val="l"/>
        <c:majorTickMark val="out"/>
        <c:minorTickMark val="none"/>
        <c:tickLblPos val="nextTo"/>
        <c:crossAx val="78936704"/>
        <c:crosses val="autoZero"/>
        <c:auto val="1"/>
        <c:lblAlgn val="ctr"/>
        <c:lblOffset val="100"/>
        <c:noMultiLvlLbl val="0"/>
      </c:catAx>
      <c:valAx>
        <c:axId val="7893670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GFLOPs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789351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Double Vs. Float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'Float-Double'!$D$1</c:f>
              <c:strCache>
                <c:ptCount val="1"/>
                <c:pt idx="0">
                  <c:v>Slowdown</c:v>
                </c:pt>
              </c:strCache>
            </c:strRef>
          </c:tx>
          <c:invertIfNegative val="0"/>
          <c:cat>
            <c:strRef>
              <c:f>'Float-Double'!$A$2:$A$18</c:f>
              <c:strCache>
                <c:ptCount val="17"/>
                <c:pt idx="0">
                  <c:v>Xeon Phi + VexCL</c:v>
                </c:pt>
                <c:pt idx="1">
                  <c:v>Xeon Phi + Thrust</c:v>
                </c:pt>
                <c:pt idx="2">
                  <c:v>Xeon E5-2690v2 + VeXCL</c:v>
                </c:pt>
                <c:pt idx="3">
                  <c:v>Xeon E5-2690v2 + Thrust</c:v>
                </c:pt>
                <c:pt idx="4">
                  <c:v>i7-5960X + VeXCL</c:v>
                </c:pt>
                <c:pt idx="5">
                  <c:v>i7-5960X + Thrust</c:v>
                </c:pt>
                <c:pt idx="6">
                  <c:v>Opteron + VeXCL</c:v>
                </c:pt>
                <c:pt idx="7">
                  <c:v>Opteron + Thrust</c:v>
                </c:pt>
                <c:pt idx="8">
                  <c:v>AMD APU + VeXCL</c:v>
                </c:pt>
                <c:pt idx="9">
                  <c:v>GTX 770 + VeXCL</c:v>
                </c:pt>
                <c:pt idx="10">
                  <c:v>GTX770 + VeXCL CUDA</c:v>
                </c:pt>
                <c:pt idx="11">
                  <c:v>GTX 770 + Thrust</c:v>
                </c:pt>
                <c:pt idx="12">
                  <c:v>K40c + VeXCL CUDA</c:v>
                </c:pt>
                <c:pt idx="13">
                  <c:v>K40c + Thrust</c:v>
                </c:pt>
                <c:pt idx="14">
                  <c:v>K20Xm + VeXCL</c:v>
                </c:pt>
                <c:pt idx="15">
                  <c:v>K20Xm + VeXCL CUDA</c:v>
                </c:pt>
                <c:pt idx="16">
                  <c:v>K20Xm + Thrust</c:v>
                </c:pt>
              </c:strCache>
            </c:strRef>
          </c:cat>
          <c:val>
            <c:numRef>
              <c:f>'Float-Double'!$D$2:$D$18</c:f>
              <c:numCache>
                <c:formatCode>0.00</c:formatCode>
                <c:ptCount val="17"/>
                <c:pt idx="0">
                  <c:v>1.8459181866827745</c:v>
                </c:pt>
                <c:pt idx="1">
                  <c:v>1.6618237960279769</c:v>
                </c:pt>
                <c:pt idx="2">
                  <c:v>1.9950121263895331</c:v>
                </c:pt>
                <c:pt idx="3">
                  <c:v>2.458483278307579</c:v>
                </c:pt>
                <c:pt idx="4">
                  <c:v>1.7320110138318143</c:v>
                </c:pt>
                <c:pt idx="5">
                  <c:v>1.9190371223438827</c:v>
                </c:pt>
                <c:pt idx="6">
                  <c:v>3.1007427547931337</c:v>
                </c:pt>
                <c:pt idx="7">
                  <c:v>2.3291491806724887</c:v>
                </c:pt>
                <c:pt idx="8">
                  <c:v>1.875770507219382</c:v>
                </c:pt>
                <c:pt idx="9">
                  <c:v>1.9648945545743295</c:v>
                </c:pt>
                <c:pt idx="10">
                  <c:v>1.9711570307108917</c:v>
                </c:pt>
                <c:pt idx="11">
                  <c:v>1.5272726118611895</c:v>
                </c:pt>
                <c:pt idx="12">
                  <c:v>1.9211459443328487</c:v>
                </c:pt>
                <c:pt idx="13">
                  <c:v>1.5235977916789274</c:v>
                </c:pt>
                <c:pt idx="14">
                  <c:v>1.9651730888457299</c:v>
                </c:pt>
                <c:pt idx="15">
                  <c:v>1.9659266495986556</c:v>
                </c:pt>
                <c:pt idx="16">
                  <c:v>1.5408727843907808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9059584"/>
        <c:axId val="79090048"/>
      </c:barChart>
      <c:catAx>
        <c:axId val="79059584"/>
        <c:scaling>
          <c:orientation val="minMax"/>
        </c:scaling>
        <c:delete val="0"/>
        <c:axPos val="l"/>
        <c:majorTickMark val="out"/>
        <c:minorTickMark val="none"/>
        <c:tickLblPos val="nextTo"/>
        <c:crossAx val="79090048"/>
        <c:crosses val="autoZero"/>
        <c:auto val="1"/>
        <c:lblAlgn val="ctr"/>
        <c:lblOffset val="100"/>
        <c:noMultiLvlLbl val="0"/>
      </c:catAx>
      <c:valAx>
        <c:axId val="79090048"/>
        <c:scaling>
          <c:orientation val="minMax"/>
        </c:scaling>
        <c:delete val="0"/>
        <c:axPos val="b"/>
        <c:majorGridlines/>
        <c:numFmt formatCode="0.00" sourceLinked="1"/>
        <c:majorTickMark val="out"/>
        <c:minorTickMark val="none"/>
        <c:tickLblPos val="nextTo"/>
        <c:crossAx val="790595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16</xdr:col>
      <xdr:colOff>582930</xdr:colOff>
      <xdr:row>23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16</xdr:col>
      <xdr:colOff>582930</xdr:colOff>
      <xdr:row>23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605790</xdr:colOff>
      <xdr:row>0</xdr:row>
      <xdr:rowOff>175260</xdr:rowOff>
    </xdr:from>
    <xdr:to>
      <xdr:col>17</xdr:col>
      <xdr:colOff>7620</xdr:colOff>
      <xdr:row>23</xdr:row>
      <xdr:rowOff>175260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loa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Doub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duce"/>
      <sheetName val="ORG"/>
      <sheetName val="Thrust OMP"/>
      <sheetName val="Thrust CUDA"/>
      <sheetName val="VexCL CPU"/>
      <sheetName val="VexCL GPU"/>
      <sheetName val="VexCL CUDA"/>
      <sheetName val="VexCL Memcpy BW"/>
      <sheetName val="Thrust VS VexCL_CUDA"/>
    </sheetNames>
    <sheetDataSet>
      <sheetData sheetId="0"/>
      <sheetData sheetId="1"/>
      <sheetData sheetId="2">
        <row r="2">
          <cell r="B2">
            <v>55.764899999999997</v>
          </cell>
          <cell r="C2">
            <v>36.071300000000001</v>
          </cell>
          <cell r="D2">
            <v>20.896899999999999</v>
          </cell>
          <cell r="E2">
            <v>29.167999999999999</v>
          </cell>
        </row>
        <row r="3">
          <cell r="B3">
            <v>52.7453</v>
          </cell>
          <cell r="C3">
            <v>35.844900000000003</v>
          </cell>
          <cell r="D3">
            <v>22.1784</v>
          </cell>
          <cell r="E3">
            <v>28.975300000000001</v>
          </cell>
        </row>
        <row r="4">
          <cell r="B4">
            <v>52.958399999999997</v>
          </cell>
          <cell r="C4">
            <v>35.252699999999997</v>
          </cell>
          <cell r="D4">
            <v>21.582899999999999</v>
          </cell>
          <cell r="E4">
            <v>27.391400000000001</v>
          </cell>
        </row>
        <row r="5">
          <cell r="B5">
            <v>55.673999999999999</v>
          </cell>
          <cell r="C5">
            <v>29.903099999999998</v>
          </cell>
          <cell r="D5">
            <v>22.536999999999999</v>
          </cell>
          <cell r="E5">
            <v>28.2272</v>
          </cell>
        </row>
        <row r="6">
          <cell r="B6">
            <v>57.259</v>
          </cell>
          <cell r="C6">
            <v>31.202999999999999</v>
          </cell>
          <cell r="D6">
            <v>23.502199999999998</v>
          </cell>
          <cell r="E6">
            <v>28.500800000000002</v>
          </cell>
        </row>
        <row r="7">
          <cell r="B7">
            <v>56.823099999999997</v>
          </cell>
          <cell r="C7">
            <v>27.1511</v>
          </cell>
          <cell r="D7">
            <v>22.138500000000001</v>
          </cell>
          <cell r="E7">
            <v>29.299399999999999</v>
          </cell>
        </row>
        <row r="8">
          <cell r="B8">
            <v>58.0989</v>
          </cell>
          <cell r="C8">
            <v>21.335999999999999</v>
          </cell>
          <cell r="D8">
            <v>21.595400000000001</v>
          </cell>
          <cell r="E8">
            <v>15.6965</v>
          </cell>
        </row>
        <row r="9">
          <cell r="B9">
            <v>61.059800000000003</v>
          </cell>
          <cell r="C9">
            <v>23.7256</v>
          </cell>
          <cell r="D9">
            <v>21.714700000000001</v>
          </cell>
          <cell r="E9">
            <v>17.580100000000002</v>
          </cell>
        </row>
        <row r="10">
          <cell r="B10">
            <v>59.745100000000001</v>
          </cell>
          <cell r="C10">
            <v>21.956</v>
          </cell>
          <cell r="D10">
            <v>23.227599999999999</v>
          </cell>
          <cell r="E10">
            <v>28.2605</v>
          </cell>
        </row>
        <row r="11">
          <cell r="B11">
            <v>60.8855</v>
          </cell>
          <cell r="C11">
            <v>21.978200000000001</v>
          </cell>
          <cell r="D11">
            <v>16.960100000000001</v>
          </cell>
          <cell r="E11">
            <v>21.329699999999999</v>
          </cell>
        </row>
        <row r="12">
          <cell r="B12">
            <v>63.251100000000001</v>
          </cell>
          <cell r="C12">
            <v>20.802199999999999</v>
          </cell>
          <cell r="D12">
            <v>21.4254</v>
          </cell>
          <cell r="E12">
            <v>28.3064</v>
          </cell>
        </row>
        <row r="13">
          <cell r="B13">
            <v>63.050600000000003</v>
          </cell>
          <cell r="C13">
            <v>18.1538</v>
          </cell>
          <cell r="D13">
            <v>22.076699999999999</v>
          </cell>
          <cell r="E13">
            <v>27.677499999999998</v>
          </cell>
        </row>
        <row r="14">
          <cell r="B14">
            <v>63.229599999999998</v>
          </cell>
          <cell r="C14">
            <v>20.235099999999999</v>
          </cell>
          <cell r="D14">
            <v>22.678599999999999</v>
          </cell>
          <cell r="E14">
            <v>28.334700000000002</v>
          </cell>
        </row>
        <row r="15">
          <cell r="B15">
            <v>64.9238</v>
          </cell>
          <cell r="C15">
            <v>19.367599999999999</v>
          </cell>
          <cell r="D15">
            <v>19.581499999999998</v>
          </cell>
          <cell r="E15">
            <v>27.279499999999999</v>
          </cell>
        </row>
        <row r="16">
          <cell r="B16">
            <v>64.897199999999998</v>
          </cell>
          <cell r="C16">
            <v>16.7943</v>
          </cell>
          <cell r="D16">
            <v>22.881699999999999</v>
          </cell>
          <cell r="E16">
            <v>26.128399999999999</v>
          </cell>
        </row>
        <row r="17">
          <cell r="B17">
            <v>64.055499999999995</v>
          </cell>
          <cell r="C17">
            <v>18.700199999999999</v>
          </cell>
          <cell r="D17">
            <v>22.855899999999998</v>
          </cell>
          <cell r="E17">
            <v>18.2364</v>
          </cell>
        </row>
      </sheetData>
      <sheetData sheetId="3">
        <row r="2">
          <cell r="B2">
            <v>41.413499999999999</v>
          </cell>
          <cell r="C2">
            <v>38.990099999999998</v>
          </cell>
          <cell r="D2">
            <v>35.147399999999998</v>
          </cell>
        </row>
        <row r="3">
          <cell r="B3">
            <v>43.538400000000003</v>
          </cell>
          <cell r="C3">
            <v>41.031399999999998</v>
          </cell>
          <cell r="D3">
            <v>37.833599999999997</v>
          </cell>
        </row>
        <row r="4">
          <cell r="B4">
            <v>45.064599999999999</v>
          </cell>
          <cell r="C4">
            <v>42.470799999999997</v>
          </cell>
          <cell r="D4">
            <v>39.604300000000002</v>
          </cell>
        </row>
        <row r="5">
          <cell r="B5">
            <v>46.452500000000001</v>
          </cell>
          <cell r="C5">
            <v>44.203099999999999</v>
          </cell>
          <cell r="D5">
            <v>41.4116</v>
          </cell>
        </row>
        <row r="6">
          <cell r="B6">
            <v>47.945099999999996</v>
          </cell>
          <cell r="C6">
            <v>45.6432</v>
          </cell>
          <cell r="D6">
            <v>42.381300000000003</v>
          </cell>
        </row>
        <row r="7">
          <cell r="B7">
            <v>49.092399999999998</v>
          </cell>
          <cell r="C7">
            <v>47.044199999999996</v>
          </cell>
          <cell r="D7">
            <v>44.272399999999998</v>
          </cell>
        </row>
        <row r="8">
          <cell r="B8">
            <v>50.594499999999996</v>
          </cell>
          <cell r="C8">
            <v>46.463799999999999</v>
          </cell>
          <cell r="D8">
            <v>45.706699999999998</v>
          </cell>
        </row>
        <row r="9">
          <cell r="B9">
            <v>51.543900000000001</v>
          </cell>
          <cell r="C9">
            <v>49.296100000000003</v>
          </cell>
          <cell r="D9">
            <v>46.763599999999997</v>
          </cell>
        </row>
        <row r="10">
          <cell r="B10">
            <v>52.362400000000001</v>
          </cell>
          <cell r="C10">
            <v>45.305100000000003</v>
          </cell>
          <cell r="D10">
            <v>48.023699999999998</v>
          </cell>
        </row>
        <row r="11">
          <cell r="B11">
            <v>53.436300000000003</v>
          </cell>
          <cell r="C11">
            <v>51.311999999999998</v>
          </cell>
          <cell r="D11">
            <v>49.159100000000002</v>
          </cell>
        </row>
        <row r="12">
          <cell r="B12">
            <v>54.360700000000001</v>
          </cell>
          <cell r="C12">
            <v>52.313000000000002</v>
          </cell>
          <cell r="D12">
            <v>50.256300000000003</v>
          </cell>
        </row>
        <row r="13">
          <cell r="B13">
            <v>54.984299999999998</v>
          </cell>
          <cell r="C13">
            <v>53.209200000000003</v>
          </cell>
          <cell r="D13">
            <v>50.856499999999997</v>
          </cell>
        </row>
        <row r="14">
          <cell r="B14">
            <v>55.726599999999998</v>
          </cell>
          <cell r="C14">
            <v>54.0321</v>
          </cell>
          <cell r="D14">
            <v>52.049100000000003</v>
          </cell>
        </row>
        <row r="15">
          <cell r="B15">
            <v>56.573900000000002</v>
          </cell>
          <cell r="C15">
            <v>54.884599999999999</v>
          </cell>
          <cell r="D15">
            <v>52.718200000000003</v>
          </cell>
        </row>
        <row r="16">
          <cell r="B16">
            <v>57.196399999999997</v>
          </cell>
          <cell r="C16">
            <v>55.524900000000002</v>
          </cell>
          <cell r="D16">
            <v>53.509399999999999</v>
          </cell>
        </row>
        <row r="17">
          <cell r="B17">
            <v>57.771500000000003</v>
          </cell>
          <cell r="C17">
            <v>56.194499999999998</v>
          </cell>
          <cell r="D17">
            <v>54.360199999999999</v>
          </cell>
        </row>
      </sheetData>
      <sheetData sheetId="4">
        <row r="2">
          <cell r="B2">
            <v>1.2630600000000001</v>
          </cell>
          <cell r="C2">
            <v>5.8181599999999998</v>
          </cell>
          <cell r="D2">
            <v>8.9993099999999995</v>
          </cell>
          <cell r="E2">
            <v>31.537500000000001</v>
          </cell>
        </row>
        <row r="3">
          <cell r="B3">
            <v>1.38219</v>
          </cell>
          <cell r="C3">
            <v>5.2951100000000002</v>
          </cell>
          <cell r="D3">
            <v>9.3288200000000003</v>
          </cell>
          <cell r="E3">
            <v>28.970700000000001</v>
          </cell>
        </row>
        <row r="4">
          <cell r="B4">
            <v>1.5077199999999999</v>
          </cell>
          <cell r="C4">
            <v>5.6645300000000001</v>
          </cell>
          <cell r="D4">
            <v>9.5567499999999992</v>
          </cell>
          <cell r="E4">
            <v>28.620100000000001</v>
          </cell>
        </row>
        <row r="5">
          <cell r="B5">
            <v>1.6200699999999999</v>
          </cell>
          <cell r="C5">
            <v>5.6244800000000001</v>
          </cell>
          <cell r="D5">
            <v>9.4180899999999994</v>
          </cell>
          <cell r="E5">
            <v>19.258099999999999</v>
          </cell>
        </row>
        <row r="6">
          <cell r="B6">
            <v>1.7332099999999999</v>
          </cell>
          <cell r="C6">
            <v>5.6945199999999998</v>
          </cell>
          <cell r="D6">
            <v>9.8004599999999993</v>
          </cell>
          <cell r="E6">
            <v>16.030999999999999</v>
          </cell>
        </row>
        <row r="7">
          <cell r="B7">
            <v>1.8266500000000001</v>
          </cell>
          <cell r="C7">
            <v>5.5730700000000004</v>
          </cell>
          <cell r="D7">
            <v>9.9639699999999998</v>
          </cell>
          <cell r="E7">
            <v>15.647600000000001</v>
          </cell>
        </row>
        <row r="8">
          <cell r="B8">
            <v>1.9045399999999999</v>
          </cell>
          <cell r="C8">
            <v>5.3433700000000002</v>
          </cell>
          <cell r="D8">
            <v>10.4072</v>
          </cell>
          <cell r="E8">
            <v>14.6526</v>
          </cell>
        </row>
        <row r="9">
          <cell r="B9">
            <v>1.98085</v>
          </cell>
          <cell r="C9">
            <v>5.6022699999999999</v>
          </cell>
          <cell r="D9">
            <v>10.1342</v>
          </cell>
          <cell r="E9">
            <v>9.5356699999999996</v>
          </cell>
        </row>
        <row r="10">
          <cell r="B10">
            <v>2.0646399999999998</v>
          </cell>
          <cell r="C10">
            <v>5.5785200000000001</v>
          </cell>
          <cell r="D10">
            <v>10.0783</v>
          </cell>
          <cell r="E10">
            <v>12.3348</v>
          </cell>
        </row>
        <row r="11">
          <cell r="B11">
            <v>2.1452399999999998</v>
          </cell>
          <cell r="C11">
            <v>5.6356999999999999</v>
          </cell>
          <cell r="D11">
            <v>10.291700000000001</v>
          </cell>
          <cell r="E11">
            <v>11.848800000000001</v>
          </cell>
        </row>
        <row r="12">
          <cell r="B12">
            <v>2.2188300000000001</v>
          </cell>
          <cell r="C12">
            <v>5.5953900000000001</v>
          </cell>
          <cell r="D12">
            <v>10.3742</v>
          </cell>
          <cell r="E12">
            <v>11.2196</v>
          </cell>
        </row>
        <row r="13">
          <cell r="B13">
            <v>2.2818800000000001</v>
          </cell>
          <cell r="C13">
            <v>5.4961099999999998</v>
          </cell>
          <cell r="D13">
            <v>10.442600000000001</v>
          </cell>
          <cell r="E13">
            <v>11.2858</v>
          </cell>
        </row>
        <row r="14">
          <cell r="B14">
            <v>2.3674400000000002</v>
          </cell>
          <cell r="C14">
            <v>5.5747200000000001</v>
          </cell>
          <cell r="D14">
            <v>10.262700000000001</v>
          </cell>
          <cell r="E14">
            <v>11.1633</v>
          </cell>
        </row>
        <row r="15">
          <cell r="B15">
            <v>2.4115600000000001</v>
          </cell>
          <cell r="C15">
            <v>5.5773999999999999</v>
          </cell>
          <cell r="D15">
            <v>10.384</v>
          </cell>
          <cell r="E15">
            <v>11.1981</v>
          </cell>
        </row>
        <row r="16">
          <cell r="B16">
            <v>2.4910399999999999</v>
          </cell>
          <cell r="C16">
            <v>5.6160100000000002</v>
          </cell>
          <cell r="D16">
            <v>10.694100000000001</v>
          </cell>
          <cell r="E16">
            <v>10.7796</v>
          </cell>
        </row>
        <row r="17">
          <cell r="B17">
            <v>2.55843</v>
          </cell>
          <cell r="C17">
            <v>5.6604900000000002</v>
          </cell>
          <cell r="D17">
            <v>9.84511</v>
          </cell>
          <cell r="E17">
            <v>10.866899999999999</v>
          </cell>
        </row>
      </sheetData>
      <sheetData sheetId="5">
        <row r="2">
          <cell r="B2">
            <v>3.7445599999999999</v>
          </cell>
          <cell r="C2">
            <v>42.024500000000003</v>
          </cell>
          <cell r="D2">
            <v>41.220700000000001</v>
          </cell>
        </row>
        <row r="3">
          <cell r="B3">
            <v>3.8415599999999999</v>
          </cell>
          <cell r="C3">
            <v>42.042000000000002</v>
          </cell>
          <cell r="D3">
            <v>41.579000000000001</v>
          </cell>
        </row>
        <row r="4">
          <cell r="B4">
            <v>4.1449100000000003</v>
          </cell>
          <cell r="C4">
            <v>42.550400000000003</v>
          </cell>
          <cell r="D4">
            <v>37.820799999999998</v>
          </cell>
        </row>
        <row r="5">
          <cell r="B5">
            <v>4.00962</v>
          </cell>
          <cell r="C5">
            <v>42.6387</v>
          </cell>
          <cell r="D5">
            <v>42.1066</v>
          </cell>
        </row>
        <row r="6">
          <cell r="B6">
            <v>3.9810099999999999</v>
          </cell>
          <cell r="C6">
            <v>42.642299999999999</v>
          </cell>
          <cell r="D6">
            <v>41.892499999999998</v>
          </cell>
        </row>
        <row r="7">
          <cell r="B7">
            <v>4.3714899999999997</v>
          </cell>
          <cell r="C7">
            <v>42.727600000000002</v>
          </cell>
          <cell r="D7">
            <v>36.782600000000002</v>
          </cell>
        </row>
        <row r="8">
          <cell r="B8">
            <v>4.1862399999999997</v>
          </cell>
          <cell r="C8">
            <v>43.058300000000003</v>
          </cell>
          <cell r="D8">
            <v>42.304600000000001</v>
          </cell>
        </row>
        <row r="9">
          <cell r="B9">
            <v>4.2914500000000002</v>
          </cell>
          <cell r="C9">
            <v>43.051200000000001</v>
          </cell>
          <cell r="D9">
            <v>42.348999999999997</v>
          </cell>
        </row>
        <row r="10">
          <cell r="B10">
            <v>4.2344099999999996</v>
          </cell>
          <cell r="C10">
            <v>43.047899999999998</v>
          </cell>
          <cell r="D10">
            <v>40.593499999999999</v>
          </cell>
        </row>
        <row r="11">
          <cell r="B11">
            <v>4.4534599999999998</v>
          </cell>
          <cell r="C11">
            <v>43.075200000000002</v>
          </cell>
          <cell r="D11">
            <v>42.5505</v>
          </cell>
        </row>
        <row r="12">
          <cell r="B12">
            <v>4.3612299999999999</v>
          </cell>
          <cell r="C12">
            <v>43.2408</v>
          </cell>
          <cell r="D12">
            <v>42.679400000000001</v>
          </cell>
        </row>
        <row r="13">
          <cell r="B13">
            <v>4.4196799999999996</v>
          </cell>
          <cell r="C13">
            <v>43.1434</v>
          </cell>
          <cell r="D13">
            <v>38.505299999999998</v>
          </cell>
        </row>
        <row r="14">
          <cell r="B14">
            <v>4.5283699999999998</v>
          </cell>
          <cell r="C14">
            <v>43.312600000000003</v>
          </cell>
          <cell r="D14">
            <v>42.726999999999997</v>
          </cell>
        </row>
        <row r="15">
          <cell r="B15">
            <v>4.6705100000000002</v>
          </cell>
          <cell r="C15">
            <v>43.287199999999999</v>
          </cell>
          <cell r="D15">
            <v>42.804099999999998</v>
          </cell>
        </row>
        <row r="16">
          <cell r="B16">
            <v>4.4356299999999997</v>
          </cell>
          <cell r="C16">
            <v>43.322899999999997</v>
          </cell>
          <cell r="D16">
            <v>40.862299999999998</v>
          </cell>
        </row>
        <row r="17">
          <cell r="B17">
            <v>4.7038200000000003</v>
          </cell>
          <cell r="C17">
            <v>43.3108</v>
          </cell>
          <cell r="D17">
            <v>42.846400000000003</v>
          </cell>
        </row>
      </sheetData>
      <sheetData sheetId="6">
        <row r="2">
          <cell r="B2">
            <v>42.536700000000003</v>
          </cell>
          <cell r="C2">
            <v>42.453400000000002</v>
          </cell>
          <cell r="F2">
            <v>41.613999999999997</v>
          </cell>
        </row>
        <row r="3">
          <cell r="B3">
            <v>42.538600000000002</v>
          </cell>
          <cell r="C3">
            <v>42.778799999999997</v>
          </cell>
          <cell r="F3">
            <v>41.613999999999997</v>
          </cell>
        </row>
        <row r="4">
          <cell r="B4">
            <v>42.828600000000002</v>
          </cell>
          <cell r="C4">
            <v>40.077399999999997</v>
          </cell>
          <cell r="F4">
            <v>37.868499999999997</v>
          </cell>
        </row>
        <row r="5">
          <cell r="B5">
            <v>42.922699999999999</v>
          </cell>
          <cell r="C5">
            <v>43.027700000000003</v>
          </cell>
          <cell r="F5">
            <v>41.972000000000001</v>
          </cell>
        </row>
        <row r="6">
          <cell r="B6">
            <v>43.060299999999998</v>
          </cell>
          <cell r="C6">
            <v>43.1282</v>
          </cell>
          <cell r="F6">
            <v>42.005099999999999</v>
          </cell>
        </row>
        <row r="7">
          <cell r="B7">
            <v>43.038800000000002</v>
          </cell>
          <cell r="C7">
            <v>40.317</v>
          </cell>
          <cell r="F7">
            <v>36.8001</v>
          </cell>
        </row>
        <row r="8">
          <cell r="B8">
            <v>43.23</v>
          </cell>
          <cell r="C8">
            <v>43.2117</v>
          </cell>
          <cell r="F8">
            <v>42.377800000000001</v>
          </cell>
        </row>
        <row r="9">
          <cell r="B9">
            <v>43.245899999999999</v>
          </cell>
          <cell r="C9">
            <v>43.361199999999997</v>
          </cell>
          <cell r="F9">
            <v>42.511499999999998</v>
          </cell>
        </row>
        <row r="10">
          <cell r="B10">
            <v>43.245600000000003</v>
          </cell>
          <cell r="C10">
            <v>41.9773</v>
          </cell>
          <cell r="F10">
            <v>40.8309</v>
          </cell>
        </row>
        <row r="11">
          <cell r="B11">
            <v>43.366</v>
          </cell>
          <cell r="C11">
            <v>43.448399999999999</v>
          </cell>
          <cell r="F11">
            <v>42.555599999999998</v>
          </cell>
        </row>
        <row r="12">
          <cell r="B12">
            <v>43.429000000000002</v>
          </cell>
          <cell r="C12">
            <v>43.748800000000003</v>
          </cell>
          <cell r="F12">
            <v>42.665500000000002</v>
          </cell>
        </row>
        <row r="13">
          <cell r="B13">
            <v>43.311799999999998</v>
          </cell>
          <cell r="C13">
            <v>40.956499999999998</v>
          </cell>
          <cell r="F13">
            <v>38.485700000000001</v>
          </cell>
        </row>
        <row r="14">
          <cell r="B14">
            <v>43.505600000000001</v>
          </cell>
          <cell r="C14">
            <v>43.913800000000002</v>
          </cell>
          <cell r="F14">
            <v>42.795200000000001</v>
          </cell>
        </row>
        <row r="15">
          <cell r="B15">
            <v>43.509399999999999</v>
          </cell>
          <cell r="C15">
            <v>43.9358</v>
          </cell>
          <cell r="F15">
            <v>42.855899999999998</v>
          </cell>
        </row>
        <row r="16">
          <cell r="B16">
            <v>43.636099999999999</v>
          </cell>
          <cell r="C16">
            <v>42.11</v>
          </cell>
          <cell r="F16">
            <v>40.957099999999997</v>
          </cell>
        </row>
        <row r="17">
          <cell r="B17">
            <v>43.583799999999997</v>
          </cell>
          <cell r="C17">
            <v>43.945999999999998</v>
          </cell>
          <cell r="F17">
            <v>42.9283</v>
          </cell>
        </row>
      </sheetData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rust OMP"/>
      <sheetName val="Thrust CUDA"/>
      <sheetName val="VexCL CPU"/>
      <sheetName val="VexCL GPU"/>
      <sheetName val="VexCL CUDA"/>
      <sheetName val="Thrust VS VexCL_CUDA"/>
    </sheetNames>
    <sheetDataSet>
      <sheetData sheetId="0">
        <row r="2">
          <cell r="B2">
            <v>32.381399999999999</v>
          </cell>
          <cell r="C2">
            <v>10.9709</v>
          </cell>
          <cell r="D2">
            <v>12.5664</v>
          </cell>
          <cell r="E2">
            <v>26.3124</v>
          </cell>
        </row>
        <row r="3">
          <cell r="B3">
            <v>33.068600000000004</v>
          </cell>
          <cell r="C3">
            <v>10.182</v>
          </cell>
          <cell r="D3">
            <v>12.4451</v>
          </cell>
          <cell r="E3">
            <v>23.154599999999999</v>
          </cell>
        </row>
        <row r="4">
          <cell r="B4">
            <v>34.117100000000001</v>
          </cell>
          <cell r="C4">
            <v>10.5105</v>
          </cell>
          <cell r="D4">
            <v>12.507999999999999</v>
          </cell>
          <cell r="E4">
            <v>17.741900000000001</v>
          </cell>
        </row>
        <row r="5">
          <cell r="B5">
            <v>34.385599999999997</v>
          </cell>
          <cell r="C5">
            <v>10.5139</v>
          </cell>
          <cell r="D5">
            <v>6.8155599999999996</v>
          </cell>
          <cell r="E5">
            <v>17.133900000000001</v>
          </cell>
        </row>
        <row r="6">
          <cell r="B6">
            <v>35.145000000000003</v>
          </cell>
          <cell r="C6">
            <v>10.772399999999999</v>
          </cell>
          <cell r="D6">
            <v>12.4351</v>
          </cell>
          <cell r="E6">
            <v>12.493499999999999</v>
          </cell>
        </row>
        <row r="7">
          <cell r="B7">
            <v>35.292900000000003</v>
          </cell>
          <cell r="C7">
            <v>10.596299999999999</v>
          </cell>
          <cell r="D7">
            <v>7.9171500000000004</v>
          </cell>
          <cell r="E7">
            <v>9.6888199999999998</v>
          </cell>
        </row>
        <row r="8">
          <cell r="B8">
            <v>35.767699999999998</v>
          </cell>
          <cell r="C8">
            <v>10.7193</v>
          </cell>
          <cell r="D8">
            <v>12.516400000000001</v>
          </cell>
          <cell r="E8">
            <v>8.2768700000000006</v>
          </cell>
        </row>
        <row r="9">
          <cell r="B9">
            <v>36.1952</v>
          </cell>
          <cell r="C9">
            <v>9.5548099999999998</v>
          </cell>
          <cell r="D9">
            <v>12.4451</v>
          </cell>
          <cell r="E9">
            <v>7.1475</v>
          </cell>
        </row>
        <row r="10">
          <cell r="B10">
            <v>36.211599999999997</v>
          </cell>
          <cell r="C10">
            <v>10.682600000000001</v>
          </cell>
          <cell r="D10">
            <v>9.1739800000000002</v>
          </cell>
          <cell r="E10">
            <v>6.9266399999999999</v>
          </cell>
        </row>
        <row r="11">
          <cell r="B11">
            <v>36.846899999999998</v>
          </cell>
          <cell r="C11">
            <v>10.632899999999999</v>
          </cell>
          <cell r="D11">
            <v>12.6014</v>
          </cell>
          <cell r="E11">
            <v>6.8957899999999999</v>
          </cell>
        </row>
        <row r="12">
          <cell r="B12">
            <v>36.877899999999997</v>
          </cell>
          <cell r="C12">
            <v>10.3104</v>
          </cell>
          <cell r="D12">
            <v>12.4848</v>
          </cell>
          <cell r="E12">
            <v>6.9947900000000001</v>
          </cell>
        </row>
        <row r="13">
          <cell r="B13">
            <v>37.287799999999997</v>
          </cell>
          <cell r="C13">
            <v>11.3996</v>
          </cell>
          <cell r="D13">
            <v>9.9629899999999996</v>
          </cell>
          <cell r="E13">
            <v>6.7560599999999997</v>
          </cell>
        </row>
        <row r="14">
          <cell r="B14">
            <v>37.542099999999998</v>
          </cell>
          <cell r="C14">
            <v>10.608700000000001</v>
          </cell>
          <cell r="D14">
            <v>12.5558</v>
          </cell>
          <cell r="E14">
            <v>6.5002800000000001</v>
          </cell>
        </row>
        <row r="15">
          <cell r="B15">
            <v>37.626199999999997</v>
          </cell>
          <cell r="C15">
            <v>10.5349</v>
          </cell>
          <cell r="D15">
            <v>12.3919</v>
          </cell>
          <cell r="E15">
            <v>6.5826000000000002</v>
          </cell>
        </row>
        <row r="16">
          <cell r="B16">
            <v>38.0246</v>
          </cell>
          <cell r="C16">
            <v>8.6944800000000004</v>
          </cell>
          <cell r="D16">
            <v>12.243</v>
          </cell>
          <cell r="E16">
            <v>6.7717400000000003</v>
          </cell>
        </row>
        <row r="17">
          <cell r="B17">
            <v>37.551299999999998</v>
          </cell>
          <cell r="C17">
            <v>5.3979900000000001</v>
          </cell>
          <cell r="D17">
            <v>10.1915</v>
          </cell>
          <cell r="E17">
            <v>6.8207700000000004</v>
          </cell>
        </row>
      </sheetData>
      <sheetData sheetId="1">
        <row r="2">
          <cell r="B2">
            <v>28.965800000000002</v>
          </cell>
          <cell r="C2">
            <v>27.305700000000002</v>
          </cell>
          <cell r="D2">
            <v>25.707799999999999</v>
          </cell>
        </row>
        <row r="3">
          <cell r="B3">
            <v>29.994499999999999</v>
          </cell>
          <cell r="C3">
            <v>28.2319</v>
          </cell>
          <cell r="D3">
            <v>26.540299999999998</v>
          </cell>
        </row>
        <row r="4">
          <cell r="B4">
            <v>30.745000000000001</v>
          </cell>
          <cell r="C4">
            <v>27.9053</v>
          </cell>
          <cell r="D4">
            <v>27.552700000000002</v>
          </cell>
        </row>
        <row r="5">
          <cell r="B5">
            <v>31.467099999999999</v>
          </cell>
          <cell r="C5">
            <v>28.419599999999999</v>
          </cell>
          <cell r="D5">
            <v>28.304500000000001</v>
          </cell>
        </row>
        <row r="6">
          <cell r="B6">
            <v>32.013599999999997</v>
          </cell>
          <cell r="C6">
            <v>30.334499999999998</v>
          </cell>
          <cell r="D6">
            <v>28.9512</v>
          </cell>
        </row>
        <row r="7">
          <cell r="B7">
            <v>32.716500000000003</v>
          </cell>
          <cell r="C7">
            <v>30.366599999999998</v>
          </cell>
          <cell r="D7">
            <v>29.673300000000001</v>
          </cell>
        </row>
        <row r="8">
          <cell r="B8">
            <v>33.219499999999996</v>
          </cell>
          <cell r="C8">
            <v>31.458600000000001</v>
          </cell>
          <cell r="D8">
            <v>30.182400000000001</v>
          </cell>
        </row>
        <row r="9">
          <cell r="B9">
            <v>33.661200000000001</v>
          </cell>
          <cell r="C9">
            <v>31.984000000000002</v>
          </cell>
          <cell r="D9">
            <v>30.8217</v>
          </cell>
        </row>
        <row r="10">
          <cell r="B10">
            <v>34.173200000000001</v>
          </cell>
          <cell r="C10">
            <v>32.371699999999997</v>
          </cell>
          <cell r="D10">
            <v>31.186</v>
          </cell>
        </row>
        <row r="11">
          <cell r="B11">
            <v>34.681399999999996</v>
          </cell>
          <cell r="C11">
            <v>32.769300000000001</v>
          </cell>
          <cell r="D11">
            <v>31.770600000000002</v>
          </cell>
        </row>
        <row r="12">
          <cell r="B12">
            <v>34.962499999999999</v>
          </cell>
          <cell r="C12">
            <v>33.167299999999997</v>
          </cell>
          <cell r="D12">
            <v>32.122700000000002</v>
          </cell>
        </row>
        <row r="13">
          <cell r="B13">
            <v>35.4634</v>
          </cell>
          <cell r="C13">
            <v>33.515500000000003</v>
          </cell>
          <cell r="D13">
            <v>32.428899999999999</v>
          </cell>
        </row>
        <row r="14">
          <cell r="B14">
            <v>35.211300000000001</v>
          </cell>
          <cell r="C14">
            <v>33.857300000000002</v>
          </cell>
          <cell r="D14">
            <v>32.740699999999997</v>
          </cell>
        </row>
        <row r="15">
          <cell r="B15">
            <v>35.588000000000001</v>
          </cell>
          <cell r="C15">
            <v>34.117800000000003</v>
          </cell>
          <cell r="D15">
            <v>32.810899999999997</v>
          </cell>
        </row>
        <row r="16">
          <cell r="B16">
            <v>36.207700000000003</v>
          </cell>
          <cell r="C16">
            <v>34.389400000000002</v>
          </cell>
          <cell r="D16">
            <v>33.594700000000003</v>
          </cell>
        </row>
        <row r="17">
          <cell r="B17">
            <v>36.561900000000001</v>
          </cell>
          <cell r="C17">
            <v>34.661000000000001</v>
          </cell>
          <cell r="D17">
            <v>33.964500000000001</v>
          </cell>
        </row>
      </sheetData>
      <sheetData sheetId="2">
        <row r="2">
          <cell r="B2">
            <v>0.68863300000000005</v>
          </cell>
          <cell r="C2">
            <v>2.79908</v>
          </cell>
          <cell r="D2">
            <v>5.6458199999999996</v>
          </cell>
          <cell r="E2">
            <v>5.46319</v>
          </cell>
        </row>
        <row r="3">
          <cell r="B3">
            <v>0.75485800000000003</v>
          </cell>
          <cell r="C3">
            <v>2.8277000000000001</v>
          </cell>
          <cell r="D3">
            <v>5.6803499999999998</v>
          </cell>
          <cell r="E3">
            <v>5.3831300000000004</v>
          </cell>
        </row>
        <row r="4">
          <cell r="B4">
            <v>0.81905799999999995</v>
          </cell>
          <cell r="C4">
            <v>2.8148300000000002</v>
          </cell>
          <cell r="D4">
            <v>5.7216199999999997</v>
          </cell>
          <cell r="E4">
            <v>5.2715199999999998</v>
          </cell>
        </row>
        <row r="5">
          <cell r="B5">
            <v>0.88308500000000001</v>
          </cell>
          <cell r="C5">
            <v>2.8275399999999999</v>
          </cell>
          <cell r="D5">
            <v>5.7462600000000004</v>
          </cell>
          <cell r="E5">
            <v>5.2502899999999997</v>
          </cell>
        </row>
        <row r="6">
          <cell r="B6">
            <v>0.94782999999999995</v>
          </cell>
          <cell r="C6">
            <v>2.8275899999999998</v>
          </cell>
          <cell r="D6">
            <v>5.7737299999999996</v>
          </cell>
          <cell r="E6">
            <v>5.1919700000000004</v>
          </cell>
        </row>
        <row r="7">
          <cell r="B7">
            <v>1.00261</v>
          </cell>
          <cell r="C7">
            <v>2.8383799999999999</v>
          </cell>
          <cell r="D7">
            <v>5.77325</v>
          </cell>
          <cell r="E7">
            <v>5.2621599999999997</v>
          </cell>
        </row>
        <row r="8">
          <cell r="B8">
            <v>1.0106900000000001</v>
          </cell>
          <cell r="C8">
            <v>2.5919599999999998</v>
          </cell>
          <cell r="D8">
            <v>5.7657699999999998</v>
          </cell>
          <cell r="E8">
            <v>5.0918299999999999</v>
          </cell>
        </row>
        <row r="9">
          <cell r="B9">
            <v>1.0569900000000001</v>
          </cell>
          <cell r="C9">
            <v>2.8330199999999999</v>
          </cell>
          <cell r="D9">
            <v>5.78308</v>
          </cell>
          <cell r="E9">
            <v>5.2147500000000004</v>
          </cell>
        </row>
        <row r="10">
          <cell r="B10">
            <v>1.1078300000000001</v>
          </cell>
          <cell r="C10">
            <v>2.7646299999999999</v>
          </cell>
          <cell r="D10">
            <v>5.7846799999999998</v>
          </cell>
          <cell r="E10">
            <v>5.0948900000000004</v>
          </cell>
        </row>
        <row r="11">
          <cell r="B11">
            <v>1.15517</v>
          </cell>
          <cell r="C11">
            <v>2.8616299999999999</v>
          </cell>
          <cell r="D11">
            <v>5.77935</v>
          </cell>
          <cell r="E11">
            <v>5.1034600000000001</v>
          </cell>
        </row>
        <row r="12">
          <cell r="B12">
            <v>1.20404</v>
          </cell>
          <cell r="C12">
            <v>2.8340900000000002</v>
          </cell>
          <cell r="D12">
            <v>5.82212</v>
          </cell>
          <cell r="E12">
            <v>5.0108499999999996</v>
          </cell>
        </row>
        <row r="13">
          <cell r="B13">
            <v>1.24899</v>
          </cell>
          <cell r="C13">
            <v>2.8608699999999998</v>
          </cell>
          <cell r="D13">
            <v>5.7889099999999996</v>
          </cell>
          <cell r="E13">
            <v>5.0259900000000002</v>
          </cell>
        </row>
        <row r="14">
          <cell r="B14">
            <v>1.28302</v>
          </cell>
          <cell r="C14">
            <v>2.8652799999999998</v>
          </cell>
          <cell r="D14">
            <v>5.7148500000000002</v>
          </cell>
          <cell r="E14">
            <v>4.9893000000000001</v>
          </cell>
        </row>
        <row r="15">
          <cell r="B15">
            <v>1.3134699999999999</v>
          </cell>
          <cell r="C15">
            <v>2.77352</v>
          </cell>
          <cell r="D15">
            <v>5.8860700000000001</v>
          </cell>
          <cell r="E15">
            <v>4.9965299999999999</v>
          </cell>
        </row>
        <row r="16">
          <cell r="B16">
            <v>1.3524</v>
          </cell>
          <cell r="C16">
            <v>2.6703299999999999</v>
          </cell>
          <cell r="D16">
            <v>5.8520000000000003</v>
          </cell>
          <cell r="E16">
            <v>4.9422100000000002</v>
          </cell>
        </row>
        <row r="17">
          <cell r="B17">
            <v>1.3754200000000001</v>
          </cell>
          <cell r="C17">
            <v>2.79617</v>
          </cell>
          <cell r="D17">
            <v>5.8496300000000003</v>
          </cell>
          <cell r="E17">
            <v>4.9302200000000003</v>
          </cell>
        </row>
      </sheetData>
      <sheetData sheetId="3">
        <row r="2">
          <cell r="B2">
            <v>2.1053999999999999</v>
          </cell>
          <cell r="C2">
            <v>21.684999999999999</v>
          </cell>
          <cell r="D2">
            <v>21.4053</v>
          </cell>
        </row>
        <row r="3">
          <cell r="B3">
            <v>2.2266900000000001</v>
          </cell>
          <cell r="C3">
            <v>21.679300000000001</v>
          </cell>
          <cell r="D3">
            <v>21.471499999999999</v>
          </cell>
        </row>
        <row r="4">
          <cell r="B4">
            <v>2.2475999999999998</v>
          </cell>
          <cell r="C4">
            <v>21.7774</v>
          </cell>
          <cell r="D4">
            <v>19.3872</v>
          </cell>
        </row>
        <row r="5">
          <cell r="B5">
            <v>2.2170899999999998</v>
          </cell>
          <cell r="C5">
            <v>21.761500000000002</v>
          </cell>
          <cell r="D5">
            <v>21.556799999999999</v>
          </cell>
        </row>
        <row r="6">
          <cell r="B6">
            <v>2.23244</v>
          </cell>
          <cell r="C6">
            <v>21.814</v>
          </cell>
          <cell r="D6">
            <v>21.578299999999999</v>
          </cell>
        </row>
        <row r="7">
          <cell r="B7">
            <v>2.2417199999999999</v>
          </cell>
          <cell r="C7">
            <v>21.8475</v>
          </cell>
          <cell r="D7">
            <v>19.3263</v>
          </cell>
        </row>
        <row r="8">
          <cell r="B8">
            <v>2.2475800000000001</v>
          </cell>
          <cell r="C8">
            <v>21.834599999999998</v>
          </cell>
          <cell r="D8">
            <v>21.657499999999999</v>
          </cell>
        </row>
        <row r="9">
          <cell r="B9">
            <v>2.2886199999999999</v>
          </cell>
          <cell r="C9">
            <v>21.846499999999999</v>
          </cell>
          <cell r="D9">
            <v>21.618400000000001</v>
          </cell>
        </row>
        <row r="10">
          <cell r="B10">
            <v>2.3322500000000002</v>
          </cell>
          <cell r="C10">
            <v>21.817399999999999</v>
          </cell>
          <cell r="D10">
            <v>19.628</v>
          </cell>
        </row>
        <row r="11">
          <cell r="B11">
            <v>2.28206</v>
          </cell>
          <cell r="C11">
            <v>21.9009</v>
          </cell>
          <cell r="D11">
            <v>21.686299999999999</v>
          </cell>
        </row>
        <row r="12">
          <cell r="B12">
            <v>2.3169</v>
          </cell>
          <cell r="C12">
            <v>21.896100000000001</v>
          </cell>
          <cell r="D12">
            <v>21.691600000000001</v>
          </cell>
        </row>
        <row r="13">
          <cell r="B13">
            <v>2.3185500000000001</v>
          </cell>
          <cell r="C13">
            <v>21.881499999999999</v>
          </cell>
          <cell r="D13">
            <v>19.6494</v>
          </cell>
        </row>
        <row r="14">
          <cell r="B14">
            <v>2.3131499999999998</v>
          </cell>
          <cell r="C14">
            <v>21.957100000000001</v>
          </cell>
          <cell r="D14">
            <v>21.7027</v>
          </cell>
        </row>
        <row r="15">
          <cell r="B15">
            <v>2.3648600000000002</v>
          </cell>
          <cell r="C15">
            <v>21.887699999999999</v>
          </cell>
          <cell r="D15">
            <v>21.722200000000001</v>
          </cell>
        </row>
        <row r="16">
          <cell r="B16">
            <v>2.3770500000000001</v>
          </cell>
          <cell r="C16">
            <v>21.938800000000001</v>
          </cell>
          <cell r="D16">
            <v>19.8078</v>
          </cell>
        </row>
        <row r="17">
          <cell r="B17">
            <v>2.3412999999999999</v>
          </cell>
          <cell r="C17">
            <v>21.844999999999999</v>
          </cell>
          <cell r="D17">
            <v>21.767800000000001</v>
          </cell>
        </row>
      </sheetData>
      <sheetData sheetId="4">
        <row r="2">
          <cell r="B2">
            <v>21.7834</v>
          </cell>
          <cell r="C2">
            <v>22.557400000000001</v>
          </cell>
          <cell r="F2">
            <v>21.465299999999999</v>
          </cell>
        </row>
        <row r="3">
          <cell r="B3">
            <v>21.815999999999999</v>
          </cell>
          <cell r="C3">
            <v>22.611499999999999</v>
          </cell>
          <cell r="F3">
            <v>21.577300000000001</v>
          </cell>
        </row>
        <row r="4">
          <cell r="B4">
            <v>21.895099999999999</v>
          </cell>
          <cell r="C4">
            <v>21.147600000000001</v>
          </cell>
          <cell r="F4">
            <v>19.517399999999999</v>
          </cell>
        </row>
        <row r="5">
          <cell r="B5">
            <v>21.8736</v>
          </cell>
          <cell r="C5">
            <v>22.6602</v>
          </cell>
          <cell r="F5">
            <v>21.608899999999998</v>
          </cell>
        </row>
        <row r="6">
          <cell r="B6">
            <v>21.8719</v>
          </cell>
          <cell r="C6">
            <v>22.7178</v>
          </cell>
          <cell r="F6">
            <v>21.661200000000001</v>
          </cell>
        </row>
        <row r="7">
          <cell r="B7">
            <v>21.9496</v>
          </cell>
          <cell r="C7">
            <v>21.0288</v>
          </cell>
          <cell r="F7">
            <v>19.411799999999999</v>
          </cell>
        </row>
        <row r="8">
          <cell r="B8">
            <v>21.905999999999999</v>
          </cell>
          <cell r="C8">
            <v>22.6966</v>
          </cell>
          <cell r="F8">
            <v>21.654399999999999</v>
          </cell>
        </row>
        <row r="9">
          <cell r="B9">
            <v>21.885999999999999</v>
          </cell>
          <cell r="C9">
            <v>22.658999999999999</v>
          </cell>
          <cell r="F9">
            <v>21.502700000000001</v>
          </cell>
        </row>
        <row r="10">
          <cell r="B10">
            <v>21.929300000000001</v>
          </cell>
          <cell r="C10">
            <v>21.222000000000001</v>
          </cell>
          <cell r="F10">
            <v>19.5397</v>
          </cell>
        </row>
        <row r="11">
          <cell r="B11">
            <v>21.9801</v>
          </cell>
          <cell r="C11">
            <v>22.629000000000001</v>
          </cell>
          <cell r="F11">
            <v>21.685500000000001</v>
          </cell>
        </row>
        <row r="12">
          <cell r="B12">
            <v>21.907599999999999</v>
          </cell>
          <cell r="C12">
            <v>22.688099999999999</v>
          </cell>
          <cell r="F12">
            <v>21.7193</v>
          </cell>
        </row>
        <row r="13">
          <cell r="B13">
            <v>21.937999999999999</v>
          </cell>
          <cell r="C13">
            <v>21.131499999999999</v>
          </cell>
          <cell r="F13">
            <v>19.700399999999998</v>
          </cell>
        </row>
        <row r="14">
          <cell r="B14">
            <v>21.987100000000002</v>
          </cell>
          <cell r="C14">
            <v>22.707100000000001</v>
          </cell>
          <cell r="F14">
            <v>21.706299999999999</v>
          </cell>
        </row>
        <row r="15">
          <cell r="B15">
            <v>21.8764</v>
          </cell>
          <cell r="C15">
            <v>22.738600000000002</v>
          </cell>
          <cell r="F15">
            <v>21.786899999999999</v>
          </cell>
        </row>
        <row r="16">
          <cell r="B16">
            <v>21.985299999999999</v>
          </cell>
          <cell r="C16">
            <v>21.2819</v>
          </cell>
          <cell r="F16">
            <v>19.8565</v>
          </cell>
        </row>
        <row r="17">
          <cell r="B17">
            <v>21.964500000000001</v>
          </cell>
          <cell r="C17">
            <v>22.723400000000002</v>
          </cell>
          <cell r="F17">
            <v>21.751799999999999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abSelected="1" workbookViewId="0">
      <selection activeCell="D21" sqref="D21"/>
    </sheetView>
  </sheetViews>
  <sheetFormatPr defaultRowHeight="14.4" x14ac:dyDescent="0.3"/>
  <cols>
    <col min="1" max="1" width="21.44140625" bestFit="1" customWidth="1"/>
  </cols>
  <sheetData>
    <row r="1" spans="1:4" x14ac:dyDescent="0.3">
      <c r="B1" t="s">
        <v>0</v>
      </c>
      <c r="C1" t="s">
        <v>1</v>
      </c>
      <c r="D1" t="s">
        <v>2</v>
      </c>
    </row>
    <row r="2" spans="1:4" x14ac:dyDescent="0.3">
      <c r="A2" t="s">
        <v>3</v>
      </c>
      <c r="B2" s="1">
        <f>MIN('[1]VexCL CPU'!$B$2:$B$17)</f>
        <v>1.2630600000000001</v>
      </c>
      <c r="C2" s="1">
        <f>MAX('[1]VexCL CPU'!$B$2:$B$17)</f>
        <v>2.55843</v>
      </c>
      <c r="D2" s="1">
        <f>AVERAGE('[1]VexCL CPU'!$B$2:$B$17)</f>
        <v>1.9848343750000002</v>
      </c>
    </row>
    <row r="3" spans="1:4" x14ac:dyDescent="0.3">
      <c r="A3" t="s">
        <v>12</v>
      </c>
      <c r="B3" s="1">
        <f>MIN('[1]Thrust OMP'!$B$2:$B$17)</f>
        <v>52.7453</v>
      </c>
      <c r="C3" s="1">
        <f>MAX('[1]Thrust OMP'!$B$2:$B$17)</f>
        <v>64.9238</v>
      </c>
      <c r="D3" s="1">
        <f>AVERAGE('[1]Thrust OMP'!$B$2:$B$17)</f>
        <v>59.651362500000005</v>
      </c>
    </row>
    <row r="4" spans="1:4" x14ac:dyDescent="0.3">
      <c r="A4" t="s">
        <v>4</v>
      </c>
      <c r="B4" s="1">
        <f>MIN('[1]VexCL CPU'!$C$2:$C$17)</f>
        <v>5.2951100000000002</v>
      </c>
      <c r="C4" s="1">
        <f>MAX('[1]VexCL CPU'!$C$2:$C$17)</f>
        <v>5.8181599999999998</v>
      </c>
      <c r="D4" s="1">
        <f>AVERAGE('[1]VexCL CPU'!$C$2:$C$17)</f>
        <v>5.5843656249999993</v>
      </c>
    </row>
    <row r="5" spans="1:4" x14ac:dyDescent="0.3">
      <c r="A5" t="s">
        <v>13</v>
      </c>
      <c r="B5" s="1">
        <f>MIN('[1]Thrust OMP'!$C$2:$C$17)</f>
        <v>16.7943</v>
      </c>
      <c r="C5" s="1">
        <f>MAX('[1]Thrust OMP'!$C$2:$C$17)</f>
        <v>36.071300000000001</v>
      </c>
      <c r="D5" s="1">
        <f>AVERAGE('[1]Thrust OMP'!$C$2:$C$17)</f>
        <v>24.90469375</v>
      </c>
    </row>
    <row r="6" spans="1:4" x14ac:dyDescent="0.3">
      <c r="A6" t="s">
        <v>5</v>
      </c>
      <c r="B6" s="1">
        <f>MIN('[1]VexCL CPU'!$D$2:$D$17)</f>
        <v>8.9993099999999995</v>
      </c>
      <c r="C6" s="1">
        <f>MAX('[1]VexCL CPU'!$D$2:$D$17)</f>
        <v>10.694100000000001</v>
      </c>
      <c r="D6" s="1">
        <f>AVERAGE('[1]VexCL CPU'!$D$2:$D$17)</f>
        <v>9.9988443749999991</v>
      </c>
    </row>
    <row r="7" spans="1:4" x14ac:dyDescent="0.3">
      <c r="A7" t="s">
        <v>14</v>
      </c>
      <c r="B7" s="1">
        <f>MIN('[1]Thrust OMP'!$D$2:$D$17)</f>
        <v>16.960100000000001</v>
      </c>
      <c r="C7" s="1">
        <f>MAX('[1]Thrust OMP'!$D$2:$D$17)</f>
        <v>23.502199999999998</v>
      </c>
      <c r="D7" s="1">
        <f>AVERAGE('[1]Thrust OMP'!$D$2:$D$17)</f>
        <v>21.739593750000004</v>
      </c>
    </row>
    <row r="8" spans="1:4" x14ac:dyDescent="0.3">
      <c r="A8" t="s">
        <v>6</v>
      </c>
      <c r="B8" s="1">
        <f>MIN('[1]VexCL CPU'!$E$2:$E$17)</f>
        <v>9.5356699999999996</v>
      </c>
      <c r="C8" s="1">
        <f>MAX('[1]VexCL CPU'!$E$2:$E$17)</f>
        <v>31.537500000000001</v>
      </c>
      <c r="D8" s="1">
        <f>AVERAGE('[1]VexCL CPU'!$E$2:$E$17)</f>
        <v>15.934385624999999</v>
      </c>
    </row>
    <row r="9" spans="1:4" x14ac:dyDescent="0.3">
      <c r="A9" t="s">
        <v>15</v>
      </c>
      <c r="B9" s="1">
        <f>MIN('[1]Thrust OMP'!$E$2:$E$17)</f>
        <v>15.6965</v>
      </c>
      <c r="C9" s="1">
        <f>MAX('[1]Thrust OMP'!$E$2:$E$17)</f>
        <v>29.299399999999999</v>
      </c>
      <c r="D9" s="1">
        <f>AVERAGE('[1]Thrust OMP'!$E$2:$E$17)</f>
        <v>25.649487500000003</v>
      </c>
    </row>
    <row r="10" spans="1:4" x14ac:dyDescent="0.3">
      <c r="A10" t="s">
        <v>7</v>
      </c>
      <c r="B10" s="1">
        <f>MIN('[1]VexCL GPU'!$B$2:$B$17)</f>
        <v>3.7445599999999999</v>
      </c>
      <c r="C10" s="1">
        <f>MAX('[1]VexCL GPU'!$B$2:$B$17)</f>
        <v>4.7038200000000003</v>
      </c>
      <c r="D10" s="1">
        <f>AVERAGE('[1]VexCL GPU'!$B$2:$B$17)</f>
        <v>4.2736218749999999</v>
      </c>
    </row>
    <row r="11" spans="1:4" x14ac:dyDescent="0.3">
      <c r="A11" t="s">
        <v>8</v>
      </c>
      <c r="B11" s="1">
        <f>MIN('[1]VexCL GPU'!$C$2:$C$17)</f>
        <v>42.024500000000003</v>
      </c>
      <c r="C11" s="1">
        <f>MAX('[1]VexCL GPU'!$C$2:$C$17)</f>
        <v>43.322899999999997</v>
      </c>
      <c r="D11" s="1">
        <f>AVERAGE('[1]VexCL GPU'!$C$2:$C$17)</f>
        <v>42.904737499999996</v>
      </c>
    </row>
    <row r="12" spans="1:4" x14ac:dyDescent="0.3">
      <c r="A12" t="s">
        <v>10</v>
      </c>
      <c r="B12" s="1">
        <f>MIN('[1]VexCL CUDA'!$B$2:$B$17)</f>
        <v>42.536700000000003</v>
      </c>
      <c r="C12" s="1">
        <f>MAX('[1]VexCL CUDA'!$B$2:$B$17)</f>
        <v>43.636099999999999</v>
      </c>
      <c r="D12" s="1">
        <f>AVERAGE('[1]VexCL CUDA'!$B$2:$B$17)</f>
        <v>43.186806249999997</v>
      </c>
    </row>
    <row r="13" spans="1:4" x14ac:dyDescent="0.3">
      <c r="A13" t="s">
        <v>20</v>
      </c>
      <c r="B13" s="1">
        <f>MIN('[1]Thrust CUDA'!$B$2:$B$17)</f>
        <v>41.413499999999999</v>
      </c>
      <c r="C13" s="1">
        <f>MAX('[1]Thrust CUDA'!$B$2:$B$17)</f>
        <v>57.771500000000003</v>
      </c>
      <c r="D13" s="1">
        <f>AVERAGE('[1]Thrust CUDA'!$B$2:$B$17)</f>
        <v>51.128562499999987</v>
      </c>
    </row>
    <row r="14" spans="1:4" x14ac:dyDescent="0.3">
      <c r="A14" t="s">
        <v>16</v>
      </c>
      <c r="B14" s="1">
        <f>MIN('[1]VexCL CUDA'!$C$2:$C$17)</f>
        <v>40.077399999999997</v>
      </c>
      <c r="C14" s="1">
        <f>MAX('[1]VexCL CUDA'!$C$2:$C$17)</f>
        <v>43.945999999999998</v>
      </c>
      <c r="D14" s="1">
        <f>AVERAGE('[1]VexCL CUDA'!$C$2:$C$17)</f>
        <v>42.649500000000003</v>
      </c>
    </row>
    <row r="15" spans="1:4" x14ac:dyDescent="0.3">
      <c r="A15" t="s">
        <v>17</v>
      </c>
      <c r="B15" s="1">
        <f>MIN('[1]Thrust CUDA'!$D$2:$D$17)</f>
        <v>35.147399999999998</v>
      </c>
      <c r="C15" s="1">
        <f>MAX('[1]Thrust CUDA'!$D$2:$D$17)</f>
        <v>54.360199999999999</v>
      </c>
      <c r="D15" s="1">
        <f>AVERAGE('[1]Thrust CUDA'!$D$2:$D$17)</f>
        <v>46.503337500000001</v>
      </c>
    </row>
    <row r="16" spans="1:4" x14ac:dyDescent="0.3">
      <c r="A16" t="s">
        <v>9</v>
      </c>
      <c r="B16" s="1">
        <f>MIN('[1]VexCL GPU'!$D$2:$D$17)</f>
        <v>36.782600000000002</v>
      </c>
      <c r="C16" s="1">
        <f>MAX('[1]VexCL GPU'!$D$2:$D$17)</f>
        <v>42.846400000000003</v>
      </c>
      <c r="D16" s="1">
        <f>AVERAGE('[1]VexCL GPU'!$D$2:$D$17)</f>
        <v>41.226518749999997</v>
      </c>
    </row>
    <row r="17" spans="1:4" x14ac:dyDescent="0.3">
      <c r="A17" t="s">
        <v>11</v>
      </c>
      <c r="B17" s="1">
        <f>MIN('[1]VexCL CUDA'!$F$2:$F$17)</f>
        <v>36.8001</v>
      </c>
      <c r="C17" s="1">
        <f>MAX('[1]VexCL CUDA'!$F$2:$F$17)</f>
        <v>42.9283</v>
      </c>
      <c r="D17" s="1">
        <f>AVERAGE('[1]VexCL CUDA'!$F$2:$F$17)</f>
        <v>41.302325000000003</v>
      </c>
    </row>
    <row r="18" spans="1:4" x14ac:dyDescent="0.3">
      <c r="A18" t="s">
        <v>18</v>
      </c>
      <c r="B18" s="1">
        <f>MIN('[1]Thrust CUDA'!$C$2:$C$17)</f>
        <v>38.990099999999998</v>
      </c>
      <c r="C18" s="1">
        <f>MAX('[1]Thrust CUDA'!$C$2:$C$17)</f>
        <v>56.194499999999998</v>
      </c>
      <c r="D18" s="1">
        <f>AVERAGE('[1]Thrust CUDA'!$C$2:$C$17)</f>
        <v>48.619881249999999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C23" sqref="C23"/>
    </sheetView>
  </sheetViews>
  <sheetFormatPr defaultRowHeight="14.4" x14ac:dyDescent="0.3"/>
  <cols>
    <col min="1" max="1" width="21.44140625" bestFit="1" customWidth="1"/>
  </cols>
  <sheetData>
    <row r="1" spans="1:4" x14ac:dyDescent="0.3">
      <c r="B1" t="s">
        <v>0</v>
      </c>
      <c r="C1" t="s">
        <v>1</v>
      </c>
      <c r="D1" t="s">
        <v>2</v>
      </c>
    </row>
    <row r="2" spans="1:4" x14ac:dyDescent="0.3">
      <c r="A2" t="s">
        <v>3</v>
      </c>
      <c r="B2" s="1">
        <f>MIN('[2]VexCL CPU'!$B$2:$B$17)</f>
        <v>0.68863300000000005</v>
      </c>
      <c r="C2" s="1">
        <f>MAX('[2]VexCL CPU'!$B$2:$B$17)</f>
        <v>1.3754200000000001</v>
      </c>
      <c r="D2" s="1">
        <f>AVERAGE('[2]VexCL CPU'!$B$2:$B$17)</f>
        <v>1.0752558750000001</v>
      </c>
    </row>
    <row r="3" spans="1:4" x14ac:dyDescent="0.3">
      <c r="A3" t="s">
        <v>12</v>
      </c>
      <c r="B3" s="1">
        <f>MIN('[2]Thrust OMP'!$B$2:$B$17)</f>
        <v>32.381399999999999</v>
      </c>
      <c r="C3" s="1">
        <f>MAX('[2]Thrust OMP'!$B$2:$B$17)</f>
        <v>38.0246</v>
      </c>
      <c r="D3" s="1">
        <f>AVERAGE('[2]Thrust OMP'!$B$2:$B$17)</f>
        <v>35.895118749999995</v>
      </c>
    </row>
    <row r="4" spans="1:4" x14ac:dyDescent="0.3">
      <c r="A4" t="s">
        <v>4</v>
      </c>
      <c r="B4" s="1">
        <f>MIN('[2]VexCL CPU'!$C$2:$C$17)</f>
        <v>2.5919599999999998</v>
      </c>
      <c r="C4" s="1">
        <f>MAX('[2]VexCL CPU'!$C$2:$C$17)</f>
        <v>2.8652799999999998</v>
      </c>
      <c r="D4" s="1">
        <f>AVERAGE('[2]VexCL CPU'!$C$2:$C$17)</f>
        <v>2.79916375</v>
      </c>
    </row>
    <row r="5" spans="1:4" x14ac:dyDescent="0.3">
      <c r="A5" t="s">
        <v>13</v>
      </c>
      <c r="B5" s="1">
        <f>MIN('[2]Thrust OMP'!$C$2:$C$17)</f>
        <v>5.3979900000000001</v>
      </c>
      <c r="C5" s="1">
        <f>MAX('[2]Thrust OMP'!$C$2:$C$17)</f>
        <v>11.3996</v>
      </c>
      <c r="D5" s="1">
        <f>AVERAGE('[2]Thrust OMP'!$C$2:$C$17)</f>
        <v>10.130105</v>
      </c>
    </row>
    <row r="6" spans="1:4" x14ac:dyDescent="0.3">
      <c r="A6" t="s">
        <v>5</v>
      </c>
      <c r="B6" s="1">
        <f>MIN('[2]VexCL CPU'!$D$2:$D$17)</f>
        <v>5.6458199999999996</v>
      </c>
      <c r="C6" s="1">
        <f>MAX('[2]VexCL CPU'!$D$2:$D$17)</f>
        <v>5.8860700000000001</v>
      </c>
      <c r="D6" s="1">
        <f>AVERAGE('[2]VexCL CPU'!$D$2:$D$17)</f>
        <v>5.7729681250000002</v>
      </c>
    </row>
    <row r="7" spans="1:4" x14ac:dyDescent="0.3">
      <c r="A7" t="s">
        <v>14</v>
      </c>
      <c r="B7" s="1">
        <f>MIN('[2]Thrust OMP'!$D$2:$D$17)</f>
        <v>6.8155599999999996</v>
      </c>
      <c r="C7" s="1">
        <f>MAX('[2]Thrust OMP'!$D$2:$D$17)</f>
        <v>12.6014</v>
      </c>
      <c r="D7" s="1">
        <f>AVERAGE('[2]Thrust OMP'!$D$2:$D$17)</f>
        <v>11.328386249999998</v>
      </c>
    </row>
    <row r="8" spans="1:4" x14ac:dyDescent="0.3">
      <c r="A8" t="s">
        <v>6</v>
      </c>
      <c r="B8" s="1">
        <f>MIN('[2]VexCL CPU'!$E$2:$E$17)</f>
        <v>4.9302200000000003</v>
      </c>
      <c r="C8" s="1">
        <f>MAX('[2]VexCL CPU'!$E$2:$E$17)</f>
        <v>5.46319</v>
      </c>
      <c r="D8" s="1">
        <f>AVERAGE('[2]VexCL CPU'!$E$2:$E$17)</f>
        <v>5.1388931250000009</v>
      </c>
    </row>
    <row r="9" spans="1:4" x14ac:dyDescent="0.3">
      <c r="A9" t="s">
        <v>15</v>
      </c>
      <c r="B9" s="1">
        <f>MIN('[2]Thrust OMP'!$E$2:$E$17)</f>
        <v>6.5002800000000001</v>
      </c>
      <c r="C9" s="1">
        <f>MAX('[2]Thrust OMP'!$E$2:$E$17)</f>
        <v>26.3124</v>
      </c>
      <c r="D9" s="1">
        <f>AVERAGE('[2]Thrust OMP'!$E$2:$E$17)</f>
        <v>11.012385</v>
      </c>
    </row>
    <row r="10" spans="1:4" x14ac:dyDescent="0.3">
      <c r="A10" t="s">
        <v>7</v>
      </c>
      <c r="B10" s="1">
        <f>MIN('[2]VexCL GPU'!$B$2:$B$17)</f>
        <v>2.1053999999999999</v>
      </c>
      <c r="C10" s="1">
        <f>MAX('[2]VexCL GPU'!$B$2:$B$17)</f>
        <v>2.3770500000000001</v>
      </c>
      <c r="D10" s="1">
        <f>AVERAGE('[2]VexCL GPU'!$B$2:$B$17)</f>
        <v>2.2783287499999996</v>
      </c>
    </row>
    <row r="11" spans="1:4" x14ac:dyDescent="0.3">
      <c r="A11" t="s">
        <v>8</v>
      </c>
      <c r="B11" s="1">
        <f>MIN('[2]VexCL GPU'!$C$2:$C$17)</f>
        <v>21.679300000000001</v>
      </c>
      <c r="C11" s="1">
        <f>MAX('[2]VexCL GPU'!$C$2:$C$17)</f>
        <v>21.957100000000001</v>
      </c>
      <c r="D11" s="1">
        <f>AVERAGE('[2]VexCL GPU'!$C$2:$C$17)</f>
        <v>21.835643750000003</v>
      </c>
    </row>
    <row r="12" spans="1:4" x14ac:dyDescent="0.3">
      <c r="A12" t="s">
        <v>10</v>
      </c>
      <c r="B12" s="1">
        <f>MIN('[2]VexCL CUDA'!$B$2:$B$17)</f>
        <v>21.7834</v>
      </c>
      <c r="C12" s="1">
        <f>MAX('[2]VexCL CUDA'!$B$2:$B$17)</f>
        <v>21.987100000000002</v>
      </c>
      <c r="D12" s="1">
        <f>AVERAGE('[2]VexCL CUDA'!$B$2:$B$17)</f>
        <v>21.909368749999999</v>
      </c>
    </row>
    <row r="13" spans="1:4" x14ac:dyDescent="0.3">
      <c r="A13" t="s">
        <v>20</v>
      </c>
      <c r="B13" s="1">
        <f>MIN('[2]Thrust CUDA'!$B$2:$B$17)</f>
        <v>28.965800000000002</v>
      </c>
      <c r="C13" s="1">
        <f>MAX('[2]Thrust CUDA'!$B$2:$B$17)</f>
        <v>36.561900000000001</v>
      </c>
      <c r="D13" s="1">
        <f>AVERAGE('[2]Thrust CUDA'!$B$2:$B$17)</f>
        <v>33.477037500000002</v>
      </c>
    </row>
    <row r="14" spans="1:4" x14ac:dyDescent="0.3">
      <c r="A14" t="s">
        <v>16</v>
      </c>
      <c r="B14" s="1">
        <f>MIN('[2]VexCL CUDA'!$C$2:$C$17)</f>
        <v>21.0288</v>
      </c>
      <c r="C14" s="1">
        <f>MAX('[2]VexCL CUDA'!$C$2:$C$17)</f>
        <v>22.738600000000002</v>
      </c>
      <c r="D14" s="1">
        <f>AVERAGE('[2]VexCL CUDA'!$C$2:$C$17)</f>
        <v>22.200031250000002</v>
      </c>
    </row>
    <row r="15" spans="1:4" x14ac:dyDescent="0.3">
      <c r="A15" t="s">
        <v>17</v>
      </c>
      <c r="B15" s="1">
        <f>MIN('[2]Thrust CUDA'!$D$2:$D$17)</f>
        <v>25.707799999999999</v>
      </c>
      <c r="C15" s="1">
        <f>MAX('[2]Thrust CUDA'!$D$2:$D$17)</f>
        <v>33.964500000000001</v>
      </c>
      <c r="D15" s="1">
        <f>AVERAGE('[2]Thrust CUDA'!$D$2:$D$17)</f>
        <v>30.522056249999999</v>
      </c>
    </row>
    <row r="16" spans="1:4" x14ac:dyDescent="0.3">
      <c r="A16" t="s">
        <v>9</v>
      </c>
      <c r="B16" s="1">
        <f>MIN('[2]VexCL GPU'!$D$2:$D$17)</f>
        <v>19.3263</v>
      </c>
      <c r="C16" s="1">
        <f>MAX('[2]VexCL GPU'!$D$2:$D$17)</f>
        <v>21.767800000000001</v>
      </c>
      <c r="D16" s="1">
        <f>AVERAGE('[2]VexCL GPU'!$D$2:$D$17)</f>
        <v>20.978568749999997</v>
      </c>
    </row>
    <row r="17" spans="1:4" x14ac:dyDescent="0.3">
      <c r="A17" t="s">
        <v>11</v>
      </c>
      <c r="B17" s="1">
        <f>MIN('[2]VexCL CUDA'!$F$2:$F$17)</f>
        <v>19.411799999999999</v>
      </c>
      <c r="C17" s="1">
        <f>MAX('[2]VexCL CUDA'!$F$2:$F$17)</f>
        <v>21.786899999999999</v>
      </c>
      <c r="D17" s="1">
        <f>AVERAGE('[2]VexCL CUDA'!$F$2:$F$17)</f>
        <v>21.009087500000003</v>
      </c>
    </row>
    <row r="18" spans="1:4" x14ac:dyDescent="0.3">
      <c r="A18" t="s">
        <v>18</v>
      </c>
      <c r="B18" s="1">
        <f>MIN('[2]Thrust CUDA'!$C$2:$C$17)</f>
        <v>27.305700000000002</v>
      </c>
      <c r="C18" s="1">
        <f>MAX('[2]Thrust CUDA'!$C$2:$C$17)</f>
        <v>34.661000000000001</v>
      </c>
      <c r="D18" s="1">
        <f>AVERAGE('[2]Thrust CUDA'!$C$2:$C$17)</f>
        <v>31.553468750000004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C21" sqref="C21"/>
    </sheetView>
  </sheetViews>
  <sheetFormatPr defaultRowHeight="14.4" x14ac:dyDescent="0.3"/>
  <cols>
    <col min="1" max="1" width="21.44140625" bestFit="1" customWidth="1"/>
    <col min="4" max="4" width="9.44140625" bestFit="1" customWidth="1"/>
  </cols>
  <sheetData>
    <row r="1" spans="1:4" x14ac:dyDescent="0.3">
      <c r="B1" t="s">
        <v>21</v>
      </c>
      <c r="C1" t="s">
        <v>22</v>
      </c>
      <c r="D1" t="s">
        <v>19</v>
      </c>
    </row>
    <row r="2" spans="1:4" x14ac:dyDescent="0.3">
      <c r="A2" t="s">
        <v>3</v>
      </c>
      <c r="B2" s="1">
        <f>AVERAGE('[1]VexCL CPU'!$B$2:$B$17)</f>
        <v>1.9848343750000002</v>
      </c>
      <c r="C2" s="1">
        <f>AVERAGE('[2]VexCL CPU'!$B$2:$B$17)</f>
        <v>1.0752558750000001</v>
      </c>
      <c r="D2" s="1">
        <f>B2/C2</f>
        <v>1.8459181866827745</v>
      </c>
    </row>
    <row r="3" spans="1:4" x14ac:dyDescent="0.3">
      <c r="A3" t="s">
        <v>12</v>
      </c>
      <c r="B3" s="1">
        <f>AVERAGE('[1]Thrust OMP'!$B$2:$B$17)</f>
        <v>59.651362500000005</v>
      </c>
      <c r="C3" s="1">
        <f>AVERAGE('[2]Thrust OMP'!$B$2:$B$17)</f>
        <v>35.895118749999995</v>
      </c>
      <c r="D3" s="1">
        <f t="shared" ref="D3:D18" si="0">B3/C3</f>
        <v>1.6618237960279769</v>
      </c>
    </row>
    <row r="4" spans="1:4" x14ac:dyDescent="0.3">
      <c r="A4" t="s">
        <v>4</v>
      </c>
      <c r="B4" s="1">
        <f>AVERAGE('[1]VexCL CPU'!$C$2:$C$17)</f>
        <v>5.5843656249999993</v>
      </c>
      <c r="C4" s="1">
        <f>AVERAGE('[2]VexCL CPU'!$C$2:$C$17)</f>
        <v>2.79916375</v>
      </c>
      <c r="D4" s="1">
        <f t="shared" si="0"/>
        <v>1.9950121263895331</v>
      </c>
    </row>
    <row r="5" spans="1:4" x14ac:dyDescent="0.3">
      <c r="A5" t="s">
        <v>13</v>
      </c>
      <c r="B5" s="1">
        <f>AVERAGE('[1]Thrust OMP'!$C$2:$C$17)</f>
        <v>24.90469375</v>
      </c>
      <c r="C5" s="1">
        <f>AVERAGE('[2]Thrust OMP'!$C$2:$C$17)</f>
        <v>10.130105</v>
      </c>
      <c r="D5" s="1">
        <f t="shared" si="0"/>
        <v>2.458483278307579</v>
      </c>
    </row>
    <row r="6" spans="1:4" x14ac:dyDescent="0.3">
      <c r="A6" t="s">
        <v>5</v>
      </c>
      <c r="B6" s="1">
        <f>AVERAGE('[1]VexCL CPU'!$D$2:$D$17)</f>
        <v>9.9988443749999991</v>
      </c>
      <c r="C6" s="1">
        <f>AVERAGE('[2]VexCL CPU'!$D$2:$D$17)</f>
        <v>5.7729681250000002</v>
      </c>
      <c r="D6" s="1">
        <f t="shared" si="0"/>
        <v>1.7320110138318143</v>
      </c>
    </row>
    <row r="7" spans="1:4" x14ac:dyDescent="0.3">
      <c r="A7" t="s">
        <v>14</v>
      </c>
      <c r="B7" s="1">
        <f>AVERAGE('[1]Thrust OMP'!$D$2:$D$17)</f>
        <v>21.739593750000004</v>
      </c>
      <c r="C7" s="1">
        <f>AVERAGE('[2]Thrust OMP'!$D$2:$D$17)</f>
        <v>11.328386249999998</v>
      </c>
      <c r="D7" s="1">
        <f t="shared" si="0"/>
        <v>1.9190371223438827</v>
      </c>
    </row>
    <row r="8" spans="1:4" x14ac:dyDescent="0.3">
      <c r="A8" t="s">
        <v>6</v>
      </c>
      <c r="B8" s="1">
        <f>AVERAGE('[1]VexCL CPU'!$E$2:$E$17)</f>
        <v>15.934385624999999</v>
      </c>
      <c r="C8" s="1">
        <f>AVERAGE('[2]VexCL CPU'!$E$2:$E$17)</f>
        <v>5.1388931250000009</v>
      </c>
      <c r="D8" s="1">
        <f t="shared" si="0"/>
        <v>3.1007427547931337</v>
      </c>
    </row>
    <row r="9" spans="1:4" x14ac:dyDescent="0.3">
      <c r="A9" t="s">
        <v>15</v>
      </c>
      <c r="B9" s="1">
        <f>AVERAGE('[1]Thrust OMP'!$E$2:$E$17)</f>
        <v>25.649487500000003</v>
      </c>
      <c r="C9" s="1">
        <f>AVERAGE('[2]Thrust OMP'!$E$2:$E$17)</f>
        <v>11.012385</v>
      </c>
      <c r="D9" s="1">
        <f t="shared" si="0"/>
        <v>2.3291491806724887</v>
      </c>
    </row>
    <row r="10" spans="1:4" x14ac:dyDescent="0.3">
      <c r="A10" t="s">
        <v>7</v>
      </c>
      <c r="B10" s="1">
        <f>AVERAGE('[1]VexCL GPU'!$B$2:$B$17)</f>
        <v>4.2736218749999999</v>
      </c>
      <c r="C10" s="1">
        <f>AVERAGE('[2]VexCL GPU'!$B$2:$B$17)</f>
        <v>2.2783287499999996</v>
      </c>
      <c r="D10" s="1">
        <f t="shared" si="0"/>
        <v>1.875770507219382</v>
      </c>
    </row>
    <row r="11" spans="1:4" x14ac:dyDescent="0.3">
      <c r="A11" t="s">
        <v>8</v>
      </c>
      <c r="B11" s="1">
        <f>AVERAGE('[1]VexCL GPU'!$C$2:$C$17)</f>
        <v>42.904737499999996</v>
      </c>
      <c r="C11" s="1">
        <f>AVERAGE('[2]VexCL GPU'!$C$2:$C$17)</f>
        <v>21.835643750000003</v>
      </c>
      <c r="D11" s="1">
        <f t="shared" si="0"/>
        <v>1.9648945545743295</v>
      </c>
    </row>
    <row r="12" spans="1:4" x14ac:dyDescent="0.3">
      <c r="A12" t="s">
        <v>10</v>
      </c>
      <c r="B12" s="1">
        <f>AVERAGE('[1]VexCL CUDA'!$B$2:$B$17)</f>
        <v>43.186806249999997</v>
      </c>
      <c r="C12" s="1">
        <f>AVERAGE('[2]VexCL CUDA'!$B$2:$B$17)</f>
        <v>21.909368749999999</v>
      </c>
      <c r="D12" s="1">
        <f t="shared" si="0"/>
        <v>1.9711570307108917</v>
      </c>
    </row>
    <row r="13" spans="1:4" x14ac:dyDescent="0.3">
      <c r="A13" t="s">
        <v>20</v>
      </c>
      <c r="B13" s="1">
        <f>AVERAGE('[1]Thrust CUDA'!$B$2:$B$17)</f>
        <v>51.128562499999987</v>
      </c>
      <c r="C13" s="1">
        <f>AVERAGE('[2]Thrust CUDA'!$B$2:$B$17)</f>
        <v>33.477037500000002</v>
      </c>
      <c r="D13" s="1">
        <f t="shared" si="0"/>
        <v>1.5272726118611895</v>
      </c>
    </row>
    <row r="14" spans="1:4" x14ac:dyDescent="0.3">
      <c r="A14" t="s">
        <v>16</v>
      </c>
      <c r="B14" s="1">
        <f>AVERAGE('[1]VexCL CUDA'!$C$2:$C$17)</f>
        <v>42.649500000000003</v>
      </c>
      <c r="C14" s="1">
        <f>AVERAGE('[2]VexCL CUDA'!$C$2:$C$17)</f>
        <v>22.200031250000002</v>
      </c>
      <c r="D14" s="1">
        <f t="shared" si="0"/>
        <v>1.9211459443328487</v>
      </c>
    </row>
    <row r="15" spans="1:4" x14ac:dyDescent="0.3">
      <c r="A15" t="s">
        <v>17</v>
      </c>
      <c r="B15" s="1">
        <f>AVERAGE('[1]Thrust CUDA'!$D$2:$D$17)</f>
        <v>46.503337500000001</v>
      </c>
      <c r="C15" s="1">
        <f>AVERAGE('[2]Thrust CUDA'!$D$2:$D$17)</f>
        <v>30.522056249999999</v>
      </c>
      <c r="D15" s="1">
        <f t="shared" si="0"/>
        <v>1.5235977916789274</v>
      </c>
    </row>
    <row r="16" spans="1:4" x14ac:dyDescent="0.3">
      <c r="A16" t="s">
        <v>9</v>
      </c>
      <c r="B16" s="1">
        <f>AVERAGE('[1]VexCL GPU'!$D$2:$D$17)</f>
        <v>41.226518749999997</v>
      </c>
      <c r="C16" s="1">
        <f>AVERAGE('[2]VexCL GPU'!$D$2:$D$17)</f>
        <v>20.978568749999997</v>
      </c>
      <c r="D16" s="1">
        <f t="shared" si="0"/>
        <v>1.9651730888457299</v>
      </c>
    </row>
    <row r="17" spans="1:4" x14ac:dyDescent="0.3">
      <c r="A17" t="s">
        <v>11</v>
      </c>
      <c r="B17" s="1">
        <f>AVERAGE('[1]VexCL CUDA'!$F$2:$F$17)</f>
        <v>41.302325000000003</v>
      </c>
      <c r="C17" s="1">
        <f>AVERAGE('[2]VexCL CUDA'!$F$2:$F$17)</f>
        <v>21.009087500000003</v>
      </c>
      <c r="D17" s="1">
        <f t="shared" si="0"/>
        <v>1.9659266495986556</v>
      </c>
    </row>
    <row r="18" spans="1:4" x14ac:dyDescent="0.3">
      <c r="A18" t="s">
        <v>18</v>
      </c>
      <c r="B18" s="1">
        <f>AVERAGE('[1]Thrust CUDA'!$C$2:$C$17)</f>
        <v>48.619881249999999</v>
      </c>
      <c r="C18" s="1">
        <f>AVERAGE('[2]Thrust CUDA'!$C$2:$C$17)</f>
        <v>31.553468750000004</v>
      </c>
      <c r="D18" s="1">
        <f t="shared" si="0"/>
        <v>1.5408727843907808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Reduce Float</vt:lpstr>
      <vt:lpstr>Reduce Double</vt:lpstr>
      <vt:lpstr>Float-Double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omkar</dc:creator>
  <cp:lastModifiedBy>omkar</cp:lastModifiedBy>
  <dcterms:created xsi:type="dcterms:W3CDTF">2015-01-28T20:22:48Z</dcterms:created>
  <dcterms:modified xsi:type="dcterms:W3CDTF">2015-01-29T19:21:25Z</dcterms:modified>
</cp:coreProperties>
</file>