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M\IT\"/>
    </mc:Choice>
  </mc:AlternateContent>
  <bookViews>
    <workbookView xWindow="0" yWindow="0" windowWidth="19200" windowHeight="6760"/>
  </bookViews>
  <sheets>
    <sheet name="Predni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Predni!$A$22:$F$85</definedName>
    <definedName name="Department">[1]Sheet1!$B$2:$B$9</definedName>
    <definedName name="_xlnm.Print_Area" localSheetId="0">Predni!$A$1:$E$85</definedName>
    <definedName name="Progress">#REF!</definedName>
    <definedName name="SIZE">'[3]Data For Lists'!$E$2:$E$102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3" i="1" s="1"/>
  <c r="E71" i="1"/>
  <c r="E70" i="1"/>
</calcChain>
</file>

<file path=xl/sharedStrings.xml><?xml version="1.0" encoding="utf-8"?>
<sst xmlns="http://schemas.openxmlformats.org/spreadsheetml/2006/main" count="225" uniqueCount="124">
  <si>
    <t>Project</t>
  </si>
  <si>
    <t>Prednisolone ophthalmic suspension 1%</t>
  </si>
  <si>
    <t>Market</t>
  </si>
  <si>
    <t>US</t>
  </si>
  <si>
    <t>Client</t>
  </si>
  <si>
    <t>Genepharm</t>
  </si>
  <si>
    <t>RLD</t>
  </si>
  <si>
    <t>Pred Forte</t>
  </si>
  <si>
    <t>Packs</t>
  </si>
  <si>
    <t xml:space="preserve">LDPE plastic bottles with droppers </t>
  </si>
  <si>
    <t>API</t>
  </si>
  <si>
    <t>Axplora</t>
  </si>
  <si>
    <t>Upcoming milestone</t>
  </si>
  <si>
    <t>3M stability of prototype batch- Completed. 
Tech transfer to CMO</t>
  </si>
  <si>
    <t>Updated on</t>
  </si>
  <si>
    <t>Milestone</t>
  </si>
  <si>
    <t>Timeline (Plan)</t>
  </si>
  <si>
    <t>Timeline (Revised)</t>
  </si>
  <si>
    <t>Timeline (Actual)</t>
  </si>
  <si>
    <t>T0</t>
  </si>
  <si>
    <t>completed</t>
  </si>
  <si>
    <t>Prototype completion (Method Dev. + Loading)</t>
  </si>
  <si>
    <t>Prototype completion (3M)</t>
  </si>
  <si>
    <t>Pilot BE completion</t>
  </si>
  <si>
    <t>NA</t>
  </si>
  <si>
    <t>Scale-up Batch</t>
  </si>
  <si>
    <t>EB Loading</t>
  </si>
  <si>
    <t>EB Stability (6M)</t>
  </si>
  <si>
    <t>Filing</t>
  </si>
  <si>
    <t>Action No</t>
  </si>
  <si>
    <t>Action</t>
  </si>
  <si>
    <t>Team</t>
  </si>
  <si>
    <t>Progress</t>
  </si>
  <si>
    <t xml:space="preserve">Target Date for completion </t>
  </si>
  <si>
    <t xml:space="preserve">Actual Completion Date </t>
  </si>
  <si>
    <t>Remarks</t>
  </si>
  <si>
    <t>CRITICAL ACTION POINTS</t>
  </si>
  <si>
    <t>CMO Finalization</t>
  </si>
  <si>
    <t>PMT</t>
  </si>
  <si>
    <t>In progress</t>
  </si>
  <si>
    <t>Audit report available from GSA QP. Discussion on findings by QP will be done on 04.10</t>
  </si>
  <si>
    <t xml:space="preserve">QbD batches </t>
  </si>
  <si>
    <t>FRD</t>
  </si>
  <si>
    <t>Completed</t>
  </si>
  <si>
    <r>
      <t xml:space="preserve">Only Compatibility Studies Completed
</t>
    </r>
    <r>
      <rPr>
        <b/>
        <sz val="11"/>
        <rFont val="Calibri"/>
        <family val="2"/>
      </rPr>
      <t>Repeat compatibility studies</t>
    </r>
  </si>
  <si>
    <t>API availability (500 gms)</t>
  </si>
  <si>
    <t>Purchase</t>
  </si>
  <si>
    <t>May end / 1st week June-24</t>
  </si>
  <si>
    <t>Received</t>
  </si>
  <si>
    <t>PSD Data for new batch</t>
  </si>
  <si>
    <t>Compatibility batches Analysis</t>
  </si>
  <si>
    <t>ARD</t>
  </si>
  <si>
    <t>Analysis  started on 14-June-24
Assay &amp; BKC Analysis completed
RS Analysis- Completed</t>
  </si>
  <si>
    <t>Reproducible Batches-(Dissolution Pending)</t>
  </si>
  <si>
    <r>
      <rPr>
        <strike/>
        <sz val="10"/>
        <color indexed="8"/>
        <rFont val="Calibri"/>
        <family val="2"/>
      </rPr>
      <t>16/08/2024</t>
    </r>
    <r>
      <rPr>
        <sz val="10"/>
        <color indexed="8"/>
        <rFont val="Calibri"/>
        <family val="2"/>
      </rPr>
      <t xml:space="preserve">
23-Aug-24</t>
    </r>
  </si>
  <si>
    <t>Disso analysis for reproducible batches ongoing</t>
  </si>
  <si>
    <t>Client Query Response</t>
  </si>
  <si>
    <t>ARD/FRD</t>
  </si>
  <si>
    <r>
      <rPr>
        <strike/>
        <sz val="10"/>
        <color indexed="8"/>
        <rFont val="Calibri"/>
        <family val="2"/>
      </rPr>
      <t>20/06/2024</t>
    </r>
    <r>
      <rPr>
        <sz val="10"/>
        <color indexed="8"/>
        <rFont val="Calibri"/>
        <family val="2"/>
        <charset val="238"/>
      </rPr>
      <t xml:space="preserve">
</t>
    </r>
    <r>
      <rPr>
        <strike/>
        <sz val="10"/>
        <color indexed="8"/>
        <rFont val="Calibri"/>
        <family val="2"/>
      </rPr>
      <t>25-June-24</t>
    </r>
  </si>
  <si>
    <t>Shared response on 11 July 24</t>
  </si>
  <si>
    <t>PDE</t>
  </si>
  <si>
    <t>Shared with CMO</t>
  </si>
  <si>
    <t>IPR clearance</t>
  </si>
  <si>
    <r>
      <rPr>
        <strike/>
        <sz val="10"/>
        <color indexed="8"/>
        <rFont val="Calibri"/>
        <family val="2"/>
      </rPr>
      <t>22/07/2024</t>
    </r>
    <r>
      <rPr>
        <sz val="10"/>
        <color indexed="8"/>
        <rFont val="Calibri"/>
        <family val="2"/>
        <charset val="238"/>
      </rPr>
      <t xml:space="preserve">
03-Aug-24</t>
    </r>
  </si>
  <si>
    <t xml:space="preserve">Details shared to IPR
Confirmation from IP expected till 03-Aug-24 </t>
  </si>
  <si>
    <t>PDR</t>
  </si>
  <si>
    <t>Assay Data release pending from ARD-20-Sep-24-ARD will confirm:BKC plan on 25-Sep, Assay plan :26-Sep-24
Data release by 03-Oct-24, PDR by 05-Oct-24</t>
  </si>
  <si>
    <t>6M data release</t>
  </si>
  <si>
    <r>
      <rPr>
        <strike/>
        <sz val="10"/>
        <color indexed="8"/>
        <rFont val="Calibri"/>
        <family val="2"/>
      </rPr>
      <t>27/07/2024</t>
    </r>
    <r>
      <rPr>
        <sz val="10"/>
        <color indexed="8"/>
        <rFont val="Calibri"/>
        <family val="2"/>
        <charset val="238"/>
      </rPr>
      <t xml:space="preserve">
03-Aug-24</t>
    </r>
  </si>
  <si>
    <t xml:space="preserve">Over all project presentation </t>
  </si>
  <si>
    <t>Unknown Impurity conclusion</t>
  </si>
  <si>
    <t>Discussion completed, repeat analysis will be perform along with Photo stability samples</t>
  </si>
  <si>
    <t>Dissolution Method Report for Filling to be check</t>
  </si>
  <si>
    <t>Disso data to be check Discuss &amp; confirm-completed</t>
  </si>
  <si>
    <t>Tech Pack sharing</t>
  </si>
  <si>
    <t>Requested checklist from Bora on 24.09</t>
  </si>
  <si>
    <t xml:space="preserve">Buffer Capacity </t>
  </si>
  <si>
    <t>STP sign off by 28-Sep-24(Data to QA 26-Sep-24)-Not yet done
Analysis Plan from 30-sep-24</t>
  </si>
  <si>
    <t>Partical size verification(vimata lab)</t>
  </si>
  <si>
    <t>PROTOTYPE DEVELOPMENT STAGE</t>
  </si>
  <si>
    <t>PDS</t>
  </si>
  <si>
    <t>RLD availability- Pred Forte</t>
  </si>
  <si>
    <t>BD</t>
  </si>
  <si>
    <t>Q1Q2 sameness approval - Omnipred</t>
  </si>
  <si>
    <t>RA</t>
  </si>
  <si>
    <t>Reverse Engineering</t>
  </si>
  <si>
    <t>Samples for method development</t>
  </si>
  <si>
    <t>Tentative analytical method development completion</t>
  </si>
  <si>
    <r>
      <rPr>
        <b/>
        <sz val="12"/>
        <rFont val="Calibri"/>
        <family val="2"/>
      </rPr>
      <t xml:space="preserve">7.1 </t>
    </r>
    <r>
      <rPr>
        <sz val="12"/>
        <rFont val="Calibri"/>
        <family val="2"/>
      </rPr>
      <t>Assay</t>
    </r>
  </si>
  <si>
    <r>
      <rPr>
        <b/>
        <sz val="12"/>
        <rFont val="Calibri"/>
        <family val="2"/>
      </rPr>
      <t>7.2</t>
    </r>
    <r>
      <rPr>
        <sz val="12"/>
        <rFont val="Calibri"/>
        <family val="2"/>
      </rPr>
      <t xml:space="preserve"> Related Substance</t>
    </r>
  </si>
  <si>
    <r>
      <rPr>
        <b/>
        <sz val="12"/>
        <rFont val="Calibri"/>
        <family val="2"/>
      </rPr>
      <t>7.3</t>
    </r>
    <r>
      <rPr>
        <sz val="12"/>
        <rFont val="Calibri"/>
        <family val="2"/>
      </rPr>
      <t xml:space="preserve"> Dissolution</t>
    </r>
  </si>
  <si>
    <r>
      <rPr>
        <b/>
        <sz val="12"/>
        <rFont val="Calibri"/>
        <family val="2"/>
      </rPr>
      <t>7.4</t>
    </r>
    <r>
      <rPr>
        <sz val="12"/>
        <rFont val="Calibri"/>
        <family val="2"/>
      </rPr>
      <t xml:space="preserve"> PSD</t>
    </r>
  </si>
  <si>
    <r>
      <rPr>
        <b/>
        <sz val="12"/>
        <rFont val="Calibri"/>
        <family val="2"/>
      </rPr>
      <t>7.5</t>
    </r>
    <r>
      <rPr>
        <sz val="12"/>
        <rFont val="Calibri"/>
        <family val="2"/>
      </rPr>
      <t xml:space="preserve"> Soluble prednisolone</t>
    </r>
  </si>
  <si>
    <r>
      <rPr>
        <b/>
        <sz val="12"/>
        <rFont val="Calibri"/>
        <family val="2"/>
      </rPr>
      <t>7.6</t>
    </r>
    <r>
      <rPr>
        <sz val="12"/>
        <rFont val="Calibri"/>
        <family val="2"/>
      </rPr>
      <t xml:space="preserve"> Viscosity</t>
    </r>
  </si>
  <si>
    <r>
      <rPr>
        <b/>
        <sz val="12"/>
        <rFont val="Calibri"/>
        <family val="2"/>
      </rPr>
      <t>7.7</t>
    </r>
    <r>
      <rPr>
        <sz val="12"/>
        <rFont val="Calibri"/>
        <family val="2"/>
      </rPr>
      <t xml:space="preserve"> Osmolarity</t>
    </r>
  </si>
  <si>
    <r>
      <rPr>
        <b/>
        <sz val="12"/>
        <rFont val="Calibri"/>
        <family val="2"/>
      </rPr>
      <t>7.8</t>
    </r>
    <r>
      <rPr>
        <sz val="12"/>
        <rFont val="Calibri"/>
        <family val="2"/>
      </rPr>
      <t xml:space="preserve"> Surface tension</t>
    </r>
  </si>
  <si>
    <r>
      <rPr>
        <b/>
        <sz val="12"/>
        <rFont val="Calibri"/>
        <family val="2"/>
      </rPr>
      <t>7.9</t>
    </r>
    <r>
      <rPr>
        <sz val="12"/>
        <rFont val="Calibri"/>
        <family val="2"/>
      </rPr>
      <t xml:space="preserve"> BKC</t>
    </r>
  </si>
  <si>
    <t xml:space="preserve">STP / MDR preparation </t>
  </si>
  <si>
    <t>STP / MDR Approval</t>
  </si>
  <si>
    <t>DQA</t>
  </si>
  <si>
    <t xml:space="preserve">RLD Characterization </t>
  </si>
  <si>
    <t>RLD Characterization (Omnipred)</t>
  </si>
  <si>
    <t xml:space="preserve">Initial stability batches initiation </t>
  </si>
  <si>
    <t xml:space="preserve">Particle size reduction process optimization </t>
  </si>
  <si>
    <t>IIG clearance</t>
  </si>
  <si>
    <t>Characterization of test &amp; reference as per BE recommendation</t>
  </si>
  <si>
    <t>1M Stability samples</t>
  </si>
  <si>
    <t>1M Stability analysis completion</t>
  </si>
  <si>
    <t>Trade dress finalisation</t>
  </si>
  <si>
    <t xml:space="preserve">Prototype Stability Initiation </t>
  </si>
  <si>
    <t xml:space="preserve">Prototype development with 1 M stability </t>
  </si>
  <si>
    <t xml:space="preserve">Final Stability Data 3M </t>
  </si>
  <si>
    <t>Final Stability Data 6M</t>
  </si>
  <si>
    <t>6M Anlaysis- Completed (Except Dissolution)
Repeat RS data rls pndng</t>
  </si>
  <si>
    <t>Product Development Report Signoff</t>
  </si>
  <si>
    <t>PDR will be completed by 2nd week of Sep</t>
  </si>
  <si>
    <t>TT Package Readiness</t>
  </si>
  <si>
    <t>All</t>
  </si>
  <si>
    <t>Not Started</t>
  </si>
  <si>
    <t>READY FOR SCALE UP</t>
  </si>
  <si>
    <t>ALL</t>
  </si>
  <si>
    <t>IP</t>
  </si>
  <si>
    <t>N32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</si>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</sst>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dd/mm/yyyy;@"/>
  </numFmts>
  <fonts count="34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charset val="238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0"/>
      <color theme="1" tint="4.9989318521683403E-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strike/>
      <sz val="10"/>
      <color theme="1" tint="4.9989318521683403E-2"/>
      <name val="Calibri"/>
      <family val="2"/>
      <charset val="238"/>
      <scheme val="minor"/>
    </font>
    <font>
      <b/>
      <sz val="11"/>
      <name val="Calibri"/>
      <family val="2"/>
    </font>
    <font>
      <b/>
      <sz val="8"/>
      <name val="Arial"/>
      <family val="2"/>
    </font>
    <font>
      <sz val="10"/>
      <color indexed="8"/>
      <name val="Calibri"/>
      <family val="2"/>
    </font>
    <font>
      <strike/>
      <sz val="10"/>
      <color indexed="8"/>
      <name val="Calibri"/>
      <family val="2"/>
    </font>
    <font>
      <sz val="10"/>
      <color indexed="8"/>
      <name val="Calibri"/>
      <family val="2"/>
      <charset val="238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 Light"/>
      <family val="1"/>
      <scheme val="major"/>
    </font>
    <font>
      <sz val="12"/>
      <name val="Calibri"/>
      <family val="2"/>
    </font>
    <font>
      <b/>
      <sz val="12"/>
      <name val="Calibri"/>
      <family val="2"/>
    </font>
    <font>
      <strike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4">
    <xf numFmtId="0" fontId="0" fillId="0" borderId="0" xfId="0"/>
    <xf numFmtId="0" fontId="1" fillId="3" borderId="0" xfId="0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center" vertical="center"/>
    </xf>
    <xf numFmtId="15" fontId="3" fillId="3" borderId="0" xfId="1" applyNumberFormat="1" applyFont="1" applyFill="1" applyBorder="1" applyAlignment="1">
      <alignment horizontal="center" vertical="center"/>
    </xf>
    <xf numFmtId="164" fontId="2" fillId="3" borderId="0" xfId="1" applyNumberFormat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5" fontId="2" fillId="4" borderId="1" xfId="0" applyNumberFormat="1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17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165" fontId="14" fillId="3" borderId="1" xfId="1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/>
    </xf>
    <xf numFmtId="165" fontId="15" fillId="3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 applyProtection="1">
      <alignment horizontal="left" vertical="center" wrapText="1"/>
      <protection hidden="1"/>
    </xf>
    <xf numFmtId="0" fontId="16" fillId="6" borderId="1" xfId="0" applyFont="1" applyFill="1" applyBorder="1" applyAlignment="1" applyProtection="1">
      <alignment horizontal="center" vertical="center"/>
      <protection hidden="1"/>
    </xf>
    <xf numFmtId="0" fontId="17" fillId="3" borderId="1" xfId="1" applyFont="1" applyFill="1" applyBorder="1" applyAlignment="1">
      <alignment horizontal="center" vertical="center"/>
    </xf>
    <xf numFmtId="17" fontId="18" fillId="6" borderId="1" xfId="0" applyNumberFormat="1" applyFont="1" applyFill="1" applyBorder="1" applyAlignment="1">
      <alignment horizontal="center" vertical="center"/>
    </xf>
    <xf numFmtId="0" fontId="3" fillId="6" borderId="1" xfId="0" quotePrefix="1" applyFont="1" applyFill="1" applyBorder="1" applyAlignment="1" applyProtection="1">
      <alignment horizontal="left" vertical="center" wrapText="1"/>
      <protection hidden="1"/>
    </xf>
    <xf numFmtId="164" fontId="19" fillId="6" borderId="1" xfId="1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left" vertical="center" wrapText="1"/>
      <protection hidden="1"/>
    </xf>
    <xf numFmtId="164" fontId="15" fillId="6" borderId="1" xfId="1" applyNumberFormat="1" applyFont="1" applyFill="1" applyBorder="1" applyAlignment="1">
      <alignment horizontal="center" vertical="center" wrapText="1"/>
    </xf>
    <xf numFmtId="164" fontId="15" fillId="6" borderId="1" xfId="1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164" fontId="19" fillId="6" borderId="1" xfId="1" applyNumberFormat="1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/>
    </xf>
    <xf numFmtId="164" fontId="22" fillId="6" borderId="1" xfId="1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1" fillId="3" borderId="0" xfId="0" applyFont="1" applyFill="1" applyAlignment="1">
      <alignment horizontal="center" vertical="center" wrapText="1"/>
    </xf>
    <xf numFmtId="164" fontId="22" fillId="6" borderId="2" xfId="1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 applyProtection="1">
      <alignment horizontal="center" vertical="center"/>
      <protection hidden="1"/>
    </xf>
    <xf numFmtId="164" fontId="15" fillId="6" borderId="2" xfId="1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 applyProtection="1">
      <alignment horizontal="center" vertical="center"/>
      <protection hidden="1"/>
    </xf>
    <xf numFmtId="164" fontId="14" fillId="6" borderId="2" xfId="1" applyNumberFormat="1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left" vertical="center" wrapText="1"/>
    </xf>
    <xf numFmtId="0" fontId="16" fillId="9" borderId="1" xfId="0" applyFont="1" applyFill="1" applyBorder="1" applyAlignment="1" applyProtection="1">
      <alignment horizontal="center" vertical="center"/>
      <protection hidden="1"/>
    </xf>
    <xf numFmtId="15" fontId="3" fillId="6" borderId="1" xfId="0" applyNumberFormat="1" applyFont="1" applyFill="1" applyBorder="1" applyAlignment="1">
      <alignment horizontal="left" vertical="center" wrapText="1"/>
    </xf>
    <xf numFmtId="15" fontId="27" fillId="6" borderId="3" xfId="0" applyNumberFormat="1" applyFont="1" applyFill="1" applyBorder="1" applyAlignment="1">
      <alignment horizontal="left" vertical="center"/>
    </xf>
    <xf numFmtId="164" fontId="14" fillId="6" borderId="1" xfId="1" applyNumberFormat="1" applyFont="1" applyFill="1" applyBorder="1" applyAlignment="1">
      <alignment horizontal="center" vertical="center" wrapText="1"/>
    </xf>
    <xf numFmtId="15" fontId="27" fillId="6" borderId="1" xfId="0" applyNumberFormat="1" applyFont="1" applyFill="1" applyBorder="1" applyAlignment="1">
      <alignment horizontal="left" vertical="center" wrapText="1"/>
    </xf>
    <xf numFmtId="17" fontId="3" fillId="6" borderId="1" xfId="0" applyNumberFormat="1" applyFont="1" applyFill="1" applyBorder="1" applyAlignment="1">
      <alignment horizontal="center" vertical="center"/>
    </xf>
    <xf numFmtId="15" fontId="27" fillId="6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165" fontId="15" fillId="3" borderId="2" xfId="1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 applyProtection="1">
      <alignment horizontal="left" vertical="center" wrapText="1" indent="2"/>
      <protection hidden="1"/>
    </xf>
    <xf numFmtId="0" fontId="17" fillId="7" borderId="1" xfId="1" applyFont="1" applyFill="1" applyBorder="1" applyAlignment="1">
      <alignment horizontal="center" vertical="center"/>
    </xf>
    <xf numFmtId="165" fontId="15" fillId="6" borderId="1" xfId="1" applyNumberFormat="1" applyFont="1" applyFill="1" applyBorder="1" applyAlignment="1">
      <alignment horizontal="center" vertical="center"/>
    </xf>
    <xf numFmtId="0" fontId="28" fillId="6" borderId="1" xfId="0" applyFont="1" applyFill="1" applyBorder="1" applyAlignment="1" applyProtection="1">
      <alignment horizontal="left" vertical="center" wrapText="1" indent="2"/>
      <protection hidden="1"/>
    </xf>
    <xf numFmtId="0" fontId="30" fillId="6" borderId="1" xfId="0" applyFont="1" applyFill="1" applyBorder="1" applyAlignment="1" applyProtection="1">
      <alignment horizontal="center" vertical="center" wrapText="1"/>
      <protection hidden="1"/>
    </xf>
    <xf numFmtId="17" fontId="5" fillId="6" borderId="1" xfId="0" applyNumberFormat="1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165" fontId="15" fillId="6" borderId="1" xfId="1" applyNumberFormat="1" applyFont="1" applyFill="1" applyBorder="1" applyAlignment="1">
      <alignment horizontal="center" vertical="center" wrapText="1"/>
    </xf>
    <xf numFmtId="165" fontId="15" fillId="6" borderId="4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17" fillId="10" borderId="1" xfId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5" fontId="31" fillId="6" borderId="1" xfId="1" applyNumberFormat="1" applyFont="1" applyFill="1" applyBorder="1" applyAlignment="1">
      <alignment horizontal="left" vertical="center" wrapText="1"/>
    </xf>
    <xf numFmtId="165" fontId="22" fillId="6" borderId="1" xfId="1" applyNumberFormat="1" applyFont="1" applyFill="1" applyBorder="1" applyAlignment="1">
      <alignment horizontal="center" vertical="center" wrapText="1"/>
    </xf>
    <xf numFmtId="165" fontId="4" fillId="6" borderId="1" xfId="1" applyNumberFormat="1" applyFont="1" applyFill="1" applyBorder="1" applyAlignment="1">
      <alignment horizontal="center" vertical="center"/>
    </xf>
    <xf numFmtId="165" fontId="32" fillId="6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31" fillId="3" borderId="1" xfId="0" applyFont="1" applyFill="1" applyBorder="1" applyAlignment="1">
      <alignment vertical="center" wrapText="1"/>
    </xf>
    <xf numFmtId="164" fontId="32" fillId="3" borderId="1" xfId="1" applyNumberFormat="1" applyFont="1" applyFill="1" applyBorder="1" applyAlignment="1">
      <alignment horizontal="center" vertical="center"/>
    </xf>
    <xf numFmtId="165" fontId="32" fillId="3" borderId="1" xfId="1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 wrapText="1"/>
    </xf>
    <xf numFmtId="0" fontId="17" fillId="6" borderId="1" xfId="1" applyFont="1" applyFill="1" applyBorder="1" applyAlignment="1">
      <alignment horizontal="center" vertical="center"/>
    </xf>
    <xf numFmtId="164" fontId="15" fillId="11" borderId="1" xfId="1" applyNumberFormat="1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vertical="center" wrapText="1"/>
    </xf>
    <xf numFmtId="0" fontId="33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2">
    <cellStyle name="Accent2" xfId="1" builtinId="33"/>
    <cellStyle name="Normal" xfId="0" builtinId="0"/>
  </cellStyles>
  <dxfs count="18">
    <dxf>
      <font>
        <color theme="0"/>
      </font>
      <fill>
        <patternFill>
          <bgColor rgb="FFF79646"/>
        </patternFill>
      </fill>
    </dxf>
    <dxf>
      <font>
        <color theme="0"/>
      </font>
      <fill>
        <patternFill>
          <bgColor rgb="FF9BBB59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79646"/>
        </patternFill>
      </fill>
    </dxf>
    <dxf>
      <font>
        <color theme="0"/>
      </font>
      <fill>
        <patternFill>
          <bgColor rgb="FF9BBB59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79646"/>
        </patternFill>
      </fill>
    </dxf>
    <dxf>
      <font>
        <color theme="0"/>
      </font>
      <fill>
        <patternFill>
          <bgColor rgb="FF9BBB59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79646"/>
        </patternFill>
      </fill>
    </dxf>
    <dxf>
      <font>
        <color theme="0"/>
      </font>
      <fill>
        <patternFill>
          <bgColor rgb="FF9BBB5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M_Form%20and%20Trackers\Product%20Development%20Tracker\1.%20Under%20RnD%20Development\Product%20Development%20Tracker_Atomoxetin%20capsules_U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M_Form%20and%20Trackers/Meetings/R&amp;D%20Review%20Meeting/Sep%2024/Project%20Plann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New_pack_mats_follow_up_(20-05-20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Tracker Template"/>
      <sheetName val="Sheet1"/>
    </sheetNames>
    <sheetDataSet>
      <sheetData sheetId="0" refreshError="1"/>
      <sheetData sheetId="1">
        <row r="2">
          <cell r="B2" t="str">
            <v>ALL</v>
          </cell>
        </row>
        <row r="3">
          <cell r="B3" t="str">
            <v>ARD</v>
          </cell>
        </row>
        <row r="4">
          <cell r="B4" t="str">
            <v>DQA</v>
          </cell>
        </row>
        <row r="5">
          <cell r="B5" t="str">
            <v>FRD</v>
          </cell>
        </row>
        <row r="6">
          <cell r="B6" t="str">
            <v>IP</v>
          </cell>
        </row>
        <row r="7">
          <cell r="B7" t="str">
            <v>PD</v>
          </cell>
        </row>
        <row r="8">
          <cell r="B8" t="str">
            <v>PMT</v>
          </cell>
        </row>
        <row r="9">
          <cell r="B9" t="str">
            <v>RA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trosoamine"/>
      <sheetName val="Pre Phase 0"/>
      <sheetName val="Phase 0"/>
      <sheetName val="P-I "/>
      <sheetName val="P-II  "/>
      <sheetName val="P-III  "/>
      <sheetName val="P-IV"/>
      <sheetName val="Zonisamide"/>
      <sheetName val="Escitalopram"/>
      <sheetName val="Predni"/>
      <sheetName val="Hydro"/>
      <sheetName val="Traz"/>
      <sheetName val="Glyco"/>
      <sheetName val="Carvedilol"/>
      <sheetName val="Carved"/>
      <sheetName val="Dexlanso"/>
      <sheetName val="Mira + Soli"/>
      <sheetName val="Metformin "/>
      <sheetName val="Isavu"/>
      <sheetName val="Viloxa"/>
      <sheetName val="Bempedoic"/>
      <sheetName val="Bempedoic Eze"/>
      <sheetName val="Atomoxitine"/>
      <sheetName val="Memantine"/>
      <sheetName val="Cariprazine"/>
      <sheetName val="Icosapent"/>
      <sheetName val="Carbi+Levo"/>
      <sheetName val="Nitrosamine"/>
      <sheetName val="Panto D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low up"/>
      <sheetName val="EVEROLIMUS"/>
      <sheetName val="EVEROLIMUS_NewFinished"/>
      <sheetName val="POSACONAZOLE - GRINDEKS"/>
      <sheetName val="ERLOTINIB"/>
      <sheetName val="escitalopram_project"/>
      <sheetName val="RAFARM"/>
      <sheetName val="NewFinished"/>
      <sheetName val="Data For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E2" t="str">
            <v>-</v>
          </cell>
        </row>
        <row r="3">
          <cell r="E3" t="str">
            <v>100x43x870mm</v>
          </cell>
        </row>
        <row r="4">
          <cell r="E4" t="str">
            <v>120x30mm</v>
          </cell>
        </row>
        <row r="5">
          <cell r="E5" t="str">
            <v>120x460 (fold 35mm - 50gsm)</v>
          </cell>
        </row>
        <row r="6">
          <cell r="E6" t="str">
            <v>125x30mm</v>
          </cell>
        </row>
        <row r="7">
          <cell r="E7" t="str">
            <v>125x33x100mm</v>
          </cell>
        </row>
        <row r="8">
          <cell r="E8" t="str">
            <v>130x320 (fold 30mm - 50gsm)</v>
          </cell>
        </row>
        <row r="9">
          <cell r="E9" t="str">
            <v>130x420 (fold 35mm - 50gsm)</v>
          </cell>
        </row>
        <row r="10">
          <cell r="E10" t="str">
            <v>130x440 (fold 27mm - 50gsm)</v>
          </cell>
        </row>
        <row r="11">
          <cell r="E11" t="str">
            <v>130x440 (fold 30mm - 50gsm)</v>
          </cell>
        </row>
        <row r="12">
          <cell r="E12" t="str">
            <v>130x560 (fold 35mm - 50gsm)</v>
          </cell>
        </row>
        <row r="13">
          <cell r="E13" t="str">
            <v>130x560x2 (double booklet - fold 65x40mm - 40gsm)</v>
          </cell>
        </row>
        <row r="14">
          <cell r="E14" t="str">
            <v>130x720 (booklet - fold 65x40mm - 40gsm)</v>
          </cell>
        </row>
        <row r="15">
          <cell r="E15" t="str">
            <v>135x550 (fold 34,4 - 40gsm)</v>
          </cell>
        </row>
        <row r="16">
          <cell r="E16" t="str">
            <v>140x200 (fold 35mm - 50gsm)</v>
          </cell>
        </row>
        <row r="17">
          <cell r="E17" t="str">
            <v>140x240 (fold 30mm - 50gsm)</v>
          </cell>
        </row>
        <row r="18">
          <cell r="E18" t="str">
            <v>140x280 (fold 30mm - 50gsm)</v>
          </cell>
        </row>
        <row r="19">
          <cell r="E19" t="str">
            <v>140x320 (fold 30mm - 50gsm)</v>
          </cell>
        </row>
        <row r="20">
          <cell r="E20" t="str">
            <v>140x45mm</v>
          </cell>
        </row>
        <row r="21">
          <cell r="E21" t="str">
            <v>140x480 (fold 30mm - 50gsm)</v>
          </cell>
        </row>
        <row r="22">
          <cell r="E22" t="str">
            <v>140x700 (fold 28mm - 40gsm)</v>
          </cell>
        </row>
        <row r="23">
          <cell r="E23" t="str">
            <v>140x700 (fold 30mm - 40gsm)</v>
          </cell>
        </row>
        <row r="24">
          <cell r="E24" t="str">
            <v>148x418 (fold 28mm - 50gsm)</v>
          </cell>
        </row>
        <row r="25">
          <cell r="E25" t="str">
            <v>148x420 (fold 28mm - 50gsm)</v>
          </cell>
        </row>
        <row r="26">
          <cell r="E26" t="str">
            <v>150x280 (fold 35mm - 60gsm)</v>
          </cell>
        </row>
        <row r="27">
          <cell r="E27" t="str">
            <v>150x300 (fold 30mm - 50gsm)</v>
          </cell>
        </row>
        <row r="28">
          <cell r="E28" t="str">
            <v>150x300 (fold 35mm - 60gsm)</v>
          </cell>
        </row>
        <row r="29">
          <cell r="E29" t="str">
            <v>150x350 (fold 35mm - 60gsm)</v>
          </cell>
        </row>
        <row r="30">
          <cell r="E30" t="str">
            <v>150x420 (fold 35mm - 60gsm)</v>
          </cell>
        </row>
        <row r="31">
          <cell r="E31" t="str">
            <v>150x45mm</v>
          </cell>
        </row>
        <row r="32">
          <cell r="E32" t="str">
            <v>150x480 (fold 30mm - 50gsm)</v>
          </cell>
        </row>
        <row r="33">
          <cell r="E33" t="str">
            <v>150x490 (fold 35mm - 50gsm)</v>
          </cell>
        </row>
        <row r="34">
          <cell r="E34" t="str">
            <v>150x500 (fold 28mm - 50gsm)</v>
          </cell>
        </row>
        <row r="35">
          <cell r="E35" t="str">
            <v>150x560 (fold 35mm - 50gsm)</v>
          </cell>
        </row>
        <row r="36">
          <cell r="E36" t="str">
            <v>150x720 !!ONLY FOR TEST!! (fold 35mm - 50gsm)</v>
          </cell>
        </row>
        <row r="37">
          <cell r="E37" t="str">
            <v>150x720 (fold 35mm - 40gsm)</v>
          </cell>
        </row>
        <row r="38">
          <cell r="E38" t="str">
            <v>175x690 (fold 40mm - 50gsm)</v>
          </cell>
        </row>
        <row r="39">
          <cell r="E39" t="str">
            <v>180x240 (fold 30mm - 50gsm)</v>
          </cell>
        </row>
        <row r="40">
          <cell r="E40" t="str">
            <v>180x320 (fold 30mm - 50gsm)</v>
          </cell>
        </row>
        <row r="41">
          <cell r="E41" t="str">
            <v>180x420 (fold 35mm - 50gsm)</v>
          </cell>
        </row>
        <row r="42">
          <cell r="E42" t="str">
            <v>180x560 (fold 40mm - 50gsm)</v>
          </cell>
        </row>
        <row r="43">
          <cell r="E43" t="str">
            <v>180x720 (fold 42mm - 40gsm)</v>
          </cell>
        </row>
        <row r="44">
          <cell r="E44" t="str">
            <v>180x900 (fold 45mm - 40gsm)</v>
          </cell>
        </row>
        <row r="45">
          <cell r="E45" t="str">
            <v>35x175mm - Aluminum Tube</v>
          </cell>
        </row>
        <row r="46">
          <cell r="E46" t="str">
            <v>35x35x75mm</v>
          </cell>
        </row>
        <row r="47">
          <cell r="E47" t="str">
            <v>40x40x70mm</v>
          </cell>
        </row>
        <row r="48">
          <cell r="E48" t="str">
            <v>40x40x75mm</v>
          </cell>
        </row>
        <row r="49">
          <cell r="E49" t="str">
            <v>40x40x80mm</v>
          </cell>
        </row>
        <row r="50">
          <cell r="E50" t="str">
            <v>43x25x99mm</v>
          </cell>
        </row>
        <row r="51">
          <cell r="E51" t="str">
            <v>45x21x76mm</v>
          </cell>
        </row>
        <row r="52">
          <cell r="E52" t="str">
            <v>45x30x130mm</v>
          </cell>
        </row>
        <row r="53">
          <cell r="E53" t="str">
            <v>45x38x76mm</v>
          </cell>
        </row>
        <row r="54">
          <cell r="E54" t="str">
            <v>45x52x76mm</v>
          </cell>
        </row>
        <row r="55">
          <cell r="E55" t="str">
            <v>45x75x76mm</v>
          </cell>
        </row>
        <row r="56">
          <cell r="E56" t="str">
            <v>50x16,5x85mm</v>
          </cell>
        </row>
        <row r="57">
          <cell r="E57" t="str">
            <v>50x36x85mm</v>
          </cell>
        </row>
        <row r="58">
          <cell r="E58" t="str">
            <v>50x50x70mm</v>
          </cell>
        </row>
        <row r="59">
          <cell r="E59" t="str">
            <v>50x50x85mm</v>
          </cell>
        </row>
        <row r="60">
          <cell r="E60" t="str">
            <v>53x40x190mm</v>
          </cell>
        </row>
        <row r="61">
          <cell r="E61" t="str">
            <v>54x21x93mm</v>
          </cell>
        </row>
        <row r="62">
          <cell r="E62" t="str">
            <v>54x21x93mm (perofrated coupon)</v>
          </cell>
        </row>
        <row r="63">
          <cell r="E63" t="str">
            <v>54x24x93mm</v>
          </cell>
        </row>
        <row r="64">
          <cell r="E64" t="str">
            <v>54x24x93mm (perofrated coupon)</v>
          </cell>
        </row>
        <row r="65">
          <cell r="E65" t="str">
            <v>54x35x93mm</v>
          </cell>
        </row>
        <row r="66">
          <cell r="E66" t="str">
            <v>54x57x93mm</v>
          </cell>
        </row>
        <row r="67">
          <cell r="E67" t="str">
            <v>60x18x135mm</v>
          </cell>
        </row>
        <row r="68">
          <cell r="E68" t="str">
            <v>60x27x135mm</v>
          </cell>
        </row>
        <row r="69">
          <cell r="E69" t="str">
            <v>60x42x135mm</v>
          </cell>
        </row>
        <row r="70">
          <cell r="E70" t="str">
            <v>60x60x135mm</v>
          </cell>
        </row>
        <row r="71">
          <cell r="E71" t="str">
            <v>60x63x135mm</v>
          </cell>
        </row>
        <row r="72">
          <cell r="E72" t="str">
            <v>60x70x135mm</v>
          </cell>
        </row>
        <row r="73">
          <cell r="E73" t="str">
            <v>60x83x135mm</v>
          </cell>
        </row>
        <row r="74">
          <cell r="E74" t="str">
            <v>65x65x100mm</v>
          </cell>
        </row>
        <row r="75">
          <cell r="E75" t="str">
            <v>69x107x95mm</v>
          </cell>
        </row>
        <row r="76">
          <cell r="E76" t="str">
            <v>69x108x106mm</v>
          </cell>
        </row>
        <row r="77">
          <cell r="E77" t="str">
            <v>69x27x134mm</v>
          </cell>
        </row>
        <row r="78">
          <cell r="E78" t="str">
            <v>69x27x134mm (perofrated coupon)</v>
          </cell>
        </row>
        <row r="79">
          <cell r="E79" t="str">
            <v>69x35x134mm</v>
          </cell>
        </row>
        <row r="80">
          <cell r="E80" t="str">
            <v>69x43x100mm</v>
          </cell>
        </row>
        <row r="81">
          <cell r="E81" t="str">
            <v>69x49x134mm</v>
          </cell>
        </row>
        <row r="82">
          <cell r="E82" t="str">
            <v>69x49x134mm (perofrated coupon)</v>
          </cell>
        </row>
        <row r="83">
          <cell r="E83" t="str">
            <v>69x60x134mm</v>
          </cell>
        </row>
        <row r="84">
          <cell r="E84" t="str">
            <v>69x63x134mm</v>
          </cell>
        </row>
        <row r="85">
          <cell r="E85" t="str">
            <v>72x18x112mm</v>
          </cell>
        </row>
        <row r="86">
          <cell r="E86" t="str">
            <v>74x18x108mm</v>
          </cell>
        </row>
        <row r="87">
          <cell r="E87" t="str">
            <v>77x27x128mm</v>
          </cell>
        </row>
        <row r="88">
          <cell r="E88" t="str">
            <v>77x27x128mm (EASY OPEN)</v>
          </cell>
        </row>
        <row r="89">
          <cell r="E89" t="str">
            <v>77x27x128mm (perofrated coupon)</v>
          </cell>
        </row>
        <row r="90">
          <cell r="E90" t="str">
            <v>77x35x128mm</v>
          </cell>
        </row>
        <row r="91">
          <cell r="E91" t="str">
            <v>77x35x128mm (perofrated coupon)</v>
          </cell>
        </row>
        <row r="92">
          <cell r="E92" t="str">
            <v>77x42x128mm</v>
          </cell>
        </row>
        <row r="93">
          <cell r="E93" t="str">
            <v>77x42x128mm (EASY OPEN)</v>
          </cell>
        </row>
        <row r="94">
          <cell r="E94" t="str">
            <v>77x42x128mm (perofrated coupon)</v>
          </cell>
        </row>
        <row r="95">
          <cell r="E95" t="str">
            <v>77x60x128mm</v>
          </cell>
        </row>
        <row r="96">
          <cell r="E96" t="str">
            <v>77x70x128mm</v>
          </cell>
        </row>
        <row r="97">
          <cell r="E97" t="str">
            <v>80x25mm</v>
          </cell>
        </row>
        <row r="98">
          <cell r="E98" t="str">
            <v>80x80x40mm</v>
          </cell>
        </row>
        <row r="99">
          <cell r="E99" t="str">
            <v>89x30x131mm</v>
          </cell>
        </row>
        <row r="100">
          <cell r="E100" t="str">
            <v>89x30x131mm (perofrated coupon)</v>
          </cell>
        </row>
        <row r="101">
          <cell r="E101" t="str">
            <v>89x44x131mm</v>
          </cell>
        </row>
        <row r="102">
          <cell r="E102" t="str">
            <v>95x25mm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tabSelected="1" topLeftCell="A48" zoomScale="80" zoomScaleNormal="80" workbookViewId="0">
      <selection activeCell="G40" sqref="G40"/>
    </sheetView>
  </sheetViews>
  <sheetFormatPr defaultColWidth="9.1796875" defaultRowHeight="13" x14ac:dyDescent="0.25"/>
  <cols>
    <col min="1" max="1" width="9.1796875" style="10" customWidth="1"/>
    <col min="2" max="2" width="43.81640625" style="10" customWidth="1"/>
    <col min="3" max="3" width="16" style="10" customWidth="1"/>
    <col min="4" max="4" width="18.453125" style="101" customWidth="1"/>
    <col min="5" max="5" width="19.1796875" style="102" customWidth="1"/>
    <col min="6" max="6" width="18" style="103" customWidth="1"/>
    <col min="7" max="7" width="83.453125" style="10" bestFit="1" customWidth="1"/>
    <col min="8" max="8" width="20.26953125" style="10" bestFit="1" customWidth="1"/>
    <col min="9" max="9" width="18.453125" style="10" bestFit="1" customWidth="1"/>
    <col min="10" max="10" width="14" style="10" customWidth="1"/>
    <col min="11" max="11" width="47.26953125" style="10" customWidth="1"/>
    <col min="12" max="16384" width="9.1796875" style="10"/>
  </cols>
  <sheetData>
    <row r="1" spans="1:11" ht="15" customHeight="1" x14ac:dyDescent="0.25">
      <c r="A1" s="1"/>
      <c r="B1" s="1"/>
      <c r="C1" s="2"/>
      <c r="D1" s="3"/>
      <c r="E1" s="4"/>
      <c r="F1" s="5"/>
      <c r="G1" s="6"/>
      <c r="H1" s="7"/>
      <c r="I1" s="7"/>
      <c r="J1" s="8"/>
      <c r="K1" s="9"/>
    </row>
    <row r="2" spans="1:11" ht="15" customHeight="1" x14ac:dyDescent="0.25">
      <c r="A2" s="1"/>
      <c r="B2" s="11" t="s">
        <v>0</v>
      </c>
      <c r="C2" s="12" t="s">
        <v>1</v>
      </c>
      <c r="D2" s="12"/>
      <c r="E2" s="13"/>
      <c r="F2" s="7"/>
      <c r="G2" s="7"/>
      <c r="H2" s="8"/>
      <c r="I2" s="8"/>
      <c r="J2" s="7"/>
    </row>
    <row r="3" spans="1:11" ht="15" customHeight="1" x14ac:dyDescent="0.25">
      <c r="A3" s="1"/>
      <c r="B3" s="11" t="s">
        <v>2</v>
      </c>
      <c r="C3" s="14" t="s">
        <v>3</v>
      </c>
      <c r="D3" s="14"/>
      <c r="E3" s="14"/>
      <c r="F3" s="7"/>
      <c r="G3" s="7"/>
      <c r="H3" s="8"/>
      <c r="I3" s="8"/>
      <c r="J3" s="7"/>
    </row>
    <row r="4" spans="1:11" ht="15" customHeight="1" x14ac:dyDescent="0.25">
      <c r="A4" s="1"/>
      <c r="B4" s="11" t="s">
        <v>4</v>
      </c>
      <c r="C4" s="14" t="s">
        <v>5</v>
      </c>
      <c r="D4" s="14"/>
      <c r="E4" s="14"/>
      <c r="F4" s="7"/>
      <c r="G4" s="7"/>
      <c r="H4" s="8"/>
      <c r="I4" s="8"/>
      <c r="J4" s="7"/>
    </row>
    <row r="5" spans="1:11" ht="15" customHeight="1" x14ac:dyDescent="0.25">
      <c r="A5" s="1"/>
      <c r="B5" s="11" t="s">
        <v>6</v>
      </c>
      <c r="C5" s="14" t="s">
        <v>7</v>
      </c>
      <c r="D5" s="14"/>
      <c r="E5" s="14"/>
      <c r="F5" s="7"/>
      <c r="G5" s="7"/>
      <c r="H5" s="8"/>
      <c r="I5" s="8"/>
      <c r="J5" s="7"/>
    </row>
    <row r="6" spans="1:11" ht="15" customHeight="1" x14ac:dyDescent="0.25">
      <c r="A6" s="1"/>
      <c r="B6" s="11" t="s">
        <v>8</v>
      </c>
      <c r="C6" s="15" t="s">
        <v>9</v>
      </c>
      <c r="D6" s="15"/>
      <c r="E6" s="15"/>
      <c r="F6" s="7"/>
      <c r="G6" s="7"/>
      <c r="H6" s="8"/>
      <c r="I6" s="8"/>
      <c r="J6" s="7"/>
    </row>
    <row r="7" spans="1:11" ht="15" customHeight="1" x14ac:dyDescent="0.25">
      <c r="A7" s="1"/>
      <c r="B7" s="11" t="s">
        <v>10</v>
      </c>
      <c r="C7" s="16" t="s">
        <v>11</v>
      </c>
      <c r="D7" s="16"/>
      <c r="E7" s="16"/>
      <c r="F7" s="7"/>
      <c r="G7" s="7"/>
      <c r="H7" s="8"/>
      <c r="I7" s="8"/>
      <c r="J7" s="7"/>
    </row>
    <row r="8" spans="1:11" ht="32.25" customHeight="1" x14ac:dyDescent="0.25">
      <c r="A8" s="1"/>
      <c r="B8" s="17" t="s">
        <v>12</v>
      </c>
      <c r="C8" s="15" t="s">
        <v>13</v>
      </c>
      <c r="D8" s="15"/>
      <c r="E8" s="15"/>
      <c r="F8" s="7"/>
      <c r="G8" s="7"/>
      <c r="H8" s="8"/>
      <c r="I8" s="8"/>
      <c r="J8" s="7"/>
    </row>
    <row r="9" spans="1:11" ht="21.75" customHeight="1" x14ac:dyDescent="0.25">
      <c r="A9" s="1"/>
      <c r="B9" s="17" t="s">
        <v>14</v>
      </c>
      <c r="C9" s="18">
        <v>45549</v>
      </c>
      <c r="D9" s="18"/>
      <c r="E9" s="18"/>
      <c r="F9" s="7"/>
      <c r="G9" s="7"/>
      <c r="H9" s="8"/>
      <c r="I9" s="8"/>
      <c r="J9" s="7"/>
    </row>
    <row r="10" spans="1:11" x14ac:dyDescent="0.25">
      <c r="A10" s="8"/>
      <c r="B10" s="19"/>
      <c r="C10" s="8"/>
      <c r="D10" s="20"/>
      <c r="E10" s="21"/>
      <c r="F10" s="7"/>
      <c r="G10" s="7"/>
      <c r="H10" s="7"/>
      <c r="I10" s="7"/>
      <c r="J10" s="8"/>
      <c r="K10" s="9"/>
    </row>
    <row r="11" spans="1:11" x14ac:dyDescent="0.25">
      <c r="A11" s="8"/>
      <c r="B11" s="19"/>
      <c r="C11" s="8"/>
      <c r="D11" s="20"/>
      <c r="E11" s="21"/>
      <c r="F11" s="7"/>
      <c r="G11" s="7"/>
      <c r="H11" s="7"/>
      <c r="I11" s="7"/>
      <c r="J11" s="8"/>
      <c r="K11" s="9"/>
    </row>
    <row r="12" spans="1:11" ht="28.5" customHeight="1" x14ac:dyDescent="0.25">
      <c r="A12" s="8"/>
      <c r="B12" s="22" t="s">
        <v>15</v>
      </c>
      <c r="C12" s="23" t="s">
        <v>16</v>
      </c>
      <c r="D12" s="24" t="s">
        <v>17</v>
      </c>
      <c r="E12" s="24" t="s">
        <v>18</v>
      </c>
      <c r="F12" s="7"/>
      <c r="G12" s="7"/>
      <c r="H12" s="7"/>
      <c r="I12" s="7"/>
      <c r="J12" s="8"/>
      <c r="K12" s="9"/>
    </row>
    <row r="13" spans="1:11" ht="14.5" x14ac:dyDescent="0.25">
      <c r="A13" s="8"/>
      <c r="B13" s="25" t="s">
        <v>19</v>
      </c>
      <c r="C13" s="26">
        <v>45108</v>
      </c>
      <c r="D13" s="26" t="s">
        <v>20</v>
      </c>
      <c r="E13" s="26" t="s">
        <v>20</v>
      </c>
      <c r="F13" s="7"/>
      <c r="G13" s="7"/>
      <c r="H13" s="7"/>
      <c r="I13" s="7"/>
      <c r="J13" s="8"/>
      <c r="K13" s="9"/>
    </row>
    <row r="14" spans="1:11" ht="14.5" x14ac:dyDescent="0.25">
      <c r="A14" s="8"/>
      <c r="B14" s="25" t="s">
        <v>21</v>
      </c>
      <c r="C14" s="26">
        <v>45352</v>
      </c>
      <c r="D14" s="26" t="s">
        <v>20</v>
      </c>
      <c r="E14" s="26" t="s">
        <v>20</v>
      </c>
      <c r="F14" s="7"/>
      <c r="G14" s="7"/>
      <c r="H14" s="7"/>
      <c r="I14" s="7"/>
      <c r="J14" s="8"/>
      <c r="K14" s="9"/>
    </row>
    <row r="15" spans="1:11" ht="14.5" x14ac:dyDescent="0.25">
      <c r="A15" s="8"/>
      <c r="B15" s="25" t="s">
        <v>22</v>
      </c>
      <c r="C15" s="26">
        <v>45444</v>
      </c>
      <c r="D15" s="26">
        <v>45444</v>
      </c>
      <c r="E15" s="26"/>
      <c r="F15" s="7"/>
      <c r="G15" s="7"/>
      <c r="H15" s="7"/>
      <c r="I15" s="7"/>
      <c r="J15" s="8"/>
      <c r="K15" s="9"/>
    </row>
    <row r="16" spans="1:11" ht="14.5" x14ac:dyDescent="0.25">
      <c r="A16" s="8"/>
      <c r="B16" s="25" t="s">
        <v>23</v>
      </c>
      <c r="C16" s="26" t="s">
        <v>24</v>
      </c>
      <c r="D16" s="26" t="s">
        <v>24</v>
      </c>
      <c r="E16" s="26"/>
      <c r="F16" s="7"/>
      <c r="G16" s="7"/>
      <c r="H16" s="7"/>
      <c r="I16" s="7"/>
      <c r="J16" s="8"/>
      <c r="K16" s="9"/>
    </row>
    <row r="17" spans="1:11" ht="14.5" x14ac:dyDescent="0.25">
      <c r="A17" s="8"/>
      <c r="B17" s="25" t="s">
        <v>25</v>
      </c>
      <c r="C17" s="26">
        <v>45627</v>
      </c>
      <c r="D17" s="26">
        <v>45627</v>
      </c>
      <c r="E17" s="26"/>
      <c r="F17" s="7"/>
      <c r="G17" s="7"/>
      <c r="H17" s="7"/>
      <c r="I17" s="7"/>
      <c r="J17" s="8"/>
      <c r="K17" s="9"/>
    </row>
    <row r="18" spans="1:11" ht="14.5" x14ac:dyDescent="0.25">
      <c r="A18" s="8"/>
      <c r="B18" s="25" t="s">
        <v>26</v>
      </c>
      <c r="C18" s="26">
        <v>45778</v>
      </c>
      <c r="D18" s="26">
        <v>45778</v>
      </c>
      <c r="E18" s="26"/>
      <c r="F18" s="7"/>
      <c r="G18" s="7"/>
      <c r="H18" s="7"/>
      <c r="I18" s="7"/>
      <c r="J18" s="8"/>
      <c r="K18" s="9"/>
    </row>
    <row r="19" spans="1:11" ht="14.5" x14ac:dyDescent="0.25">
      <c r="A19" s="8"/>
      <c r="B19" s="25" t="s">
        <v>27</v>
      </c>
      <c r="C19" s="26">
        <v>45962</v>
      </c>
      <c r="D19" s="26">
        <v>45962</v>
      </c>
      <c r="E19" s="26"/>
      <c r="F19" s="7"/>
      <c r="G19" s="7"/>
      <c r="H19" s="7"/>
      <c r="I19" s="7"/>
      <c r="J19" s="8"/>
      <c r="K19" s="9"/>
    </row>
    <row r="20" spans="1:11" ht="14.5" x14ac:dyDescent="0.25">
      <c r="A20" s="8"/>
      <c r="B20" s="25" t="s">
        <v>28</v>
      </c>
      <c r="C20" s="26">
        <v>45992</v>
      </c>
      <c r="D20" s="26">
        <v>45992</v>
      </c>
      <c r="E20" s="26"/>
      <c r="F20" s="7"/>
      <c r="G20" s="7"/>
      <c r="H20" s="7"/>
      <c r="I20" s="7"/>
      <c r="J20" s="8"/>
      <c r="K20" s="9"/>
    </row>
    <row r="21" spans="1:11" x14ac:dyDescent="0.25">
      <c r="A21" s="27"/>
      <c r="B21" s="28"/>
      <c r="C21" s="8"/>
      <c r="D21" s="29"/>
      <c r="E21" s="30"/>
      <c r="F21" s="7"/>
      <c r="G21" s="7"/>
      <c r="H21" s="7"/>
      <c r="I21" s="7"/>
      <c r="J21" s="8"/>
      <c r="K21" s="9"/>
    </row>
    <row r="22" spans="1:11" ht="37.5" customHeight="1" x14ac:dyDescent="0.25">
      <c r="A22" s="31" t="s">
        <v>29</v>
      </c>
      <c r="B22" s="31" t="s">
        <v>30</v>
      </c>
      <c r="C22" s="31" t="s">
        <v>31</v>
      </c>
      <c r="D22" s="32" t="s">
        <v>32</v>
      </c>
      <c r="E22" s="33" t="s">
        <v>33</v>
      </c>
      <c r="F22" s="31" t="s">
        <v>34</v>
      </c>
      <c r="G22" s="31" t="s">
        <v>35</v>
      </c>
      <c r="H22" s="7"/>
      <c r="I22" s="7"/>
      <c r="J22" s="8"/>
      <c r="K22" s="9"/>
    </row>
    <row r="23" spans="1:11" s="9" customFormat="1" ht="26.25" customHeight="1" x14ac:dyDescent="0.25">
      <c r="A23" s="34"/>
      <c r="B23" s="35" t="s">
        <v>36</v>
      </c>
      <c r="C23" s="36"/>
      <c r="D23" s="37"/>
      <c r="E23" s="38"/>
      <c r="F23" s="39"/>
      <c r="G23" s="39"/>
      <c r="H23" s="7"/>
      <c r="I23" s="7"/>
      <c r="J23" s="8"/>
    </row>
    <row r="24" spans="1:11" s="9" customFormat="1" ht="31.5" customHeight="1" x14ac:dyDescent="0.25">
      <c r="A24" s="40">
        <v>1</v>
      </c>
      <c r="B24" s="41" t="s">
        <v>37</v>
      </c>
      <c r="C24" s="42" t="s">
        <v>38</v>
      </c>
      <c r="D24" s="43" t="s">
        <v>39</v>
      </c>
      <c r="E24" s="44">
        <v>45566</v>
      </c>
      <c r="F24" s="44"/>
      <c r="G24" s="45" t="s">
        <v>40</v>
      </c>
      <c r="H24" s="7"/>
      <c r="I24" s="7"/>
      <c r="J24" s="8"/>
    </row>
    <row r="25" spans="1:11" s="9" customFormat="1" ht="32.25" hidden="1" customHeight="1" x14ac:dyDescent="0.25">
      <c r="A25" s="40">
        <v>2</v>
      </c>
      <c r="B25" s="41" t="s">
        <v>41</v>
      </c>
      <c r="C25" s="42" t="s">
        <v>42</v>
      </c>
      <c r="D25" s="43" t="s">
        <v>43</v>
      </c>
      <c r="E25" s="46">
        <v>45432</v>
      </c>
      <c r="F25" s="46"/>
      <c r="G25" s="47" t="s">
        <v>44</v>
      </c>
      <c r="H25" s="7"/>
      <c r="I25" s="7"/>
      <c r="J25" s="8"/>
    </row>
    <row r="26" spans="1:11" s="9" customFormat="1" ht="26" hidden="1" x14ac:dyDescent="0.25">
      <c r="A26" s="40">
        <v>3</v>
      </c>
      <c r="B26" s="41" t="s">
        <v>45</v>
      </c>
      <c r="C26" s="42" t="s">
        <v>46</v>
      </c>
      <c r="D26" s="43" t="s">
        <v>43</v>
      </c>
      <c r="E26" s="48" t="s">
        <v>47</v>
      </c>
      <c r="F26" s="48"/>
      <c r="G26" s="47" t="s">
        <v>48</v>
      </c>
      <c r="H26" s="7"/>
      <c r="I26" s="7"/>
      <c r="J26" s="8"/>
    </row>
    <row r="27" spans="1:11" s="9" customFormat="1" ht="15.5" hidden="1" x14ac:dyDescent="0.25">
      <c r="A27" s="40">
        <v>4</v>
      </c>
      <c r="B27" s="41" t="s">
        <v>49</v>
      </c>
      <c r="C27" s="42" t="s">
        <v>42</v>
      </c>
      <c r="D27" s="43" t="s">
        <v>43</v>
      </c>
      <c r="E27" s="49"/>
      <c r="F27" s="49"/>
      <c r="G27" s="50"/>
      <c r="H27" s="51"/>
      <c r="I27" s="7"/>
      <c r="J27" s="8"/>
    </row>
    <row r="28" spans="1:11" s="9" customFormat="1" ht="43.5" hidden="1" x14ac:dyDescent="0.25">
      <c r="A28" s="40">
        <v>5</v>
      </c>
      <c r="B28" s="41" t="s">
        <v>50</v>
      </c>
      <c r="C28" s="42" t="s">
        <v>51</v>
      </c>
      <c r="D28" s="43" t="s">
        <v>43</v>
      </c>
      <c r="E28" s="52">
        <v>45467</v>
      </c>
      <c r="F28" s="52"/>
      <c r="G28" s="50" t="s">
        <v>52</v>
      </c>
      <c r="H28" s="53"/>
      <c r="I28" s="7"/>
      <c r="J28" s="8"/>
    </row>
    <row r="29" spans="1:11" s="9" customFormat="1" ht="26" hidden="1" x14ac:dyDescent="0.25">
      <c r="A29" s="40">
        <v>6</v>
      </c>
      <c r="B29" s="41" t="s">
        <v>53</v>
      </c>
      <c r="C29" s="42" t="s">
        <v>51</v>
      </c>
      <c r="D29" s="43" t="s">
        <v>43</v>
      </c>
      <c r="E29" s="54" t="s">
        <v>54</v>
      </c>
      <c r="F29" s="54"/>
      <c r="G29" s="55" t="s">
        <v>55</v>
      </c>
      <c r="H29" s="56"/>
      <c r="I29" s="7"/>
      <c r="J29" s="8"/>
    </row>
    <row r="30" spans="1:11" s="9" customFormat="1" ht="32.25" hidden="1" customHeight="1" x14ac:dyDescent="0.25">
      <c r="A30" s="40">
        <v>7</v>
      </c>
      <c r="B30" s="41" t="s">
        <v>56</v>
      </c>
      <c r="C30" s="42" t="s">
        <v>57</v>
      </c>
      <c r="D30" s="43" t="s">
        <v>43</v>
      </c>
      <c r="E30" s="57" t="s">
        <v>58</v>
      </c>
      <c r="F30" s="57"/>
      <c r="G30" s="50" t="s">
        <v>59</v>
      </c>
      <c r="H30" s="53"/>
      <c r="I30" s="7"/>
      <c r="J30" s="8"/>
    </row>
    <row r="31" spans="1:11" s="9" customFormat="1" ht="26.25" hidden="1" customHeight="1" x14ac:dyDescent="0.25">
      <c r="A31" s="40">
        <v>9</v>
      </c>
      <c r="B31" s="41" t="s">
        <v>60</v>
      </c>
      <c r="C31" s="58" t="s">
        <v>42</v>
      </c>
      <c r="D31" s="43" t="s">
        <v>43</v>
      </c>
      <c r="E31" s="59"/>
      <c r="F31" s="59"/>
      <c r="G31" s="55" t="s">
        <v>61</v>
      </c>
      <c r="H31" s="53"/>
      <c r="I31" s="7"/>
      <c r="J31" s="8"/>
    </row>
    <row r="32" spans="1:11" s="9" customFormat="1" ht="29" hidden="1" x14ac:dyDescent="0.25">
      <c r="A32" s="40">
        <v>10</v>
      </c>
      <c r="B32" s="41" t="s">
        <v>62</v>
      </c>
      <c r="C32" s="42" t="s">
        <v>42</v>
      </c>
      <c r="D32" s="43" t="s">
        <v>43</v>
      </c>
      <c r="E32" s="57" t="s">
        <v>63</v>
      </c>
      <c r="F32" s="57"/>
      <c r="G32" s="55" t="s">
        <v>64</v>
      </c>
      <c r="H32" s="53"/>
      <c r="I32" s="7"/>
      <c r="J32" s="8"/>
    </row>
    <row r="33" spans="1:10" s="9" customFormat="1" ht="64.5" customHeight="1" x14ac:dyDescent="0.25">
      <c r="A33" s="40">
        <v>11</v>
      </c>
      <c r="B33" s="41" t="s">
        <v>65</v>
      </c>
      <c r="C33" s="60" t="s">
        <v>42</v>
      </c>
      <c r="D33" s="43" t="s">
        <v>39</v>
      </c>
      <c r="E33" s="61">
        <v>45534</v>
      </c>
      <c r="F33" s="61"/>
      <c r="G33" s="62" t="s">
        <v>66</v>
      </c>
      <c r="H33" s="56"/>
      <c r="I33" s="7"/>
      <c r="J33" s="8"/>
    </row>
    <row r="34" spans="1:10" s="9" customFormat="1" ht="33" hidden="1" customHeight="1" x14ac:dyDescent="0.25">
      <c r="A34" s="40">
        <v>12</v>
      </c>
      <c r="B34" s="41" t="s">
        <v>67</v>
      </c>
      <c r="C34" s="63" t="s">
        <v>51</v>
      </c>
      <c r="D34" s="43" t="s">
        <v>43</v>
      </c>
      <c r="E34" s="57" t="s">
        <v>68</v>
      </c>
      <c r="F34" s="57"/>
      <c r="G34" s="55"/>
      <c r="H34" s="53"/>
      <c r="I34" s="7"/>
      <c r="J34" s="8"/>
    </row>
    <row r="35" spans="1:10" s="9" customFormat="1" ht="33" hidden="1" customHeight="1" x14ac:dyDescent="0.25">
      <c r="A35" s="40">
        <v>13</v>
      </c>
      <c r="B35" s="41" t="s">
        <v>69</v>
      </c>
      <c r="C35" s="63" t="s">
        <v>42</v>
      </c>
      <c r="D35" s="43" t="s">
        <v>43</v>
      </c>
      <c r="E35" s="61">
        <v>45505</v>
      </c>
      <c r="F35" s="61">
        <v>45518</v>
      </c>
      <c r="G35" s="64"/>
      <c r="H35" s="53"/>
      <c r="I35" s="7"/>
      <c r="J35" s="8"/>
    </row>
    <row r="36" spans="1:10" s="9" customFormat="1" ht="33" hidden="1" customHeight="1" x14ac:dyDescent="0.25">
      <c r="A36" s="40">
        <v>14</v>
      </c>
      <c r="B36" s="41" t="s">
        <v>69</v>
      </c>
      <c r="C36" s="42" t="s">
        <v>42</v>
      </c>
      <c r="D36" s="43" t="s">
        <v>43</v>
      </c>
      <c r="E36" s="61">
        <v>45565</v>
      </c>
      <c r="F36" s="61"/>
      <c r="G36" s="64"/>
      <c r="H36" s="53"/>
      <c r="I36" s="7"/>
      <c r="J36" s="8"/>
    </row>
    <row r="37" spans="1:10" s="9" customFormat="1" ht="33" hidden="1" customHeight="1" x14ac:dyDescent="0.25">
      <c r="A37" s="40">
        <v>16</v>
      </c>
      <c r="B37" s="41" t="s">
        <v>70</v>
      </c>
      <c r="C37" s="42" t="s">
        <v>51</v>
      </c>
      <c r="D37" s="43" t="s">
        <v>43</v>
      </c>
      <c r="E37" s="61">
        <v>45524</v>
      </c>
      <c r="F37" s="61"/>
      <c r="G37" s="64" t="s">
        <v>71</v>
      </c>
      <c r="H37" s="53"/>
      <c r="I37" s="7"/>
      <c r="J37" s="8"/>
    </row>
    <row r="38" spans="1:10" s="9" customFormat="1" ht="33" hidden="1" customHeight="1" x14ac:dyDescent="0.25">
      <c r="A38" s="40">
        <v>17</v>
      </c>
      <c r="B38" s="41" t="s">
        <v>72</v>
      </c>
      <c r="C38" s="42" t="s">
        <v>51</v>
      </c>
      <c r="D38" s="43" t="s">
        <v>43</v>
      </c>
      <c r="E38" s="61">
        <v>45531</v>
      </c>
      <c r="F38" s="61"/>
      <c r="G38" s="65" t="s">
        <v>73</v>
      </c>
      <c r="H38" s="53"/>
      <c r="I38" s="7"/>
      <c r="J38" s="8"/>
    </row>
    <row r="39" spans="1:10" s="9" customFormat="1" ht="33" customHeight="1" x14ac:dyDescent="0.25">
      <c r="A39" s="40">
        <v>12</v>
      </c>
      <c r="B39" s="41" t="s">
        <v>74</v>
      </c>
      <c r="C39" s="42" t="s">
        <v>38</v>
      </c>
      <c r="D39" s="43" t="s">
        <v>39</v>
      </c>
      <c r="E39" s="44">
        <v>45566</v>
      </c>
      <c r="F39" s="66"/>
      <c r="G39" s="55" t="s">
        <v>75</v>
      </c>
      <c r="H39" s="53"/>
      <c r="I39" s="7"/>
      <c r="J39" s="8"/>
    </row>
    <row r="40" spans="1:10" s="9" customFormat="1" ht="33" customHeight="1" x14ac:dyDescent="0.25">
      <c r="A40" s="40">
        <v>13</v>
      </c>
      <c r="B40" s="41" t="s">
        <v>76</v>
      </c>
      <c r="C40" s="42" t="s">
        <v>51</v>
      </c>
      <c r="D40" s="43" t="s">
        <v>39</v>
      </c>
      <c r="E40" s="66">
        <v>45563</v>
      </c>
      <c r="F40" s="61"/>
      <c r="G40" s="67" t="s">
        <v>77</v>
      </c>
      <c r="H40" s="53"/>
      <c r="I40" s="7"/>
      <c r="J40" s="8"/>
    </row>
    <row r="41" spans="1:10" s="9" customFormat="1" ht="33" customHeight="1" x14ac:dyDescent="0.25">
      <c r="A41" s="40">
        <v>14</v>
      </c>
      <c r="B41" s="41" t="s">
        <v>78</v>
      </c>
      <c r="C41" s="42" t="s">
        <v>51</v>
      </c>
      <c r="D41" s="43" t="s">
        <v>39</v>
      </c>
      <c r="E41" s="68">
        <v>45566</v>
      </c>
      <c r="F41" s="61"/>
      <c r="G41" s="69"/>
      <c r="H41" s="53"/>
      <c r="I41" s="7"/>
      <c r="J41" s="8"/>
    </row>
    <row r="42" spans="1:10" s="9" customFormat="1" ht="25.5" customHeight="1" x14ac:dyDescent="0.25">
      <c r="A42" s="70"/>
      <c r="B42" s="35" t="s">
        <v>79</v>
      </c>
      <c r="C42" s="36"/>
      <c r="D42" s="37"/>
      <c r="E42" s="38"/>
      <c r="F42" s="71"/>
      <c r="G42" s="39"/>
      <c r="H42" s="8"/>
      <c r="I42" s="8"/>
      <c r="J42" s="8"/>
    </row>
    <row r="43" spans="1:10" s="9" customFormat="1" ht="26.25" customHeight="1" x14ac:dyDescent="0.25">
      <c r="A43" s="40">
        <v>1</v>
      </c>
      <c r="B43" s="72" t="s">
        <v>80</v>
      </c>
      <c r="C43" s="42" t="s">
        <v>51</v>
      </c>
      <c r="D43" s="73" t="s">
        <v>43</v>
      </c>
      <c r="E43" s="49">
        <v>45159</v>
      </c>
      <c r="F43" s="49"/>
      <c r="G43" s="49"/>
      <c r="H43" s="8"/>
      <c r="I43" s="8"/>
      <c r="J43" s="8"/>
    </row>
    <row r="44" spans="1:10" s="9" customFormat="1" ht="26.25" customHeight="1" x14ac:dyDescent="0.25">
      <c r="A44" s="40">
        <v>2</v>
      </c>
      <c r="B44" s="72" t="s">
        <v>81</v>
      </c>
      <c r="C44" s="42" t="s">
        <v>82</v>
      </c>
      <c r="D44" s="73" t="s">
        <v>43</v>
      </c>
      <c r="E44" s="49">
        <v>45148</v>
      </c>
      <c r="F44" s="49"/>
      <c r="G44" s="49"/>
      <c r="H44" s="8"/>
      <c r="I44" s="8"/>
      <c r="J44" s="8"/>
    </row>
    <row r="45" spans="1:10" s="9" customFormat="1" ht="26.25" customHeight="1" x14ac:dyDescent="0.25">
      <c r="A45" s="40">
        <v>4</v>
      </c>
      <c r="B45" s="72" t="s">
        <v>83</v>
      </c>
      <c r="C45" s="42" t="s">
        <v>84</v>
      </c>
      <c r="D45" s="73" t="s">
        <v>43</v>
      </c>
      <c r="E45" s="49"/>
      <c r="F45" s="49"/>
      <c r="G45" s="49"/>
      <c r="H45" s="8"/>
      <c r="I45" s="8"/>
      <c r="J45" s="8"/>
    </row>
    <row r="46" spans="1:10" s="9" customFormat="1" ht="21" customHeight="1" x14ac:dyDescent="0.25">
      <c r="A46" s="40">
        <v>5</v>
      </c>
      <c r="B46" s="72" t="s">
        <v>85</v>
      </c>
      <c r="C46" s="42" t="s">
        <v>51</v>
      </c>
      <c r="D46" s="73" t="s">
        <v>43</v>
      </c>
      <c r="E46" s="49"/>
      <c r="F46" s="49"/>
      <c r="G46" s="54"/>
      <c r="H46" s="8"/>
    </row>
    <row r="47" spans="1:10" s="9" customFormat="1" ht="23.5" customHeight="1" x14ac:dyDescent="0.25">
      <c r="A47" s="40">
        <v>6</v>
      </c>
      <c r="B47" s="72" t="s">
        <v>86</v>
      </c>
      <c r="C47" s="42" t="s">
        <v>42</v>
      </c>
      <c r="D47" s="73" t="s">
        <v>43</v>
      </c>
      <c r="E47" s="49">
        <v>45133</v>
      </c>
      <c r="F47" s="49"/>
      <c r="G47" s="74"/>
      <c r="H47" s="8"/>
    </row>
    <row r="48" spans="1:10" s="9" customFormat="1" ht="33" customHeight="1" x14ac:dyDescent="0.25">
      <c r="A48" s="40">
        <v>7</v>
      </c>
      <c r="B48" s="72" t="s">
        <v>87</v>
      </c>
      <c r="C48" s="42" t="s">
        <v>51</v>
      </c>
      <c r="D48" s="73" t="s">
        <v>43</v>
      </c>
      <c r="E48" s="49"/>
      <c r="F48" s="74"/>
      <c r="G48" s="74"/>
      <c r="H48" s="8"/>
    </row>
    <row r="49" spans="1:8" s="9" customFormat="1" ht="23.5" customHeight="1" x14ac:dyDescent="0.25">
      <c r="A49" s="40"/>
      <c r="B49" s="75" t="s">
        <v>88</v>
      </c>
      <c r="C49" s="42" t="s">
        <v>51</v>
      </c>
      <c r="D49" s="73" t="s">
        <v>43</v>
      </c>
      <c r="E49" s="49"/>
      <c r="F49" s="74"/>
      <c r="G49" s="74"/>
      <c r="H49" s="8"/>
    </row>
    <row r="50" spans="1:8" s="9" customFormat="1" ht="23.5" customHeight="1" x14ac:dyDescent="0.25">
      <c r="A50" s="40"/>
      <c r="B50" s="75" t="s">
        <v>89</v>
      </c>
      <c r="C50" s="42" t="s">
        <v>51</v>
      </c>
      <c r="D50" s="43" t="s">
        <v>43</v>
      </c>
      <c r="E50" s="49">
        <v>45191</v>
      </c>
      <c r="F50" s="74"/>
      <c r="G50" s="74"/>
      <c r="H50" s="8"/>
    </row>
    <row r="51" spans="1:8" s="9" customFormat="1" ht="24.75" customHeight="1" x14ac:dyDescent="0.25">
      <c r="A51" s="40"/>
      <c r="B51" s="75" t="s">
        <v>90</v>
      </c>
      <c r="C51" s="42" t="s">
        <v>51</v>
      </c>
      <c r="D51" s="43" t="s">
        <v>43</v>
      </c>
      <c r="E51" s="49">
        <v>45204</v>
      </c>
      <c r="F51" s="74"/>
      <c r="G51" s="76"/>
      <c r="H51" s="8"/>
    </row>
    <row r="52" spans="1:8" s="9" customFormat="1" ht="26.5" customHeight="1" x14ac:dyDescent="0.25">
      <c r="A52" s="40"/>
      <c r="B52" s="75" t="s">
        <v>91</v>
      </c>
      <c r="C52" s="42" t="s">
        <v>51</v>
      </c>
      <c r="D52" s="43" t="s">
        <v>43</v>
      </c>
      <c r="E52" s="49">
        <v>45140</v>
      </c>
      <c r="F52" s="77">
        <v>45383</v>
      </c>
      <c r="G52" s="74"/>
      <c r="H52" s="78"/>
    </row>
    <row r="53" spans="1:8" s="9" customFormat="1" ht="26.5" customHeight="1" x14ac:dyDescent="0.25">
      <c r="A53" s="40"/>
      <c r="B53" s="75" t="s">
        <v>92</v>
      </c>
      <c r="C53" s="42" t="s">
        <v>51</v>
      </c>
      <c r="D53" s="43" t="s">
        <v>43</v>
      </c>
      <c r="E53" s="49"/>
      <c r="F53" s="74"/>
      <c r="G53" s="74"/>
      <c r="H53" s="8"/>
    </row>
    <row r="54" spans="1:8" s="9" customFormat="1" ht="26.5" customHeight="1" x14ac:dyDescent="0.25">
      <c r="A54" s="40"/>
      <c r="B54" s="75" t="s">
        <v>93</v>
      </c>
      <c r="C54" s="42" t="s">
        <v>51</v>
      </c>
      <c r="D54" s="43" t="s">
        <v>43</v>
      </c>
      <c r="E54" s="49"/>
      <c r="F54" s="74"/>
      <c r="G54" s="79"/>
      <c r="H54" s="8"/>
    </row>
    <row r="55" spans="1:8" s="9" customFormat="1" ht="26.5" customHeight="1" x14ac:dyDescent="0.25">
      <c r="A55" s="40"/>
      <c r="B55" s="75" t="s">
        <v>94</v>
      </c>
      <c r="C55" s="42" t="s">
        <v>51</v>
      </c>
      <c r="D55" s="43" t="s">
        <v>43</v>
      </c>
      <c r="E55" s="49"/>
      <c r="F55" s="74"/>
      <c r="G55" s="79"/>
      <c r="H55" s="8"/>
    </row>
    <row r="56" spans="1:8" s="9" customFormat="1" ht="26.5" customHeight="1" x14ac:dyDescent="0.25">
      <c r="A56" s="40"/>
      <c r="B56" s="75" t="s">
        <v>95</v>
      </c>
      <c r="C56" s="42" t="s">
        <v>51</v>
      </c>
      <c r="D56" s="43" t="s">
        <v>43</v>
      </c>
      <c r="E56" s="49">
        <v>45192</v>
      </c>
      <c r="F56" s="74"/>
      <c r="G56" s="79"/>
      <c r="H56" s="8"/>
    </row>
    <row r="57" spans="1:8" s="9" customFormat="1" ht="26.5" customHeight="1" x14ac:dyDescent="0.25">
      <c r="A57" s="40"/>
      <c r="B57" s="75" t="s">
        <v>96</v>
      </c>
      <c r="C57" s="42" t="s">
        <v>51</v>
      </c>
      <c r="D57" s="43" t="s">
        <v>43</v>
      </c>
      <c r="E57" s="49">
        <v>45194</v>
      </c>
      <c r="F57" s="74"/>
      <c r="G57" s="74"/>
      <c r="H57" s="8"/>
    </row>
    <row r="58" spans="1:8" s="9" customFormat="1" ht="26.5" customHeight="1" x14ac:dyDescent="0.25">
      <c r="A58" s="40">
        <v>8</v>
      </c>
      <c r="B58" s="72" t="s">
        <v>97</v>
      </c>
      <c r="C58" s="42" t="s">
        <v>51</v>
      </c>
      <c r="D58" s="43" t="s">
        <v>43</v>
      </c>
      <c r="E58" s="49"/>
      <c r="F58" s="74"/>
      <c r="G58" s="74"/>
      <c r="H58" s="8"/>
    </row>
    <row r="59" spans="1:8" s="9" customFormat="1" ht="26.5" customHeight="1" x14ac:dyDescent="0.25">
      <c r="A59" s="40">
        <v>9</v>
      </c>
      <c r="B59" s="72" t="s">
        <v>98</v>
      </c>
      <c r="C59" s="42" t="s">
        <v>99</v>
      </c>
      <c r="D59" s="43" t="s">
        <v>43</v>
      </c>
      <c r="E59" s="49">
        <v>45199</v>
      </c>
      <c r="F59" s="74"/>
      <c r="G59" s="79"/>
      <c r="H59" s="8"/>
    </row>
    <row r="60" spans="1:8" s="9" customFormat="1" ht="26.5" customHeight="1" x14ac:dyDescent="0.25">
      <c r="A60" s="40">
        <v>10</v>
      </c>
      <c r="B60" s="72" t="s">
        <v>100</v>
      </c>
      <c r="C60" s="42" t="s">
        <v>57</v>
      </c>
      <c r="D60" s="43" t="s">
        <v>43</v>
      </c>
      <c r="E60" s="49">
        <v>45214</v>
      </c>
      <c r="F60" s="74"/>
      <c r="G60" s="79"/>
      <c r="H60" s="8"/>
    </row>
    <row r="61" spans="1:8" s="9" customFormat="1" ht="26.5" customHeight="1" x14ac:dyDescent="0.25">
      <c r="A61" s="40"/>
      <c r="B61" s="72" t="s">
        <v>101</v>
      </c>
      <c r="C61" s="42" t="s">
        <v>57</v>
      </c>
      <c r="D61" s="43" t="s">
        <v>43</v>
      </c>
      <c r="E61" s="74"/>
      <c r="F61" s="74"/>
      <c r="G61" s="79"/>
      <c r="H61" s="8"/>
    </row>
    <row r="62" spans="1:8" s="9" customFormat="1" ht="26.5" customHeight="1" x14ac:dyDescent="0.25">
      <c r="A62" s="40">
        <v>11</v>
      </c>
      <c r="B62" s="72" t="s">
        <v>102</v>
      </c>
      <c r="C62" s="42" t="s">
        <v>42</v>
      </c>
      <c r="D62" s="43" t="s">
        <v>43</v>
      </c>
      <c r="E62" s="49">
        <v>45156</v>
      </c>
      <c r="F62" s="74"/>
      <c r="G62" s="79"/>
      <c r="H62" s="8"/>
    </row>
    <row r="63" spans="1:8" s="9" customFormat="1" ht="26.5" customHeight="1" x14ac:dyDescent="0.25">
      <c r="A63" s="40">
        <v>12</v>
      </c>
      <c r="B63" s="72" t="s">
        <v>103</v>
      </c>
      <c r="C63" s="42" t="s">
        <v>42</v>
      </c>
      <c r="D63" s="43" t="s">
        <v>43</v>
      </c>
      <c r="E63" s="49">
        <v>45290</v>
      </c>
      <c r="F63" s="74"/>
      <c r="G63" s="79"/>
      <c r="H63" s="8"/>
    </row>
    <row r="64" spans="1:8" s="9" customFormat="1" ht="26.5" customHeight="1" x14ac:dyDescent="0.25">
      <c r="A64" s="40">
        <v>13</v>
      </c>
      <c r="B64" s="72" t="s">
        <v>104</v>
      </c>
      <c r="C64" s="42" t="s">
        <v>42</v>
      </c>
      <c r="D64" s="43" t="s">
        <v>43</v>
      </c>
      <c r="E64" s="49">
        <v>45168</v>
      </c>
      <c r="F64" s="74"/>
      <c r="G64" s="79"/>
      <c r="H64" s="8"/>
    </row>
    <row r="65" spans="1:9" s="9" customFormat="1" ht="31" x14ac:dyDescent="0.25">
      <c r="A65" s="40">
        <v>14</v>
      </c>
      <c r="B65" s="72" t="s">
        <v>105</v>
      </c>
      <c r="C65" s="42" t="s">
        <v>57</v>
      </c>
      <c r="D65" s="43" t="s">
        <v>43</v>
      </c>
      <c r="E65" s="49">
        <v>45290</v>
      </c>
      <c r="F65" s="74"/>
      <c r="G65" s="74"/>
      <c r="H65" s="8"/>
    </row>
    <row r="66" spans="1:9" s="9" customFormat="1" ht="15.5" x14ac:dyDescent="0.25">
      <c r="A66" s="40">
        <v>15</v>
      </c>
      <c r="B66" s="72" t="s">
        <v>106</v>
      </c>
      <c r="C66" s="42" t="s">
        <v>42</v>
      </c>
      <c r="D66" s="43" t="s">
        <v>43</v>
      </c>
      <c r="E66" s="49">
        <v>45194</v>
      </c>
      <c r="F66" s="74"/>
      <c r="G66" s="79"/>
      <c r="H66" s="8"/>
    </row>
    <row r="67" spans="1:9" s="9" customFormat="1" ht="27.75" customHeight="1" x14ac:dyDescent="0.25">
      <c r="A67" s="40">
        <v>16</v>
      </c>
      <c r="B67" s="72" t="s">
        <v>107</v>
      </c>
      <c r="C67" s="42" t="s">
        <v>51</v>
      </c>
      <c r="D67" s="43" t="s">
        <v>43</v>
      </c>
      <c r="E67" s="49">
        <v>45213</v>
      </c>
      <c r="F67" s="74"/>
      <c r="G67" s="80"/>
      <c r="H67" s="8"/>
    </row>
    <row r="68" spans="1:9" s="9" customFormat="1" ht="15.5" x14ac:dyDescent="0.25">
      <c r="A68" s="40">
        <v>17</v>
      </c>
      <c r="B68" s="72" t="s">
        <v>108</v>
      </c>
      <c r="C68" s="42" t="s">
        <v>42</v>
      </c>
      <c r="D68" s="43" t="s">
        <v>43</v>
      </c>
      <c r="E68" s="49">
        <v>45168</v>
      </c>
      <c r="F68" s="49"/>
      <c r="G68" s="81"/>
      <c r="H68" s="8"/>
    </row>
    <row r="69" spans="1:9" s="9" customFormat="1" ht="20.25" customHeight="1" x14ac:dyDescent="0.25">
      <c r="A69" s="40">
        <v>18</v>
      </c>
      <c r="B69" s="72" t="s">
        <v>109</v>
      </c>
      <c r="C69" s="42" t="s">
        <v>42</v>
      </c>
      <c r="D69" s="82" t="s">
        <v>43</v>
      </c>
      <c r="E69" s="49">
        <v>45307</v>
      </c>
      <c r="F69" s="77"/>
      <c r="G69" s="79"/>
      <c r="H69" s="83"/>
      <c r="I69" s="84"/>
    </row>
    <row r="70" spans="1:9" s="9" customFormat="1" ht="24.75" customHeight="1" x14ac:dyDescent="0.25">
      <c r="A70" s="40">
        <v>19</v>
      </c>
      <c r="B70" s="72" t="s">
        <v>110</v>
      </c>
      <c r="C70" s="42" t="s">
        <v>42</v>
      </c>
      <c r="D70" s="43" t="s">
        <v>43</v>
      </c>
      <c r="E70" s="49">
        <f>E69+40</f>
        <v>45347</v>
      </c>
      <c r="F70" s="77">
        <v>45383</v>
      </c>
      <c r="G70" s="79"/>
      <c r="H70" s="8"/>
    </row>
    <row r="71" spans="1:9" s="9" customFormat="1" ht="22.5" customHeight="1" x14ac:dyDescent="0.25">
      <c r="A71" s="40">
        <v>20</v>
      </c>
      <c r="B71" s="72" t="s">
        <v>111</v>
      </c>
      <c r="C71" s="42" t="s">
        <v>42</v>
      </c>
      <c r="D71" s="43" t="s">
        <v>43</v>
      </c>
      <c r="E71" s="49">
        <f>E69+100</f>
        <v>45407</v>
      </c>
      <c r="F71" s="49">
        <v>45441</v>
      </c>
      <c r="G71" s="85"/>
      <c r="H71" s="8"/>
    </row>
    <row r="72" spans="1:9" s="9" customFormat="1" ht="26" x14ac:dyDescent="0.25">
      <c r="A72" s="40">
        <v>21</v>
      </c>
      <c r="B72" s="72" t="s">
        <v>112</v>
      </c>
      <c r="C72" s="42" t="s">
        <v>42</v>
      </c>
      <c r="D72" s="43" t="s">
        <v>43</v>
      </c>
      <c r="E72" s="49">
        <f>E69+190</f>
        <v>45497</v>
      </c>
      <c r="F72" s="59">
        <v>45509</v>
      </c>
      <c r="G72" s="86" t="s">
        <v>113</v>
      </c>
      <c r="H72" s="8"/>
    </row>
    <row r="73" spans="1:9" s="9" customFormat="1" ht="22.5" customHeight="1" x14ac:dyDescent="0.25">
      <c r="A73" s="40">
        <v>23</v>
      </c>
      <c r="B73" s="72" t="s">
        <v>114</v>
      </c>
      <c r="C73" s="42" t="s">
        <v>42</v>
      </c>
      <c r="D73" s="43" t="s">
        <v>39</v>
      </c>
      <c r="E73" s="49">
        <f>E72+15</f>
        <v>45512</v>
      </c>
      <c r="F73" s="44">
        <v>45536</v>
      </c>
      <c r="G73" s="87" t="s">
        <v>115</v>
      </c>
      <c r="H73" s="8"/>
    </row>
    <row r="74" spans="1:9" s="9" customFormat="1" ht="26.25" customHeight="1" x14ac:dyDescent="0.25">
      <c r="A74" s="40">
        <v>24</v>
      </c>
      <c r="B74" s="72" t="s">
        <v>116</v>
      </c>
      <c r="C74" s="42" t="s">
        <v>117</v>
      </c>
      <c r="D74" s="43" t="s">
        <v>118</v>
      </c>
      <c r="E74" s="49"/>
      <c r="F74" s="77"/>
      <c r="G74" s="88"/>
      <c r="H74" s="8"/>
    </row>
    <row r="75" spans="1:9" s="9" customFormat="1" ht="36" customHeight="1" x14ac:dyDescent="0.25">
      <c r="A75" s="70"/>
      <c r="B75" s="89" t="s">
        <v>119</v>
      </c>
      <c r="C75" s="90"/>
      <c r="D75" s="43"/>
      <c r="E75" s="91"/>
      <c r="F75" s="92"/>
      <c r="G75" s="92"/>
      <c r="H75" s="8"/>
    </row>
    <row r="76" spans="1:9" s="9" customFormat="1" ht="28" customHeight="1" x14ac:dyDescent="0.25">
      <c r="A76" s="40">
        <v>1</v>
      </c>
      <c r="B76" s="72"/>
      <c r="C76" s="93"/>
      <c r="D76" s="94"/>
      <c r="E76" s="95"/>
      <c r="F76" s="74"/>
      <c r="G76" s="74"/>
      <c r="H76" s="8"/>
    </row>
    <row r="77" spans="1:9" s="9" customFormat="1" ht="26.5" customHeight="1" x14ac:dyDescent="0.25">
      <c r="A77" s="40">
        <v>2</v>
      </c>
      <c r="B77" s="72"/>
      <c r="C77" s="96"/>
      <c r="D77" s="94"/>
      <c r="E77" s="95"/>
      <c r="F77" s="74"/>
      <c r="G77" s="79"/>
      <c r="H77" s="8"/>
    </row>
    <row r="78" spans="1:9" s="9" customFormat="1" ht="26.5" customHeight="1" x14ac:dyDescent="0.25">
      <c r="A78" s="40">
        <v>3</v>
      </c>
      <c r="B78" s="72"/>
      <c r="C78" s="96"/>
      <c r="D78" s="94"/>
      <c r="E78" s="95"/>
      <c r="F78" s="74"/>
      <c r="G78" s="79"/>
      <c r="H78" s="8"/>
    </row>
    <row r="79" spans="1:9" s="9" customFormat="1" ht="37.4" customHeight="1" x14ac:dyDescent="0.25">
      <c r="A79" s="40">
        <v>4</v>
      </c>
      <c r="B79" s="72"/>
      <c r="C79" s="97"/>
      <c r="D79" s="94"/>
      <c r="E79" s="95"/>
      <c r="F79" s="74"/>
      <c r="G79" s="74"/>
      <c r="H79" s="8"/>
    </row>
    <row r="80" spans="1:9" s="9" customFormat="1" ht="30" customHeight="1" x14ac:dyDescent="0.25">
      <c r="A80" s="40">
        <v>5</v>
      </c>
      <c r="B80" s="72"/>
      <c r="C80" s="96"/>
      <c r="D80" s="94"/>
      <c r="E80" s="95"/>
      <c r="F80" s="74"/>
      <c r="G80" s="79"/>
      <c r="H80" s="8"/>
    </row>
    <row r="81" spans="1:8" s="9" customFormat="1" ht="30" customHeight="1" x14ac:dyDescent="0.25">
      <c r="A81" s="40">
        <v>6</v>
      </c>
      <c r="B81" s="72"/>
      <c r="C81" s="96"/>
      <c r="D81" s="94"/>
      <c r="E81" s="95"/>
      <c r="F81" s="74"/>
      <c r="G81" s="79"/>
      <c r="H81" s="8"/>
    </row>
    <row r="82" spans="1:8" s="9" customFormat="1" ht="30" customHeight="1" x14ac:dyDescent="0.25">
      <c r="A82" s="40">
        <v>7</v>
      </c>
      <c r="B82" s="72"/>
      <c r="C82" s="96"/>
      <c r="D82" s="94"/>
      <c r="E82" s="95"/>
      <c r="F82" s="74"/>
      <c r="G82" s="74"/>
      <c r="H82" s="8"/>
    </row>
    <row r="83" spans="1:8" s="9" customFormat="1" ht="30" customHeight="1" x14ac:dyDescent="0.25">
      <c r="A83" s="40">
        <v>8</v>
      </c>
      <c r="B83" s="72"/>
      <c r="C83" s="96"/>
      <c r="D83" s="94"/>
      <c r="E83" s="95"/>
      <c r="F83" s="74"/>
      <c r="G83" s="74"/>
      <c r="H83" s="8"/>
    </row>
    <row r="84" spans="1:8" s="9" customFormat="1" ht="26.5" customHeight="1" x14ac:dyDescent="0.25">
      <c r="A84" s="40">
        <v>9</v>
      </c>
      <c r="B84" s="72"/>
      <c r="C84" s="93"/>
      <c r="D84" s="94"/>
      <c r="E84" s="95"/>
      <c r="F84" s="74"/>
      <c r="G84" s="74"/>
      <c r="H84" s="8"/>
    </row>
    <row r="85" spans="1:8" s="9" customFormat="1" ht="15.5" x14ac:dyDescent="0.25">
      <c r="A85" s="40">
        <v>10</v>
      </c>
      <c r="B85" s="72"/>
      <c r="C85" s="96"/>
      <c r="D85" s="94"/>
      <c r="E85" s="95"/>
      <c r="F85" s="74"/>
      <c r="G85" s="74"/>
      <c r="H85" s="8"/>
    </row>
    <row r="86" spans="1:8" ht="17.25" customHeight="1" x14ac:dyDescent="0.25">
      <c r="A86" s="40">
        <v>11</v>
      </c>
      <c r="B86" s="72"/>
      <c r="C86" s="98"/>
      <c r="D86" s="99"/>
      <c r="E86" s="100"/>
      <c r="F86" s="98"/>
      <c r="G86" s="98"/>
      <c r="H86" s="7"/>
    </row>
    <row r="87" spans="1:8" ht="26.25" customHeight="1" x14ac:dyDescent="0.25">
      <c r="A87" s="40">
        <v>12</v>
      </c>
      <c r="B87" s="72"/>
      <c r="C87" s="98"/>
      <c r="D87" s="99"/>
      <c r="E87" s="100"/>
      <c r="F87" s="98"/>
      <c r="G87" s="98"/>
      <c r="H87" s="7"/>
    </row>
    <row r="88" spans="1:8" ht="15.5" x14ac:dyDescent="0.25">
      <c r="A88" s="40">
        <v>13</v>
      </c>
      <c r="B88" s="72"/>
      <c r="C88" s="98"/>
      <c r="D88" s="99"/>
      <c r="E88" s="100"/>
      <c r="F88" s="98"/>
      <c r="G88" s="98"/>
      <c r="H88" s="7"/>
    </row>
    <row r="89" spans="1:8" x14ac:dyDescent="0.25">
      <c r="A89" s="7"/>
      <c r="B89" s="7"/>
      <c r="C89" s="7"/>
      <c r="D89" s="29"/>
      <c r="E89" s="30"/>
      <c r="F89" s="7"/>
      <c r="G89" s="7"/>
      <c r="H89" s="7"/>
    </row>
    <row r="90" spans="1:8" x14ac:dyDescent="0.25">
      <c r="A90" s="7"/>
      <c r="B90" s="7"/>
      <c r="C90" s="7"/>
      <c r="D90" s="29"/>
      <c r="E90" s="30"/>
      <c r="F90" s="7"/>
      <c r="G90" s="7"/>
      <c r="H90" s="7"/>
    </row>
    <row r="91" spans="1:8" x14ac:dyDescent="0.25">
      <c r="A91" s="7"/>
      <c r="B91" s="7"/>
      <c r="C91" s="7"/>
      <c r="D91" s="29"/>
      <c r="E91" s="30"/>
      <c r="F91" s="7"/>
      <c r="G91" s="7"/>
      <c r="H91" s="7"/>
    </row>
    <row r="92" spans="1:8" x14ac:dyDescent="0.25">
      <c r="A92" s="7"/>
      <c r="B92" s="7"/>
      <c r="C92" s="7"/>
      <c r="D92" s="29"/>
      <c r="E92" s="30"/>
      <c r="F92" s="7"/>
      <c r="G92" s="7"/>
      <c r="H92" s="7"/>
    </row>
    <row r="93" spans="1:8" x14ac:dyDescent="0.25">
      <c r="A93" s="7"/>
      <c r="B93" s="7"/>
      <c r="C93" s="7"/>
      <c r="D93" s="29"/>
      <c r="E93" s="30"/>
      <c r="F93" s="7"/>
      <c r="G93" s="7"/>
      <c r="H93" s="7"/>
    </row>
    <row r="94" spans="1:8" x14ac:dyDescent="0.25">
      <c r="A94" s="7"/>
      <c r="B94" s="7"/>
      <c r="C94" s="7"/>
      <c r="D94" s="29"/>
      <c r="E94" s="30"/>
      <c r="F94" s="7"/>
      <c r="G94" s="7"/>
      <c r="H94" s="7"/>
    </row>
    <row r="95" spans="1:8" x14ac:dyDescent="0.25">
      <c r="A95" s="7"/>
      <c r="B95" s="7"/>
      <c r="C95" s="7"/>
      <c r="D95" s="29"/>
      <c r="E95" s="30"/>
      <c r="F95" s="7"/>
      <c r="G95" s="7"/>
      <c r="H95" s="7"/>
    </row>
    <row r="96" spans="1:8" x14ac:dyDescent="0.25">
      <c r="A96" s="7"/>
      <c r="B96" s="7"/>
      <c r="C96" s="7"/>
      <c r="D96" s="29"/>
      <c r="E96" s="30"/>
      <c r="F96" s="7"/>
      <c r="G96" s="7"/>
      <c r="H96" s="7"/>
    </row>
    <row r="97" spans="1:8" x14ac:dyDescent="0.25">
      <c r="A97" s="7"/>
      <c r="B97" s="7"/>
      <c r="C97" s="7"/>
      <c r="D97" s="29"/>
      <c r="E97" s="30"/>
      <c r="F97" s="7"/>
      <c r="G97" s="7"/>
      <c r="H97" s="7"/>
    </row>
    <row r="98" spans="1:8" x14ac:dyDescent="0.25">
      <c r="A98" s="7"/>
      <c r="B98" s="7"/>
      <c r="C98" s="7"/>
      <c r="D98" s="29"/>
      <c r="E98" s="30"/>
      <c r="F98" s="7"/>
      <c r="G98" s="7"/>
      <c r="H98" s="7"/>
    </row>
    <row r="99" spans="1:8" x14ac:dyDescent="0.25">
      <c r="A99" s="7"/>
      <c r="B99" s="7"/>
      <c r="C99" s="7"/>
      <c r="D99" s="29"/>
      <c r="E99" s="30"/>
      <c r="F99" s="7"/>
      <c r="G99" s="7"/>
    </row>
    <row r="100" spans="1:8" x14ac:dyDescent="0.25">
      <c r="A100" s="7"/>
      <c r="B100" s="7"/>
      <c r="C100" s="7"/>
      <c r="D100" s="29"/>
      <c r="E100" s="30"/>
      <c r="F100" s="7"/>
      <c r="G100" s="7"/>
      <c r="H100" s="10" t="s">
        <v>120</v>
      </c>
    </row>
    <row r="101" spans="1:8" x14ac:dyDescent="0.25">
      <c r="A101" s="7"/>
      <c r="B101" s="7"/>
      <c r="C101" s="7"/>
      <c r="D101" s="29"/>
      <c r="E101" s="30"/>
      <c r="F101" s="7"/>
      <c r="G101" s="7"/>
      <c r="H101" s="10" t="s">
        <v>51</v>
      </c>
    </row>
    <row r="102" spans="1:8" x14ac:dyDescent="0.25">
      <c r="A102" s="7"/>
      <c r="B102" s="7"/>
      <c r="C102" s="7"/>
      <c r="D102" s="29"/>
      <c r="E102" s="30"/>
      <c r="F102" s="7"/>
      <c r="G102" s="7"/>
      <c r="H102" s="10" t="s">
        <v>42</v>
      </c>
    </row>
    <row r="103" spans="1:8" x14ac:dyDescent="0.25">
      <c r="A103" s="7"/>
      <c r="B103" s="7"/>
      <c r="C103" s="7"/>
      <c r="D103" s="29"/>
      <c r="E103" s="30"/>
      <c r="F103" s="7"/>
      <c r="G103" s="7"/>
      <c r="H103" s="10" t="s">
        <v>99</v>
      </c>
    </row>
    <row r="104" spans="1:8" x14ac:dyDescent="0.25">
      <c r="A104" s="7"/>
      <c r="B104" s="7"/>
      <c r="C104" s="7"/>
      <c r="D104" s="29"/>
      <c r="E104" s="30"/>
      <c r="F104" s="7"/>
      <c r="G104" s="7"/>
      <c r="H104" s="10" t="s">
        <v>121</v>
      </c>
    </row>
    <row r="105" spans="1:8" x14ac:dyDescent="0.25">
      <c r="A105" s="7"/>
      <c r="B105" s="7"/>
      <c r="C105" s="7"/>
      <c r="D105" s="29"/>
      <c r="E105" s="30"/>
      <c r="F105" s="7"/>
      <c r="G105" s="7"/>
      <c r="H105" s="10" t="s">
        <v>38</v>
      </c>
    </row>
    <row r="106" spans="1:8" x14ac:dyDescent="0.25">
      <c r="A106" s="7"/>
      <c r="B106" s="7"/>
      <c r="C106" s="7"/>
      <c r="D106" s="29"/>
      <c r="E106" s="30"/>
      <c r="F106" s="7"/>
      <c r="G106" s="7"/>
      <c r="H106" s="10" t="s">
        <v>84</v>
      </c>
    </row>
    <row r="107" spans="1:8" x14ac:dyDescent="0.25">
      <c r="H107" s="10" t="s">
        <v>122</v>
      </c>
    </row>
    <row r="108" spans="1:8" x14ac:dyDescent="0.25">
      <c r="H108" s="10" t="s">
        <v>46</v>
      </c>
    </row>
    <row r="109" spans="1:8" x14ac:dyDescent="0.25">
      <c r="H109" s="10" t="s">
        <v>82</v>
      </c>
    </row>
    <row r="110" spans="1:8" x14ac:dyDescent="0.25">
      <c r="H110" s="10" t="s">
        <v>57</v>
      </c>
    </row>
    <row r="111" spans="1:8" x14ac:dyDescent="0.25">
      <c r="H111" s="10" t="s">
        <v>123</v>
      </c>
    </row>
  </sheetData>
  <protectedRanges>
    <protectedRange password="9B50" sqref="C64 C68 C71:C74" name="Range4"/>
    <protectedRange password="9B50" sqref="C69:C70 C65:C67 C47:C63 C24:C41" name="Range3"/>
  </protectedRanges>
  <dataConsolidate/>
  <mergeCells count="7">
    <mergeCell ref="C9:E9"/>
    <mergeCell ref="C3:E3"/>
    <mergeCell ref="C4:E4"/>
    <mergeCell ref="C5:E5"/>
    <mergeCell ref="C6:E6"/>
    <mergeCell ref="C7:E7"/>
    <mergeCell ref="C8:E8"/>
  </mergeCells>
  <conditionalFormatting sqref="D49:D60 D62:D85 D24:D41">
    <cfRule type="containsText" dxfId="17" priority="17" operator="containsText" text="Completed">
      <formula>NOT(ISERROR(SEARCH("Completed",D24)))</formula>
    </cfRule>
    <cfRule type="containsText" dxfId="16" priority="18" operator="containsText" text="In Progress">
      <formula>NOT(ISERROR(SEARCH("In Progress",D24)))</formula>
    </cfRule>
  </conditionalFormatting>
  <conditionalFormatting sqref="D49:D60 D62:D65536 D10:D11 D21:D22 D24:D42">
    <cfRule type="cellIs" dxfId="15" priority="15" stopIfTrue="1" operator="equal">
      <formula>"In progress"</formula>
    </cfRule>
    <cfRule type="cellIs" dxfId="14" priority="16" stopIfTrue="1" operator="equal">
      <formula>"Not Started"</formula>
    </cfRule>
  </conditionalFormatting>
  <conditionalFormatting sqref="D23">
    <cfRule type="cellIs" dxfId="13" priority="13" stopIfTrue="1" operator="equal">
      <formula>"In progress"</formula>
    </cfRule>
    <cfRule type="cellIs" dxfId="12" priority="14" stopIfTrue="1" operator="equal">
      <formula>"Not Started"</formula>
    </cfRule>
  </conditionalFormatting>
  <conditionalFormatting sqref="D61">
    <cfRule type="containsText" dxfId="11" priority="11" operator="containsText" text="Completed">
      <formula>NOT(ISERROR(SEARCH("Completed",D61)))</formula>
    </cfRule>
    <cfRule type="containsText" dxfId="10" priority="12" operator="containsText" text="In Progress">
      <formula>NOT(ISERROR(SEARCH("In Progress",D61)))</formula>
    </cfRule>
  </conditionalFormatting>
  <conditionalFormatting sqref="D61">
    <cfRule type="cellIs" dxfId="9" priority="9" stopIfTrue="1" operator="equal">
      <formula>"In progress"</formula>
    </cfRule>
    <cfRule type="cellIs" dxfId="8" priority="10" stopIfTrue="1" operator="equal">
      <formula>"Not Started"</formula>
    </cfRule>
  </conditionalFormatting>
  <conditionalFormatting sqref="D45:D48">
    <cfRule type="cellIs" dxfId="7" priority="5" stopIfTrue="1" operator="equal">
      <formula>"In progress"</formula>
    </cfRule>
    <cfRule type="cellIs" dxfId="6" priority="6" stopIfTrue="1" operator="equal">
      <formula>"Not Started"</formula>
    </cfRule>
  </conditionalFormatting>
  <conditionalFormatting sqref="D45:D48">
    <cfRule type="containsText" dxfId="5" priority="7" operator="containsText" text="Completed">
      <formula>NOT(ISERROR(SEARCH("Completed",D45)))</formula>
    </cfRule>
    <cfRule type="containsText" dxfId="4" priority="8" operator="containsText" text="In Progress">
      <formula>NOT(ISERROR(SEARCH("In Progress",D45)))</formula>
    </cfRule>
  </conditionalFormatting>
  <conditionalFormatting sqref="D43:D44">
    <cfRule type="cellIs" dxfId="3" priority="1" stopIfTrue="1" operator="equal">
      <formula>"In progress"</formula>
    </cfRule>
    <cfRule type="cellIs" dxfId="2" priority="2" stopIfTrue="1" operator="equal">
      <formula>"Not Started"</formula>
    </cfRule>
  </conditionalFormatting>
  <conditionalFormatting sqref="D43:D44">
    <cfRule type="containsText" dxfId="1" priority="3" operator="containsText" text="Completed">
      <formula>NOT(ISERROR(SEARCH("Completed",D43)))</formula>
    </cfRule>
    <cfRule type="containsText" dxfId="0" priority="4" operator="containsText" text="In Progress">
      <formula>NOT(ISERROR(SEARCH("In Progress",D43)))</formula>
    </cfRule>
  </conditionalFormatting>
  <dataValidations count="2">
    <dataValidation type="list" allowBlank="1" showInputMessage="1" showErrorMessage="1" sqref="D10:D11 D21:D65536">
      <formula1>#REF!</formula1>
    </dataValidation>
    <dataValidation type="list" allowBlank="1" showInputMessage="1" showErrorMessage="1" sqref="C10:C11 C21:C65536">
      <formula1>$H$99:$H$116</formula1>
    </dataValidation>
  </dataValidations>
  <pageMargins left="0.35433070866141736" right="0.35433070866141736" top="0.59055118110236227" bottom="0.59055118110236227" header="0.51181102362204722" footer="0.51181102362204722"/>
  <pageSetup paperSize="9" scale="45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Predni</vt:lpstr>
      <vt:lpstr>Predni!Print_Area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Samel</dc:creator>
  <cp:lastModifiedBy>Swati Samel</cp:lastModifiedBy>
  <dcterms:created xsi:type="dcterms:W3CDTF">2025-02-08T04:31:48Z</dcterms:created>
  <dcterms:modified xsi:type="dcterms:W3CDTF">2025-02-08T04:32:00Z</dcterms:modified>
</cp:coreProperties>
</file>