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MSC495\documentation\"/>
    </mc:Choice>
  </mc:AlternateContent>
  <bookViews>
    <workbookView xWindow="0" yWindow="0" windowWidth="20490" windowHeight="9540"/>
  </bookViews>
  <sheets>
    <sheet name="Sheet1" sheetId="1" r:id="rId1"/>
    <sheet name="Change Log" sheetId="2" r:id="rId2"/>
    <sheet name="Issues" sheetId="3" r:id="rId3"/>
  </sheets>
  <definedNames>
    <definedName name="_xlnm._FilterDatabase" localSheetId="0" hidden="1">Sheet1!$A$1:$J$64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I21" i="1"/>
  <c r="J21" i="1"/>
  <c r="I38" i="1"/>
  <c r="J38" i="1"/>
  <c r="J62" i="1" l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7" i="1"/>
  <c r="J36" i="1"/>
  <c r="J35" i="1"/>
  <c r="J34" i="1"/>
  <c r="J33" i="1"/>
  <c r="J32" i="1"/>
  <c r="J29" i="1"/>
  <c r="J27" i="1"/>
  <c r="J26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I4" i="1"/>
  <c r="I3" i="1"/>
  <c r="J64" i="1" l="1"/>
  <c r="I64" i="1"/>
</calcChain>
</file>

<file path=xl/sharedStrings.xml><?xml version="1.0" encoding="utf-8"?>
<sst xmlns="http://schemas.openxmlformats.org/spreadsheetml/2006/main" count="231" uniqueCount="149">
  <si>
    <t>Requirement Number</t>
  </si>
  <si>
    <t>SRS</t>
  </si>
  <si>
    <t>Developer</t>
  </si>
  <si>
    <t>Suspense Date</t>
  </si>
  <si>
    <t>Web interface for user information</t>
  </si>
  <si>
    <t>Kyle Deak</t>
  </si>
  <si>
    <t>1.1.1</t>
  </si>
  <si>
    <t>Create HTML front end with userform</t>
  </si>
  <si>
    <t>1.1.2</t>
  </si>
  <si>
    <t>First Name textarea id=”firstname”</t>
  </si>
  <si>
    <t>1.1.3</t>
  </si>
  <si>
    <t>Last Name textarea id=”lastname”</t>
  </si>
  <si>
    <t>1.1.4</t>
  </si>
  <si>
    <t>Password textarea id=”whatever”</t>
  </si>
  <si>
    <t>1.1.5</t>
  </si>
  <si>
    <t>Confirm Password textarea id=”whatever2”</t>
  </si>
  <si>
    <t>1.1.6</t>
  </si>
  <si>
    <t>JavaScript validation method for password comparison</t>
  </si>
  <si>
    <t>1.1.7</t>
  </si>
  <si>
    <t>Email textarea id=”email”</t>
  </si>
  <si>
    <t>1.1.8</t>
  </si>
  <si>
    <t>JavaScript email validation method</t>
  </si>
  <si>
    <t>MySQL table built to house username, password hash, email, first name, last name, last login date. Named User</t>
  </si>
  <si>
    <t>John Delaney</t>
  </si>
  <si>
    <t>1.2.1</t>
  </si>
  <si>
    <t>Create MySQL table</t>
  </si>
  <si>
    <t>1.2.2</t>
  </si>
  <si>
    <t>Add Column First_Name VarChar 100</t>
  </si>
  <si>
    <t>1.2.3</t>
  </si>
  <si>
    <t>Add Column Last_Name VarChar 100</t>
  </si>
  <si>
    <t>1.2.4</t>
  </si>
  <si>
    <t>Add Column Username VarChar 100</t>
  </si>
  <si>
    <t>1.2.5</t>
  </si>
  <si>
    <t>Add Column Email VarChar 150</t>
  </si>
  <si>
    <t>1.2.6</t>
  </si>
  <si>
    <t>Add Column Password VarChar 512</t>
  </si>
  <si>
    <t>1.2.7</t>
  </si>
  <si>
    <t>Add Column Last_Login Date</t>
  </si>
  <si>
    <t>1.2.8</t>
  </si>
  <si>
    <t>Add Column UserId VarChar 20</t>
  </si>
  <si>
    <t>1.2.9</t>
  </si>
  <si>
    <t>Add Column Icon LONGBLOB</t>
  </si>
  <si>
    <t>Php script to interact with web page and database to validate and place data in database.</t>
  </si>
  <si>
    <t>1.3.1</t>
  </si>
  <si>
    <t>Php method for connecting to DB</t>
  </si>
  <si>
    <t>1.3.2</t>
  </si>
  <si>
    <t>Php method for data validation (size)</t>
  </si>
  <si>
    <t>1.3.3</t>
  </si>
  <si>
    <t>Php method for posting to DB catch error/success and throw message back to Web</t>
  </si>
  <si>
    <t>1.3.4</t>
  </si>
  <si>
    <t>PHP method to add generic image to DB upon registration</t>
  </si>
  <si>
    <t>Web modal to catch returned information from a successful or unsuccessful registration.</t>
  </si>
  <si>
    <t>Suspense</t>
  </si>
  <si>
    <t>Create User Login Page</t>
  </si>
  <si>
    <t>2.1.1</t>
  </si>
  <si>
    <t>Create HTML with userform</t>
  </si>
  <si>
    <t>2.1.2</t>
  </si>
  <si>
    <t>Username textarea id=”username”</t>
  </si>
  <si>
    <t>2.1.3</t>
  </si>
  <si>
    <t>Password password field id=”pword”</t>
  </si>
  <si>
    <t>2.1.4</t>
  </si>
  <si>
    <t>Create modal to catch login error to display</t>
  </si>
  <si>
    <t>Create PHP  authenticate.php</t>
  </si>
  <si>
    <t>2.2.1</t>
  </si>
  <si>
    <t>Create php method to select user info</t>
  </si>
  <si>
    <t>2.2.2</t>
  </si>
  <si>
    <t>Create php method to compare credentials</t>
  </si>
  <si>
    <t>2.2.3</t>
  </si>
  <si>
    <t>Create method to report bad login and pass message back to web.</t>
  </si>
  <si>
    <t>2.2.4</t>
  </si>
  <si>
    <t>Create method to grant access to main application</t>
  </si>
  <si>
    <t>Login Page</t>
  </si>
  <si>
    <t>Create main GUI</t>
  </si>
  <si>
    <t>3.1.1</t>
  </si>
  <si>
    <t>Build map using Leaflet.js place in &lt;div&gt;</t>
  </si>
  <si>
    <t>3.1.2</t>
  </si>
  <si>
    <t>Build chat area textarea id=”message”</t>
  </si>
  <si>
    <t>3.1.3</t>
  </si>
  <si>
    <t>Build chat submit button (works with enter as well)</t>
  </si>
  <si>
    <t>3.1.4</t>
  </si>
  <si>
    <t>Build upload icon (avatar) select png, jpg, gif from local drive.</t>
  </si>
  <si>
    <t>Create Table in MySQL named Messages will house messages, latitude, longitude, and userid</t>
  </si>
  <si>
    <t>3.2.1</t>
  </si>
  <si>
    <t>Add Column UserId</t>
  </si>
  <si>
    <t>Match UUID constraints</t>
  </si>
  <si>
    <t>3.2.2</t>
  </si>
  <si>
    <t>Add Column Messages VarChar 250</t>
  </si>
  <si>
    <t>3.2.3</t>
  </si>
  <si>
    <t>Add Column Lat Numeric</t>
  </si>
  <si>
    <t>3.2.4</t>
  </si>
  <si>
    <t>Add Column Lon Numeric</t>
  </si>
  <si>
    <t>Create PHP for main application chatGeo.php</t>
  </si>
  <si>
    <t>3.3.1</t>
  </si>
  <si>
    <t>Create method to DB messages on submit</t>
  </si>
  <si>
    <t>3.3.2</t>
  </si>
  <si>
    <t>Create method to Retrieve messages and coordinates</t>
  </si>
  <si>
    <t>3.3.3</t>
  </si>
  <si>
    <t>Create method to DB image (avatar)</t>
  </si>
  <si>
    <t>3.3.4</t>
  </si>
  <si>
    <t>Create method to retrieve new image</t>
  </si>
  <si>
    <t>4. Server Side Security</t>
  </si>
  <si>
    <t>Requirement Numer</t>
  </si>
  <si>
    <t>All php calls to the DB will utilize best practices for secure transactions</t>
  </si>
  <si>
    <t>Completed</t>
  </si>
  <si>
    <t>Phase 1</t>
  </si>
  <si>
    <t>Phase 2</t>
  </si>
  <si>
    <t>Phase 3</t>
  </si>
  <si>
    <t>1.1.0</t>
  </si>
  <si>
    <t>1.2.0</t>
  </si>
  <si>
    <t>1.3.0</t>
  </si>
  <si>
    <t>1.4.0</t>
  </si>
  <si>
    <t>2.1.0</t>
  </si>
  <si>
    <t>3.1.0</t>
  </si>
  <si>
    <t>3.2.0</t>
  </si>
  <si>
    <t>3.3.0</t>
  </si>
  <si>
    <t>4.1.0</t>
  </si>
  <si>
    <t>On Time</t>
  </si>
  <si>
    <t>Complete</t>
  </si>
  <si>
    <t>Changes to Design</t>
  </si>
  <si>
    <t>Description</t>
  </si>
  <si>
    <t>Date Changed</t>
  </si>
  <si>
    <t>Changed User table column</t>
  </si>
  <si>
    <t>Icon was Blob now Varchar to house file path instead of image.</t>
  </si>
  <si>
    <t>Added timeposted column to messages</t>
  </si>
  <si>
    <t>timeposted allows sorting messages by time posted</t>
  </si>
  <si>
    <t xml:space="preserve">Changed JavaScript </t>
  </si>
  <si>
    <t>php data and password confirmation was used to be consistent with project</t>
  </si>
  <si>
    <t>Bug</t>
  </si>
  <si>
    <t>Two users with same user name can be databased</t>
  </si>
  <si>
    <t>Fix Action</t>
  </si>
  <si>
    <t>Idenitifed By</t>
  </si>
  <si>
    <t>Add SQL statement to check username before allowing new user to finish registering</t>
  </si>
  <si>
    <t>Changed messages userid to index</t>
  </si>
  <si>
    <t>userid as primary key only allowed one record with that ID where multiple messages are generated from one user</t>
  </si>
  <si>
    <t>Added GeoChat Logo</t>
  </si>
  <si>
    <t>Drew and installed GeoChat logo</t>
  </si>
  <si>
    <t xml:space="preserve">Localized the js and css </t>
  </si>
  <si>
    <t>locally linked js and css since OWASP scan showed vulnerability</t>
  </si>
  <si>
    <t>Added logic to header for login</t>
  </si>
  <si>
    <t>added logic to remove upload and logout options when not logged into the website.</t>
  </si>
  <si>
    <t>Returned messages displayed as pages</t>
  </si>
  <si>
    <t>yes</t>
  </si>
  <si>
    <t>4.1.1</t>
  </si>
  <si>
    <t xml:space="preserve">Server SSL Enabled </t>
  </si>
  <si>
    <t>Yes</t>
  </si>
  <si>
    <t>2.2.0</t>
  </si>
  <si>
    <t>Create Login criteria in index.php</t>
  </si>
  <si>
    <t>Add Column Icon MEDIUMTEXT</t>
  </si>
  <si>
    <t>PHP vaildation method for password comparision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</si>
</sst>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 tint="0.34998626667073579"/>
      <name val="Roboto"/>
    </font>
    <font>
      <sz val="12"/>
      <color theme="1" tint="0.34998626667073579"/>
      <name val="Roboto"/>
    </font>
    <font>
      <strike/>
      <sz val="11"/>
      <color theme="1" tint="0.34998626667073579"/>
      <name val="Roboto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10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14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49" zoomScaleNormal="100" workbookViewId="0">
      <selection activeCell="E66" sqref="E66"/>
    </sheetView>
  </sheetViews>
  <sheetFormatPr defaultRowHeight="15"/>
  <cols>
    <col min="1" max="1" width="24.5703125" bestFit="1" customWidth="1"/>
    <col min="2" max="2" width="36.5703125" bestFit="1" customWidth="1"/>
    <col min="3" max="3" width="16.140625" customWidth="1"/>
    <col min="4" max="4" width="15.85546875" bestFit="1" customWidth="1"/>
    <col min="5" max="6" width="12.5703125" customWidth="1"/>
    <col min="7" max="7" width="12.140625" customWidth="1"/>
    <col min="8" max="8" width="12.7109375" customWidth="1"/>
    <col min="9" max="9" width="13.5703125" customWidth="1"/>
    <col min="10" max="10" width="1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103</v>
      </c>
      <c r="F1" s="5" t="s">
        <v>104</v>
      </c>
      <c r="G1" s="5" t="s">
        <v>105</v>
      </c>
      <c r="H1" s="5" t="s">
        <v>106</v>
      </c>
      <c r="I1" s="7" t="s">
        <v>116</v>
      </c>
      <c r="J1" s="7" t="s">
        <v>117</v>
      </c>
    </row>
    <row r="2" spans="1:10">
      <c r="A2" s="1" t="s">
        <v>107</v>
      </c>
      <c r="B2" s="1" t="s">
        <v>4</v>
      </c>
      <c r="C2" s="1" t="s">
        <v>5</v>
      </c>
      <c r="D2" s="2">
        <v>42939</v>
      </c>
      <c r="E2" s="3">
        <v>42939</v>
      </c>
      <c r="F2" s="3">
        <v>42939</v>
      </c>
      <c r="G2" s="3">
        <v>42946</v>
      </c>
      <c r="H2" s="3">
        <v>42953</v>
      </c>
      <c r="I2" s="9"/>
      <c r="J2" s="9" t="str">
        <f>IF(E2&lt;&gt;"","Yes","No")</f>
        <v>Yes</v>
      </c>
    </row>
    <row r="3" spans="1:10">
      <c r="A3" s="1" t="s">
        <v>6</v>
      </c>
      <c r="B3" s="1" t="s">
        <v>7</v>
      </c>
      <c r="C3" s="1" t="s">
        <v>5</v>
      </c>
      <c r="D3" s="2">
        <v>42939</v>
      </c>
      <c r="E3" s="3">
        <v>42938</v>
      </c>
      <c r="F3" s="3">
        <v>42939</v>
      </c>
      <c r="G3" s="4"/>
      <c r="H3" s="4"/>
      <c r="I3" s="9" t="str">
        <f>IF(E3="","",IF(D3&gt;=E3,"Yes","No"))</f>
        <v>Yes</v>
      </c>
      <c r="J3" s="9" t="str">
        <f t="shared" ref="J3:J62" si="0">IF(E3&lt;&gt;"","Yes","No")</f>
        <v>Yes</v>
      </c>
    </row>
    <row r="4" spans="1:10">
      <c r="A4" s="1" t="s">
        <v>8</v>
      </c>
      <c r="B4" s="1" t="s">
        <v>9</v>
      </c>
      <c r="C4" s="1" t="s">
        <v>5</v>
      </c>
      <c r="D4" s="2">
        <v>42939</v>
      </c>
      <c r="E4" s="3">
        <v>42938</v>
      </c>
      <c r="F4" s="3">
        <v>42939</v>
      </c>
      <c r="G4" s="4"/>
      <c r="H4" s="4"/>
      <c r="I4" s="9" t="str">
        <f t="shared" ref="I4:I62" si="1">IF(E4="","",IF(D4&gt;=E4,"Yes","No"))</f>
        <v>Yes</v>
      </c>
      <c r="J4" s="9" t="str">
        <f t="shared" si="0"/>
        <v>Yes</v>
      </c>
    </row>
    <row r="5" spans="1:10">
      <c r="A5" s="1" t="s">
        <v>10</v>
      </c>
      <c r="B5" s="1" t="s">
        <v>11</v>
      </c>
      <c r="C5" s="1" t="s">
        <v>5</v>
      </c>
      <c r="D5" s="2">
        <v>42939</v>
      </c>
      <c r="E5" s="3">
        <v>42938</v>
      </c>
      <c r="F5" s="3">
        <v>42939</v>
      </c>
      <c r="G5" s="4"/>
      <c r="H5" s="4"/>
      <c r="I5" s="9" t="str">
        <f t="shared" si="1"/>
        <v>Yes</v>
      </c>
      <c r="J5" s="9" t="str">
        <f t="shared" si="0"/>
        <v>Yes</v>
      </c>
    </row>
    <row r="6" spans="1:10">
      <c r="A6" s="1" t="s">
        <v>12</v>
      </c>
      <c r="B6" s="1" t="s">
        <v>13</v>
      </c>
      <c r="C6" s="1" t="s">
        <v>5</v>
      </c>
      <c r="D6" s="2">
        <v>42939</v>
      </c>
      <c r="E6" s="3">
        <v>42938</v>
      </c>
      <c r="F6" s="3">
        <v>42939</v>
      </c>
      <c r="G6" s="4"/>
      <c r="H6" s="4"/>
      <c r="I6" s="9" t="str">
        <f t="shared" si="1"/>
        <v>Yes</v>
      </c>
      <c r="J6" s="9" t="str">
        <f t="shared" si="0"/>
        <v>Yes</v>
      </c>
    </row>
    <row r="7" spans="1:10" ht="29.25">
      <c r="A7" s="1" t="s">
        <v>14</v>
      </c>
      <c r="B7" s="1" t="s">
        <v>15</v>
      </c>
      <c r="C7" s="1" t="s">
        <v>5</v>
      </c>
      <c r="D7" s="2">
        <v>42939</v>
      </c>
      <c r="E7" s="3">
        <v>42938</v>
      </c>
      <c r="F7" s="3">
        <v>42939</v>
      </c>
      <c r="G7" s="4"/>
      <c r="H7" s="4"/>
      <c r="I7" s="9" t="str">
        <f t="shared" si="1"/>
        <v>Yes</v>
      </c>
      <c r="J7" s="9" t="str">
        <f t="shared" si="0"/>
        <v>Yes</v>
      </c>
    </row>
    <row r="8" spans="1:10" ht="29.25">
      <c r="A8" s="1" t="s">
        <v>16</v>
      </c>
      <c r="B8" s="1" t="s">
        <v>148</v>
      </c>
      <c r="C8" s="1" t="s">
        <v>5</v>
      </c>
      <c r="D8" s="2">
        <v>42939</v>
      </c>
      <c r="E8" s="3">
        <v>42938</v>
      </c>
      <c r="F8" s="3">
        <v>42939</v>
      </c>
      <c r="G8" s="3">
        <v>42946</v>
      </c>
      <c r="H8" s="4"/>
      <c r="I8" s="9" t="str">
        <f t="shared" si="1"/>
        <v>Yes</v>
      </c>
      <c r="J8" s="9" t="str">
        <f t="shared" si="0"/>
        <v>Yes</v>
      </c>
    </row>
    <row r="9" spans="1:10" ht="29.25">
      <c r="A9" s="14" t="s">
        <v>16</v>
      </c>
      <c r="B9" s="14" t="s">
        <v>17</v>
      </c>
      <c r="C9" s="14" t="s">
        <v>5</v>
      </c>
      <c r="D9" s="15">
        <v>42946</v>
      </c>
      <c r="E9" s="16">
        <v>42945</v>
      </c>
      <c r="F9" s="17"/>
      <c r="G9" s="16">
        <v>42946</v>
      </c>
      <c r="H9" s="17"/>
      <c r="I9" s="18" t="str">
        <f t="shared" si="1"/>
        <v>Yes</v>
      </c>
      <c r="J9" s="18" t="str">
        <f t="shared" si="0"/>
        <v>Yes</v>
      </c>
    </row>
    <row r="10" spans="1:10">
      <c r="A10" s="1" t="s">
        <v>18</v>
      </c>
      <c r="B10" s="1" t="s">
        <v>19</v>
      </c>
      <c r="C10" s="1" t="s">
        <v>5</v>
      </c>
      <c r="D10" s="2">
        <v>42939</v>
      </c>
      <c r="E10" s="3">
        <v>42938</v>
      </c>
      <c r="F10" s="3">
        <v>42939</v>
      </c>
      <c r="G10" s="4"/>
      <c r="H10" s="4"/>
      <c r="I10" s="9" t="str">
        <f t="shared" si="1"/>
        <v>Yes</v>
      </c>
      <c r="J10" s="9" t="str">
        <f t="shared" si="0"/>
        <v>Yes</v>
      </c>
    </row>
    <row r="11" spans="1:10">
      <c r="A11" s="1" t="s">
        <v>20</v>
      </c>
      <c r="B11" s="1" t="s">
        <v>21</v>
      </c>
      <c r="C11" s="1" t="s">
        <v>5</v>
      </c>
      <c r="D11" s="2">
        <v>42946</v>
      </c>
      <c r="E11" s="3">
        <v>42945</v>
      </c>
      <c r="F11" s="4"/>
      <c r="G11" s="3">
        <v>42946</v>
      </c>
      <c r="H11" s="4"/>
      <c r="I11" s="9" t="str">
        <f t="shared" si="1"/>
        <v>Yes</v>
      </c>
      <c r="J11" s="9" t="str">
        <f t="shared" si="0"/>
        <v>Yes</v>
      </c>
    </row>
    <row r="12" spans="1:10" ht="57.75">
      <c r="A12" s="1" t="s">
        <v>108</v>
      </c>
      <c r="B12" s="1" t="s">
        <v>22</v>
      </c>
      <c r="C12" s="1" t="s">
        <v>23</v>
      </c>
      <c r="D12" s="2">
        <v>42939</v>
      </c>
      <c r="E12" s="3">
        <v>42939</v>
      </c>
      <c r="F12" s="3">
        <v>42939</v>
      </c>
      <c r="G12" s="4"/>
      <c r="H12" s="4"/>
      <c r="I12" s="9" t="str">
        <f t="shared" si="1"/>
        <v>Yes</v>
      </c>
      <c r="J12" s="9" t="str">
        <f t="shared" si="0"/>
        <v>Yes</v>
      </c>
    </row>
    <row r="13" spans="1:10">
      <c r="A13" s="1" t="s">
        <v>24</v>
      </c>
      <c r="B13" s="1" t="s">
        <v>25</v>
      </c>
      <c r="C13" s="1" t="s">
        <v>23</v>
      </c>
      <c r="D13" s="2">
        <v>42939</v>
      </c>
      <c r="E13" s="3">
        <v>42935</v>
      </c>
      <c r="F13" s="3">
        <v>42939</v>
      </c>
      <c r="G13" s="4"/>
      <c r="H13" s="4"/>
      <c r="I13" s="9" t="str">
        <f t="shared" si="1"/>
        <v>Yes</v>
      </c>
      <c r="J13" s="9" t="str">
        <f t="shared" si="0"/>
        <v>Yes</v>
      </c>
    </row>
    <row r="14" spans="1:10" ht="29.25">
      <c r="A14" s="1" t="s">
        <v>26</v>
      </c>
      <c r="B14" s="1" t="s">
        <v>27</v>
      </c>
      <c r="C14" s="1" t="s">
        <v>23</v>
      </c>
      <c r="D14" s="2">
        <v>42939</v>
      </c>
      <c r="E14" s="3">
        <v>42935</v>
      </c>
      <c r="F14" s="3">
        <v>42939</v>
      </c>
      <c r="G14" s="4"/>
      <c r="H14" s="4"/>
      <c r="I14" s="9" t="str">
        <f t="shared" si="1"/>
        <v>Yes</v>
      </c>
      <c r="J14" s="9" t="str">
        <f t="shared" si="0"/>
        <v>Yes</v>
      </c>
    </row>
    <row r="15" spans="1:10" ht="29.25">
      <c r="A15" s="1" t="s">
        <v>28</v>
      </c>
      <c r="B15" s="1" t="s">
        <v>29</v>
      </c>
      <c r="C15" s="1" t="s">
        <v>23</v>
      </c>
      <c r="D15" s="2">
        <v>42939</v>
      </c>
      <c r="E15" s="3">
        <v>42935</v>
      </c>
      <c r="F15" s="3">
        <v>42939</v>
      </c>
      <c r="G15" s="4"/>
      <c r="H15" s="4"/>
      <c r="I15" s="9" t="str">
        <f t="shared" si="1"/>
        <v>Yes</v>
      </c>
      <c r="J15" s="9" t="str">
        <f t="shared" si="0"/>
        <v>Yes</v>
      </c>
    </row>
    <row r="16" spans="1:10">
      <c r="A16" s="1" t="s">
        <v>30</v>
      </c>
      <c r="B16" s="1" t="s">
        <v>31</v>
      </c>
      <c r="C16" s="1" t="s">
        <v>23</v>
      </c>
      <c r="D16" s="2">
        <v>42939</v>
      </c>
      <c r="E16" s="3">
        <v>42935</v>
      </c>
      <c r="F16" s="3">
        <v>42939</v>
      </c>
      <c r="G16" s="4"/>
      <c r="H16" s="4"/>
      <c r="I16" s="9" t="str">
        <f t="shared" si="1"/>
        <v>Yes</v>
      </c>
      <c r="J16" s="9" t="str">
        <f t="shared" si="0"/>
        <v>Yes</v>
      </c>
    </row>
    <row r="17" spans="1:10">
      <c r="A17" s="1" t="s">
        <v>32</v>
      </c>
      <c r="B17" s="1" t="s">
        <v>33</v>
      </c>
      <c r="C17" s="1" t="s">
        <v>23</v>
      </c>
      <c r="D17" s="2">
        <v>42939</v>
      </c>
      <c r="E17" s="3">
        <v>42935</v>
      </c>
      <c r="F17" s="3">
        <v>42939</v>
      </c>
      <c r="G17" s="4"/>
      <c r="H17" s="4"/>
      <c r="I17" s="9" t="str">
        <f t="shared" si="1"/>
        <v>Yes</v>
      </c>
      <c r="J17" s="9" t="str">
        <f t="shared" si="0"/>
        <v>Yes</v>
      </c>
    </row>
    <row r="18" spans="1:10">
      <c r="A18" s="1" t="s">
        <v>34</v>
      </c>
      <c r="B18" s="1" t="s">
        <v>35</v>
      </c>
      <c r="C18" s="1" t="s">
        <v>23</v>
      </c>
      <c r="D18" s="2">
        <v>42939</v>
      </c>
      <c r="E18" s="3">
        <v>42935</v>
      </c>
      <c r="F18" s="3">
        <v>42939</v>
      </c>
      <c r="G18" s="4"/>
      <c r="H18" s="4"/>
      <c r="I18" s="9" t="str">
        <f t="shared" si="1"/>
        <v>Yes</v>
      </c>
      <c r="J18" s="9" t="str">
        <f t="shared" si="0"/>
        <v>Yes</v>
      </c>
    </row>
    <row r="19" spans="1:10">
      <c r="A19" s="1" t="s">
        <v>36</v>
      </c>
      <c r="B19" s="1" t="s">
        <v>37</v>
      </c>
      <c r="C19" s="1" t="s">
        <v>23</v>
      </c>
      <c r="D19" s="2">
        <v>42939</v>
      </c>
      <c r="E19" s="3">
        <v>42935</v>
      </c>
      <c r="F19" s="3">
        <v>42939</v>
      </c>
      <c r="G19" s="4"/>
      <c r="H19" s="4"/>
      <c r="I19" s="9" t="str">
        <f t="shared" si="1"/>
        <v>Yes</v>
      </c>
      <c r="J19" s="9" t="str">
        <f t="shared" si="0"/>
        <v>Yes</v>
      </c>
    </row>
    <row r="20" spans="1:10">
      <c r="A20" s="1" t="s">
        <v>38</v>
      </c>
      <c r="B20" s="1" t="s">
        <v>39</v>
      </c>
      <c r="C20" s="1" t="s">
        <v>23</v>
      </c>
      <c r="D20" s="2">
        <v>42939</v>
      </c>
      <c r="E20" s="3">
        <v>42935</v>
      </c>
      <c r="F20" s="3">
        <v>42939</v>
      </c>
      <c r="G20" s="4"/>
      <c r="H20" s="4"/>
      <c r="I20" s="9" t="str">
        <f t="shared" si="1"/>
        <v>Yes</v>
      </c>
      <c r="J20" s="9" t="str">
        <f t="shared" si="0"/>
        <v>Yes</v>
      </c>
    </row>
    <row r="21" spans="1:10">
      <c r="A21" s="1" t="s">
        <v>40</v>
      </c>
      <c r="B21" s="1" t="s">
        <v>147</v>
      </c>
      <c r="C21" s="1" t="s">
        <v>23</v>
      </c>
      <c r="D21" s="2">
        <v>42939</v>
      </c>
      <c r="E21" s="3">
        <v>42935</v>
      </c>
      <c r="F21" s="3">
        <v>42939</v>
      </c>
      <c r="G21" s="4"/>
      <c r="H21" s="4"/>
      <c r="I21" s="9" t="str">
        <f t="shared" si="1"/>
        <v>Yes</v>
      </c>
      <c r="J21" s="9" t="str">
        <f t="shared" si="0"/>
        <v>Yes</v>
      </c>
    </row>
    <row r="22" spans="1:10">
      <c r="A22" s="14" t="s">
        <v>40</v>
      </c>
      <c r="B22" s="14" t="s">
        <v>41</v>
      </c>
      <c r="C22" s="14" t="s">
        <v>23</v>
      </c>
      <c r="D22" s="15">
        <v>42939</v>
      </c>
      <c r="E22" s="16">
        <v>42935</v>
      </c>
      <c r="F22" s="16">
        <v>42939</v>
      </c>
      <c r="G22" s="17"/>
      <c r="H22" s="17"/>
      <c r="I22" s="18" t="str">
        <f t="shared" si="1"/>
        <v>Yes</v>
      </c>
      <c r="J22" s="18" t="str">
        <f t="shared" si="0"/>
        <v>Yes</v>
      </c>
    </row>
    <row r="23" spans="1:10" ht="43.5">
      <c r="A23" s="1" t="s">
        <v>109</v>
      </c>
      <c r="B23" s="1" t="s">
        <v>42</v>
      </c>
      <c r="C23" s="1" t="s">
        <v>23</v>
      </c>
      <c r="D23" s="2">
        <v>42946</v>
      </c>
      <c r="E23" s="3">
        <v>42945</v>
      </c>
      <c r="F23" s="3"/>
      <c r="G23" s="3">
        <v>42946</v>
      </c>
      <c r="H23" s="4"/>
      <c r="I23" s="9" t="str">
        <f t="shared" si="1"/>
        <v>Yes</v>
      </c>
      <c r="J23" s="9" t="str">
        <f t="shared" si="0"/>
        <v>Yes</v>
      </c>
    </row>
    <row r="24" spans="1:10">
      <c r="A24" s="1" t="s">
        <v>43</v>
      </c>
      <c r="B24" s="1" t="s">
        <v>44</v>
      </c>
      <c r="C24" s="1" t="s">
        <v>23</v>
      </c>
      <c r="D24" s="2">
        <v>42939</v>
      </c>
      <c r="E24" s="3">
        <v>42939</v>
      </c>
      <c r="F24" s="3">
        <v>42939</v>
      </c>
      <c r="G24" s="4"/>
      <c r="H24" s="4"/>
      <c r="I24" s="9" t="str">
        <f t="shared" si="1"/>
        <v>Yes</v>
      </c>
      <c r="J24" s="9" t="str">
        <f t="shared" si="0"/>
        <v>Yes</v>
      </c>
    </row>
    <row r="25" spans="1:10">
      <c r="A25" s="1" t="s">
        <v>45</v>
      </c>
      <c r="B25" s="1" t="s">
        <v>46</v>
      </c>
      <c r="C25" s="1" t="s">
        <v>23</v>
      </c>
      <c r="D25" s="2">
        <v>42946</v>
      </c>
      <c r="E25" s="3">
        <v>42943</v>
      </c>
      <c r="F25" s="4"/>
      <c r="G25" s="3">
        <v>42946</v>
      </c>
      <c r="H25" s="4"/>
      <c r="I25" s="9" t="str">
        <f t="shared" si="1"/>
        <v>Yes</v>
      </c>
      <c r="J25" s="9" t="str">
        <f t="shared" si="0"/>
        <v>Yes</v>
      </c>
    </row>
    <row r="26" spans="1:10" ht="43.5">
      <c r="A26" s="1" t="s">
        <v>47</v>
      </c>
      <c r="B26" s="1" t="s">
        <v>48</v>
      </c>
      <c r="C26" s="1" t="s">
        <v>23</v>
      </c>
      <c r="D26" s="2">
        <v>42939</v>
      </c>
      <c r="E26" s="3">
        <v>42939</v>
      </c>
      <c r="F26" s="3">
        <v>42939</v>
      </c>
      <c r="G26" s="4"/>
      <c r="H26" s="4"/>
      <c r="I26" s="9" t="str">
        <f t="shared" si="1"/>
        <v>Yes</v>
      </c>
      <c r="J26" s="9" t="str">
        <f t="shared" si="0"/>
        <v>Yes</v>
      </c>
    </row>
    <row r="27" spans="1:10" ht="29.25">
      <c r="A27" s="1" t="s">
        <v>49</v>
      </c>
      <c r="B27" s="1" t="s">
        <v>50</v>
      </c>
      <c r="C27" s="1" t="s">
        <v>23</v>
      </c>
      <c r="D27" s="2">
        <v>42946</v>
      </c>
      <c r="E27" s="3">
        <v>42943</v>
      </c>
      <c r="F27" s="4"/>
      <c r="G27" s="3">
        <v>42946</v>
      </c>
      <c r="H27" s="4"/>
      <c r="I27" s="9" t="str">
        <f t="shared" si="1"/>
        <v>Yes</v>
      </c>
      <c r="J27" s="9" t="str">
        <f t="shared" si="0"/>
        <v>Yes</v>
      </c>
    </row>
    <row r="28" spans="1:10" ht="29.25">
      <c r="A28" s="1" t="s">
        <v>110</v>
      </c>
      <c r="B28" s="1" t="s">
        <v>140</v>
      </c>
      <c r="C28" s="1" t="s">
        <v>5</v>
      </c>
      <c r="D28" s="2">
        <v>42953</v>
      </c>
      <c r="E28" s="3">
        <v>42952</v>
      </c>
      <c r="F28" s="4"/>
      <c r="G28" s="3"/>
      <c r="H28" s="3">
        <v>42953</v>
      </c>
      <c r="I28" s="9" t="s">
        <v>141</v>
      </c>
      <c r="J28" s="9" t="s">
        <v>141</v>
      </c>
    </row>
    <row r="29" spans="1:10" ht="43.5">
      <c r="A29" s="14" t="s">
        <v>110</v>
      </c>
      <c r="B29" s="14" t="s">
        <v>51</v>
      </c>
      <c r="C29" s="14" t="s">
        <v>5</v>
      </c>
      <c r="D29" s="15">
        <v>42953</v>
      </c>
      <c r="E29" s="16"/>
      <c r="F29" s="17"/>
      <c r="G29" s="17"/>
      <c r="H29" s="16">
        <v>42953</v>
      </c>
      <c r="I29" s="18" t="str">
        <f t="shared" si="1"/>
        <v/>
      </c>
      <c r="J29" s="18" t="str">
        <f t="shared" si="0"/>
        <v>No</v>
      </c>
    </row>
    <row r="30" spans="1:10">
      <c r="A30" s="5" t="s">
        <v>71</v>
      </c>
      <c r="B30" s="5"/>
      <c r="C30" s="5"/>
      <c r="D30" s="5"/>
      <c r="E30" s="6"/>
      <c r="F30" s="6"/>
      <c r="G30" s="6"/>
      <c r="H30" s="6"/>
      <c r="I30" s="9" t="str">
        <f t="shared" si="1"/>
        <v/>
      </c>
      <c r="J30" s="9"/>
    </row>
    <row r="31" spans="1:10">
      <c r="A31" s="5" t="s">
        <v>0</v>
      </c>
      <c r="B31" s="5" t="s">
        <v>1</v>
      </c>
      <c r="C31" s="5" t="s">
        <v>2</v>
      </c>
      <c r="D31" s="5" t="s">
        <v>52</v>
      </c>
      <c r="E31" s="6"/>
      <c r="F31" s="6"/>
      <c r="G31" s="6"/>
      <c r="H31" s="6"/>
      <c r="I31" s="9" t="str">
        <f t="shared" si="1"/>
        <v/>
      </c>
      <c r="J31" s="9"/>
    </row>
    <row r="32" spans="1:10">
      <c r="A32" s="1" t="s">
        <v>111</v>
      </c>
      <c r="B32" s="1" t="s">
        <v>53</v>
      </c>
      <c r="C32" s="1" t="s">
        <v>5</v>
      </c>
      <c r="D32" s="2">
        <v>42946</v>
      </c>
      <c r="E32" s="3">
        <v>42943</v>
      </c>
      <c r="F32" s="3"/>
      <c r="G32" s="2">
        <v>42946</v>
      </c>
      <c r="H32" s="4"/>
      <c r="I32" s="9" t="str">
        <f t="shared" si="1"/>
        <v>Yes</v>
      </c>
      <c r="J32" s="9" t="str">
        <f t="shared" si="0"/>
        <v>Yes</v>
      </c>
    </row>
    <row r="33" spans="1:10">
      <c r="A33" s="1" t="s">
        <v>54</v>
      </c>
      <c r="B33" s="1" t="s">
        <v>55</v>
      </c>
      <c r="C33" s="1" t="s">
        <v>5</v>
      </c>
      <c r="D33" s="2">
        <v>42946</v>
      </c>
      <c r="E33" s="3">
        <v>42943</v>
      </c>
      <c r="F33" s="3"/>
      <c r="G33" s="2">
        <v>42946</v>
      </c>
      <c r="H33" s="4"/>
      <c r="I33" s="9" t="str">
        <f t="shared" si="1"/>
        <v>Yes</v>
      </c>
      <c r="J33" s="9" t="str">
        <f t="shared" si="0"/>
        <v>Yes</v>
      </c>
    </row>
    <row r="34" spans="1:10">
      <c r="A34" s="1" t="s">
        <v>56</v>
      </c>
      <c r="B34" s="1" t="s">
        <v>57</v>
      </c>
      <c r="C34" s="1" t="s">
        <v>5</v>
      </c>
      <c r="D34" s="2">
        <v>42946</v>
      </c>
      <c r="E34" s="3">
        <v>42943</v>
      </c>
      <c r="F34" s="3"/>
      <c r="G34" s="2">
        <v>42946</v>
      </c>
      <c r="H34" s="4"/>
      <c r="I34" s="9" t="str">
        <f t="shared" si="1"/>
        <v>Yes</v>
      </c>
      <c r="J34" s="9" t="str">
        <f t="shared" si="0"/>
        <v>Yes</v>
      </c>
    </row>
    <row r="35" spans="1:10">
      <c r="A35" s="1" t="s">
        <v>58</v>
      </c>
      <c r="B35" s="1" t="s">
        <v>59</v>
      </c>
      <c r="C35" s="1" t="s">
        <v>5</v>
      </c>
      <c r="D35" s="2">
        <v>42946</v>
      </c>
      <c r="E35" s="3">
        <v>42943</v>
      </c>
      <c r="F35" s="3"/>
      <c r="G35" s="2">
        <v>42946</v>
      </c>
      <c r="H35" s="4"/>
      <c r="I35" s="9" t="str">
        <f t="shared" si="1"/>
        <v>Yes</v>
      </c>
      <c r="J35" s="9" t="str">
        <f t="shared" si="0"/>
        <v>Yes</v>
      </c>
    </row>
    <row r="36" spans="1:10" ht="29.25">
      <c r="A36" s="1" t="s">
        <v>60</v>
      </c>
      <c r="B36" s="1" t="s">
        <v>61</v>
      </c>
      <c r="C36" s="1" t="s">
        <v>5</v>
      </c>
      <c r="D36" s="2">
        <v>42953</v>
      </c>
      <c r="E36" s="4"/>
      <c r="F36" s="4"/>
      <c r="G36" s="4"/>
      <c r="H36" s="2">
        <v>42953</v>
      </c>
      <c r="I36" s="9" t="str">
        <f t="shared" si="1"/>
        <v/>
      </c>
      <c r="J36" s="9" t="str">
        <f t="shared" si="0"/>
        <v>No</v>
      </c>
    </row>
    <row r="37" spans="1:10">
      <c r="A37" s="14" t="s">
        <v>145</v>
      </c>
      <c r="B37" s="14" t="s">
        <v>62</v>
      </c>
      <c r="C37" s="14" t="s">
        <v>23</v>
      </c>
      <c r="D37" s="15">
        <v>42946</v>
      </c>
      <c r="E37" s="16">
        <v>42943</v>
      </c>
      <c r="F37" s="17"/>
      <c r="G37" s="15">
        <v>42946</v>
      </c>
      <c r="H37" s="17"/>
      <c r="I37" s="18" t="str">
        <f t="shared" si="1"/>
        <v>Yes</v>
      </c>
      <c r="J37" s="18" t="str">
        <f t="shared" si="0"/>
        <v>Yes</v>
      </c>
    </row>
    <row r="38" spans="1:10">
      <c r="A38" s="1" t="s">
        <v>145</v>
      </c>
      <c r="B38" s="1" t="s">
        <v>146</v>
      </c>
      <c r="C38" s="1" t="s">
        <v>23</v>
      </c>
      <c r="D38" s="2">
        <v>42946</v>
      </c>
      <c r="E38" s="3">
        <v>42943</v>
      </c>
      <c r="F38" s="4"/>
      <c r="G38" s="2">
        <v>42946</v>
      </c>
      <c r="H38" s="4"/>
      <c r="I38" s="19" t="str">
        <f t="shared" si="1"/>
        <v>Yes</v>
      </c>
      <c r="J38" s="19" t="str">
        <f t="shared" si="0"/>
        <v>Yes</v>
      </c>
    </row>
    <row r="39" spans="1:10" ht="29.25">
      <c r="A39" s="1" t="s">
        <v>63</v>
      </c>
      <c r="B39" s="1" t="s">
        <v>64</v>
      </c>
      <c r="C39" s="1" t="s">
        <v>23</v>
      </c>
      <c r="D39" s="2">
        <v>42946</v>
      </c>
      <c r="E39" s="3">
        <v>42943</v>
      </c>
      <c r="F39" s="4"/>
      <c r="G39" s="2">
        <v>42946</v>
      </c>
      <c r="H39" s="4"/>
      <c r="I39" s="9" t="str">
        <f t="shared" si="1"/>
        <v>Yes</v>
      </c>
      <c r="J39" s="9" t="str">
        <f t="shared" si="0"/>
        <v>Yes</v>
      </c>
    </row>
    <row r="40" spans="1:10" ht="29.25">
      <c r="A40" s="1" t="s">
        <v>65</v>
      </c>
      <c r="B40" s="1" t="s">
        <v>66</v>
      </c>
      <c r="C40" s="1" t="s">
        <v>23</v>
      </c>
      <c r="D40" s="2">
        <v>42946</v>
      </c>
      <c r="E40" s="3">
        <v>42943</v>
      </c>
      <c r="F40" s="4"/>
      <c r="G40" s="2">
        <v>42946</v>
      </c>
      <c r="H40" s="4"/>
      <c r="I40" s="9" t="str">
        <f t="shared" si="1"/>
        <v>Yes</v>
      </c>
      <c r="J40" s="9" t="str">
        <f t="shared" si="0"/>
        <v>Yes</v>
      </c>
    </row>
    <row r="41" spans="1:10" ht="29.25">
      <c r="A41" s="1" t="s">
        <v>67</v>
      </c>
      <c r="B41" s="1" t="s">
        <v>68</v>
      </c>
      <c r="C41" s="1" t="s">
        <v>23</v>
      </c>
      <c r="D41" s="2">
        <v>42946</v>
      </c>
      <c r="E41" s="3">
        <v>42942</v>
      </c>
      <c r="F41" s="4"/>
      <c r="G41" s="2">
        <v>42946</v>
      </c>
      <c r="H41" s="4"/>
      <c r="I41" s="9" t="str">
        <f t="shared" si="1"/>
        <v>Yes</v>
      </c>
      <c r="J41" s="9" t="str">
        <f t="shared" si="0"/>
        <v>Yes</v>
      </c>
    </row>
    <row r="42" spans="1:10" ht="29.25">
      <c r="A42" s="1" t="s">
        <v>69</v>
      </c>
      <c r="B42" s="1" t="s">
        <v>70</v>
      </c>
      <c r="C42" s="1" t="s">
        <v>23</v>
      </c>
      <c r="D42" s="2">
        <v>42946</v>
      </c>
      <c r="E42" s="3">
        <v>42942</v>
      </c>
      <c r="F42" s="4"/>
      <c r="G42" s="2">
        <v>42946</v>
      </c>
      <c r="H42" s="4"/>
      <c r="I42" s="9" t="str">
        <f t="shared" si="1"/>
        <v>Yes</v>
      </c>
      <c r="J42" s="9" t="str">
        <f t="shared" si="0"/>
        <v>Yes</v>
      </c>
    </row>
    <row r="43" spans="1:10">
      <c r="A43" s="5" t="s">
        <v>0</v>
      </c>
      <c r="B43" s="5" t="s">
        <v>1</v>
      </c>
      <c r="C43" s="5" t="s">
        <v>2</v>
      </c>
      <c r="D43" s="5" t="s">
        <v>52</v>
      </c>
      <c r="E43" s="6"/>
      <c r="F43" s="6"/>
      <c r="G43" s="6"/>
      <c r="H43" s="6"/>
      <c r="I43" s="9" t="str">
        <f t="shared" si="1"/>
        <v/>
      </c>
      <c r="J43" s="9"/>
    </row>
    <row r="44" spans="1:10">
      <c r="A44" s="1" t="s">
        <v>112</v>
      </c>
      <c r="B44" s="1" t="s">
        <v>72</v>
      </c>
      <c r="C44" s="1" t="s">
        <v>5</v>
      </c>
      <c r="D44" s="2">
        <v>42946</v>
      </c>
      <c r="E44" s="3">
        <v>42946</v>
      </c>
      <c r="F44" s="4"/>
      <c r="G44" s="2">
        <v>42946</v>
      </c>
      <c r="H44" s="4"/>
      <c r="I44" s="9" t="str">
        <f t="shared" si="1"/>
        <v>Yes</v>
      </c>
      <c r="J44" s="9" t="str">
        <f t="shared" si="0"/>
        <v>Yes</v>
      </c>
    </row>
    <row r="45" spans="1:10" ht="29.25">
      <c r="A45" s="1" t="s">
        <v>73</v>
      </c>
      <c r="B45" s="1" t="s">
        <v>74</v>
      </c>
      <c r="C45" s="1" t="s">
        <v>5</v>
      </c>
      <c r="D45" s="2">
        <v>42946</v>
      </c>
      <c r="E45" s="3">
        <v>42946</v>
      </c>
      <c r="F45" s="4"/>
      <c r="G45" s="2">
        <v>42946</v>
      </c>
      <c r="H45" s="4"/>
      <c r="I45" s="9" t="str">
        <f t="shared" si="1"/>
        <v>Yes</v>
      </c>
      <c r="J45" s="9" t="str">
        <f t="shared" si="0"/>
        <v>Yes</v>
      </c>
    </row>
    <row r="46" spans="1:10" ht="29.25">
      <c r="A46" s="1" t="s">
        <v>75</v>
      </c>
      <c r="B46" s="1" t="s">
        <v>76</v>
      </c>
      <c r="C46" s="1" t="s">
        <v>5</v>
      </c>
      <c r="D46" s="2">
        <v>42946</v>
      </c>
      <c r="E46" s="3">
        <v>42946</v>
      </c>
      <c r="F46" s="4"/>
      <c r="G46" s="2">
        <v>42946</v>
      </c>
      <c r="H46" s="4"/>
      <c r="I46" s="9" t="str">
        <f t="shared" si="1"/>
        <v>Yes</v>
      </c>
      <c r="J46" s="9" t="str">
        <f t="shared" si="0"/>
        <v>Yes</v>
      </c>
    </row>
    <row r="47" spans="1:10" ht="29.25">
      <c r="A47" s="1" t="s">
        <v>77</v>
      </c>
      <c r="B47" s="1" t="s">
        <v>78</v>
      </c>
      <c r="C47" s="1" t="s">
        <v>5</v>
      </c>
      <c r="D47" s="2">
        <v>42946</v>
      </c>
      <c r="E47" s="3">
        <v>42946</v>
      </c>
      <c r="F47" s="4"/>
      <c r="G47" s="2">
        <v>42946</v>
      </c>
      <c r="H47" s="4"/>
      <c r="I47" s="9" t="str">
        <f t="shared" si="1"/>
        <v>Yes</v>
      </c>
      <c r="J47" s="9" t="str">
        <f t="shared" si="0"/>
        <v>Yes</v>
      </c>
    </row>
    <row r="48" spans="1:10" ht="29.25">
      <c r="A48" s="1" t="s">
        <v>79</v>
      </c>
      <c r="B48" s="1" t="s">
        <v>80</v>
      </c>
      <c r="C48" s="1" t="s">
        <v>5</v>
      </c>
      <c r="D48" s="2">
        <v>42946</v>
      </c>
      <c r="E48" s="3">
        <v>42943</v>
      </c>
      <c r="F48" s="4"/>
      <c r="G48" s="2">
        <v>42946</v>
      </c>
      <c r="H48" s="4"/>
      <c r="I48" s="9" t="str">
        <f t="shared" si="1"/>
        <v>Yes</v>
      </c>
      <c r="J48" s="9" t="str">
        <f t="shared" si="0"/>
        <v>Yes</v>
      </c>
    </row>
    <row r="49" spans="1:10" ht="43.5">
      <c r="A49" s="1" t="s">
        <v>113</v>
      </c>
      <c r="B49" s="1" t="s">
        <v>81</v>
      </c>
      <c r="C49" s="1" t="s">
        <v>23</v>
      </c>
      <c r="D49" s="2">
        <v>42939</v>
      </c>
      <c r="E49" s="2">
        <v>42939</v>
      </c>
      <c r="F49" s="2">
        <v>42939</v>
      </c>
      <c r="G49" s="2"/>
      <c r="H49" s="4"/>
      <c r="I49" s="9" t="str">
        <f t="shared" si="1"/>
        <v>Yes</v>
      </c>
      <c r="J49" s="9" t="str">
        <f t="shared" si="0"/>
        <v>Yes</v>
      </c>
    </row>
    <row r="50" spans="1:10">
      <c r="A50" s="1" t="s">
        <v>82</v>
      </c>
      <c r="B50" s="1" t="s">
        <v>83</v>
      </c>
      <c r="C50" s="1" t="s">
        <v>23</v>
      </c>
      <c r="D50" s="2">
        <v>42939</v>
      </c>
      <c r="E50" s="3">
        <v>42939</v>
      </c>
      <c r="F50" s="3">
        <v>42939</v>
      </c>
      <c r="G50" s="4"/>
      <c r="H50" s="4"/>
      <c r="I50" s="9" t="str">
        <f t="shared" si="1"/>
        <v>Yes</v>
      </c>
      <c r="J50" s="9" t="str">
        <f t="shared" si="0"/>
        <v>Yes</v>
      </c>
    </row>
    <row r="51" spans="1:10">
      <c r="A51" s="1"/>
      <c r="B51" s="1" t="s">
        <v>84</v>
      </c>
      <c r="C51" s="1" t="s">
        <v>23</v>
      </c>
      <c r="D51" s="2">
        <v>42939</v>
      </c>
      <c r="E51" s="2">
        <v>42939</v>
      </c>
      <c r="F51" s="2">
        <v>42939</v>
      </c>
      <c r="G51" s="4"/>
      <c r="H51" s="4"/>
      <c r="I51" s="9" t="str">
        <f t="shared" si="1"/>
        <v>Yes</v>
      </c>
      <c r="J51" s="9" t="str">
        <f t="shared" si="0"/>
        <v>Yes</v>
      </c>
    </row>
    <row r="52" spans="1:10">
      <c r="A52" s="1" t="s">
        <v>85</v>
      </c>
      <c r="B52" s="1" t="s">
        <v>86</v>
      </c>
      <c r="C52" s="1" t="s">
        <v>23</v>
      </c>
      <c r="D52" s="2">
        <v>42939</v>
      </c>
      <c r="E52" s="2">
        <v>42939</v>
      </c>
      <c r="F52" s="2">
        <v>42939</v>
      </c>
      <c r="G52" s="4"/>
      <c r="H52" s="4"/>
      <c r="I52" s="9" t="str">
        <f t="shared" si="1"/>
        <v>Yes</v>
      </c>
      <c r="J52" s="9" t="str">
        <f t="shared" si="0"/>
        <v>Yes</v>
      </c>
    </row>
    <row r="53" spans="1:10">
      <c r="A53" s="1" t="s">
        <v>87</v>
      </c>
      <c r="B53" s="1" t="s">
        <v>88</v>
      </c>
      <c r="C53" s="1" t="s">
        <v>23</v>
      </c>
      <c r="D53" s="2">
        <v>42939</v>
      </c>
      <c r="E53" s="2">
        <v>42939</v>
      </c>
      <c r="F53" s="2">
        <v>42939</v>
      </c>
      <c r="G53" s="4"/>
      <c r="H53" s="4"/>
      <c r="I53" s="9" t="str">
        <f t="shared" si="1"/>
        <v>Yes</v>
      </c>
      <c r="J53" s="9" t="str">
        <f t="shared" si="0"/>
        <v>Yes</v>
      </c>
    </row>
    <row r="54" spans="1:10">
      <c r="A54" s="1" t="s">
        <v>89</v>
      </c>
      <c r="B54" s="1" t="s">
        <v>90</v>
      </c>
      <c r="C54" s="1" t="s">
        <v>23</v>
      </c>
      <c r="D54" s="2">
        <v>42939</v>
      </c>
      <c r="E54" s="2">
        <v>42939</v>
      </c>
      <c r="F54" s="2">
        <v>42939</v>
      </c>
      <c r="G54" s="4"/>
      <c r="H54" s="4"/>
      <c r="I54" s="9" t="str">
        <f t="shared" si="1"/>
        <v>Yes</v>
      </c>
      <c r="J54" s="9" t="str">
        <f t="shared" si="0"/>
        <v>Yes</v>
      </c>
    </row>
    <row r="55" spans="1:10" ht="29.25">
      <c r="A55" s="1" t="s">
        <v>114</v>
      </c>
      <c r="B55" s="1" t="s">
        <v>91</v>
      </c>
      <c r="C55" s="1" t="s">
        <v>23</v>
      </c>
      <c r="D55" s="2">
        <v>42946</v>
      </c>
      <c r="E55" s="3">
        <v>42945</v>
      </c>
      <c r="F55" s="4"/>
      <c r="G55" s="3">
        <v>42946</v>
      </c>
      <c r="H55" s="4"/>
      <c r="I55" s="9" t="str">
        <f t="shared" si="1"/>
        <v>Yes</v>
      </c>
      <c r="J55" s="9" t="str">
        <f t="shared" si="0"/>
        <v>Yes</v>
      </c>
    </row>
    <row r="56" spans="1:10" ht="29.25">
      <c r="A56" s="1" t="s">
        <v>92</v>
      </c>
      <c r="B56" s="1" t="s">
        <v>93</v>
      </c>
      <c r="C56" s="1" t="s">
        <v>23</v>
      </c>
      <c r="D56" s="2">
        <v>42946</v>
      </c>
      <c r="E56" s="3">
        <v>42944</v>
      </c>
      <c r="F56" s="4"/>
      <c r="G56" s="3">
        <v>42946</v>
      </c>
      <c r="H56" s="4"/>
      <c r="I56" s="9" t="str">
        <f t="shared" si="1"/>
        <v>Yes</v>
      </c>
      <c r="J56" s="9" t="str">
        <f t="shared" si="0"/>
        <v>Yes</v>
      </c>
    </row>
    <row r="57" spans="1:10" ht="29.25">
      <c r="A57" s="1" t="s">
        <v>94</v>
      </c>
      <c r="B57" s="1" t="s">
        <v>95</v>
      </c>
      <c r="C57" s="1" t="s">
        <v>23</v>
      </c>
      <c r="D57" s="2">
        <v>42946</v>
      </c>
      <c r="E57" s="3">
        <v>42945</v>
      </c>
      <c r="F57" s="4"/>
      <c r="G57" s="3">
        <v>42946</v>
      </c>
      <c r="H57" s="4"/>
      <c r="I57" s="9" t="str">
        <f t="shared" si="1"/>
        <v>Yes</v>
      </c>
      <c r="J57" s="9" t="str">
        <f t="shared" si="0"/>
        <v>Yes</v>
      </c>
    </row>
    <row r="58" spans="1:10">
      <c r="A58" s="1" t="s">
        <v>96</v>
      </c>
      <c r="B58" s="1" t="s">
        <v>97</v>
      </c>
      <c r="C58" s="1" t="s">
        <v>23</v>
      </c>
      <c r="D58" s="2">
        <v>42946</v>
      </c>
      <c r="E58" s="3">
        <v>42945</v>
      </c>
      <c r="F58" s="4"/>
      <c r="G58" s="3">
        <v>42946</v>
      </c>
      <c r="H58" s="4"/>
      <c r="I58" s="9" t="str">
        <f t="shared" si="1"/>
        <v>Yes</v>
      </c>
      <c r="J58" s="9" t="str">
        <f t="shared" si="0"/>
        <v>Yes</v>
      </c>
    </row>
    <row r="59" spans="1:10">
      <c r="A59" s="1" t="s">
        <v>98</v>
      </c>
      <c r="B59" s="1" t="s">
        <v>99</v>
      </c>
      <c r="C59" s="1" t="s">
        <v>23</v>
      </c>
      <c r="D59" s="2">
        <v>42946</v>
      </c>
      <c r="E59" s="3">
        <v>42943</v>
      </c>
      <c r="F59" s="4"/>
      <c r="G59" s="3">
        <v>42946</v>
      </c>
      <c r="H59" s="4"/>
      <c r="I59" s="9" t="str">
        <f t="shared" si="1"/>
        <v>Yes</v>
      </c>
      <c r="J59" s="9" t="str">
        <f t="shared" si="0"/>
        <v>Yes</v>
      </c>
    </row>
    <row r="60" spans="1:10" ht="15.75">
      <c r="A60" s="10" t="s">
        <v>100</v>
      </c>
      <c r="B60" s="5"/>
      <c r="C60" s="5"/>
      <c r="D60" s="5"/>
      <c r="E60" s="6"/>
      <c r="F60" s="6"/>
      <c r="G60" s="6"/>
      <c r="H60" s="6"/>
      <c r="I60" s="11" t="str">
        <f t="shared" si="1"/>
        <v/>
      </c>
      <c r="J60" s="11"/>
    </row>
    <row r="61" spans="1:10">
      <c r="A61" s="5" t="s">
        <v>101</v>
      </c>
      <c r="B61" s="5" t="s">
        <v>1</v>
      </c>
      <c r="C61" s="5" t="s">
        <v>2</v>
      </c>
      <c r="D61" s="5" t="s">
        <v>52</v>
      </c>
      <c r="E61" s="6"/>
      <c r="F61" s="6"/>
      <c r="G61" s="6"/>
      <c r="H61" s="6"/>
      <c r="I61" s="11" t="str">
        <f t="shared" si="1"/>
        <v/>
      </c>
      <c r="J61" s="11"/>
    </row>
    <row r="62" spans="1:10" ht="29.25">
      <c r="A62" s="1" t="s">
        <v>115</v>
      </c>
      <c r="B62" s="1" t="s">
        <v>102</v>
      </c>
      <c r="C62" s="1" t="s">
        <v>23</v>
      </c>
      <c r="D62" s="2">
        <v>42953</v>
      </c>
      <c r="E62" s="3">
        <v>42953</v>
      </c>
      <c r="F62" s="4"/>
      <c r="G62" s="4"/>
      <c r="H62" s="3">
        <v>42953</v>
      </c>
      <c r="I62" s="9" t="str">
        <f t="shared" si="1"/>
        <v>Yes</v>
      </c>
      <c r="J62" s="9" t="str">
        <f t="shared" si="0"/>
        <v>Yes</v>
      </c>
    </row>
    <row r="63" spans="1:10">
      <c r="A63" s="1" t="s">
        <v>142</v>
      </c>
      <c r="B63" s="1" t="s">
        <v>143</v>
      </c>
      <c r="C63" s="1" t="s">
        <v>23</v>
      </c>
      <c r="D63" s="2">
        <v>42953</v>
      </c>
      <c r="E63" s="3">
        <v>42952</v>
      </c>
      <c r="F63" s="4"/>
      <c r="G63" s="4"/>
      <c r="H63" s="3">
        <v>42952</v>
      </c>
      <c r="I63" s="9" t="s">
        <v>141</v>
      </c>
      <c r="J63" s="9" t="s">
        <v>144</v>
      </c>
    </row>
    <row r="64" spans="1:10">
      <c r="I64" s="8">
        <f>COUNTIF(J2:J62,"yes")/COUNTA(J2:J62)</f>
        <v>0.9642857142857143</v>
      </c>
      <c r="J64" s="8">
        <f>COUNTIF(J2:J62,"Yes")/COUNTA(J2:J62)</f>
        <v>0.9642857142857143</v>
      </c>
    </row>
  </sheetData>
  <autoFilter ref="A1:J6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4" workbookViewId="0">
      <selection activeCell="F7" sqref="F7"/>
    </sheetView>
  </sheetViews>
  <sheetFormatPr defaultRowHeight="15"/>
  <cols>
    <col min="1" max="1" width="28" customWidth="1"/>
    <col min="2" max="2" width="22.5703125" customWidth="1"/>
    <col min="3" max="3" width="18.5703125" customWidth="1"/>
    <col min="4" max="4" width="18.7109375" customWidth="1"/>
  </cols>
  <sheetData>
    <row r="1" spans="1:4">
      <c r="A1" s="13" t="s">
        <v>118</v>
      </c>
      <c r="B1" s="13" t="s">
        <v>119</v>
      </c>
      <c r="C1" s="13" t="s">
        <v>2</v>
      </c>
      <c r="D1" s="13" t="s">
        <v>120</v>
      </c>
    </row>
    <row r="2" spans="1:4" ht="43.5">
      <c r="A2" s="13" t="s">
        <v>121</v>
      </c>
      <c r="B2" s="13" t="s">
        <v>122</v>
      </c>
      <c r="C2" s="13" t="s">
        <v>23</v>
      </c>
      <c r="D2" s="12">
        <v>42943</v>
      </c>
    </row>
    <row r="3" spans="1:4" ht="43.5">
      <c r="A3" s="13" t="s">
        <v>123</v>
      </c>
      <c r="B3" s="13" t="s">
        <v>124</v>
      </c>
      <c r="C3" s="13" t="s">
        <v>23</v>
      </c>
      <c r="D3" s="12">
        <v>42945</v>
      </c>
    </row>
    <row r="4" spans="1:4" ht="57.75">
      <c r="A4" s="13" t="s">
        <v>125</v>
      </c>
      <c r="B4" s="13" t="s">
        <v>126</v>
      </c>
      <c r="C4" s="13" t="s">
        <v>23</v>
      </c>
      <c r="D4" s="12">
        <v>42945</v>
      </c>
    </row>
    <row r="5" spans="1:4" ht="100.5">
      <c r="A5" s="13" t="s">
        <v>132</v>
      </c>
      <c r="B5" s="13" t="s">
        <v>133</v>
      </c>
      <c r="C5" s="13" t="s">
        <v>23</v>
      </c>
      <c r="D5" s="12">
        <v>42945</v>
      </c>
    </row>
    <row r="6" spans="1:4" ht="29.25">
      <c r="A6" s="13" t="s">
        <v>134</v>
      </c>
      <c r="B6" s="13" t="s">
        <v>135</v>
      </c>
      <c r="C6" s="13" t="s">
        <v>5</v>
      </c>
      <c r="D6" s="12">
        <v>42946</v>
      </c>
    </row>
    <row r="7" spans="1:4" ht="57.75">
      <c r="A7" s="13" t="s">
        <v>136</v>
      </c>
      <c r="B7" s="13" t="s">
        <v>137</v>
      </c>
      <c r="C7" s="13" t="s">
        <v>5</v>
      </c>
      <c r="D7" s="12">
        <v>42946</v>
      </c>
    </row>
    <row r="8" spans="1:4" ht="72">
      <c r="A8" s="13" t="s">
        <v>138</v>
      </c>
      <c r="B8" s="13" t="s">
        <v>139</v>
      </c>
      <c r="C8" s="13" t="s">
        <v>5</v>
      </c>
      <c r="D8" s="12">
        <v>42946</v>
      </c>
    </row>
    <row r="9" spans="1:4">
      <c r="A9" s="13"/>
      <c r="B9" s="13"/>
      <c r="C9" s="13"/>
      <c r="D9" s="12"/>
    </row>
    <row r="10" spans="1:4">
      <c r="A10" s="13"/>
      <c r="B10" s="13"/>
      <c r="C10" s="13"/>
      <c r="D10" s="12"/>
    </row>
    <row r="11" spans="1:4">
      <c r="A11" s="13"/>
      <c r="B11" s="13"/>
      <c r="C11" s="13"/>
      <c r="D11" s="12"/>
    </row>
    <row r="12" spans="1:4">
      <c r="A12" s="13"/>
      <c r="B12" s="13"/>
      <c r="C12" s="13"/>
      <c r="D12" s="12"/>
    </row>
    <row r="13" spans="1:4">
      <c r="A13" s="13"/>
      <c r="B13" s="13"/>
      <c r="C13" s="13"/>
      <c r="D13" s="12"/>
    </row>
    <row r="14" spans="1:4">
      <c r="A14" s="13"/>
      <c r="B14" s="13"/>
      <c r="C14" s="13"/>
      <c r="D14" s="12"/>
    </row>
    <row r="15" spans="1:4">
      <c r="A15" s="13"/>
      <c r="B15" s="13"/>
      <c r="C15" s="13"/>
      <c r="D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4" sqref="D4"/>
    </sheetView>
  </sheetViews>
  <sheetFormatPr defaultRowHeight="15"/>
  <cols>
    <col min="1" max="1" width="28" customWidth="1"/>
    <col min="2" max="3" width="22.5703125" customWidth="1"/>
    <col min="4" max="4" width="18.5703125" customWidth="1"/>
    <col min="5" max="5" width="18.7109375" customWidth="1"/>
  </cols>
  <sheetData>
    <row r="1" spans="1:5">
      <c r="A1" s="13" t="s">
        <v>127</v>
      </c>
      <c r="B1" s="13" t="s">
        <v>129</v>
      </c>
      <c r="C1" s="13" t="s">
        <v>130</v>
      </c>
      <c r="D1" s="13" t="s">
        <v>2</v>
      </c>
      <c r="E1" s="13" t="s">
        <v>120</v>
      </c>
    </row>
    <row r="2" spans="1:5" ht="72">
      <c r="A2" s="13" t="s">
        <v>128</v>
      </c>
      <c r="B2" s="13" t="s">
        <v>131</v>
      </c>
      <c r="C2" s="13" t="s">
        <v>23</v>
      </c>
      <c r="D2" s="13"/>
      <c r="E2" s="12"/>
    </row>
    <row r="3" spans="1:5">
      <c r="A3" s="13"/>
      <c r="B3" s="13"/>
      <c r="C3" s="13"/>
      <c r="D3" s="13"/>
      <c r="E3" s="12"/>
    </row>
    <row r="4" spans="1:5">
      <c r="A4" s="13"/>
      <c r="B4" s="13"/>
      <c r="C4" s="13"/>
      <c r="D4" s="13"/>
      <c r="E4" s="12"/>
    </row>
    <row r="5" spans="1:5">
      <c r="A5" s="13"/>
      <c r="B5" s="13"/>
      <c r="C5" s="13"/>
      <c r="D5" s="13"/>
      <c r="E5" s="12"/>
    </row>
    <row r="6" spans="1:5">
      <c r="A6" s="13"/>
      <c r="B6" s="13"/>
      <c r="C6" s="13"/>
      <c r="D6" s="13"/>
      <c r="E6" s="12"/>
    </row>
    <row r="7" spans="1:5">
      <c r="A7" s="13"/>
      <c r="B7" s="13"/>
      <c r="C7" s="13"/>
      <c r="D7" s="13"/>
      <c r="E7" s="12"/>
    </row>
    <row r="8" spans="1:5">
      <c r="A8" s="13"/>
      <c r="B8" s="13"/>
      <c r="C8" s="13"/>
      <c r="D8" s="13"/>
      <c r="E8" s="12"/>
    </row>
    <row r="9" spans="1:5">
      <c r="A9" s="13"/>
      <c r="B9" s="13"/>
      <c r="C9" s="13"/>
      <c r="D9" s="13"/>
      <c r="E9" s="12"/>
    </row>
    <row r="10" spans="1:5">
      <c r="A10" s="13"/>
      <c r="B10" s="13"/>
      <c r="C10" s="13"/>
      <c r="D10" s="13"/>
      <c r="E10" s="12"/>
    </row>
    <row r="11" spans="1:5">
      <c r="A11" s="13"/>
      <c r="B11" s="13"/>
      <c r="C11" s="13"/>
      <c r="D11" s="13"/>
      <c r="E11" s="12"/>
    </row>
    <row r="12" spans="1:5">
      <c r="A12" s="13"/>
      <c r="B12" s="13"/>
      <c r="C12" s="13"/>
      <c r="D12" s="13"/>
      <c r="E12" s="12"/>
    </row>
    <row r="13" spans="1:5">
      <c r="A13" s="13"/>
      <c r="B13" s="13"/>
      <c r="C13" s="13"/>
      <c r="D13" s="13"/>
      <c r="E13" s="12"/>
    </row>
    <row r="14" spans="1:5">
      <c r="A14" s="13"/>
      <c r="B14" s="13"/>
      <c r="C14" s="13"/>
      <c r="D14" s="13"/>
      <c r="E14" s="12"/>
    </row>
    <row r="15" spans="1:5">
      <c r="A15" s="13"/>
      <c r="B15" s="13"/>
      <c r="C15" s="13"/>
      <c r="D15" s="13"/>
      <c r="E1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B 8 4 3 8 5 3 - 8 3 5 5 - 4 2 5 7 - 8 1 A 6 - 7 B C F 8 F 1 8 3 E 3 A } "   T o u r I d = " 2 5 1 d 4 a 9 d - 9 2 2 5 - 4 0 1 5 - a 0 d e - 1 0 0 d 7 9 3 9 0 2 9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e e 3 9 5 c 1 - e f 6 7 - 4 c f c - a 7 b 2 - 2 a c 1 a b 6 9 d 1 a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 G u i d = " 6 b 6 2 3 2 2 4 - 7 7 a b - 4 5 e 7 - 9 9 5 e - b 0 6 9 3 6 c d 0 8 7 b "   R e v = " 1 "   R e v G u i d = " a d 6 a 7 e 3 4 - c e 1 8 - 4 a 1 f - a 8 1 7 - a 6 2 f 0 7 1 0 f a 0 e " 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03D5046-3AC8-4CA1-8F06-EF0DF54FD80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B843853-8355-4257-81A6-7BCF8F183E3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Log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cp:lastPrinted>2017-07-23T17:21:26Z</cp:lastPrinted>
  <dcterms:created xsi:type="dcterms:W3CDTF">2017-07-23T17:11:11Z</dcterms:created>
  <dcterms:modified xsi:type="dcterms:W3CDTF">2017-08-06T19:44:34Z</dcterms:modified>
</cp:coreProperties>
</file>