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ables/table1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oracle-doc\AWS-amazon\"/>
    </mc:Choice>
  </mc:AlternateContent>
  <xr:revisionPtr revIDLastSave="0" documentId="13_ncr:1_{37103EF8-A6E5-46A6-81AF-3B0EE1581D63}" xr6:coauthVersionLast="46" xr6:coauthVersionMax="46" xr10:uidLastSave="{00000000-0000-0000-0000-000000000000}"/>
  <bookViews>
    <workbookView xWindow="36735" yWindow="-1575" windowWidth="35040" windowHeight="17985" tabRatio="518" xr2:uid="{00000000-000D-0000-FFFF-FFFF00000000}"/>
  </bookViews>
  <sheets>
    <sheet name="ORACLEPROD" sheetId="11" r:id="rId1"/>
    <sheet name="INSTANCE-TYPES" sheetId="1" r:id="rId2"/>
    <sheet name="OS" sheetId="8" r:id="rId3"/>
    <sheet name="PRICING" sheetId="9" r:id="rId4"/>
    <sheet name="1.Accelerated" sheetId="2" r:id="rId5"/>
    <sheet name="2.Compute" sheetId="3" r:id="rId6"/>
    <sheet name="3.General" sheetId="4" r:id="rId7"/>
    <sheet name="3.General-TYPE-details" sheetId="7" r:id="rId8"/>
    <sheet name="4.Memory" sheetId="5" r:id="rId9"/>
    <sheet name="5.Storage"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1" l="1"/>
  <c r="C7" i="11" s="1"/>
  <c r="B64" i="9"/>
  <c r="B65" i="9" s="1"/>
  <c r="B56" i="9"/>
  <c r="B57" i="9" s="1"/>
  <c r="C6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59" authorId="0" shapeId="0" xr:uid="{286ED3A4-E0E9-4F8D-9E03-F86CA2AFF97E}">
      <text>
        <r>
          <rPr>
            <b/>
            <sz val="9"/>
            <color indexed="81"/>
            <rFont val="Tahoma"/>
            <family val="2"/>
          </rPr>
          <t>peter:</t>
        </r>
        <r>
          <rPr>
            <sz val="9"/>
            <color indexed="81"/>
            <rFont val="Tahoma"/>
            <family val="2"/>
          </rPr>
          <t xml:space="preserve">
Voor dedicated-host is ook weer niet afhankelijk van configuratie lijkt het. Alleen type=M5 bepaald verbruikskosten (geen afhankelijkheid van cpu/memory ?)
On-Demand voor Dedicated-Host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11" authorId="0" shapeId="0" xr:uid="{A0DB679D-2599-482D-8A41-ABAAC2BA1610}">
      <text>
        <r>
          <rPr>
            <b/>
            <sz val="9"/>
            <color indexed="81"/>
            <rFont val="Tahoma"/>
            <family val="2"/>
          </rPr>
          <t>peter:</t>
        </r>
        <r>
          <rPr>
            <sz val="9"/>
            <color indexed="81"/>
            <rFont val="Tahoma"/>
            <family val="2"/>
          </rPr>
          <t xml:space="preserve">
Oracle-cloud-licenties voor SE2 max. 8 threads. Dit kan met 4cores/2threads, of beter: met 8cores/1thread !!!
Geheugen zitten we nu ook op 64GB !</t>
        </r>
      </text>
    </comment>
    <comment ref="M11" authorId="0" shapeId="0" xr:uid="{9AB07566-9295-4124-B8BD-FCE1B9750C3D}">
      <text>
        <r>
          <rPr>
            <b/>
            <sz val="9"/>
            <color indexed="81"/>
            <rFont val="Tahoma"/>
            <family val="2"/>
          </rPr>
          <t>peter:</t>
        </r>
        <r>
          <rPr>
            <sz val="9"/>
            <color indexed="81"/>
            <rFont val="Tahoma"/>
            <family val="2"/>
          </rPr>
          <t xml:space="preserve">
Er wordt alleen een prijs voor een M5-type gegeven, onafhankelijk van vCPU, storage etc. Wat is dus voor een prijs?
</t>
        </r>
      </text>
    </comment>
    <comment ref="A35" authorId="0" shapeId="0" xr:uid="{98E779C7-9709-4DB5-8607-538EDF66172C}">
      <text>
        <r>
          <rPr>
            <b/>
            <sz val="9"/>
            <color indexed="81"/>
            <rFont val="Tahoma"/>
            <family val="2"/>
          </rPr>
          <t>peter:</t>
        </r>
        <r>
          <rPr>
            <sz val="9"/>
            <color indexed="81"/>
            <rFont val="Tahoma"/>
            <family val="2"/>
          </rPr>
          <t xml:space="preserve">
Wat is verschil met de M5? Config lijkt hetzelfde maar prijs is hoger.</t>
        </r>
      </text>
    </comment>
    <comment ref="A89" authorId="0" shapeId="0" xr:uid="{DE40CD5D-93EA-4783-9B18-BAE51119C4DD}">
      <text>
        <r>
          <rPr>
            <b/>
            <sz val="9"/>
            <color indexed="81"/>
            <rFont val="Tahoma"/>
            <family val="2"/>
          </rPr>
          <t>peter:</t>
        </r>
        <r>
          <rPr>
            <sz val="9"/>
            <color indexed="81"/>
            <rFont val="Tahoma"/>
            <family val="2"/>
          </rPr>
          <t xml:space="preserve">
Dit is voorstel van Amazon. Is voor mijn gevoel veel te klein om daar 2 db op te installeren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H30" authorId="0" shapeId="0" xr:uid="{B0E0B57F-BB98-4116-BE08-8B38C708CD21}">
      <text>
        <r>
          <rPr>
            <b/>
            <sz val="9"/>
            <color indexed="81"/>
            <rFont val="Tahoma"/>
            <family val="2"/>
          </rPr>
          <t>peter:</t>
        </r>
        <r>
          <rPr>
            <sz val="9"/>
            <color indexed="81"/>
            <rFont val="Tahoma"/>
            <family val="2"/>
          </rPr>
          <t xml:space="preserve">
-NetwerkPerformance is minder dan de M5
-Maar 2x vCPU (is te weinig voor 2 databases)
-Staat niet in dit schema, maar wel in het algemene overzicht, er zijn maar default=1CORE beschikbaar (met 2x threads)
-maar 8GB intern geheuge (is te weinig voor 2 databases)</t>
        </r>
      </text>
    </comment>
  </commentList>
</comments>
</file>

<file path=xl/sharedStrings.xml><?xml version="1.0" encoding="utf-8"?>
<sst xmlns="http://schemas.openxmlformats.org/spreadsheetml/2006/main" count="1385" uniqueCount="675">
  <si>
    <t xml:space="preserve">• Accelerated computing instances (p. 558) 557 Amazon Elastic Compute Cloud User Guide for Linux Instances Optimize CPU options </t>
  </si>
  <si>
    <t xml:space="preserve">• Compute optimized instances (p. 560) </t>
  </si>
  <si>
    <t xml:space="preserve">• General purpose instances (p. 565) </t>
  </si>
  <si>
    <t xml:space="preserve">• Memory optimized instances (p. 571) </t>
  </si>
  <si>
    <t>• Storage optimized instances (p. 579)</t>
  </si>
  <si>
    <t>Instance type</t>
  </si>
  <si>
    <t>Default vCPUs</t>
  </si>
  <si>
    <t>Default CPU cores</t>
  </si>
  <si>
    <t>Default threads per core</t>
  </si>
  <si>
    <t>Valid CPU cores</t>
  </si>
  <si>
    <t>Valid threads per core</t>
  </si>
  <si>
    <t>f1.2xlarge</t>
  </si>
  <si>
    <t>1, 2, 3, 4</t>
  </si>
  <si>
    <t>1, 2</t>
  </si>
  <si>
    <t>f1.4xlarge</t>
  </si>
  <si>
    <t>1, 2, 3, 4, 5, 6, 7, 8</t>
  </si>
  <si>
    <t>f1.16xlarge</t>
  </si>
  <si>
    <t>2, 4, 6, 8, 10, 12, 14, 16, 18, 20, 22, 24, 26, 28, 30, 32</t>
  </si>
  <si>
    <t>g3.4xlarge</t>
  </si>
  <si>
    <t>g3.8xlarge</t>
  </si>
  <si>
    <t>1, 2, 3, 4, 5, 6, 7, 8, 9, 10, 11, 12, 13, 14, 15, 16</t>
  </si>
  <si>
    <t>g3.16xlarge</t>
  </si>
  <si>
    <t>g3s.xlarge</t>
  </si>
  <si>
    <t>g4ad.4xlarge</t>
  </si>
  <si>
    <t>2, 4, 8</t>
  </si>
  <si>
    <t>g4ad.8xlarge</t>
  </si>
  <si>
    <t>2, 4, 8, 16</t>
  </si>
  <si>
    <t>g4ad.16xlarge</t>
  </si>
  <si>
    <t>2, 4, 8, 16, 32</t>
  </si>
  <si>
    <t>g4dn.xlarge</t>
  </si>
  <si>
    <t>g4dn.2xlarge</t>
  </si>
  <si>
    <t>g4dn.4xlarge</t>
  </si>
  <si>
    <t>g4dn.8xlarge</t>
  </si>
  <si>
    <t>g4dn.12xlarge</t>
  </si>
  <si>
    <t>4, 6, 8, 10, 12, 14, 16, 18, 20, 22, 24</t>
  </si>
  <si>
    <t>g4dn.16xlarge</t>
  </si>
  <si>
    <t>inf1.xlarge</t>
  </si>
  <si>
    <t>inf1.2xlarge</t>
  </si>
  <si>
    <t>2, 4</t>
  </si>
  <si>
    <t>inf1.6xlarge</t>
  </si>
  <si>
    <t>2, 4, 6, 8, 10, 12</t>
  </si>
  <si>
    <t>inf1.24xlarge</t>
  </si>
  <si>
    <t>2, 4, 6, 8, 10, 12, 14, 16, 18, 20, 22, 24, 26, 28, 30, 32, 34, 36, 38, 40, 42, 44, 46, 48</t>
  </si>
  <si>
    <t>p2.xlarge</t>
  </si>
  <si>
    <t>p2.8xlarge</t>
  </si>
  <si>
    <t>p2.16xlarge</t>
  </si>
  <si>
    <t>p3.2xlarge</t>
  </si>
  <si>
    <t>p3.8xlarge</t>
  </si>
  <si>
    <t>p3.16xlarge</t>
  </si>
  <si>
    <t>p3dn.24xlarge</t>
  </si>
  <si>
    <t>4, 6, 8, 10, 12, 14, 16, 18, 20, 22, 24, 26, 28, 30, 32, 34, 36, 38, 40, 42, 44, 46, 48</t>
  </si>
  <si>
    <t>p4d.24xlarge</t>
  </si>
  <si>
    <t>Type</t>
  </si>
  <si>
    <t>Sizes</t>
  </si>
  <si>
    <t>Use case</t>
  </si>
  <si>
    <t>C4</t>
  </si>
  <si>
    <r>
      <t>c4.large</t>
    </r>
    <r>
      <rPr>
        <sz val="11"/>
        <color rgb="FF16191F"/>
        <rFont val="Arial"/>
        <family val="2"/>
      </rPr>
      <t> | </t>
    </r>
    <r>
      <rPr>
        <sz val="11"/>
        <color rgb="FF16191F"/>
        <rFont val="Consolas"/>
        <family val="3"/>
      </rPr>
      <t>c4.xlarge</t>
    </r>
    <r>
      <rPr>
        <sz val="11"/>
        <color rgb="FF16191F"/>
        <rFont val="Arial"/>
        <family val="2"/>
      </rPr>
      <t> | </t>
    </r>
    <r>
      <rPr>
        <sz val="11"/>
        <color rgb="FF16191F"/>
        <rFont val="Consolas"/>
        <family val="3"/>
      </rPr>
      <t>c4.2xlarge</t>
    </r>
    <r>
      <rPr>
        <sz val="11"/>
        <color rgb="FF16191F"/>
        <rFont val="Arial"/>
        <family val="2"/>
      </rPr>
      <t> | </t>
    </r>
    <r>
      <rPr>
        <sz val="11"/>
        <color rgb="FF16191F"/>
        <rFont val="Consolas"/>
        <family val="3"/>
      </rPr>
      <t>c4.4xlarge</t>
    </r>
    <r>
      <rPr>
        <sz val="11"/>
        <color rgb="FF16191F"/>
        <rFont val="Arial"/>
        <family val="2"/>
      </rPr>
      <t> | </t>
    </r>
    <r>
      <rPr>
        <sz val="11"/>
        <color rgb="FF16191F"/>
        <rFont val="Consolas"/>
        <family val="3"/>
      </rPr>
      <t>c4.8xlarge</t>
    </r>
  </si>
  <si>
    <t>Compute optimized</t>
  </si>
  <si>
    <t>C5</t>
  </si>
  <si>
    <r>
      <t>c5.large</t>
    </r>
    <r>
      <rPr>
        <sz val="11"/>
        <color rgb="FF16191F"/>
        <rFont val="Arial"/>
        <family val="2"/>
      </rPr>
      <t> | </t>
    </r>
    <r>
      <rPr>
        <sz val="11"/>
        <color rgb="FF16191F"/>
        <rFont val="Consolas"/>
        <family val="3"/>
      </rPr>
      <t>c5.xlarge</t>
    </r>
    <r>
      <rPr>
        <sz val="11"/>
        <color rgb="FF16191F"/>
        <rFont val="Arial"/>
        <family val="2"/>
      </rPr>
      <t> | </t>
    </r>
    <r>
      <rPr>
        <sz val="11"/>
        <color rgb="FF16191F"/>
        <rFont val="Consolas"/>
        <family val="3"/>
      </rPr>
      <t>c5.2xlarge</t>
    </r>
    <r>
      <rPr>
        <sz val="11"/>
        <color rgb="FF16191F"/>
        <rFont val="Arial"/>
        <family val="2"/>
      </rPr>
      <t> | </t>
    </r>
    <r>
      <rPr>
        <sz val="11"/>
        <color rgb="FF16191F"/>
        <rFont val="Consolas"/>
        <family val="3"/>
      </rPr>
      <t>c5.4xlarge</t>
    </r>
    <r>
      <rPr>
        <sz val="11"/>
        <color rgb="FF16191F"/>
        <rFont val="Arial"/>
        <family val="2"/>
      </rPr>
      <t> | </t>
    </r>
    <r>
      <rPr>
        <sz val="11"/>
        <color rgb="FF16191F"/>
        <rFont val="Consolas"/>
        <family val="3"/>
      </rPr>
      <t>c5.9xlarge</t>
    </r>
    <r>
      <rPr>
        <sz val="11"/>
        <color rgb="FF16191F"/>
        <rFont val="Arial"/>
        <family val="2"/>
      </rPr>
      <t> | </t>
    </r>
    <r>
      <rPr>
        <sz val="11"/>
        <color rgb="FF16191F"/>
        <rFont val="Consolas"/>
        <family val="3"/>
      </rPr>
      <t>c5.12xlarge</t>
    </r>
    <r>
      <rPr>
        <sz val="11"/>
        <color rgb="FF16191F"/>
        <rFont val="Arial"/>
        <family val="2"/>
      </rPr>
      <t> | </t>
    </r>
    <r>
      <rPr>
        <sz val="11"/>
        <color rgb="FF16191F"/>
        <rFont val="Consolas"/>
        <family val="3"/>
      </rPr>
      <t>c5.18xlarge</t>
    </r>
    <r>
      <rPr>
        <sz val="11"/>
        <color rgb="FF16191F"/>
        <rFont val="Arial"/>
        <family val="2"/>
      </rPr>
      <t> | </t>
    </r>
    <r>
      <rPr>
        <sz val="11"/>
        <color rgb="FF16191F"/>
        <rFont val="Consolas"/>
        <family val="3"/>
      </rPr>
      <t>c5.24xlarge</t>
    </r>
    <r>
      <rPr>
        <sz val="11"/>
        <color rgb="FF16191F"/>
        <rFont val="Arial"/>
        <family val="2"/>
      </rPr>
      <t> | </t>
    </r>
    <r>
      <rPr>
        <sz val="11"/>
        <color rgb="FF16191F"/>
        <rFont val="Consolas"/>
        <family val="3"/>
      </rPr>
      <t>c5.metal</t>
    </r>
  </si>
  <si>
    <t>C5a</t>
  </si>
  <si>
    <r>
      <t>c5a.large</t>
    </r>
    <r>
      <rPr>
        <sz val="11"/>
        <color rgb="FF16191F"/>
        <rFont val="Arial"/>
        <family val="2"/>
      </rPr>
      <t> | </t>
    </r>
    <r>
      <rPr>
        <sz val="11"/>
        <color rgb="FF16191F"/>
        <rFont val="Consolas"/>
        <family val="3"/>
      </rPr>
      <t>c5a.xlarge</t>
    </r>
    <r>
      <rPr>
        <sz val="11"/>
        <color rgb="FF16191F"/>
        <rFont val="Arial"/>
        <family val="2"/>
      </rPr>
      <t> | </t>
    </r>
    <r>
      <rPr>
        <sz val="11"/>
        <color rgb="FF16191F"/>
        <rFont val="Consolas"/>
        <family val="3"/>
      </rPr>
      <t>c5a.2xlarge</t>
    </r>
    <r>
      <rPr>
        <sz val="11"/>
        <color rgb="FF16191F"/>
        <rFont val="Arial"/>
        <family val="2"/>
      </rPr>
      <t> | </t>
    </r>
    <r>
      <rPr>
        <sz val="11"/>
        <color rgb="FF16191F"/>
        <rFont val="Consolas"/>
        <family val="3"/>
      </rPr>
      <t>c5a.4xlarge</t>
    </r>
    <r>
      <rPr>
        <sz val="11"/>
        <color rgb="FF16191F"/>
        <rFont val="Arial"/>
        <family val="2"/>
      </rPr>
      <t> | </t>
    </r>
    <r>
      <rPr>
        <sz val="11"/>
        <color rgb="FF16191F"/>
        <rFont val="Consolas"/>
        <family val="3"/>
      </rPr>
      <t>c5a.8xlarge</t>
    </r>
    <r>
      <rPr>
        <sz val="11"/>
        <color rgb="FF16191F"/>
        <rFont val="Arial"/>
        <family val="2"/>
      </rPr>
      <t> | </t>
    </r>
    <r>
      <rPr>
        <sz val="11"/>
        <color rgb="FF16191F"/>
        <rFont val="Consolas"/>
        <family val="3"/>
      </rPr>
      <t>c5a.12xlarge</t>
    </r>
    <r>
      <rPr>
        <sz val="11"/>
        <color rgb="FF16191F"/>
        <rFont val="Arial"/>
        <family val="2"/>
      </rPr>
      <t> | </t>
    </r>
    <r>
      <rPr>
        <sz val="11"/>
        <color rgb="FF16191F"/>
        <rFont val="Consolas"/>
        <family val="3"/>
      </rPr>
      <t>c5a.16xlarge</t>
    </r>
    <r>
      <rPr>
        <sz val="11"/>
        <color rgb="FF16191F"/>
        <rFont val="Arial"/>
        <family val="2"/>
      </rPr>
      <t> | </t>
    </r>
    <r>
      <rPr>
        <sz val="11"/>
        <color rgb="FF16191F"/>
        <rFont val="Consolas"/>
        <family val="3"/>
      </rPr>
      <t>c5a.24xlarge</t>
    </r>
  </si>
  <si>
    <t>C5ad</t>
  </si>
  <si>
    <r>
      <t>c5ad.large</t>
    </r>
    <r>
      <rPr>
        <sz val="11"/>
        <color rgb="FF16191F"/>
        <rFont val="Arial"/>
        <family val="2"/>
      </rPr>
      <t> | </t>
    </r>
    <r>
      <rPr>
        <sz val="11"/>
        <color rgb="FF16191F"/>
        <rFont val="Consolas"/>
        <family val="3"/>
      </rPr>
      <t>c5ad.xlarge</t>
    </r>
    <r>
      <rPr>
        <sz val="11"/>
        <color rgb="FF16191F"/>
        <rFont val="Arial"/>
        <family val="2"/>
      </rPr>
      <t> | </t>
    </r>
    <r>
      <rPr>
        <sz val="11"/>
        <color rgb="FF16191F"/>
        <rFont val="Consolas"/>
        <family val="3"/>
      </rPr>
      <t>c5ad.2xlarge</t>
    </r>
    <r>
      <rPr>
        <sz val="11"/>
        <color rgb="FF16191F"/>
        <rFont val="Arial"/>
        <family val="2"/>
      </rPr>
      <t> | </t>
    </r>
    <r>
      <rPr>
        <sz val="11"/>
        <color rgb="FF16191F"/>
        <rFont val="Consolas"/>
        <family val="3"/>
      </rPr>
      <t>c5ad.4xlarge</t>
    </r>
    <r>
      <rPr>
        <sz val="11"/>
        <color rgb="FF16191F"/>
        <rFont val="Arial"/>
        <family val="2"/>
      </rPr>
      <t> | </t>
    </r>
    <r>
      <rPr>
        <sz val="11"/>
        <color rgb="FF16191F"/>
        <rFont val="Consolas"/>
        <family val="3"/>
      </rPr>
      <t>c5ad.8xlarge</t>
    </r>
    <r>
      <rPr>
        <sz val="11"/>
        <color rgb="FF16191F"/>
        <rFont val="Arial"/>
        <family val="2"/>
      </rPr>
      <t> | </t>
    </r>
    <r>
      <rPr>
        <sz val="11"/>
        <color rgb="FF16191F"/>
        <rFont val="Consolas"/>
        <family val="3"/>
      </rPr>
      <t>c5ad.12xlarge</t>
    </r>
    <r>
      <rPr>
        <sz val="11"/>
        <color rgb="FF16191F"/>
        <rFont val="Arial"/>
        <family val="2"/>
      </rPr>
      <t> | </t>
    </r>
    <r>
      <rPr>
        <sz val="11"/>
        <color rgb="FF16191F"/>
        <rFont val="Consolas"/>
        <family val="3"/>
      </rPr>
      <t>c5ad.16xlarge</t>
    </r>
    <r>
      <rPr>
        <sz val="11"/>
        <color rgb="FF16191F"/>
        <rFont val="Arial"/>
        <family val="2"/>
      </rPr>
      <t> | </t>
    </r>
    <r>
      <rPr>
        <sz val="11"/>
        <color rgb="FF16191F"/>
        <rFont val="Consolas"/>
        <family val="3"/>
      </rPr>
      <t>c5ad.24xlarge</t>
    </r>
  </si>
  <si>
    <t>C5d</t>
  </si>
  <si>
    <r>
      <t>c5d.large</t>
    </r>
    <r>
      <rPr>
        <sz val="11"/>
        <color rgb="FF16191F"/>
        <rFont val="Arial"/>
        <family val="2"/>
      </rPr>
      <t> | </t>
    </r>
    <r>
      <rPr>
        <sz val="11"/>
        <color rgb="FF16191F"/>
        <rFont val="Consolas"/>
        <family val="3"/>
      </rPr>
      <t>c5d.xlarge</t>
    </r>
    <r>
      <rPr>
        <sz val="11"/>
        <color rgb="FF16191F"/>
        <rFont val="Arial"/>
        <family val="2"/>
      </rPr>
      <t> | </t>
    </r>
    <r>
      <rPr>
        <sz val="11"/>
        <color rgb="FF16191F"/>
        <rFont val="Consolas"/>
        <family val="3"/>
      </rPr>
      <t>c5d.2xlarge</t>
    </r>
    <r>
      <rPr>
        <sz val="11"/>
        <color rgb="FF16191F"/>
        <rFont val="Arial"/>
        <family val="2"/>
      </rPr>
      <t> | </t>
    </r>
    <r>
      <rPr>
        <sz val="11"/>
        <color rgb="FF16191F"/>
        <rFont val="Consolas"/>
        <family val="3"/>
      </rPr>
      <t>c5d.4xlarge</t>
    </r>
    <r>
      <rPr>
        <sz val="11"/>
        <color rgb="FF16191F"/>
        <rFont val="Arial"/>
        <family val="2"/>
      </rPr>
      <t> | </t>
    </r>
    <r>
      <rPr>
        <sz val="11"/>
        <color rgb="FF16191F"/>
        <rFont val="Consolas"/>
        <family val="3"/>
      </rPr>
      <t>c5d.9xlarge</t>
    </r>
    <r>
      <rPr>
        <sz val="11"/>
        <color rgb="FF16191F"/>
        <rFont val="Arial"/>
        <family val="2"/>
      </rPr>
      <t> | </t>
    </r>
    <r>
      <rPr>
        <sz val="11"/>
        <color rgb="FF16191F"/>
        <rFont val="Consolas"/>
        <family val="3"/>
      </rPr>
      <t>c5d.12xlarge</t>
    </r>
    <r>
      <rPr>
        <sz val="11"/>
        <color rgb="FF16191F"/>
        <rFont val="Arial"/>
        <family val="2"/>
      </rPr>
      <t> | </t>
    </r>
    <r>
      <rPr>
        <sz val="11"/>
        <color rgb="FF16191F"/>
        <rFont val="Consolas"/>
        <family val="3"/>
      </rPr>
      <t>c5d.18xlarge</t>
    </r>
    <r>
      <rPr>
        <sz val="11"/>
        <color rgb="FF16191F"/>
        <rFont val="Arial"/>
        <family val="2"/>
      </rPr>
      <t> | </t>
    </r>
    <r>
      <rPr>
        <sz val="11"/>
        <color rgb="FF16191F"/>
        <rFont val="Consolas"/>
        <family val="3"/>
      </rPr>
      <t>c5d.24xlarge</t>
    </r>
    <r>
      <rPr>
        <sz val="11"/>
        <color rgb="FF16191F"/>
        <rFont val="Arial"/>
        <family val="2"/>
      </rPr>
      <t> | </t>
    </r>
    <r>
      <rPr>
        <sz val="11"/>
        <color rgb="FF16191F"/>
        <rFont val="Consolas"/>
        <family val="3"/>
      </rPr>
      <t>c5d.metal</t>
    </r>
  </si>
  <si>
    <t>C5n</t>
  </si>
  <si>
    <r>
      <t>c5n.large</t>
    </r>
    <r>
      <rPr>
        <sz val="11"/>
        <color rgb="FF16191F"/>
        <rFont val="Arial"/>
        <family val="2"/>
      </rPr>
      <t> | </t>
    </r>
    <r>
      <rPr>
        <sz val="11"/>
        <color rgb="FF16191F"/>
        <rFont val="Consolas"/>
        <family val="3"/>
      </rPr>
      <t>c5n.xlarge</t>
    </r>
    <r>
      <rPr>
        <sz val="11"/>
        <color rgb="FF16191F"/>
        <rFont val="Arial"/>
        <family val="2"/>
      </rPr>
      <t> | </t>
    </r>
    <r>
      <rPr>
        <sz val="11"/>
        <color rgb="FF16191F"/>
        <rFont val="Consolas"/>
        <family val="3"/>
      </rPr>
      <t>c5n.2xlarge</t>
    </r>
    <r>
      <rPr>
        <sz val="11"/>
        <color rgb="FF16191F"/>
        <rFont val="Arial"/>
        <family val="2"/>
      </rPr>
      <t> | </t>
    </r>
    <r>
      <rPr>
        <sz val="11"/>
        <color rgb="FF16191F"/>
        <rFont val="Consolas"/>
        <family val="3"/>
      </rPr>
      <t>c5n.4xlarge</t>
    </r>
    <r>
      <rPr>
        <sz val="11"/>
        <color rgb="FF16191F"/>
        <rFont val="Arial"/>
        <family val="2"/>
      </rPr>
      <t> | </t>
    </r>
    <r>
      <rPr>
        <sz val="11"/>
        <color rgb="FF16191F"/>
        <rFont val="Consolas"/>
        <family val="3"/>
      </rPr>
      <t>c5n.9xlarge</t>
    </r>
    <r>
      <rPr>
        <sz val="11"/>
        <color rgb="FF16191F"/>
        <rFont val="Arial"/>
        <family val="2"/>
      </rPr>
      <t> | </t>
    </r>
    <r>
      <rPr>
        <sz val="11"/>
        <color rgb="FF16191F"/>
        <rFont val="Consolas"/>
        <family val="3"/>
      </rPr>
      <t>c5n.18xlarge</t>
    </r>
    <r>
      <rPr>
        <sz val="11"/>
        <color rgb="FF16191F"/>
        <rFont val="Arial"/>
        <family val="2"/>
      </rPr>
      <t> | </t>
    </r>
    <r>
      <rPr>
        <sz val="11"/>
        <color rgb="FF16191F"/>
        <rFont val="Consolas"/>
        <family val="3"/>
      </rPr>
      <t>c5n.metal</t>
    </r>
  </si>
  <si>
    <t>C6g</t>
  </si>
  <si>
    <r>
      <t>c6g.medium</t>
    </r>
    <r>
      <rPr>
        <sz val="11"/>
        <color rgb="FF16191F"/>
        <rFont val="Arial"/>
        <family val="2"/>
      </rPr>
      <t> | </t>
    </r>
    <r>
      <rPr>
        <sz val="11"/>
        <color rgb="FF16191F"/>
        <rFont val="Consolas"/>
        <family val="3"/>
      </rPr>
      <t>c6g.large</t>
    </r>
    <r>
      <rPr>
        <sz val="11"/>
        <color rgb="FF16191F"/>
        <rFont val="Arial"/>
        <family val="2"/>
      </rPr>
      <t> | </t>
    </r>
    <r>
      <rPr>
        <sz val="11"/>
        <color rgb="FF16191F"/>
        <rFont val="Consolas"/>
        <family val="3"/>
      </rPr>
      <t>c6g.xlarge</t>
    </r>
    <r>
      <rPr>
        <sz val="11"/>
        <color rgb="FF16191F"/>
        <rFont val="Arial"/>
        <family val="2"/>
      </rPr>
      <t> | </t>
    </r>
    <r>
      <rPr>
        <sz val="11"/>
        <color rgb="FF16191F"/>
        <rFont val="Consolas"/>
        <family val="3"/>
      </rPr>
      <t>c6g.2xlarge</t>
    </r>
    <r>
      <rPr>
        <sz val="11"/>
        <color rgb="FF16191F"/>
        <rFont val="Arial"/>
        <family val="2"/>
      </rPr>
      <t> | </t>
    </r>
    <r>
      <rPr>
        <sz val="11"/>
        <color rgb="FF16191F"/>
        <rFont val="Consolas"/>
        <family val="3"/>
      </rPr>
      <t>c6g.4xlarge</t>
    </r>
    <r>
      <rPr>
        <sz val="11"/>
        <color rgb="FF16191F"/>
        <rFont val="Arial"/>
        <family val="2"/>
      </rPr>
      <t> | </t>
    </r>
    <r>
      <rPr>
        <sz val="11"/>
        <color rgb="FF16191F"/>
        <rFont val="Consolas"/>
        <family val="3"/>
      </rPr>
      <t>c6g.8xlarge</t>
    </r>
    <r>
      <rPr>
        <sz val="11"/>
        <color rgb="FF16191F"/>
        <rFont val="Arial"/>
        <family val="2"/>
      </rPr>
      <t> | </t>
    </r>
    <r>
      <rPr>
        <sz val="11"/>
        <color rgb="FF16191F"/>
        <rFont val="Consolas"/>
        <family val="3"/>
      </rPr>
      <t>c6g.12xlarge</t>
    </r>
    <r>
      <rPr>
        <sz val="11"/>
        <color rgb="FF16191F"/>
        <rFont val="Arial"/>
        <family val="2"/>
      </rPr>
      <t> | </t>
    </r>
    <r>
      <rPr>
        <sz val="11"/>
        <color rgb="FF16191F"/>
        <rFont val="Consolas"/>
        <family val="3"/>
      </rPr>
      <t>c6g.16xlarge</t>
    </r>
    <r>
      <rPr>
        <sz val="11"/>
        <color rgb="FF16191F"/>
        <rFont val="Arial"/>
        <family val="2"/>
      </rPr>
      <t> | </t>
    </r>
    <r>
      <rPr>
        <sz val="11"/>
        <color rgb="FF16191F"/>
        <rFont val="Consolas"/>
        <family val="3"/>
      </rPr>
      <t>c6g.metal</t>
    </r>
  </si>
  <si>
    <t>C6gd</t>
  </si>
  <si>
    <r>
      <t>c6gd.medium</t>
    </r>
    <r>
      <rPr>
        <sz val="11"/>
        <color rgb="FF16191F"/>
        <rFont val="Arial"/>
        <family val="2"/>
      </rPr>
      <t> | </t>
    </r>
    <r>
      <rPr>
        <sz val="11"/>
        <color rgb="FF16191F"/>
        <rFont val="Consolas"/>
        <family val="3"/>
      </rPr>
      <t>c6gd.large</t>
    </r>
    <r>
      <rPr>
        <sz val="11"/>
        <color rgb="FF16191F"/>
        <rFont val="Arial"/>
        <family val="2"/>
      </rPr>
      <t> | </t>
    </r>
    <r>
      <rPr>
        <sz val="11"/>
        <color rgb="FF16191F"/>
        <rFont val="Consolas"/>
        <family val="3"/>
      </rPr>
      <t>c6gd.xlarge</t>
    </r>
    <r>
      <rPr>
        <sz val="11"/>
        <color rgb="FF16191F"/>
        <rFont val="Arial"/>
        <family val="2"/>
      </rPr>
      <t> | </t>
    </r>
    <r>
      <rPr>
        <sz val="11"/>
        <color rgb="FF16191F"/>
        <rFont val="Consolas"/>
        <family val="3"/>
      </rPr>
      <t>c6gd.2xlarge</t>
    </r>
    <r>
      <rPr>
        <sz val="11"/>
        <color rgb="FF16191F"/>
        <rFont val="Arial"/>
        <family val="2"/>
      </rPr>
      <t> | </t>
    </r>
    <r>
      <rPr>
        <sz val="11"/>
        <color rgb="FF16191F"/>
        <rFont val="Consolas"/>
        <family val="3"/>
      </rPr>
      <t>c6gd.4xlarge</t>
    </r>
    <r>
      <rPr>
        <sz val="11"/>
        <color rgb="FF16191F"/>
        <rFont val="Arial"/>
        <family val="2"/>
      </rPr>
      <t> | </t>
    </r>
    <r>
      <rPr>
        <sz val="11"/>
        <color rgb="FF16191F"/>
        <rFont val="Consolas"/>
        <family val="3"/>
      </rPr>
      <t>c6gd.8xlarge</t>
    </r>
    <r>
      <rPr>
        <sz val="11"/>
        <color rgb="FF16191F"/>
        <rFont val="Arial"/>
        <family val="2"/>
      </rPr>
      <t> | </t>
    </r>
    <r>
      <rPr>
        <sz val="11"/>
        <color rgb="FF16191F"/>
        <rFont val="Consolas"/>
        <family val="3"/>
      </rPr>
      <t>c6gd.12xlarge</t>
    </r>
    <r>
      <rPr>
        <sz val="11"/>
        <color rgb="FF16191F"/>
        <rFont val="Arial"/>
        <family val="2"/>
      </rPr>
      <t> | </t>
    </r>
    <r>
      <rPr>
        <sz val="11"/>
        <color rgb="FF16191F"/>
        <rFont val="Consolas"/>
        <family val="3"/>
      </rPr>
      <t>c6gd.16xlarge</t>
    </r>
    <r>
      <rPr>
        <sz val="11"/>
        <color rgb="FF16191F"/>
        <rFont val="Arial"/>
        <family val="2"/>
      </rPr>
      <t> | </t>
    </r>
    <r>
      <rPr>
        <sz val="11"/>
        <color rgb="FF16191F"/>
        <rFont val="Consolas"/>
        <family val="3"/>
      </rPr>
      <t>c6gd.metal</t>
    </r>
  </si>
  <si>
    <t>C6gn</t>
  </si>
  <si>
    <r>
      <t>c6gn.medium</t>
    </r>
    <r>
      <rPr>
        <sz val="11"/>
        <color rgb="FF16191F"/>
        <rFont val="Arial"/>
        <family val="2"/>
      </rPr>
      <t> | </t>
    </r>
    <r>
      <rPr>
        <sz val="11"/>
        <color rgb="FF16191F"/>
        <rFont val="Consolas"/>
        <family val="3"/>
      </rPr>
      <t>c6gn.large</t>
    </r>
    <r>
      <rPr>
        <sz val="11"/>
        <color rgb="FF16191F"/>
        <rFont val="Arial"/>
        <family val="2"/>
      </rPr>
      <t> | </t>
    </r>
    <r>
      <rPr>
        <sz val="11"/>
        <color rgb="FF16191F"/>
        <rFont val="Consolas"/>
        <family val="3"/>
      </rPr>
      <t>c6gn.xlarge</t>
    </r>
    <r>
      <rPr>
        <sz val="11"/>
        <color rgb="FF16191F"/>
        <rFont val="Arial"/>
        <family val="2"/>
      </rPr>
      <t> | </t>
    </r>
    <r>
      <rPr>
        <sz val="11"/>
        <color rgb="FF16191F"/>
        <rFont val="Consolas"/>
        <family val="3"/>
      </rPr>
      <t>c6gn.2xlarge</t>
    </r>
    <r>
      <rPr>
        <sz val="11"/>
        <color rgb="FF16191F"/>
        <rFont val="Arial"/>
        <family val="2"/>
      </rPr>
      <t> | </t>
    </r>
    <r>
      <rPr>
        <sz val="11"/>
        <color rgb="FF16191F"/>
        <rFont val="Consolas"/>
        <family val="3"/>
      </rPr>
      <t>c6gn.4xlarge</t>
    </r>
    <r>
      <rPr>
        <sz val="11"/>
        <color rgb="FF16191F"/>
        <rFont val="Arial"/>
        <family val="2"/>
      </rPr>
      <t> | </t>
    </r>
    <r>
      <rPr>
        <sz val="11"/>
        <color rgb="FF16191F"/>
        <rFont val="Consolas"/>
        <family val="3"/>
      </rPr>
      <t>c6gn.8xlarge</t>
    </r>
    <r>
      <rPr>
        <sz val="11"/>
        <color rgb="FF16191F"/>
        <rFont val="Arial"/>
        <family val="2"/>
      </rPr>
      <t> | </t>
    </r>
    <r>
      <rPr>
        <sz val="11"/>
        <color rgb="FF16191F"/>
        <rFont val="Consolas"/>
        <family val="3"/>
      </rPr>
      <t>c6gn.12xlarge</t>
    </r>
    <r>
      <rPr>
        <sz val="11"/>
        <color rgb="FF16191F"/>
        <rFont val="Arial"/>
        <family val="2"/>
      </rPr>
      <t> | </t>
    </r>
    <r>
      <rPr>
        <sz val="11"/>
        <color rgb="FF16191F"/>
        <rFont val="Consolas"/>
        <family val="3"/>
      </rPr>
      <t>c6gn.16xlarge</t>
    </r>
  </si>
  <si>
    <t>D2</t>
  </si>
  <si>
    <r>
      <t>d2.xlarge</t>
    </r>
    <r>
      <rPr>
        <sz val="11"/>
        <color rgb="FF16191F"/>
        <rFont val="Arial"/>
        <family val="2"/>
      </rPr>
      <t> | </t>
    </r>
    <r>
      <rPr>
        <sz val="11"/>
        <color rgb="FF16191F"/>
        <rFont val="Consolas"/>
        <family val="3"/>
      </rPr>
      <t>d2.2xlarge</t>
    </r>
    <r>
      <rPr>
        <sz val="11"/>
        <color rgb="FF16191F"/>
        <rFont val="Arial"/>
        <family val="2"/>
      </rPr>
      <t> | </t>
    </r>
    <r>
      <rPr>
        <sz val="11"/>
        <color rgb="FF16191F"/>
        <rFont val="Consolas"/>
        <family val="3"/>
      </rPr>
      <t>d2.4xlarge</t>
    </r>
    <r>
      <rPr>
        <sz val="11"/>
        <color rgb="FF16191F"/>
        <rFont val="Arial"/>
        <family val="2"/>
      </rPr>
      <t> | </t>
    </r>
    <r>
      <rPr>
        <sz val="11"/>
        <color rgb="FF16191F"/>
        <rFont val="Consolas"/>
        <family val="3"/>
      </rPr>
      <t>d2.8xlarge</t>
    </r>
  </si>
  <si>
    <t>Storage optimized</t>
  </si>
  <si>
    <t>D3</t>
  </si>
  <si>
    <r>
      <t>d3.xlarge</t>
    </r>
    <r>
      <rPr>
        <sz val="11"/>
        <color rgb="FF16191F"/>
        <rFont val="Arial"/>
        <family val="2"/>
      </rPr>
      <t> | </t>
    </r>
    <r>
      <rPr>
        <sz val="11"/>
        <color rgb="FF16191F"/>
        <rFont val="Consolas"/>
        <family val="3"/>
      </rPr>
      <t>d3.2xlarge</t>
    </r>
    <r>
      <rPr>
        <sz val="11"/>
        <color rgb="FF16191F"/>
        <rFont val="Arial"/>
        <family val="2"/>
      </rPr>
      <t> | </t>
    </r>
    <r>
      <rPr>
        <sz val="11"/>
        <color rgb="FF16191F"/>
        <rFont val="Consolas"/>
        <family val="3"/>
      </rPr>
      <t>d3.4xlarge</t>
    </r>
    <r>
      <rPr>
        <sz val="11"/>
        <color rgb="FF16191F"/>
        <rFont val="Arial"/>
        <family val="2"/>
      </rPr>
      <t> | </t>
    </r>
    <r>
      <rPr>
        <sz val="11"/>
        <color rgb="FF16191F"/>
        <rFont val="Consolas"/>
        <family val="3"/>
      </rPr>
      <t>d3.8xlarge</t>
    </r>
  </si>
  <si>
    <t>D3en</t>
  </si>
  <si>
    <r>
      <t>d3en.large</t>
    </r>
    <r>
      <rPr>
        <sz val="11"/>
        <color rgb="FF16191F"/>
        <rFont val="Arial"/>
        <family val="2"/>
      </rPr>
      <t> | </t>
    </r>
    <r>
      <rPr>
        <sz val="11"/>
        <color rgb="FF16191F"/>
        <rFont val="Consolas"/>
        <family val="3"/>
      </rPr>
      <t>d3en.xlarge</t>
    </r>
    <r>
      <rPr>
        <sz val="11"/>
        <color rgb="FF16191F"/>
        <rFont val="Arial"/>
        <family val="2"/>
      </rPr>
      <t> | </t>
    </r>
    <r>
      <rPr>
        <sz val="11"/>
        <color rgb="FF16191F"/>
        <rFont val="Consolas"/>
        <family val="3"/>
      </rPr>
      <t>d3en.2xlarge</t>
    </r>
    <r>
      <rPr>
        <sz val="11"/>
        <color rgb="FF16191F"/>
        <rFont val="Arial"/>
        <family val="2"/>
      </rPr>
      <t> | </t>
    </r>
    <r>
      <rPr>
        <sz val="11"/>
        <color rgb="FF16191F"/>
        <rFont val="Consolas"/>
        <family val="3"/>
      </rPr>
      <t>d3en.4xlarge</t>
    </r>
    <r>
      <rPr>
        <sz val="11"/>
        <color rgb="FF16191F"/>
        <rFont val="Arial"/>
        <family val="2"/>
      </rPr>
      <t> | </t>
    </r>
    <r>
      <rPr>
        <sz val="11"/>
        <color rgb="FF16191F"/>
        <rFont val="Consolas"/>
        <family val="3"/>
      </rPr>
      <t>d3en.6xlarge</t>
    </r>
    <r>
      <rPr>
        <sz val="11"/>
        <color rgb="FF16191F"/>
        <rFont val="Arial"/>
        <family val="2"/>
      </rPr>
      <t> | </t>
    </r>
    <r>
      <rPr>
        <sz val="11"/>
        <color rgb="FF16191F"/>
        <rFont val="Consolas"/>
        <family val="3"/>
      </rPr>
      <t>d3en.8xlarge</t>
    </r>
    <r>
      <rPr>
        <sz val="11"/>
        <color rgb="FF16191F"/>
        <rFont val="Arial"/>
        <family val="2"/>
      </rPr>
      <t> | </t>
    </r>
    <r>
      <rPr>
        <sz val="11"/>
        <color rgb="FF16191F"/>
        <rFont val="Consolas"/>
        <family val="3"/>
      </rPr>
      <t>d3en.12xlarge</t>
    </r>
  </si>
  <si>
    <t>F1</t>
  </si>
  <si>
    <r>
      <t>f1.2xlarge</t>
    </r>
    <r>
      <rPr>
        <sz val="11"/>
        <color rgb="FF16191F"/>
        <rFont val="Arial"/>
        <family val="2"/>
      </rPr>
      <t> | </t>
    </r>
    <r>
      <rPr>
        <sz val="11"/>
        <color rgb="FF16191F"/>
        <rFont val="Consolas"/>
        <family val="3"/>
      </rPr>
      <t>f1.4xlarge</t>
    </r>
    <r>
      <rPr>
        <sz val="11"/>
        <color rgb="FF16191F"/>
        <rFont val="Arial"/>
        <family val="2"/>
      </rPr>
      <t> | </t>
    </r>
    <r>
      <rPr>
        <sz val="11"/>
        <color rgb="FF16191F"/>
        <rFont val="Consolas"/>
        <family val="3"/>
      </rPr>
      <t>f1.16xlarge</t>
    </r>
  </si>
  <si>
    <t>Accelerated computing</t>
  </si>
  <si>
    <t>G3</t>
  </si>
  <si>
    <r>
      <t>g3s.xlarge</t>
    </r>
    <r>
      <rPr>
        <sz val="11"/>
        <color rgb="FF16191F"/>
        <rFont val="Arial"/>
        <family val="2"/>
      </rPr>
      <t> | </t>
    </r>
    <r>
      <rPr>
        <sz val="11"/>
        <color rgb="FF16191F"/>
        <rFont val="Consolas"/>
        <family val="3"/>
      </rPr>
      <t>g3.4xlarge</t>
    </r>
    <r>
      <rPr>
        <sz val="11"/>
        <color rgb="FF16191F"/>
        <rFont val="Arial"/>
        <family val="2"/>
      </rPr>
      <t> | </t>
    </r>
    <r>
      <rPr>
        <sz val="11"/>
        <color rgb="FF16191F"/>
        <rFont val="Consolas"/>
        <family val="3"/>
      </rPr>
      <t>g3.8xlarge</t>
    </r>
    <r>
      <rPr>
        <sz val="11"/>
        <color rgb="FF16191F"/>
        <rFont val="Arial"/>
        <family val="2"/>
      </rPr>
      <t> | </t>
    </r>
    <r>
      <rPr>
        <sz val="11"/>
        <color rgb="FF16191F"/>
        <rFont val="Consolas"/>
        <family val="3"/>
      </rPr>
      <t>g3.16xlarge</t>
    </r>
  </si>
  <si>
    <t>G4ad</t>
  </si>
  <si>
    <r>
      <t>g4ad.4xlarge</t>
    </r>
    <r>
      <rPr>
        <sz val="11"/>
        <color rgb="FF16191F"/>
        <rFont val="Arial"/>
        <family val="2"/>
      </rPr>
      <t> | </t>
    </r>
    <r>
      <rPr>
        <sz val="11"/>
        <color rgb="FF16191F"/>
        <rFont val="Consolas"/>
        <family val="3"/>
      </rPr>
      <t>g4ad.8xlarge</t>
    </r>
    <r>
      <rPr>
        <sz val="11"/>
        <color rgb="FF16191F"/>
        <rFont val="Arial"/>
        <family val="2"/>
      </rPr>
      <t> | </t>
    </r>
    <r>
      <rPr>
        <sz val="11"/>
        <color rgb="FF16191F"/>
        <rFont val="Consolas"/>
        <family val="3"/>
      </rPr>
      <t>g4ad.16xlarge</t>
    </r>
  </si>
  <si>
    <t>G4dn</t>
  </si>
  <si>
    <r>
      <t>g4dn.xlarge</t>
    </r>
    <r>
      <rPr>
        <sz val="11"/>
        <color rgb="FF16191F"/>
        <rFont val="Arial"/>
        <family val="2"/>
      </rPr>
      <t> | </t>
    </r>
    <r>
      <rPr>
        <sz val="11"/>
        <color rgb="FF16191F"/>
        <rFont val="Consolas"/>
        <family val="3"/>
      </rPr>
      <t>g4dn.2xlarge</t>
    </r>
    <r>
      <rPr>
        <sz val="11"/>
        <color rgb="FF16191F"/>
        <rFont val="Arial"/>
        <family val="2"/>
      </rPr>
      <t> | </t>
    </r>
    <r>
      <rPr>
        <sz val="11"/>
        <color rgb="FF16191F"/>
        <rFont val="Consolas"/>
        <family val="3"/>
      </rPr>
      <t>g4dn.4xlarge</t>
    </r>
    <r>
      <rPr>
        <sz val="11"/>
        <color rgb="FF16191F"/>
        <rFont val="Arial"/>
        <family val="2"/>
      </rPr>
      <t> | </t>
    </r>
    <r>
      <rPr>
        <sz val="11"/>
        <color rgb="FF16191F"/>
        <rFont val="Consolas"/>
        <family val="3"/>
      </rPr>
      <t>g4dn.8xlarge</t>
    </r>
    <r>
      <rPr>
        <sz val="11"/>
        <color rgb="FF16191F"/>
        <rFont val="Arial"/>
        <family val="2"/>
      </rPr>
      <t> | </t>
    </r>
    <r>
      <rPr>
        <sz val="11"/>
        <color rgb="FF16191F"/>
        <rFont val="Consolas"/>
        <family val="3"/>
      </rPr>
      <t>g4dn.12xlarge</t>
    </r>
    <r>
      <rPr>
        <sz val="11"/>
        <color rgb="FF16191F"/>
        <rFont val="Arial"/>
        <family val="2"/>
      </rPr>
      <t> | </t>
    </r>
    <r>
      <rPr>
        <sz val="11"/>
        <color rgb="FF16191F"/>
        <rFont val="Consolas"/>
        <family val="3"/>
      </rPr>
      <t>g4dn.16xlarge</t>
    </r>
    <r>
      <rPr>
        <sz val="11"/>
        <color rgb="FF16191F"/>
        <rFont val="Arial"/>
        <family val="2"/>
      </rPr>
      <t> | </t>
    </r>
    <r>
      <rPr>
        <sz val="11"/>
        <color rgb="FF16191F"/>
        <rFont val="Consolas"/>
        <family val="3"/>
      </rPr>
      <t>g4dn.metal</t>
    </r>
  </si>
  <si>
    <t>H1</t>
  </si>
  <si>
    <r>
      <t>h1.2xlarge</t>
    </r>
    <r>
      <rPr>
        <sz val="11"/>
        <color rgb="FF16191F"/>
        <rFont val="Arial"/>
        <family val="2"/>
      </rPr>
      <t> | </t>
    </r>
    <r>
      <rPr>
        <sz val="11"/>
        <color rgb="FF16191F"/>
        <rFont val="Consolas"/>
        <family val="3"/>
      </rPr>
      <t>h1.4xlarge</t>
    </r>
    <r>
      <rPr>
        <sz val="11"/>
        <color rgb="FF16191F"/>
        <rFont val="Arial"/>
        <family val="2"/>
      </rPr>
      <t> | </t>
    </r>
    <r>
      <rPr>
        <sz val="11"/>
        <color rgb="FF16191F"/>
        <rFont val="Consolas"/>
        <family val="3"/>
      </rPr>
      <t>h1.8xlarge</t>
    </r>
    <r>
      <rPr>
        <sz val="11"/>
        <color rgb="FF16191F"/>
        <rFont val="Arial"/>
        <family val="2"/>
      </rPr>
      <t> | </t>
    </r>
    <r>
      <rPr>
        <sz val="11"/>
        <color rgb="FF16191F"/>
        <rFont val="Consolas"/>
        <family val="3"/>
      </rPr>
      <t>h1.16xlarge</t>
    </r>
  </si>
  <si>
    <t>I3</t>
  </si>
  <si>
    <r>
      <t>i3.large</t>
    </r>
    <r>
      <rPr>
        <sz val="11"/>
        <color rgb="FF16191F"/>
        <rFont val="Arial"/>
        <family val="2"/>
      </rPr>
      <t> | </t>
    </r>
    <r>
      <rPr>
        <sz val="11"/>
        <color rgb="FF16191F"/>
        <rFont val="Consolas"/>
        <family val="3"/>
      </rPr>
      <t>i3.xlarge</t>
    </r>
    <r>
      <rPr>
        <sz val="11"/>
        <color rgb="FF16191F"/>
        <rFont val="Arial"/>
        <family val="2"/>
      </rPr>
      <t> | </t>
    </r>
    <r>
      <rPr>
        <sz val="11"/>
        <color rgb="FF16191F"/>
        <rFont val="Consolas"/>
        <family val="3"/>
      </rPr>
      <t>i3.2xlarge</t>
    </r>
    <r>
      <rPr>
        <sz val="11"/>
        <color rgb="FF16191F"/>
        <rFont val="Arial"/>
        <family val="2"/>
      </rPr>
      <t> | </t>
    </r>
    <r>
      <rPr>
        <sz val="11"/>
        <color rgb="FF16191F"/>
        <rFont val="Consolas"/>
        <family val="3"/>
      </rPr>
      <t>i3.4xlarge</t>
    </r>
    <r>
      <rPr>
        <sz val="11"/>
        <color rgb="FF16191F"/>
        <rFont val="Arial"/>
        <family val="2"/>
      </rPr>
      <t> | </t>
    </r>
    <r>
      <rPr>
        <sz val="11"/>
        <color rgb="FF16191F"/>
        <rFont val="Consolas"/>
        <family val="3"/>
      </rPr>
      <t>i3.8xlarge</t>
    </r>
    <r>
      <rPr>
        <sz val="11"/>
        <color rgb="FF16191F"/>
        <rFont val="Arial"/>
        <family val="2"/>
      </rPr>
      <t> | </t>
    </r>
    <r>
      <rPr>
        <sz val="11"/>
        <color rgb="FF16191F"/>
        <rFont val="Consolas"/>
        <family val="3"/>
      </rPr>
      <t>i3.16xlarge</t>
    </r>
    <r>
      <rPr>
        <sz val="11"/>
        <color rgb="FF16191F"/>
        <rFont val="Arial"/>
        <family val="2"/>
      </rPr>
      <t> | </t>
    </r>
    <r>
      <rPr>
        <sz val="11"/>
        <color rgb="FF16191F"/>
        <rFont val="Consolas"/>
        <family val="3"/>
      </rPr>
      <t>i3.metal</t>
    </r>
  </si>
  <si>
    <t>I3en</t>
  </si>
  <si>
    <r>
      <t>i3en.large</t>
    </r>
    <r>
      <rPr>
        <sz val="11"/>
        <color rgb="FF16191F"/>
        <rFont val="Arial"/>
        <family val="2"/>
      </rPr>
      <t> | </t>
    </r>
    <r>
      <rPr>
        <sz val="11"/>
        <color rgb="FF16191F"/>
        <rFont val="Consolas"/>
        <family val="3"/>
      </rPr>
      <t>i3en.xlarge</t>
    </r>
    <r>
      <rPr>
        <sz val="11"/>
        <color rgb="FF16191F"/>
        <rFont val="Arial"/>
        <family val="2"/>
      </rPr>
      <t> | </t>
    </r>
    <r>
      <rPr>
        <sz val="11"/>
        <color rgb="FF16191F"/>
        <rFont val="Consolas"/>
        <family val="3"/>
      </rPr>
      <t>i3en.2xlarge</t>
    </r>
    <r>
      <rPr>
        <sz val="11"/>
        <color rgb="FF16191F"/>
        <rFont val="Arial"/>
        <family val="2"/>
      </rPr>
      <t> | </t>
    </r>
    <r>
      <rPr>
        <sz val="11"/>
        <color rgb="FF16191F"/>
        <rFont val="Consolas"/>
        <family val="3"/>
      </rPr>
      <t>i3en.3xlarge</t>
    </r>
    <r>
      <rPr>
        <sz val="11"/>
        <color rgb="FF16191F"/>
        <rFont val="Arial"/>
        <family val="2"/>
      </rPr>
      <t> | </t>
    </r>
    <r>
      <rPr>
        <sz val="11"/>
        <color rgb="FF16191F"/>
        <rFont val="Consolas"/>
        <family val="3"/>
      </rPr>
      <t>i3en.6xlarge</t>
    </r>
    <r>
      <rPr>
        <sz val="11"/>
        <color rgb="FF16191F"/>
        <rFont val="Arial"/>
        <family val="2"/>
      </rPr>
      <t> | </t>
    </r>
    <r>
      <rPr>
        <sz val="11"/>
        <color rgb="FF16191F"/>
        <rFont val="Consolas"/>
        <family val="3"/>
      </rPr>
      <t>i3en.12xlarge</t>
    </r>
    <r>
      <rPr>
        <sz val="11"/>
        <color rgb="FF16191F"/>
        <rFont val="Arial"/>
        <family val="2"/>
      </rPr>
      <t> | </t>
    </r>
    <r>
      <rPr>
        <sz val="11"/>
        <color rgb="FF16191F"/>
        <rFont val="Consolas"/>
        <family val="3"/>
      </rPr>
      <t>i3en.24xlarge</t>
    </r>
    <r>
      <rPr>
        <sz val="11"/>
        <color rgb="FF16191F"/>
        <rFont val="Arial"/>
        <family val="2"/>
      </rPr>
      <t> | </t>
    </r>
    <r>
      <rPr>
        <sz val="11"/>
        <color rgb="FF16191F"/>
        <rFont val="Consolas"/>
        <family val="3"/>
      </rPr>
      <t>i3en.metal</t>
    </r>
  </si>
  <si>
    <t>Inf1</t>
  </si>
  <si>
    <r>
      <t>inf1.xlarge</t>
    </r>
    <r>
      <rPr>
        <sz val="11"/>
        <color rgb="FF16191F"/>
        <rFont val="Arial"/>
        <family val="2"/>
      </rPr>
      <t> | </t>
    </r>
    <r>
      <rPr>
        <sz val="11"/>
        <color rgb="FF16191F"/>
        <rFont val="Consolas"/>
        <family val="3"/>
      </rPr>
      <t>inf1.2xlarge</t>
    </r>
    <r>
      <rPr>
        <sz val="11"/>
        <color rgb="FF16191F"/>
        <rFont val="Arial"/>
        <family val="2"/>
      </rPr>
      <t> | </t>
    </r>
    <r>
      <rPr>
        <sz val="11"/>
        <color rgb="FF16191F"/>
        <rFont val="Consolas"/>
        <family val="3"/>
      </rPr>
      <t>inf1.6xlarge</t>
    </r>
    <r>
      <rPr>
        <sz val="11"/>
        <color rgb="FF16191F"/>
        <rFont val="Arial"/>
        <family val="2"/>
      </rPr>
      <t> | </t>
    </r>
    <r>
      <rPr>
        <sz val="11"/>
        <color rgb="FF16191F"/>
        <rFont val="Consolas"/>
        <family val="3"/>
      </rPr>
      <t>inf1.24xlarge</t>
    </r>
  </si>
  <si>
    <t>M4</t>
  </si>
  <si>
    <r>
      <t>m4.large</t>
    </r>
    <r>
      <rPr>
        <sz val="11"/>
        <color rgb="FF16191F"/>
        <rFont val="Arial"/>
        <family val="2"/>
      </rPr>
      <t> | </t>
    </r>
    <r>
      <rPr>
        <sz val="11"/>
        <color rgb="FF16191F"/>
        <rFont val="Consolas"/>
        <family val="3"/>
      </rPr>
      <t>m4.xlarge</t>
    </r>
    <r>
      <rPr>
        <sz val="11"/>
        <color rgb="FF16191F"/>
        <rFont val="Arial"/>
        <family val="2"/>
      </rPr>
      <t> | </t>
    </r>
    <r>
      <rPr>
        <sz val="11"/>
        <color rgb="FF16191F"/>
        <rFont val="Consolas"/>
        <family val="3"/>
      </rPr>
      <t>m4.2xlarge</t>
    </r>
    <r>
      <rPr>
        <sz val="11"/>
        <color rgb="FF16191F"/>
        <rFont val="Arial"/>
        <family val="2"/>
      </rPr>
      <t> | </t>
    </r>
    <r>
      <rPr>
        <sz val="11"/>
        <color rgb="FF16191F"/>
        <rFont val="Consolas"/>
        <family val="3"/>
      </rPr>
      <t>m4.4xlarge</t>
    </r>
    <r>
      <rPr>
        <sz val="11"/>
        <color rgb="FF16191F"/>
        <rFont val="Arial"/>
        <family val="2"/>
      </rPr>
      <t> | </t>
    </r>
    <r>
      <rPr>
        <sz val="11"/>
        <color rgb="FF16191F"/>
        <rFont val="Consolas"/>
        <family val="3"/>
      </rPr>
      <t>m4.10xlarge</t>
    </r>
    <r>
      <rPr>
        <sz val="11"/>
        <color rgb="FF16191F"/>
        <rFont val="Arial"/>
        <family val="2"/>
      </rPr>
      <t> | </t>
    </r>
    <r>
      <rPr>
        <sz val="11"/>
        <color rgb="FF16191F"/>
        <rFont val="Consolas"/>
        <family val="3"/>
      </rPr>
      <t>m4.16xlarge</t>
    </r>
  </si>
  <si>
    <t>General purpose</t>
  </si>
  <si>
    <t>M5</t>
  </si>
  <si>
    <r>
      <t>m5.large</t>
    </r>
    <r>
      <rPr>
        <sz val="11"/>
        <color rgb="FF16191F"/>
        <rFont val="Arial"/>
        <family val="2"/>
      </rPr>
      <t> | </t>
    </r>
    <r>
      <rPr>
        <sz val="11"/>
        <color rgb="FF16191F"/>
        <rFont val="Consolas"/>
        <family val="3"/>
      </rPr>
      <t>m5.xlarge</t>
    </r>
    <r>
      <rPr>
        <sz val="11"/>
        <color rgb="FF16191F"/>
        <rFont val="Arial"/>
        <family val="2"/>
      </rPr>
      <t> | </t>
    </r>
    <r>
      <rPr>
        <sz val="11"/>
        <color rgb="FF16191F"/>
        <rFont val="Consolas"/>
        <family val="3"/>
      </rPr>
      <t>m5.2xlarge</t>
    </r>
    <r>
      <rPr>
        <sz val="11"/>
        <color rgb="FF16191F"/>
        <rFont val="Arial"/>
        <family val="2"/>
      </rPr>
      <t> | </t>
    </r>
    <r>
      <rPr>
        <sz val="11"/>
        <color rgb="FF16191F"/>
        <rFont val="Consolas"/>
        <family val="3"/>
      </rPr>
      <t>m5.4xlarge</t>
    </r>
    <r>
      <rPr>
        <sz val="11"/>
        <color rgb="FF16191F"/>
        <rFont val="Arial"/>
        <family val="2"/>
      </rPr>
      <t> | </t>
    </r>
    <r>
      <rPr>
        <sz val="11"/>
        <color rgb="FF16191F"/>
        <rFont val="Consolas"/>
        <family val="3"/>
      </rPr>
      <t>m5.8xlarge</t>
    </r>
    <r>
      <rPr>
        <sz val="11"/>
        <color rgb="FF16191F"/>
        <rFont val="Arial"/>
        <family val="2"/>
      </rPr>
      <t> | </t>
    </r>
    <r>
      <rPr>
        <sz val="11"/>
        <color rgb="FF16191F"/>
        <rFont val="Consolas"/>
        <family val="3"/>
      </rPr>
      <t>m5.12xlarge</t>
    </r>
    <r>
      <rPr>
        <sz val="11"/>
        <color rgb="FF16191F"/>
        <rFont val="Arial"/>
        <family val="2"/>
      </rPr>
      <t> | </t>
    </r>
    <r>
      <rPr>
        <sz val="11"/>
        <color rgb="FF16191F"/>
        <rFont val="Consolas"/>
        <family val="3"/>
      </rPr>
      <t>m5.16xlarge</t>
    </r>
    <r>
      <rPr>
        <sz val="11"/>
        <color rgb="FF16191F"/>
        <rFont val="Arial"/>
        <family val="2"/>
      </rPr>
      <t> | </t>
    </r>
    <r>
      <rPr>
        <sz val="11"/>
        <color rgb="FF16191F"/>
        <rFont val="Consolas"/>
        <family val="3"/>
      </rPr>
      <t>m5.24xlarge</t>
    </r>
    <r>
      <rPr>
        <sz val="11"/>
        <color rgb="FF16191F"/>
        <rFont val="Arial"/>
        <family val="2"/>
      </rPr>
      <t> | </t>
    </r>
    <r>
      <rPr>
        <sz val="11"/>
        <color rgb="FF16191F"/>
        <rFont val="Consolas"/>
        <family val="3"/>
      </rPr>
      <t>m5.metal</t>
    </r>
  </si>
  <si>
    <t>M5a</t>
  </si>
  <si>
    <r>
      <t>m5a.large</t>
    </r>
    <r>
      <rPr>
        <sz val="11"/>
        <color rgb="FF16191F"/>
        <rFont val="Arial"/>
        <family val="2"/>
      </rPr>
      <t> | </t>
    </r>
    <r>
      <rPr>
        <sz val="11"/>
        <color rgb="FF16191F"/>
        <rFont val="Consolas"/>
        <family val="3"/>
      </rPr>
      <t>m5a.xlarge</t>
    </r>
    <r>
      <rPr>
        <sz val="11"/>
        <color rgb="FF16191F"/>
        <rFont val="Arial"/>
        <family val="2"/>
      </rPr>
      <t> | </t>
    </r>
    <r>
      <rPr>
        <sz val="11"/>
        <color rgb="FF16191F"/>
        <rFont val="Consolas"/>
        <family val="3"/>
      </rPr>
      <t>m5a.2xlarge</t>
    </r>
    <r>
      <rPr>
        <sz val="11"/>
        <color rgb="FF16191F"/>
        <rFont val="Arial"/>
        <family val="2"/>
      </rPr>
      <t> | </t>
    </r>
    <r>
      <rPr>
        <sz val="11"/>
        <color rgb="FF16191F"/>
        <rFont val="Consolas"/>
        <family val="3"/>
      </rPr>
      <t>m5a.4xlarge</t>
    </r>
    <r>
      <rPr>
        <sz val="11"/>
        <color rgb="FF16191F"/>
        <rFont val="Arial"/>
        <family val="2"/>
      </rPr>
      <t> | </t>
    </r>
    <r>
      <rPr>
        <sz val="11"/>
        <color rgb="FF16191F"/>
        <rFont val="Consolas"/>
        <family val="3"/>
      </rPr>
      <t>m5a.8xlarge</t>
    </r>
    <r>
      <rPr>
        <sz val="11"/>
        <color rgb="FF16191F"/>
        <rFont val="Arial"/>
        <family val="2"/>
      </rPr>
      <t> | </t>
    </r>
    <r>
      <rPr>
        <sz val="11"/>
        <color rgb="FF16191F"/>
        <rFont val="Consolas"/>
        <family val="3"/>
      </rPr>
      <t>m5a.12xlarge</t>
    </r>
    <r>
      <rPr>
        <sz val="11"/>
        <color rgb="FF16191F"/>
        <rFont val="Arial"/>
        <family val="2"/>
      </rPr>
      <t> | </t>
    </r>
    <r>
      <rPr>
        <sz val="11"/>
        <color rgb="FF16191F"/>
        <rFont val="Consolas"/>
        <family val="3"/>
      </rPr>
      <t>m5a.16xlarge</t>
    </r>
    <r>
      <rPr>
        <sz val="11"/>
        <color rgb="FF16191F"/>
        <rFont val="Arial"/>
        <family val="2"/>
      </rPr>
      <t> | </t>
    </r>
    <r>
      <rPr>
        <sz val="11"/>
        <color rgb="FF16191F"/>
        <rFont val="Consolas"/>
        <family val="3"/>
      </rPr>
      <t>m5a.24xlarge</t>
    </r>
  </si>
  <si>
    <t>M5ad</t>
  </si>
  <si>
    <r>
      <t>m5ad.large</t>
    </r>
    <r>
      <rPr>
        <sz val="11"/>
        <color rgb="FF16191F"/>
        <rFont val="Arial"/>
        <family val="2"/>
      </rPr>
      <t> | </t>
    </r>
    <r>
      <rPr>
        <sz val="11"/>
        <color rgb="FF16191F"/>
        <rFont val="Consolas"/>
        <family val="3"/>
      </rPr>
      <t>m5ad.xlarge</t>
    </r>
    <r>
      <rPr>
        <sz val="11"/>
        <color rgb="FF16191F"/>
        <rFont val="Arial"/>
        <family val="2"/>
      </rPr>
      <t> | </t>
    </r>
    <r>
      <rPr>
        <sz val="11"/>
        <color rgb="FF16191F"/>
        <rFont val="Consolas"/>
        <family val="3"/>
      </rPr>
      <t>m5ad.2xlarge</t>
    </r>
    <r>
      <rPr>
        <sz val="11"/>
        <color rgb="FF16191F"/>
        <rFont val="Arial"/>
        <family val="2"/>
      </rPr>
      <t> | </t>
    </r>
    <r>
      <rPr>
        <sz val="11"/>
        <color rgb="FF16191F"/>
        <rFont val="Consolas"/>
        <family val="3"/>
      </rPr>
      <t>m5ad.4xlarge</t>
    </r>
    <r>
      <rPr>
        <sz val="11"/>
        <color rgb="FF16191F"/>
        <rFont val="Arial"/>
        <family val="2"/>
      </rPr>
      <t> | </t>
    </r>
    <r>
      <rPr>
        <sz val="11"/>
        <color rgb="FF16191F"/>
        <rFont val="Consolas"/>
        <family val="3"/>
      </rPr>
      <t>m5ad.8xlarge</t>
    </r>
    <r>
      <rPr>
        <sz val="11"/>
        <color rgb="FF16191F"/>
        <rFont val="Arial"/>
        <family val="2"/>
      </rPr>
      <t> | </t>
    </r>
    <r>
      <rPr>
        <sz val="11"/>
        <color rgb="FF16191F"/>
        <rFont val="Consolas"/>
        <family val="3"/>
      </rPr>
      <t>m5ad.12xlarge</t>
    </r>
    <r>
      <rPr>
        <sz val="11"/>
        <color rgb="FF16191F"/>
        <rFont val="Arial"/>
        <family val="2"/>
      </rPr>
      <t> | </t>
    </r>
    <r>
      <rPr>
        <sz val="11"/>
        <color rgb="FF16191F"/>
        <rFont val="Consolas"/>
        <family val="3"/>
      </rPr>
      <t>m5ad.16xlarge</t>
    </r>
    <r>
      <rPr>
        <sz val="11"/>
        <color rgb="FF16191F"/>
        <rFont val="Arial"/>
        <family val="2"/>
      </rPr>
      <t> | </t>
    </r>
    <r>
      <rPr>
        <sz val="11"/>
        <color rgb="FF16191F"/>
        <rFont val="Consolas"/>
        <family val="3"/>
      </rPr>
      <t>m5ad.24xlarge</t>
    </r>
  </si>
  <si>
    <t>M5d</t>
  </si>
  <si>
    <r>
      <t>m5d.large</t>
    </r>
    <r>
      <rPr>
        <sz val="11"/>
        <color rgb="FF16191F"/>
        <rFont val="Arial"/>
        <family val="2"/>
      </rPr>
      <t> | </t>
    </r>
    <r>
      <rPr>
        <sz val="11"/>
        <color rgb="FF16191F"/>
        <rFont val="Consolas"/>
        <family val="3"/>
      </rPr>
      <t>m5d.xlarge</t>
    </r>
    <r>
      <rPr>
        <sz val="11"/>
        <color rgb="FF16191F"/>
        <rFont val="Arial"/>
        <family val="2"/>
      </rPr>
      <t> | </t>
    </r>
    <r>
      <rPr>
        <sz val="11"/>
        <color rgb="FF16191F"/>
        <rFont val="Consolas"/>
        <family val="3"/>
      </rPr>
      <t>m5d.2xlarge</t>
    </r>
    <r>
      <rPr>
        <sz val="11"/>
        <color rgb="FF16191F"/>
        <rFont val="Arial"/>
        <family val="2"/>
      </rPr>
      <t> | </t>
    </r>
    <r>
      <rPr>
        <sz val="11"/>
        <color rgb="FF16191F"/>
        <rFont val="Consolas"/>
        <family val="3"/>
      </rPr>
      <t>m5d.4xlarge</t>
    </r>
    <r>
      <rPr>
        <sz val="11"/>
        <color rgb="FF16191F"/>
        <rFont val="Arial"/>
        <family val="2"/>
      </rPr>
      <t> | </t>
    </r>
    <r>
      <rPr>
        <sz val="11"/>
        <color rgb="FF16191F"/>
        <rFont val="Consolas"/>
        <family val="3"/>
      </rPr>
      <t>m5d.8xlarge</t>
    </r>
    <r>
      <rPr>
        <sz val="11"/>
        <color rgb="FF16191F"/>
        <rFont val="Arial"/>
        <family val="2"/>
      </rPr>
      <t> | </t>
    </r>
    <r>
      <rPr>
        <sz val="11"/>
        <color rgb="FF16191F"/>
        <rFont val="Consolas"/>
        <family val="3"/>
      </rPr>
      <t>m5d.12xlarge</t>
    </r>
    <r>
      <rPr>
        <sz val="11"/>
        <color rgb="FF16191F"/>
        <rFont val="Arial"/>
        <family val="2"/>
      </rPr>
      <t> | </t>
    </r>
    <r>
      <rPr>
        <sz val="11"/>
        <color rgb="FF16191F"/>
        <rFont val="Consolas"/>
        <family val="3"/>
      </rPr>
      <t>m5d.16xlarge</t>
    </r>
    <r>
      <rPr>
        <sz val="11"/>
        <color rgb="FF16191F"/>
        <rFont val="Arial"/>
        <family val="2"/>
      </rPr>
      <t> | </t>
    </r>
    <r>
      <rPr>
        <sz val="11"/>
        <color rgb="FF16191F"/>
        <rFont val="Consolas"/>
        <family val="3"/>
      </rPr>
      <t>m5d.24xlarge</t>
    </r>
    <r>
      <rPr>
        <sz val="11"/>
        <color rgb="FF16191F"/>
        <rFont val="Arial"/>
        <family val="2"/>
      </rPr>
      <t> | </t>
    </r>
    <r>
      <rPr>
        <sz val="11"/>
        <color rgb="FF16191F"/>
        <rFont val="Consolas"/>
        <family val="3"/>
      </rPr>
      <t>m5d.metal</t>
    </r>
  </si>
  <si>
    <t>M5dn</t>
  </si>
  <si>
    <r>
      <t>m5dn.large</t>
    </r>
    <r>
      <rPr>
        <sz val="11"/>
        <color rgb="FF16191F"/>
        <rFont val="Arial"/>
        <family val="2"/>
      </rPr>
      <t> | </t>
    </r>
    <r>
      <rPr>
        <sz val="11"/>
        <color rgb="FF16191F"/>
        <rFont val="Consolas"/>
        <family val="3"/>
      </rPr>
      <t>m5dn.xlarge</t>
    </r>
    <r>
      <rPr>
        <sz val="11"/>
        <color rgb="FF16191F"/>
        <rFont val="Arial"/>
        <family val="2"/>
      </rPr>
      <t> | </t>
    </r>
    <r>
      <rPr>
        <sz val="11"/>
        <color rgb="FF16191F"/>
        <rFont val="Consolas"/>
        <family val="3"/>
      </rPr>
      <t>m5dn.2xlarge</t>
    </r>
    <r>
      <rPr>
        <sz val="11"/>
        <color rgb="FF16191F"/>
        <rFont val="Arial"/>
        <family val="2"/>
      </rPr>
      <t> | </t>
    </r>
    <r>
      <rPr>
        <sz val="11"/>
        <color rgb="FF16191F"/>
        <rFont val="Consolas"/>
        <family val="3"/>
      </rPr>
      <t>m5dn.4xlarge</t>
    </r>
    <r>
      <rPr>
        <sz val="11"/>
        <color rgb="FF16191F"/>
        <rFont val="Arial"/>
        <family val="2"/>
      </rPr>
      <t> | </t>
    </r>
    <r>
      <rPr>
        <sz val="11"/>
        <color rgb="FF16191F"/>
        <rFont val="Consolas"/>
        <family val="3"/>
      </rPr>
      <t>m5dn.8xlarge</t>
    </r>
    <r>
      <rPr>
        <sz val="11"/>
        <color rgb="FF16191F"/>
        <rFont val="Arial"/>
        <family val="2"/>
      </rPr>
      <t> | </t>
    </r>
    <r>
      <rPr>
        <sz val="11"/>
        <color rgb="FF16191F"/>
        <rFont val="Consolas"/>
        <family val="3"/>
      </rPr>
      <t>m5dn.12xlarge</t>
    </r>
    <r>
      <rPr>
        <sz val="11"/>
        <color rgb="FF16191F"/>
        <rFont val="Arial"/>
        <family val="2"/>
      </rPr>
      <t> | </t>
    </r>
    <r>
      <rPr>
        <sz val="11"/>
        <color rgb="FF16191F"/>
        <rFont val="Consolas"/>
        <family val="3"/>
      </rPr>
      <t>m5dn.16xlarge</t>
    </r>
    <r>
      <rPr>
        <sz val="11"/>
        <color rgb="FF16191F"/>
        <rFont val="Arial"/>
        <family val="2"/>
      </rPr>
      <t> | </t>
    </r>
    <r>
      <rPr>
        <sz val="11"/>
        <color rgb="FF16191F"/>
        <rFont val="Consolas"/>
        <family val="3"/>
      </rPr>
      <t>m5dn.24xlarge</t>
    </r>
    <r>
      <rPr>
        <sz val="11"/>
        <color rgb="FF16191F"/>
        <rFont val="Arial"/>
        <family val="2"/>
      </rPr>
      <t> | </t>
    </r>
    <r>
      <rPr>
        <sz val="11"/>
        <color rgb="FF16191F"/>
        <rFont val="Consolas"/>
        <family val="3"/>
      </rPr>
      <t>m5dn.metal</t>
    </r>
  </si>
  <si>
    <t>M5n</t>
  </si>
  <si>
    <r>
      <t>m5n.large</t>
    </r>
    <r>
      <rPr>
        <sz val="11"/>
        <color rgb="FF16191F"/>
        <rFont val="Arial"/>
        <family val="2"/>
      </rPr>
      <t> | </t>
    </r>
    <r>
      <rPr>
        <sz val="11"/>
        <color rgb="FF16191F"/>
        <rFont val="Consolas"/>
        <family val="3"/>
      </rPr>
      <t>m5n.xlarge</t>
    </r>
    <r>
      <rPr>
        <sz val="11"/>
        <color rgb="FF16191F"/>
        <rFont val="Arial"/>
        <family val="2"/>
      </rPr>
      <t> | </t>
    </r>
    <r>
      <rPr>
        <sz val="11"/>
        <color rgb="FF16191F"/>
        <rFont val="Consolas"/>
        <family val="3"/>
      </rPr>
      <t>m5n.2xlarge</t>
    </r>
    <r>
      <rPr>
        <sz val="11"/>
        <color rgb="FF16191F"/>
        <rFont val="Arial"/>
        <family val="2"/>
      </rPr>
      <t> | </t>
    </r>
    <r>
      <rPr>
        <sz val="11"/>
        <color rgb="FF16191F"/>
        <rFont val="Consolas"/>
        <family val="3"/>
      </rPr>
      <t>m5n.4xlarge</t>
    </r>
    <r>
      <rPr>
        <sz val="11"/>
        <color rgb="FF16191F"/>
        <rFont val="Arial"/>
        <family val="2"/>
      </rPr>
      <t> | </t>
    </r>
    <r>
      <rPr>
        <sz val="11"/>
        <color rgb="FF16191F"/>
        <rFont val="Consolas"/>
        <family val="3"/>
      </rPr>
      <t>m5n.8xlarge</t>
    </r>
    <r>
      <rPr>
        <sz val="11"/>
        <color rgb="FF16191F"/>
        <rFont val="Arial"/>
        <family val="2"/>
      </rPr>
      <t> | </t>
    </r>
    <r>
      <rPr>
        <sz val="11"/>
        <color rgb="FF16191F"/>
        <rFont val="Consolas"/>
        <family val="3"/>
      </rPr>
      <t>m5n.12xlarge</t>
    </r>
    <r>
      <rPr>
        <sz val="11"/>
        <color rgb="FF16191F"/>
        <rFont val="Arial"/>
        <family val="2"/>
      </rPr>
      <t> | </t>
    </r>
    <r>
      <rPr>
        <sz val="11"/>
        <color rgb="FF16191F"/>
        <rFont val="Consolas"/>
        <family val="3"/>
      </rPr>
      <t>m5n.16xlarge</t>
    </r>
    <r>
      <rPr>
        <sz val="11"/>
        <color rgb="FF16191F"/>
        <rFont val="Arial"/>
        <family val="2"/>
      </rPr>
      <t> | </t>
    </r>
    <r>
      <rPr>
        <sz val="11"/>
        <color rgb="FF16191F"/>
        <rFont val="Consolas"/>
        <family val="3"/>
      </rPr>
      <t>m5n.24xlarge</t>
    </r>
    <r>
      <rPr>
        <sz val="11"/>
        <color rgb="FF16191F"/>
        <rFont val="Arial"/>
        <family val="2"/>
      </rPr>
      <t> | </t>
    </r>
    <r>
      <rPr>
        <sz val="11"/>
        <color rgb="FF16191F"/>
        <rFont val="Consolas"/>
        <family val="3"/>
      </rPr>
      <t>m5n.metal</t>
    </r>
  </si>
  <si>
    <t>M5zn</t>
  </si>
  <si>
    <r>
      <t>m5zn.large</t>
    </r>
    <r>
      <rPr>
        <sz val="11"/>
        <color rgb="FF16191F"/>
        <rFont val="Arial"/>
        <family val="2"/>
      </rPr>
      <t> | </t>
    </r>
    <r>
      <rPr>
        <sz val="11"/>
        <color rgb="FF16191F"/>
        <rFont val="Consolas"/>
        <family val="3"/>
      </rPr>
      <t>m5zn.xlarge</t>
    </r>
    <r>
      <rPr>
        <sz val="11"/>
        <color rgb="FF16191F"/>
        <rFont val="Arial"/>
        <family val="2"/>
      </rPr>
      <t> | </t>
    </r>
    <r>
      <rPr>
        <sz val="11"/>
        <color rgb="FF16191F"/>
        <rFont val="Consolas"/>
        <family val="3"/>
      </rPr>
      <t>m5zn.2xlarge</t>
    </r>
    <r>
      <rPr>
        <sz val="11"/>
        <color rgb="FF16191F"/>
        <rFont val="Arial"/>
        <family val="2"/>
      </rPr>
      <t> | </t>
    </r>
    <r>
      <rPr>
        <sz val="11"/>
        <color rgb="FF16191F"/>
        <rFont val="Consolas"/>
        <family val="3"/>
      </rPr>
      <t>m5zn.3xlarge</t>
    </r>
    <r>
      <rPr>
        <sz val="11"/>
        <color rgb="FF16191F"/>
        <rFont val="Arial"/>
        <family val="2"/>
      </rPr>
      <t> | </t>
    </r>
    <r>
      <rPr>
        <sz val="11"/>
        <color rgb="FF16191F"/>
        <rFont val="Consolas"/>
        <family val="3"/>
      </rPr>
      <t>m5zn.6xlarge</t>
    </r>
    <r>
      <rPr>
        <sz val="11"/>
        <color rgb="FF16191F"/>
        <rFont val="Arial"/>
        <family val="2"/>
      </rPr>
      <t> | </t>
    </r>
    <r>
      <rPr>
        <sz val="11"/>
        <color rgb="FF16191F"/>
        <rFont val="Consolas"/>
        <family val="3"/>
      </rPr>
      <t>m5zn.12xlarge</t>
    </r>
    <r>
      <rPr>
        <sz val="11"/>
        <color rgb="FF16191F"/>
        <rFont val="Arial"/>
        <family val="2"/>
      </rPr>
      <t> | </t>
    </r>
    <r>
      <rPr>
        <sz val="11"/>
        <color rgb="FF16191F"/>
        <rFont val="Consolas"/>
        <family val="3"/>
      </rPr>
      <t>m5zn.metal</t>
    </r>
  </si>
  <si>
    <t>M6g</t>
  </si>
  <si>
    <r>
      <t>m6g.medium</t>
    </r>
    <r>
      <rPr>
        <sz val="11"/>
        <color rgb="FF16191F"/>
        <rFont val="Arial"/>
        <family val="2"/>
      </rPr>
      <t> | </t>
    </r>
    <r>
      <rPr>
        <sz val="11"/>
        <color rgb="FF16191F"/>
        <rFont val="Consolas"/>
        <family val="3"/>
      </rPr>
      <t>m6g.large</t>
    </r>
    <r>
      <rPr>
        <sz val="11"/>
        <color rgb="FF16191F"/>
        <rFont val="Arial"/>
        <family val="2"/>
      </rPr>
      <t> | </t>
    </r>
    <r>
      <rPr>
        <sz val="11"/>
        <color rgb="FF16191F"/>
        <rFont val="Consolas"/>
        <family val="3"/>
      </rPr>
      <t>m6g.xlarge</t>
    </r>
    <r>
      <rPr>
        <sz val="11"/>
        <color rgb="FF16191F"/>
        <rFont val="Arial"/>
        <family val="2"/>
      </rPr>
      <t> | </t>
    </r>
    <r>
      <rPr>
        <sz val="11"/>
        <color rgb="FF16191F"/>
        <rFont val="Consolas"/>
        <family val="3"/>
      </rPr>
      <t>m6g.2xlarge</t>
    </r>
    <r>
      <rPr>
        <sz val="11"/>
        <color rgb="FF16191F"/>
        <rFont val="Arial"/>
        <family val="2"/>
      </rPr>
      <t> | </t>
    </r>
    <r>
      <rPr>
        <sz val="11"/>
        <color rgb="FF16191F"/>
        <rFont val="Consolas"/>
        <family val="3"/>
      </rPr>
      <t>m6g.4xlarge</t>
    </r>
    <r>
      <rPr>
        <sz val="11"/>
        <color rgb="FF16191F"/>
        <rFont val="Arial"/>
        <family val="2"/>
      </rPr>
      <t> | </t>
    </r>
    <r>
      <rPr>
        <sz val="11"/>
        <color rgb="FF16191F"/>
        <rFont val="Consolas"/>
        <family val="3"/>
      </rPr>
      <t>m6g.8xlarge</t>
    </r>
    <r>
      <rPr>
        <sz val="11"/>
        <color rgb="FF16191F"/>
        <rFont val="Arial"/>
        <family val="2"/>
      </rPr>
      <t> | </t>
    </r>
    <r>
      <rPr>
        <sz val="11"/>
        <color rgb="FF16191F"/>
        <rFont val="Consolas"/>
        <family val="3"/>
      </rPr>
      <t>m6g.12xlarge</t>
    </r>
    <r>
      <rPr>
        <sz val="11"/>
        <color rgb="FF16191F"/>
        <rFont val="Arial"/>
        <family val="2"/>
      </rPr>
      <t> | </t>
    </r>
    <r>
      <rPr>
        <sz val="11"/>
        <color rgb="FF16191F"/>
        <rFont val="Consolas"/>
        <family val="3"/>
      </rPr>
      <t>m6g.16xlarge</t>
    </r>
    <r>
      <rPr>
        <sz val="11"/>
        <color rgb="FF16191F"/>
        <rFont val="Arial"/>
        <family val="2"/>
      </rPr>
      <t> | </t>
    </r>
    <r>
      <rPr>
        <sz val="11"/>
        <color rgb="FF16191F"/>
        <rFont val="Consolas"/>
        <family val="3"/>
      </rPr>
      <t>m6g.metal</t>
    </r>
  </si>
  <si>
    <t>M6gd</t>
  </si>
  <si>
    <r>
      <t>m6gd.medium</t>
    </r>
    <r>
      <rPr>
        <sz val="11"/>
        <color rgb="FF16191F"/>
        <rFont val="Arial"/>
        <family val="2"/>
      </rPr>
      <t> | </t>
    </r>
    <r>
      <rPr>
        <sz val="11"/>
        <color rgb="FF16191F"/>
        <rFont val="Consolas"/>
        <family val="3"/>
      </rPr>
      <t>m6gd.large</t>
    </r>
    <r>
      <rPr>
        <sz val="11"/>
        <color rgb="FF16191F"/>
        <rFont val="Arial"/>
        <family val="2"/>
      </rPr>
      <t> | </t>
    </r>
    <r>
      <rPr>
        <sz val="11"/>
        <color rgb="FF16191F"/>
        <rFont val="Consolas"/>
        <family val="3"/>
      </rPr>
      <t>m6gd.xlarge</t>
    </r>
    <r>
      <rPr>
        <sz val="11"/>
        <color rgb="FF16191F"/>
        <rFont val="Arial"/>
        <family val="2"/>
      </rPr>
      <t> | </t>
    </r>
    <r>
      <rPr>
        <sz val="11"/>
        <color rgb="FF16191F"/>
        <rFont val="Consolas"/>
        <family val="3"/>
      </rPr>
      <t>m6gd.2xlarge</t>
    </r>
    <r>
      <rPr>
        <sz val="11"/>
        <color rgb="FF16191F"/>
        <rFont val="Arial"/>
        <family val="2"/>
      </rPr>
      <t> | </t>
    </r>
    <r>
      <rPr>
        <sz val="11"/>
        <color rgb="FF16191F"/>
        <rFont val="Consolas"/>
        <family val="3"/>
      </rPr>
      <t>m6gd.4xlarge</t>
    </r>
    <r>
      <rPr>
        <sz val="11"/>
        <color rgb="FF16191F"/>
        <rFont val="Arial"/>
        <family val="2"/>
      </rPr>
      <t> | </t>
    </r>
    <r>
      <rPr>
        <sz val="11"/>
        <color rgb="FF16191F"/>
        <rFont val="Consolas"/>
        <family val="3"/>
      </rPr>
      <t>m6gd.8xlarge</t>
    </r>
    <r>
      <rPr>
        <sz val="11"/>
        <color rgb="FF16191F"/>
        <rFont val="Arial"/>
        <family val="2"/>
      </rPr>
      <t> | </t>
    </r>
    <r>
      <rPr>
        <sz val="11"/>
        <color rgb="FF16191F"/>
        <rFont val="Consolas"/>
        <family val="3"/>
      </rPr>
      <t>m6gd.12xlarge</t>
    </r>
    <r>
      <rPr>
        <sz val="11"/>
        <color rgb="FF16191F"/>
        <rFont val="Arial"/>
        <family val="2"/>
      </rPr>
      <t> | </t>
    </r>
    <r>
      <rPr>
        <sz val="11"/>
        <color rgb="FF16191F"/>
        <rFont val="Consolas"/>
        <family val="3"/>
      </rPr>
      <t>m6gd.16xlarge</t>
    </r>
    <r>
      <rPr>
        <sz val="11"/>
        <color rgb="FF16191F"/>
        <rFont val="Arial"/>
        <family val="2"/>
      </rPr>
      <t> | </t>
    </r>
    <r>
      <rPr>
        <sz val="11"/>
        <color rgb="FF16191F"/>
        <rFont val="Consolas"/>
        <family val="3"/>
      </rPr>
      <t>m6gd.metal</t>
    </r>
  </si>
  <si>
    <t>Mac1</t>
  </si>
  <si>
    <t>mac1.metal</t>
  </si>
  <si>
    <t>P2</t>
  </si>
  <si>
    <r>
      <t>p2.xlarge</t>
    </r>
    <r>
      <rPr>
        <sz val="11"/>
        <color rgb="FF16191F"/>
        <rFont val="Arial"/>
        <family val="2"/>
      </rPr>
      <t> | </t>
    </r>
    <r>
      <rPr>
        <sz val="11"/>
        <color rgb="FF16191F"/>
        <rFont val="Consolas"/>
        <family val="3"/>
      </rPr>
      <t>p2.8xlarge</t>
    </r>
    <r>
      <rPr>
        <sz val="11"/>
        <color rgb="FF16191F"/>
        <rFont val="Arial"/>
        <family val="2"/>
      </rPr>
      <t> | </t>
    </r>
    <r>
      <rPr>
        <sz val="11"/>
        <color rgb="FF16191F"/>
        <rFont val="Consolas"/>
        <family val="3"/>
      </rPr>
      <t>p2.16xlarge</t>
    </r>
  </si>
  <si>
    <t>P3</t>
  </si>
  <si>
    <r>
      <t>p3.2xlarge</t>
    </r>
    <r>
      <rPr>
        <sz val="11"/>
        <color rgb="FF16191F"/>
        <rFont val="Arial"/>
        <family val="2"/>
      </rPr>
      <t> | </t>
    </r>
    <r>
      <rPr>
        <sz val="11"/>
        <color rgb="FF16191F"/>
        <rFont val="Consolas"/>
        <family val="3"/>
      </rPr>
      <t>p3.8xlarge</t>
    </r>
    <r>
      <rPr>
        <sz val="11"/>
        <color rgb="FF16191F"/>
        <rFont val="Arial"/>
        <family val="2"/>
      </rPr>
      <t> | </t>
    </r>
    <r>
      <rPr>
        <sz val="11"/>
        <color rgb="FF16191F"/>
        <rFont val="Consolas"/>
        <family val="3"/>
      </rPr>
      <t>p3.16xlarge</t>
    </r>
  </si>
  <si>
    <t>P3dn</t>
  </si>
  <si>
    <t>P4d</t>
  </si>
  <si>
    <t>R4</t>
  </si>
  <si>
    <r>
      <t>r4.large</t>
    </r>
    <r>
      <rPr>
        <sz val="11"/>
        <color rgb="FF16191F"/>
        <rFont val="Arial"/>
        <family val="2"/>
      </rPr>
      <t> | </t>
    </r>
    <r>
      <rPr>
        <sz val="11"/>
        <color rgb="FF16191F"/>
        <rFont val="Consolas"/>
        <family val="3"/>
      </rPr>
      <t>r4.xlarge</t>
    </r>
    <r>
      <rPr>
        <sz val="11"/>
        <color rgb="FF16191F"/>
        <rFont val="Arial"/>
        <family val="2"/>
      </rPr>
      <t> | </t>
    </r>
    <r>
      <rPr>
        <sz val="11"/>
        <color rgb="FF16191F"/>
        <rFont val="Consolas"/>
        <family val="3"/>
      </rPr>
      <t>r4.2xlarge</t>
    </r>
    <r>
      <rPr>
        <sz val="11"/>
        <color rgb="FF16191F"/>
        <rFont val="Arial"/>
        <family val="2"/>
      </rPr>
      <t> | </t>
    </r>
    <r>
      <rPr>
        <sz val="11"/>
        <color rgb="FF16191F"/>
        <rFont val="Consolas"/>
        <family val="3"/>
      </rPr>
      <t>r4.4xlarge</t>
    </r>
    <r>
      <rPr>
        <sz val="11"/>
        <color rgb="FF16191F"/>
        <rFont val="Arial"/>
        <family val="2"/>
      </rPr>
      <t> | </t>
    </r>
    <r>
      <rPr>
        <sz val="11"/>
        <color rgb="FF16191F"/>
        <rFont val="Consolas"/>
        <family val="3"/>
      </rPr>
      <t>r4.8xlarge</t>
    </r>
    <r>
      <rPr>
        <sz val="11"/>
        <color rgb="FF16191F"/>
        <rFont val="Arial"/>
        <family val="2"/>
      </rPr>
      <t> | </t>
    </r>
    <r>
      <rPr>
        <sz val="11"/>
        <color rgb="FF16191F"/>
        <rFont val="Consolas"/>
        <family val="3"/>
      </rPr>
      <t>r4.16xlarge</t>
    </r>
  </si>
  <si>
    <t>Memory optimized</t>
  </si>
  <si>
    <t>R5</t>
  </si>
  <si>
    <r>
      <t>r5.large</t>
    </r>
    <r>
      <rPr>
        <sz val="11"/>
        <color rgb="FF16191F"/>
        <rFont val="Arial"/>
        <family val="2"/>
      </rPr>
      <t> | </t>
    </r>
    <r>
      <rPr>
        <sz val="11"/>
        <color rgb="FF16191F"/>
        <rFont val="Consolas"/>
        <family val="3"/>
      </rPr>
      <t>r5.xlarge</t>
    </r>
    <r>
      <rPr>
        <sz val="11"/>
        <color rgb="FF16191F"/>
        <rFont val="Arial"/>
        <family val="2"/>
      </rPr>
      <t> | </t>
    </r>
    <r>
      <rPr>
        <sz val="11"/>
        <color rgb="FF16191F"/>
        <rFont val="Consolas"/>
        <family val="3"/>
      </rPr>
      <t>r5.2xlarge</t>
    </r>
    <r>
      <rPr>
        <sz val="11"/>
        <color rgb="FF16191F"/>
        <rFont val="Arial"/>
        <family val="2"/>
      </rPr>
      <t> | </t>
    </r>
    <r>
      <rPr>
        <sz val="11"/>
        <color rgb="FF16191F"/>
        <rFont val="Consolas"/>
        <family val="3"/>
      </rPr>
      <t>r5.4xlarge</t>
    </r>
    <r>
      <rPr>
        <sz val="11"/>
        <color rgb="FF16191F"/>
        <rFont val="Arial"/>
        <family val="2"/>
      </rPr>
      <t> | </t>
    </r>
    <r>
      <rPr>
        <sz val="11"/>
        <color rgb="FF16191F"/>
        <rFont val="Consolas"/>
        <family val="3"/>
      </rPr>
      <t>r5.8xlarge</t>
    </r>
    <r>
      <rPr>
        <sz val="11"/>
        <color rgb="FF16191F"/>
        <rFont val="Arial"/>
        <family val="2"/>
      </rPr>
      <t> | </t>
    </r>
    <r>
      <rPr>
        <sz val="11"/>
        <color rgb="FF16191F"/>
        <rFont val="Consolas"/>
        <family val="3"/>
      </rPr>
      <t>r5.12xlarge</t>
    </r>
    <r>
      <rPr>
        <sz val="11"/>
        <color rgb="FF16191F"/>
        <rFont val="Arial"/>
        <family val="2"/>
      </rPr>
      <t> | </t>
    </r>
    <r>
      <rPr>
        <sz val="11"/>
        <color rgb="FF16191F"/>
        <rFont val="Consolas"/>
        <family val="3"/>
      </rPr>
      <t>r5.16xlarge</t>
    </r>
    <r>
      <rPr>
        <sz val="11"/>
        <color rgb="FF16191F"/>
        <rFont val="Arial"/>
        <family val="2"/>
      </rPr>
      <t> | </t>
    </r>
    <r>
      <rPr>
        <sz val="11"/>
        <color rgb="FF16191F"/>
        <rFont val="Consolas"/>
        <family val="3"/>
      </rPr>
      <t>r5.24xlarge</t>
    </r>
    <r>
      <rPr>
        <sz val="11"/>
        <color rgb="FF16191F"/>
        <rFont val="Arial"/>
        <family val="2"/>
      </rPr>
      <t> | </t>
    </r>
    <r>
      <rPr>
        <sz val="11"/>
        <color rgb="FF16191F"/>
        <rFont val="Consolas"/>
        <family val="3"/>
      </rPr>
      <t>r5.metal</t>
    </r>
  </si>
  <si>
    <t>R5a</t>
  </si>
  <si>
    <r>
      <t>r5a.large</t>
    </r>
    <r>
      <rPr>
        <sz val="11"/>
        <color rgb="FF16191F"/>
        <rFont val="Arial"/>
        <family val="2"/>
      </rPr>
      <t> | </t>
    </r>
    <r>
      <rPr>
        <sz val="11"/>
        <color rgb="FF16191F"/>
        <rFont val="Consolas"/>
        <family val="3"/>
      </rPr>
      <t>r5a.xlarge</t>
    </r>
    <r>
      <rPr>
        <sz val="11"/>
        <color rgb="FF16191F"/>
        <rFont val="Arial"/>
        <family val="2"/>
      </rPr>
      <t> | </t>
    </r>
    <r>
      <rPr>
        <sz val="11"/>
        <color rgb="FF16191F"/>
        <rFont val="Consolas"/>
        <family val="3"/>
      </rPr>
      <t>r5a.2xlarge</t>
    </r>
    <r>
      <rPr>
        <sz val="11"/>
        <color rgb="FF16191F"/>
        <rFont val="Arial"/>
        <family val="2"/>
      </rPr>
      <t> | </t>
    </r>
    <r>
      <rPr>
        <sz val="11"/>
        <color rgb="FF16191F"/>
        <rFont val="Consolas"/>
        <family val="3"/>
      </rPr>
      <t>r5a.4xlarge</t>
    </r>
    <r>
      <rPr>
        <sz val="11"/>
        <color rgb="FF16191F"/>
        <rFont val="Arial"/>
        <family val="2"/>
      </rPr>
      <t> | </t>
    </r>
    <r>
      <rPr>
        <sz val="11"/>
        <color rgb="FF16191F"/>
        <rFont val="Consolas"/>
        <family val="3"/>
      </rPr>
      <t>r5a.8xlarge</t>
    </r>
    <r>
      <rPr>
        <sz val="11"/>
        <color rgb="FF16191F"/>
        <rFont val="Arial"/>
        <family val="2"/>
      </rPr>
      <t> | </t>
    </r>
    <r>
      <rPr>
        <sz val="11"/>
        <color rgb="FF16191F"/>
        <rFont val="Consolas"/>
        <family val="3"/>
      </rPr>
      <t>r5a.12xlarge</t>
    </r>
    <r>
      <rPr>
        <sz val="11"/>
        <color rgb="FF16191F"/>
        <rFont val="Arial"/>
        <family val="2"/>
      </rPr>
      <t> | </t>
    </r>
    <r>
      <rPr>
        <sz val="11"/>
        <color rgb="FF16191F"/>
        <rFont val="Consolas"/>
        <family val="3"/>
      </rPr>
      <t>r5a.16xlarge</t>
    </r>
    <r>
      <rPr>
        <sz val="11"/>
        <color rgb="FF16191F"/>
        <rFont val="Arial"/>
        <family val="2"/>
      </rPr>
      <t> | </t>
    </r>
    <r>
      <rPr>
        <sz val="11"/>
        <color rgb="FF16191F"/>
        <rFont val="Consolas"/>
        <family val="3"/>
      </rPr>
      <t>r5a.24xlarge</t>
    </r>
  </si>
  <si>
    <t>R5ad</t>
  </si>
  <si>
    <r>
      <t>r5ad.large</t>
    </r>
    <r>
      <rPr>
        <sz val="11"/>
        <color rgb="FF16191F"/>
        <rFont val="Arial"/>
        <family val="2"/>
      </rPr>
      <t> | </t>
    </r>
    <r>
      <rPr>
        <sz val="11"/>
        <color rgb="FF16191F"/>
        <rFont val="Consolas"/>
        <family val="3"/>
      </rPr>
      <t>r5ad.xlarge</t>
    </r>
    <r>
      <rPr>
        <sz val="11"/>
        <color rgb="FF16191F"/>
        <rFont val="Arial"/>
        <family val="2"/>
      </rPr>
      <t> | </t>
    </r>
    <r>
      <rPr>
        <sz val="11"/>
        <color rgb="FF16191F"/>
        <rFont val="Consolas"/>
        <family val="3"/>
      </rPr>
      <t>r5ad.2xlarge</t>
    </r>
    <r>
      <rPr>
        <sz val="11"/>
        <color rgb="FF16191F"/>
        <rFont val="Arial"/>
        <family val="2"/>
      </rPr>
      <t> | </t>
    </r>
    <r>
      <rPr>
        <sz val="11"/>
        <color rgb="FF16191F"/>
        <rFont val="Consolas"/>
        <family val="3"/>
      </rPr>
      <t>r5ad.4xlarge</t>
    </r>
    <r>
      <rPr>
        <sz val="11"/>
        <color rgb="FF16191F"/>
        <rFont val="Arial"/>
        <family val="2"/>
      </rPr>
      <t> | </t>
    </r>
    <r>
      <rPr>
        <sz val="11"/>
        <color rgb="FF16191F"/>
        <rFont val="Consolas"/>
        <family val="3"/>
      </rPr>
      <t>r5ad.8xlarge</t>
    </r>
    <r>
      <rPr>
        <sz val="11"/>
        <color rgb="FF16191F"/>
        <rFont val="Arial"/>
        <family val="2"/>
      </rPr>
      <t> | </t>
    </r>
    <r>
      <rPr>
        <sz val="11"/>
        <color rgb="FF16191F"/>
        <rFont val="Consolas"/>
        <family val="3"/>
      </rPr>
      <t>r5ad.12xlarge</t>
    </r>
    <r>
      <rPr>
        <sz val="11"/>
        <color rgb="FF16191F"/>
        <rFont val="Arial"/>
        <family val="2"/>
      </rPr>
      <t> | </t>
    </r>
    <r>
      <rPr>
        <sz val="11"/>
        <color rgb="FF16191F"/>
        <rFont val="Consolas"/>
        <family val="3"/>
      </rPr>
      <t>r5ad.16xlarge</t>
    </r>
    <r>
      <rPr>
        <sz val="11"/>
        <color rgb="FF16191F"/>
        <rFont val="Arial"/>
        <family val="2"/>
      </rPr>
      <t> | </t>
    </r>
    <r>
      <rPr>
        <sz val="11"/>
        <color rgb="FF16191F"/>
        <rFont val="Consolas"/>
        <family val="3"/>
      </rPr>
      <t>r5ad.24xlarge</t>
    </r>
  </si>
  <si>
    <t>R5b</t>
  </si>
  <si>
    <r>
      <t>r5b.large</t>
    </r>
    <r>
      <rPr>
        <sz val="11"/>
        <color rgb="FF16191F"/>
        <rFont val="Arial"/>
        <family val="2"/>
      </rPr>
      <t> | </t>
    </r>
    <r>
      <rPr>
        <sz val="11"/>
        <color rgb="FF16191F"/>
        <rFont val="Consolas"/>
        <family val="3"/>
      </rPr>
      <t>r5b.xlarge</t>
    </r>
    <r>
      <rPr>
        <sz val="11"/>
        <color rgb="FF16191F"/>
        <rFont val="Arial"/>
        <family val="2"/>
      </rPr>
      <t> | </t>
    </r>
    <r>
      <rPr>
        <sz val="11"/>
        <color rgb="FF16191F"/>
        <rFont val="Consolas"/>
        <family val="3"/>
      </rPr>
      <t>r5b.2xlarge</t>
    </r>
    <r>
      <rPr>
        <sz val="11"/>
        <color rgb="FF16191F"/>
        <rFont val="Arial"/>
        <family val="2"/>
      </rPr>
      <t> | </t>
    </r>
    <r>
      <rPr>
        <sz val="11"/>
        <color rgb="FF16191F"/>
        <rFont val="Consolas"/>
        <family val="3"/>
      </rPr>
      <t>r5b.4xlarge</t>
    </r>
    <r>
      <rPr>
        <sz val="11"/>
        <color rgb="FF16191F"/>
        <rFont val="Arial"/>
        <family val="2"/>
      </rPr>
      <t> | </t>
    </r>
    <r>
      <rPr>
        <sz val="11"/>
        <color rgb="FF16191F"/>
        <rFont val="Consolas"/>
        <family val="3"/>
      </rPr>
      <t>r5b.8xlarge</t>
    </r>
    <r>
      <rPr>
        <sz val="11"/>
        <color rgb="FF16191F"/>
        <rFont val="Arial"/>
        <family val="2"/>
      </rPr>
      <t> | </t>
    </r>
    <r>
      <rPr>
        <sz val="11"/>
        <color rgb="FF16191F"/>
        <rFont val="Consolas"/>
        <family val="3"/>
      </rPr>
      <t>r5b.12xlarge</t>
    </r>
    <r>
      <rPr>
        <sz val="11"/>
        <color rgb="FF16191F"/>
        <rFont val="Arial"/>
        <family val="2"/>
      </rPr>
      <t> | </t>
    </r>
    <r>
      <rPr>
        <sz val="11"/>
        <color rgb="FF16191F"/>
        <rFont val="Consolas"/>
        <family val="3"/>
      </rPr>
      <t>r5b.16xlarge</t>
    </r>
    <r>
      <rPr>
        <sz val="11"/>
        <color rgb="FF16191F"/>
        <rFont val="Arial"/>
        <family val="2"/>
      </rPr>
      <t> | </t>
    </r>
    <r>
      <rPr>
        <sz val="11"/>
        <color rgb="FF16191F"/>
        <rFont val="Consolas"/>
        <family val="3"/>
      </rPr>
      <t>r5b.24xlarge</t>
    </r>
    <r>
      <rPr>
        <sz val="11"/>
        <color rgb="FF16191F"/>
        <rFont val="Arial"/>
        <family val="2"/>
      </rPr>
      <t> | </t>
    </r>
    <r>
      <rPr>
        <sz val="11"/>
        <color rgb="FF16191F"/>
        <rFont val="Consolas"/>
        <family val="3"/>
      </rPr>
      <t>r5b.metal</t>
    </r>
  </si>
  <si>
    <t>R5d</t>
  </si>
  <si>
    <r>
      <t>r5d.large</t>
    </r>
    <r>
      <rPr>
        <sz val="11"/>
        <color rgb="FF16191F"/>
        <rFont val="Arial"/>
        <family val="2"/>
      </rPr>
      <t> | </t>
    </r>
    <r>
      <rPr>
        <sz val="11"/>
        <color rgb="FF16191F"/>
        <rFont val="Consolas"/>
        <family val="3"/>
      </rPr>
      <t>r5d.xlarge</t>
    </r>
    <r>
      <rPr>
        <sz val="11"/>
        <color rgb="FF16191F"/>
        <rFont val="Arial"/>
        <family val="2"/>
      </rPr>
      <t> | </t>
    </r>
    <r>
      <rPr>
        <sz val="11"/>
        <color rgb="FF16191F"/>
        <rFont val="Consolas"/>
        <family val="3"/>
      </rPr>
      <t>r5d.2xlarge</t>
    </r>
    <r>
      <rPr>
        <sz val="11"/>
        <color rgb="FF16191F"/>
        <rFont val="Arial"/>
        <family val="2"/>
      </rPr>
      <t> | </t>
    </r>
    <r>
      <rPr>
        <sz val="11"/>
        <color rgb="FF16191F"/>
        <rFont val="Consolas"/>
        <family val="3"/>
      </rPr>
      <t>r5d.4xlarge</t>
    </r>
    <r>
      <rPr>
        <sz val="11"/>
        <color rgb="FF16191F"/>
        <rFont val="Arial"/>
        <family val="2"/>
      </rPr>
      <t> | </t>
    </r>
    <r>
      <rPr>
        <sz val="11"/>
        <color rgb="FF16191F"/>
        <rFont val="Consolas"/>
        <family val="3"/>
      </rPr>
      <t>r5d.8xlarge</t>
    </r>
    <r>
      <rPr>
        <sz val="11"/>
        <color rgb="FF16191F"/>
        <rFont val="Arial"/>
        <family val="2"/>
      </rPr>
      <t> | </t>
    </r>
    <r>
      <rPr>
        <sz val="11"/>
        <color rgb="FF16191F"/>
        <rFont val="Consolas"/>
        <family val="3"/>
      </rPr>
      <t>r5d.12xlarge</t>
    </r>
    <r>
      <rPr>
        <sz val="11"/>
        <color rgb="FF16191F"/>
        <rFont val="Arial"/>
        <family val="2"/>
      </rPr>
      <t> | </t>
    </r>
    <r>
      <rPr>
        <sz val="11"/>
        <color rgb="FF16191F"/>
        <rFont val="Consolas"/>
        <family val="3"/>
      </rPr>
      <t>r5d.16xlarge</t>
    </r>
    <r>
      <rPr>
        <sz val="11"/>
        <color rgb="FF16191F"/>
        <rFont val="Arial"/>
        <family val="2"/>
      </rPr>
      <t> | </t>
    </r>
    <r>
      <rPr>
        <sz val="11"/>
        <color rgb="FF16191F"/>
        <rFont val="Consolas"/>
        <family val="3"/>
      </rPr>
      <t>r5d.24xlarge</t>
    </r>
    <r>
      <rPr>
        <sz val="11"/>
        <color rgb="FF16191F"/>
        <rFont val="Arial"/>
        <family val="2"/>
      </rPr>
      <t> | </t>
    </r>
    <r>
      <rPr>
        <sz val="11"/>
        <color rgb="FF16191F"/>
        <rFont val="Consolas"/>
        <family val="3"/>
      </rPr>
      <t>r5d.metal</t>
    </r>
  </si>
  <si>
    <t>R5dn</t>
  </si>
  <si>
    <r>
      <t>r5dn.large</t>
    </r>
    <r>
      <rPr>
        <sz val="11"/>
        <color rgb="FF16191F"/>
        <rFont val="Arial"/>
        <family val="2"/>
      </rPr>
      <t> | </t>
    </r>
    <r>
      <rPr>
        <sz val="11"/>
        <color rgb="FF16191F"/>
        <rFont val="Consolas"/>
        <family val="3"/>
      </rPr>
      <t>r5dn.xlarge</t>
    </r>
    <r>
      <rPr>
        <sz val="11"/>
        <color rgb="FF16191F"/>
        <rFont val="Arial"/>
        <family val="2"/>
      </rPr>
      <t> | </t>
    </r>
    <r>
      <rPr>
        <sz val="11"/>
        <color rgb="FF16191F"/>
        <rFont val="Consolas"/>
        <family val="3"/>
      </rPr>
      <t>r5dn.2xlarge</t>
    </r>
    <r>
      <rPr>
        <sz val="11"/>
        <color rgb="FF16191F"/>
        <rFont val="Arial"/>
        <family val="2"/>
      </rPr>
      <t> | </t>
    </r>
    <r>
      <rPr>
        <sz val="11"/>
        <color rgb="FF16191F"/>
        <rFont val="Consolas"/>
        <family val="3"/>
      </rPr>
      <t>r5dn.4xlarge</t>
    </r>
    <r>
      <rPr>
        <sz val="11"/>
        <color rgb="FF16191F"/>
        <rFont val="Arial"/>
        <family val="2"/>
      </rPr>
      <t> | </t>
    </r>
    <r>
      <rPr>
        <sz val="11"/>
        <color rgb="FF16191F"/>
        <rFont val="Consolas"/>
        <family val="3"/>
      </rPr>
      <t>r5dn.8xlarge</t>
    </r>
    <r>
      <rPr>
        <sz val="11"/>
        <color rgb="FF16191F"/>
        <rFont val="Arial"/>
        <family val="2"/>
      </rPr>
      <t> | </t>
    </r>
    <r>
      <rPr>
        <sz val="11"/>
        <color rgb="FF16191F"/>
        <rFont val="Consolas"/>
        <family val="3"/>
      </rPr>
      <t>r5dn.12xlarge</t>
    </r>
    <r>
      <rPr>
        <sz val="11"/>
        <color rgb="FF16191F"/>
        <rFont val="Arial"/>
        <family val="2"/>
      </rPr>
      <t> | </t>
    </r>
    <r>
      <rPr>
        <sz val="11"/>
        <color rgb="FF16191F"/>
        <rFont val="Consolas"/>
        <family val="3"/>
      </rPr>
      <t>r5dn.16xlarge</t>
    </r>
    <r>
      <rPr>
        <sz val="11"/>
        <color rgb="FF16191F"/>
        <rFont val="Arial"/>
        <family val="2"/>
      </rPr>
      <t> | </t>
    </r>
    <r>
      <rPr>
        <sz val="11"/>
        <color rgb="FF16191F"/>
        <rFont val="Consolas"/>
        <family val="3"/>
      </rPr>
      <t>r5dn.24xlarge</t>
    </r>
    <r>
      <rPr>
        <sz val="11"/>
        <color rgb="FF16191F"/>
        <rFont val="Arial"/>
        <family val="2"/>
      </rPr>
      <t> | </t>
    </r>
    <r>
      <rPr>
        <sz val="11"/>
        <color rgb="FF16191F"/>
        <rFont val="Consolas"/>
        <family val="3"/>
      </rPr>
      <t>r5dn.metal</t>
    </r>
  </si>
  <si>
    <t>R5n</t>
  </si>
  <si>
    <r>
      <t>r5n.large</t>
    </r>
    <r>
      <rPr>
        <sz val="11"/>
        <color rgb="FF16191F"/>
        <rFont val="Arial"/>
        <family val="2"/>
      </rPr>
      <t> | </t>
    </r>
    <r>
      <rPr>
        <sz val="11"/>
        <color rgb="FF16191F"/>
        <rFont val="Consolas"/>
        <family val="3"/>
      </rPr>
      <t>r5n.xlarge</t>
    </r>
    <r>
      <rPr>
        <sz val="11"/>
        <color rgb="FF16191F"/>
        <rFont val="Arial"/>
        <family val="2"/>
      </rPr>
      <t> | </t>
    </r>
    <r>
      <rPr>
        <sz val="11"/>
        <color rgb="FF16191F"/>
        <rFont val="Consolas"/>
        <family val="3"/>
      </rPr>
      <t>r5n.2xlarge</t>
    </r>
    <r>
      <rPr>
        <sz val="11"/>
        <color rgb="FF16191F"/>
        <rFont val="Arial"/>
        <family val="2"/>
      </rPr>
      <t> | </t>
    </r>
    <r>
      <rPr>
        <sz val="11"/>
        <color rgb="FF16191F"/>
        <rFont val="Consolas"/>
        <family val="3"/>
      </rPr>
      <t>r5n.4xlarge</t>
    </r>
    <r>
      <rPr>
        <sz val="11"/>
        <color rgb="FF16191F"/>
        <rFont val="Arial"/>
        <family val="2"/>
      </rPr>
      <t> | </t>
    </r>
    <r>
      <rPr>
        <sz val="11"/>
        <color rgb="FF16191F"/>
        <rFont val="Consolas"/>
        <family val="3"/>
      </rPr>
      <t>r5n.8xlarge</t>
    </r>
    <r>
      <rPr>
        <sz val="11"/>
        <color rgb="FF16191F"/>
        <rFont val="Arial"/>
        <family val="2"/>
      </rPr>
      <t> | </t>
    </r>
    <r>
      <rPr>
        <sz val="11"/>
        <color rgb="FF16191F"/>
        <rFont val="Consolas"/>
        <family val="3"/>
      </rPr>
      <t>r5n.12xlarge</t>
    </r>
    <r>
      <rPr>
        <sz val="11"/>
        <color rgb="FF16191F"/>
        <rFont val="Arial"/>
        <family val="2"/>
      </rPr>
      <t> | </t>
    </r>
    <r>
      <rPr>
        <sz val="11"/>
        <color rgb="FF16191F"/>
        <rFont val="Consolas"/>
        <family val="3"/>
      </rPr>
      <t>r5n.16xlarge</t>
    </r>
    <r>
      <rPr>
        <sz val="11"/>
        <color rgb="FF16191F"/>
        <rFont val="Arial"/>
        <family val="2"/>
      </rPr>
      <t> | </t>
    </r>
    <r>
      <rPr>
        <sz val="11"/>
        <color rgb="FF16191F"/>
        <rFont val="Consolas"/>
        <family val="3"/>
      </rPr>
      <t>r5n.24xlarge</t>
    </r>
    <r>
      <rPr>
        <sz val="11"/>
        <color rgb="FF16191F"/>
        <rFont val="Arial"/>
        <family val="2"/>
      </rPr>
      <t> | </t>
    </r>
    <r>
      <rPr>
        <sz val="11"/>
        <color rgb="FF16191F"/>
        <rFont val="Consolas"/>
        <family val="3"/>
      </rPr>
      <t>r5n.metal</t>
    </r>
  </si>
  <si>
    <t>R6g</t>
  </si>
  <si>
    <r>
      <t>r6g.medium</t>
    </r>
    <r>
      <rPr>
        <sz val="11"/>
        <color rgb="FF16191F"/>
        <rFont val="Arial"/>
        <family val="2"/>
      </rPr>
      <t> | </t>
    </r>
    <r>
      <rPr>
        <sz val="11"/>
        <color rgb="FF16191F"/>
        <rFont val="Consolas"/>
        <family val="3"/>
      </rPr>
      <t>r6g.large</t>
    </r>
    <r>
      <rPr>
        <sz val="11"/>
        <color rgb="FF16191F"/>
        <rFont val="Arial"/>
        <family val="2"/>
      </rPr>
      <t> | </t>
    </r>
    <r>
      <rPr>
        <sz val="11"/>
        <color rgb="FF16191F"/>
        <rFont val="Consolas"/>
        <family val="3"/>
      </rPr>
      <t>r6g.xlarge</t>
    </r>
    <r>
      <rPr>
        <sz val="11"/>
        <color rgb="FF16191F"/>
        <rFont val="Arial"/>
        <family val="2"/>
      </rPr>
      <t> | </t>
    </r>
    <r>
      <rPr>
        <sz val="11"/>
        <color rgb="FF16191F"/>
        <rFont val="Consolas"/>
        <family val="3"/>
      </rPr>
      <t>r6g.2xlarge</t>
    </r>
    <r>
      <rPr>
        <sz val="11"/>
        <color rgb="FF16191F"/>
        <rFont val="Arial"/>
        <family val="2"/>
      </rPr>
      <t> | </t>
    </r>
    <r>
      <rPr>
        <sz val="11"/>
        <color rgb="FF16191F"/>
        <rFont val="Consolas"/>
        <family val="3"/>
      </rPr>
      <t>r6g.4xlarge</t>
    </r>
    <r>
      <rPr>
        <sz val="11"/>
        <color rgb="FF16191F"/>
        <rFont val="Arial"/>
        <family val="2"/>
      </rPr>
      <t> | </t>
    </r>
    <r>
      <rPr>
        <sz val="11"/>
        <color rgb="FF16191F"/>
        <rFont val="Consolas"/>
        <family val="3"/>
      </rPr>
      <t>r6g.8xlarge</t>
    </r>
    <r>
      <rPr>
        <sz val="11"/>
        <color rgb="FF16191F"/>
        <rFont val="Arial"/>
        <family val="2"/>
      </rPr>
      <t> | </t>
    </r>
    <r>
      <rPr>
        <sz val="11"/>
        <color rgb="FF16191F"/>
        <rFont val="Consolas"/>
        <family val="3"/>
      </rPr>
      <t>r6g.12xlarge</t>
    </r>
    <r>
      <rPr>
        <sz val="11"/>
        <color rgb="FF16191F"/>
        <rFont val="Arial"/>
        <family val="2"/>
      </rPr>
      <t> | </t>
    </r>
    <r>
      <rPr>
        <sz val="11"/>
        <color rgb="FF16191F"/>
        <rFont val="Consolas"/>
        <family val="3"/>
      </rPr>
      <t>r6g.16xlarge</t>
    </r>
    <r>
      <rPr>
        <sz val="11"/>
        <color rgb="FF16191F"/>
        <rFont val="Arial"/>
        <family val="2"/>
      </rPr>
      <t> | </t>
    </r>
    <r>
      <rPr>
        <sz val="11"/>
        <color rgb="FF16191F"/>
        <rFont val="Consolas"/>
        <family val="3"/>
      </rPr>
      <t>r6g.metal</t>
    </r>
  </si>
  <si>
    <t>R6gd</t>
  </si>
  <si>
    <r>
      <t>r6gd.medium</t>
    </r>
    <r>
      <rPr>
        <sz val="11"/>
        <color rgb="FF16191F"/>
        <rFont val="Arial"/>
        <family val="2"/>
      </rPr>
      <t> | </t>
    </r>
    <r>
      <rPr>
        <sz val="11"/>
        <color rgb="FF16191F"/>
        <rFont val="Consolas"/>
        <family val="3"/>
      </rPr>
      <t>r6gd.large</t>
    </r>
    <r>
      <rPr>
        <sz val="11"/>
        <color rgb="FF16191F"/>
        <rFont val="Arial"/>
        <family val="2"/>
      </rPr>
      <t> | </t>
    </r>
    <r>
      <rPr>
        <sz val="11"/>
        <color rgb="FF16191F"/>
        <rFont val="Consolas"/>
        <family val="3"/>
      </rPr>
      <t>r6gd.xlarge</t>
    </r>
    <r>
      <rPr>
        <sz val="11"/>
        <color rgb="FF16191F"/>
        <rFont val="Arial"/>
        <family val="2"/>
      </rPr>
      <t> | </t>
    </r>
    <r>
      <rPr>
        <sz val="11"/>
        <color rgb="FF16191F"/>
        <rFont val="Consolas"/>
        <family val="3"/>
      </rPr>
      <t>r6gd.2xlarge</t>
    </r>
    <r>
      <rPr>
        <sz val="11"/>
        <color rgb="FF16191F"/>
        <rFont val="Arial"/>
        <family val="2"/>
      </rPr>
      <t> | </t>
    </r>
    <r>
      <rPr>
        <sz val="11"/>
        <color rgb="FF16191F"/>
        <rFont val="Consolas"/>
        <family val="3"/>
      </rPr>
      <t>r6gd.4xlarge</t>
    </r>
    <r>
      <rPr>
        <sz val="11"/>
        <color rgb="FF16191F"/>
        <rFont val="Arial"/>
        <family val="2"/>
      </rPr>
      <t> | </t>
    </r>
    <r>
      <rPr>
        <sz val="11"/>
        <color rgb="FF16191F"/>
        <rFont val="Consolas"/>
        <family val="3"/>
      </rPr>
      <t>r6gd.8xlarge</t>
    </r>
    <r>
      <rPr>
        <sz val="11"/>
        <color rgb="FF16191F"/>
        <rFont val="Arial"/>
        <family val="2"/>
      </rPr>
      <t> | </t>
    </r>
    <r>
      <rPr>
        <sz val="11"/>
        <color rgb="FF16191F"/>
        <rFont val="Consolas"/>
        <family val="3"/>
      </rPr>
      <t>r6gd.12xlarge</t>
    </r>
    <r>
      <rPr>
        <sz val="11"/>
        <color rgb="FF16191F"/>
        <rFont val="Arial"/>
        <family val="2"/>
      </rPr>
      <t> | </t>
    </r>
    <r>
      <rPr>
        <sz val="11"/>
        <color rgb="FF16191F"/>
        <rFont val="Consolas"/>
        <family val="3"/>
      </rPr>
      <t>r6gd.16xlarge</t>
    </r>
    <r>
      <rPr>
        <sz val="11"/>
        <color rgb="FF16191F"/>
        <rFont val="Arial"/>
        <family val="2"/>
      </rPr>
      <t> | </t>
    </r>
    <r>
      <rPr>
        <sz val="11"/>
        <color rgb="FF16191F"/>
        <rFont val="Consolas"/>
        <family val="3"/>
      </rPr>
      <t>r6gd.metal</t>
    </r>
  </si>
  <si>
    <t>T2</t>
  </si>
  <si>
    <r>
      <t>t2.nano</t>
    </r>
    <r>
      <rPr>
        <sz val="11"/>
        <color rgb="FF16191F"/>
        <rFont val="Arial"/>
        <family val="2"/>
      </rPr>
      <t> | </t>
    </r>
    <r>
      <rPr>
        <sz val="11"/>
        <color rgb="FF16191F"/>
        <rFont val="Consolas"/>
        <family val="3"/>
      </rPr>
      <t>t2.micro</t>
    </r>
    <r>
      <rPr>
        <sz val="11"/>
        <color rgb="FF16191F"/>
        <rFont val="Arial"/>
        <family val="2"/>
      </rPr>
      <t> | </t>
    </r>
    <r>
      <rPr>
        <sz val="11"/>
        <color rgb="FF16191F"/>
        <rFont val="Consolas"/>
        <family val="3"/>
      </rPr>
      <t>t2.small</t>
    </r>
    <r>
      <rPr>
        <sz val="11"/>
        <color rgb="FF16191F"/>
        <rFont val="Arial"/>
        <family val="2"/>
      </rPr>
      <t> | </t>
    </r>
    <r>
      <rPr>
        <sz val="11"/>
        <color rgb="FF16191F"/>
        <rFont val="Consolas"/>
        <family val="3"/>
      </rPr>
      <t>t2.medium</t>
    </r>
    <r>
      <rPr>
        <sz val="11"/>
        <color rgb="FF16191F"/>
        <rFont val="Arial"/>
        <family val="2"/>
      </rPr>
      <t> | </t>
    </r>
    <r>
      <rPr>
        <sz val="11"/>
        <color rgb="FF16191F"/>
        <rFont val="Consolas"/>
        <family val="3"/>
      </rPr>
      <t>t2.large</t>
    </r>
    <r>
      <rPr>
        <sz val="11"/>
        <color rgb="FF16191F"/>
        <rFont val="Arial"/>
        <family val="2"/>
      </rPr>
      <t> | </t>
    </r>
    <r>
      <rPr>
        <sz val="11"/>
        <color rgb="FF16191F"/>
        <rFont val="Consolas"/>
        <family val="3"/>
      </rPr>
      <t>t2.xlarge</t>
    </r>
    <r>
      <rPr>
        <sz val="11"/>
        <color rgb="FF16191F"/>
        <rFont val="Arial"/>
        <family val="2"/>
      </rPr>
      <t> | </t>
    </r>
    <r>
      <rPr>
        <sz val="11"/>
        <color rgb="FF16191F"/>
        <rFont val="Consolas"/>
        <family val="3"/>
      </rPr>
      <t>t2.2xlarge</t>
    </r>
  </si>
  <si>
    <t>T3</t>
  </si>
  <si>
    <r>
      <t>t3.nano</t>
    </r>
    <r>
      <rPr>
        <sz val="11"/>
        <color rgb="FF16191F"/>
        <rFont val="Arial"/>
        <family val="2"/>
      </rPr>
      <t> | </t>
    </r>
    <r>
      <rPr>
        <sz val="11"/>
        <color rgb="FF16191F"/>
        <rFont val="Consolas"/>
        <family val="3"/>
      </rPr>
      <t>t3.micro</t>
    </r>
    <r>
      <rPr>
        <sz val="11"/>
        <color rgb="FF16191F"/>
        <rFont val="Arial"/>
        <family val="2"/>
      </rPr>
      <t> | </t>
    </r>
    <r>
      <rPr>
        <sz val="11"/>
        <color rgb="FF16191F"/>
        <rFont val="Consolas"/>
        <family val="3"/>
      </rPr>
      <t>t3.small</t>
    </r>
    <r>
      <rPr>
        <sz val="11"/>
        <color rgb="FF16191F"/>
        <rFont val="Arial"/>
        <family val="2"/>
      </rPr>
      <t> | </t>
    </r>
    <r>
      <rPr>
        <sz val="11"/>
        <color rgb="FF16191F"/>
        <rFont val="Consolas"/>
        <family val="3"/>
      </rPr>
      <t>t3.medium</t>
    </r>
    <r>
      <rPr>
        <sz val="11"/>
        <color rgb="FF16191F"/>
        <rFont val="Arial"/>
        <family val="2"/>
      </rPr>
      <t> | </t>
    </r>
    <r>
      <rPr>
        <sz val="11"/>
        <color rgb="FF16191F"/>
        <rFont val="Consolas"/>
        <family val="3"/>
      </rPr>
      <t>t3.large</t>
    </r>
    <r>
      <rPr>
        <sz val="11"/>
        <color rgb="FF16191F"/>
        <rFont val="Arial"/>
        <family val="2"/>
      </rPr>
      <t> | </t>
    </r>
    <r>
      <rPr>
        <sz val="11"/>
        <color rgb="FF16191F"/>
        <rFont val="Consolas"/>
        <family val="3"/>
      </rPr>
      <t>t3.xlarge</t>
    </r>
    <r>
      <rPr>
        <sz val="11"/>
        <color rgb="FF16191F"/>
        <rFont val="Arial"/>
        <family val="2"/>
      </rPr>
      <t> | </t>
    </r>
    <r>
      <rPr>
        <sz val="11"/>
        <color rgb="FF16191F"/>
        <rFont val="Consolas"/>
        <family val="3"/>
      </rPr>
      <t>t3.2xlarge</t>
    </r>
  </si>
  <si>
    <t>T3a</t>
  </si>
  <si>
    <r>
      <t>t3a.nano</t>
    </r>
    <r>
      <rPr>
        <sz val="11"/>
        <color rgb="FF16191F"/>
        <rFont val="Arial"/>
        <family val="2"/>
      </rPr>
      <t> | </t>
    </r>
    <r>
      <rPr>
        <sz val="11"/>
        <color rgb="FF16191F"/>
        <rFont val="Consolas"/>
        <family val="3"/>
      </rPr>
      <t>t3a.micro</t>
    </r>
    <r>
      <rPr>
        <sz val="11"/>
        <color rgb="FF16191F"/>
        <rFont val="Arial"/>
        <family val="2"/>
      </rPr>
      <t> | </t>
    </r>
    <r>
      <rPr>
        <sz val="11"/>
        <color rgb="FF16191F"/>
        <rFont val="Consolas"/>
        <family val="3"/>
      </rPr>
      <t>t3a.small</t>
    </r>
    <r>
      <rPr>
        <sz val="11"/>
        <color rgb="FF16191F"/>
        <rFont val="Arial"/>
        <family val="2"/>
      </rPr>
      <t> | </t>
    </r>
    <r>
      <rPr>
        <sz val="11"/>
        <color rgb="FF16191F"/>
        <rFont val="Consolas"/>
        <family val="3"/>
      </rPr>
      <t>t3a.medium</t>
    </r>
    <r>
      <rPr>
        <sz val="11"/>
        <color rgb="FF16191F"/>
        <rFont val="Arial"/>
        <family val="2"/>
      </rPr>
      <t> | </t>
    </r>
    <r>
      <rPr>
        <sz val="11"/>
        <color rgb="FF16191F"/>
        <rFont val="Consolas"/>
        <family val="3"/>
      </rPr>
      <t>t3a.large</t>
    </r>
    <r>
      <rPr>
        <sz val="11"/>
        <color rgb="FF16191F"/>
        <rFont val="Arial"/>
        <family val="2"/>
      </rPr>
      <t> | </t>
    </r>
    <r>
      <rPr>
        <sz val="11"/>
        <color rgb="FF16191F"/>
        <rFont val="Consolas"/>
        <family val="3"/>
      </rPr>
      <t>t3a.xlarge</t>
    </r>
    <r>
      <rPr>
        <sz val="11"/>
        <color rgb="FF16191F"/>
        <rFont val="Arial"/>
        <family val="2"/>
      </rPr>
      <t> | </t>
    </r>
    <r>
      <rPr>
        <sz val="11"/>
        <color rgb="FF16191F"/>
        <rFont val="Consolas"/>
        <family val="3"/>
      </rPr>
      <t>t3a.2xlarge</t>
    </r>
  </si>
  <si>
    <t>T4g</t>
  </si>
  <si>
    <r>
      <t>t4g.nano</t>
    </r>
    <r>
      <rPr>
        <sz val="11"/>
        <color rgb="FF16191F"/>
        <rFont val="Arial"/>
        <family val="2"/>
      </rPr>
      <t> | </t>
    </r>
    <r>
      <rPr>
        <sz val="11"/>
        <color rgb="FF16191F"/>
        <rFont val="Consolas"/>
        <family val="3"/>
      </rPr>
      <t>t4g.micro</t>
    </r>
    <r>
      <rPr>
        <sz val="11"/>
        <color rgb="FF16191F"/>
        <rFont val="Arial"/>
        <family val="2"/>
      </rPr>
      <t> | </t>
    </r>
    <r>
      <rPr>
        <sz val="11"/>
        <color rgb="FF16191F"/>
        <rFont val="Consolas"/>
        <family val="3"/>
      </rPr>
      <t>t4g.small</t>
    </r>
    <r>
      <rPr>
        <sz val="11"/>
        <color rgb="FF16191F"/>
        <rFont val="Arial"/>
        <family val="2"/>
      </rPr>
      <t> | </t>
    </r>
    <r>
      <rPr>
        <sz val="11"/>
        <color rgb="FF16191F"/>
        <rFont val="Consolas"/>
        <family val="3"/>
      </rPr>
      <t>t4g.medium</t>
    </r>
    <r>
      <rPr>
        <sz val="11"/>
        <color rgb="FF16191F"/>
        <rFont val="Arial"/>
        <family val="2"/>
      </rPr>
      <t> | </t>
    </r>
    <r>
      <rPr>
        <sz val="11"/>
        <color rgb="FF16191F"/>
        <rFont val="Consolas"/>
        <family val="3"/>
      </rPr>
      <t>t4g.large</t>
    </r>
    <r>
      <rPr>
        <sz val="11"/>
        <color rgb="FF16191F"/>
        <rFont val="Arial"/>
        <family val="2"/>
      </rPr>
      <t> | </t>
    </r>
    <r>
      <rPr>
        <sz val="11"/>
        <color rgb="FF16191F"/>
        <rFont val="Consolas"/>
        <family val="3"/>
      </rPr>
      <t>t4g.xlarge</t>
    </r>
    <r>
      <rPr>
        <sz val="11"/>
        <color rgb="FF16191F"/>
        <rFont val="Arial"/>
        <family val="2"/>
      </rPr>
      <t> | </t>
    </r>
    <r>
      <rPr>
        <sz val="11"/>
        <color rgb="FF16191F"/>
        <rFont val="Consolas"/>
        <family val="3"/>
      </rPr>
      <t>t4g.2xlarge</t>
    </r>
  </si>
  <si>
    <r>
      <t>u-</t>
    </r>
    <r>
      <rPr>
        <i/>
        <sz val="11"/>
        <color rgb="FF16191F"/>
        <rFont val="Arial"/>
        <family val="2"/>
      </rPr>
      <t>x</t>
    </r>
    <r>
      <rPr>
        <sz val="11"/>
        <color rgb="FF16191F"/>
        <rFont val="Arial"/>
        <family val="2"/>
      </rPr>
      <t>tb1</t>
    </r>
  </si>
  <si>
    <r>
      <t>u-6tb1.metal</t>
    </r>
    <r>
      <rPr>
        <sz val="11"/>
        <color rgb="FF16191F"/>
        <rFont val="Arial"/>
        <family val="2"/>
      </rPr>
      <t> | </t>
    </r>
    <r>
      <rPr>
        <sz val="11"/>
        <color rgb="FF16191F"/>
        <rFont val="Consolas"/>
        <family val="3"/>
      </rPr>
      <t>u-9tb1.metal</t>
    </r>
    <r>
      <rPr>
        <sz val="11"/>
        <color rgb="FF16191F"/>
        <rFont val="Arial"/>
        <family val="2"/>
      </rPr>
      <t> | </t>
    </r>
    <r>
      <rPr>
        <sz val="11"/>
        <color rgb="FF16191F"/>
        <rFont val="Consolas"/>
        <family val="3"/>
      </rPr>
      <t>u-12tb1.metal</t>
    </r>
    <r>
      <rPr>
        <sz val="11"/>
        <color rgb="FF16191F"/>
        <rFont val="Arial"/>
        <family val="2"/>
      </rPr>
      <t> | </t>
    </r>
    <r>
      <rPr>
        <sz val="11"/>
        <color rgb="FF16191F"/>
        <rFont val="Consolas"/>
        <family val="3"/>
      </rPr>
      <t>u-18tb1.metal</t>
    </r>
    <r>
      <rPr>
        <sz val="11"/>
        <color rgb="FF16191F"/>
        <rFont val="Arial"/>
        <family val="2"/>
      </rPr>
      <t> | </t>
    </r>
    <r>
      <rPr>
        <sz val="11"/>
        <color rgb="FF16191F"/>
        <rFont val="Consolas"/>
        <family val="3"/>
      </rPr>
      <t>u-24tb1.metal</t>
    </r>
  </si>
  <si>
    <t>X1</t>
  </si>
  <si>
    <r>
      <t>x1.16xlarge</t>
    </r>
    <r>
      <rPr>
        <sz val="11"/>
        <color rgb="FF16191F"/>
        <rFont val="Arial"/>
        <family val="2"/>
      </rPr>
      <t> | </t>
    </r>
    <r>
      <rPr>
        <sz val="11"/>
        <color rgb="FF16191F"/>
        <rFont val="Consolas"/>
        <family val="3"/>
      </rPr>
      <t>x1.32xlarge</t>
    </r>
  </si>
  <si>
    <t>X1e</t>
  </si>
  <si>
    <r>
      <t>x1e.xlarge</t>
    </r>
    <r>
      <rPr>
        <sz val="11"/>
        <color rgb="FF16191F"/>
        <rFont val="Arial"/>
        <family val="2"/>
      </rPr>
      <t> | </t>
    </r>
    <r>
      <rPr>
        <sz val="11"/>
        <color rgb="FF16191F"/>
        <rFont val="Consolas"/>
        <family val="3"/>
      </rPr>
      <t>x1e.2xlarge</t>
    </r>
    <r>
      <rPr>
        <sz val="11"/>
        <color rgb="FF16191F"/>
        <rFont val="Arial"/>
        <family val="2"/>
      </rPr>
      <t> | </t>
    </r>
    <r>
      <rPr>
        <sz val="11"/>
        <color rgb="FF16191F"/>
        <rFont val="Consolas"/>
        <family val="3"/>
      </rPr>
      <t>x1e.4xlarge</t>
    </r>
    <r>
      <rPr>
        <sz val="11"/>
        <color rgb="FF16191F"/>
        <rFont val="Arial"/>
        <family val="2"/>
      </rPr>
      <t> | </t>
    </r>
    <r>
      <rPr>
        <sz val="11"/>
        <color rgb="FF16191F"/>
        <rFont val="Consolas"/>
        <family val="3"/>
      </rPr>
      <t>x1e.8xlarge</t>
    </r>
    <r>
      <rPr>
        <sz val="11"/>
        <color rgb="FF16191F"/>
        <rFont val="Arial"/>
        <family val="2"/>
      </rPr>
      <t> | </t>
    </r>
    <r>
      <rPr>
        <sz val="11"/>
        <color rgb="FF16191F"/>
        <rFont val="Consolas"/>
        <family val="3"/>
      </rPr>
      <t>x1e.16xlarge</t>
    </r>
    <r>
      <rPr>
        <sz val="11"/>
        <color rgb="FF16191F"/>
        <rFont val="Arial"/>
        <family val="2"/>
      </rPr>
      <t> | </t>
    </r>
    <r>
      <rPr>
        <sz val="11"/>
        <color rgb="FF16191F"/>
        <rFont val="Consolas"/>
        <family val="3"/>
      </rPr>
      <t>x1e.32xlarge</t>
    </r>
  </si>
  <si>
    <t>X2gd</t>
  </si>
  <si>
    <r>
      <t>x2gd.medium</t>
    </r>
    <r>
      <rPr>
        <sz val="11"/>
        <color rgb="FF16191F"/>
        <rFont val="Arial"/>
        <family val="2"/>
      </rPr>
      <t> | </t>
    </r>
    <r>
      <rPr>
        <sz val="11"/>
        <color rgb="FF16191F"/>
        <rFont val="Consolas"/>
        <family val="3"/>
      </rPr>
      <t>x2gd.large</t>
    </r>
    <r>
      <rPr>
        <sz val="11"/>
        <color rgb="FF16191F"/>
        <rFont val="Arial"/>
        <family val="2"/>
      </rPr>
      <t> | </t>
    </r>
    <r>
      <rPr>
        <sz val="11"/>
        <color rgb="FF16191F"/>
        <rFont val="Consolas"/>
        <family val="3"/>
      </rPr>
      <t>x2gd.xlarge</t>
    </r>
    <r>
      <rPr>
        <sz val="11"/>
        <color rgb="FF16191F"/>
        <rFont val="Arial"/>
        <family val="2"/>
      </rPr>
      <t> | </t>
    </r>
    <r>
      <rPr>
        <sz val="11"/>
        <color rgb="FF16191F"/>
        <rFont val="Consolas"/>
        <family val="3"/>
      </rPr>
      <t>x2gd.2xlarge</t>
    </r>
    <r>
      <rPr>
        <sz val="11"/>
        <color rgb="FF16191F"/>
        <rFont val="Arial"/>
        <family val="2"/>
      </rPr>
      <t> | </t>
    </r>
    <r>
      <rPr>
        <sz val="11"/>
        <color rgb="FF16191F"/>
        <rFont val="Consolas"/>
        <family val="3"/>
      </rPr>
      <t>x2gd.4xlarge</t>
    </r>
    <r>
      <rPr>
        <sz val="11"/>
        <color rgb="FF16191F"/>
        <rFont val="Arial"/>
        <family val="2"/>
      </rPr>
      <t> | </t>
    </r>
    <r>
      <rPr>
        <sz val="11"/>
        <color rgb="FF16191F"/>
        <rFont val="Consolas"/>
        <family val="3"/>
      </rPr>
      <t>x2gd.8xlarge</t>
    </r>
    <r>
      <rPr>
        <sz val="11"/>
        <color rgb="FF16191F"/>
        <rFont val="Arial"/>
        <family val="2"/>
      </rPr>
      <t> | </t>
    </r>
    <r>
      <rPr>
        <sz val="11"/>
        <color rgb="FF16191F"/>
        <rFont val="Consolas"/>
        <family val="3"/>
      </rPr>
      <t>x2gd.12xlarge</t>
    </r>
    <r>
      <rPr>
        <sz val="11"/>
        <color rgb="FF16191F"/>
        <rFont val="Arial"/>
        <family val="2"/>
      </rPr>
      <t> | </t>
    </r>
    <r>
      <rPr>
        <sz val="11"/>
        <color rgb="FF16191F"/>
        <rFont val="Consolas"/>
        <family val="3"/>
      </rPr>
      <t>x2gd.16xlarge</t>
    </r>
    <r>
      <rPr>
        <sz val="11"/>
        <color rgb="FF16191F"/>
        <rFont val="Arial"/>
        <family val="2"/>
      </rPr>
      <t> | </t>
    </r>
    <r>
      <rPr>
        <sz val="11"/>
        <color rgb="FF16191F"/>
        <rFont val="Consolas"/>
        <family val="3"/>
      </rPr>
      <t>x2gd.metal</t>
    </r>
  </si>
  <si>
    <t>z1d</t>
  </si>
  <si>
    <r>
      <t>z1d.large</t>
    </r>
    <r>
      <rPr>
        <sz val="11"/>
        <color rgb="FF16191F"/>
        <rFont val="Arial"/>
        <family val="2"/>
      </rPr>
      <t> | </t>
    </r>
    <r>
      <rPr>
        <sz val="11"/>
        <color rgb="FF16191F"/>
        <rFont val="Consolas"/>
        <family val="3"/>
      </rPr>
      <t>z1d.xlarge</t>
    </r>
    <r>
      <rPr>
        <sz val="11"/>
        <color rgb="FF16191F"/>
        <rFont val="Arial"/>
        <family val="2"/>
      </rPr>
      <t> | </t>
    </r>
    <r>
      <rPr>
        <sz val="11"/>
        <color rgb="FF16191F"/>
        <rFont val="Consolas"/>
        <family val="3"/>
      </rPr>
      <t>z1d.2xlarge</t>
    </r>
    <r>
      <rPr>
        <sz val="11"/>
        <color rgb="FF16191F"/>
        <rFont val="Arial"/>
        <family val="2"/>
      </rPr>
      <t> | </t>
    </r>
    <r>
      <rPr>
        <sz val="11"/>
        <color rgb="FF16191F"/>
        <rFont val="Consolas"/>
        <family val="3"/>
      </rPr>
      <t>z1d.3xlarge</t>
    </r>
    <r>
      <rPr>
        <sz val="11"/>
        <color rgb="FF16191F"/>
        <rFont val="Arial"/>
        <family val="2"/>
      </rPr>
      <t> | </t>
    </r>
    <r>
      <rPr>
        <sz val="11"/>
        <color rgb="FF16191F"/>
        <rFont val="Consolas"/>
        <family val="3"/>
      </rPr>
      <t>z1d.6xlarge</t>
    </r>
    <r>
      <rPr>
        <sz val="11"/>
        <color rgb="FF16191F"/>
        <rFont val="Arial"/>
        <family val="2"/>
      </rPr>
      <t> | </t>
    </r>
    <r>
      <rPr>
        <sz val="11"/>
        <color rgb="FF16191F"/>
        <rFont val="Consolas"/>
        <family val="3"/>
      </rPr>
      <t>z1d.12xlarge</t>
    </r>
    <r>
      <rPr>
        <sz val="11"/>
        <color rgb="FF16191F"/>
        <rFont val="Arial"/>
        <family val="2"/>
      </rPr>
      <t> | </t>
    </r>
    <r>
      <rPr>
        <sz val="11"/>
        <color rgb="FF16191F"/>
        <rFont val="Consolas"/>
        <family val="3"/>
      </rPr>
      <t>z1d.metal</t>
    </r>
  </si>
  <si>
    <t>Accelerated computing instances use hardware accelerators, or co-processors, to perform some functions, such as floating point number calculations, graphics processing, or data pattern matching, more efficiently than is possible in software running on CPUs. These instances enable more parallelism for higher throughput on compute-intensive workloads.
If you require high processing capability, you'll benefit from using accelerated computing instances, which provide access to hardware-based compute accelerators such as Graphics Processing Units (GPUs), Field Programmable Gate Arrays (FPGAs), or AWS Inferentia</t>
  </si>
  <si>
    <t>Compute optimized instances are ideal for compute-bound applications that benefit from high-performance processors.</t>
  </si>
  <si>
    <t>c4.large</t>
  </si>
  <si>
    <t>c4.xlarge</t>
  </si>
  <si>
    <t>c4.2xlarge</t>
  </si>
  <si>
    <t>c4.4xlarge</t>
  </si>
  <si>
    <t>c4.8xlarge</t>
  </si>
  <si>
    <t>2, 4, 6, 8, 10, 12, 14, 16, 18</t>
  </si>
  <si>
    <t>c5.large</t>
  </si>
  <si>
    <t>c5.xlarge</t>
  </si>
  <si>
    <t>c5.2xlarge</t>
  </si>
  <si>
    <t>c5.4xlarge</t>
  </si>
  <si>
    <t>2, 4, 6, 8</t>
  </si>
  <si>
    <t>c5.9xlarge</t>
  </si>
  <si>
    <t>4, 6, 8, 10, 12, 14, 16, 18</t>
  </si>
  <si>
    <t>c5.12xlarge</t>
  </si>
  <si>
    <t>c5.18xlarge</t>
  </si>
  <si>
    <t>4, 6, 8, 10, 12, 14, 16, 18, 20, 22, 24, 26, 28, 30, 32, 34, 36</t>
  </si>
  <si>
    <t>c5.24xlarge</t>
  </si>
  <si>
    <t>c5a.large</t>
  </si>
  <si>
    <t>c5a.xlarge</t>
  </si>
  <si>
    <t>c5a.2xlarge</t>
  </si>
  <si>
    <t>c5a.4xlarge</t>
  </si>
  <si>
    <t>1, 2, 3, 4, 8</t>
  </si>
  <si>
    <t>c5a.8xlarge</t>
  </si>
  <si>
    <t>1, 2, 3, 4, 8, 12, 16</t>
  </si>
  <si>
    <t>c5a.12xlarge</t>
  </si>
  <si>
    <t>1, 2, 3, 4, 8, 12, 16, 20, 24</t>
  </si>
  <si>
    <t>c5a.16xlarge</t>
  </si>
  <si>
    <t>1, 2, 3, 4, 8, 12, 16, 20, 24, 28, 32</t>
  </si>
  <si>
    <t>c5a.24xlarge</t>
  </si>
  <si>
    <t>1, 2, 3, 4, 8, 12, 16, 20, 24, 28, 32, 36, 40, 44, 48</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</si>
  <si>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</si>
  <si>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</si>
  <si>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</si>
  <si>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</si>
  <si>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</si>
  <si>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</si>
  <si>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</si>
  <si>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</si>
  <si>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</si>
  <si>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</si>
  <si>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</si>
  <si>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</si>
  <si>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</si>
  <si>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</si>
  <si>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</si>
  <si>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</si>
  <si>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c5n.large</t>
  </si>
  <si>
    <t>c5n.xlarge</t>
  </si>
  <si>
    <t>c5n.2xlarge</t>
  </si>
  <si>
    <t>c5n.4xlarge</t>
  </si>
  <si>
    <t>c5n.9xlarge</t>
  </si>
  <si>
    <t>c5n.18xlarge</t>
  </si>
  <si>
    <t>c6g.medium</t>
  </si>
  <si>
    <t>c6g.large</t>
  </si>
  <si>
    <t>c6g.xlarge</t>
  </si>
  <si>
    <t>c6g.2xlarge</t>
  </si>
  <si>
    <t>c6g.4xlarge</t>
  </si>
  <si>
    <t>c6g.8xlarge</t>
  </si>
  <si>
    <t>1, 2, 3, 4, 5, 6, 7, 8, 9, 10, 11, 12, 13, 14, 15, 16, 17, 18, 19, 20, 21, 22, 23, 24, 25, 26, 27, 28, 29, 30, 31, 32</t>
  </si>
  <si>
    <t>c6g.12xlarge</t>
  </si>
  <si>
    <t>1, 2, 3, 4, 5, 6, 7, 8, 9, 10, 11, 12, 13, 14, 15, 16, 17, 18, 19, 20, 21, 22, 23, 24, 25, 26, 27, 28, 29, 30, 31, 32, 33, 34, 35, 36, 37, 38, 39, 40, 41, 42, 43, 44, 45, 46, 47, 48</t>
  </si>
  <si>
    <t>c6g.16xlarge</t>
  </si>
  <si>
    <t>1, 2, 3, 4, 5, 6, 7, 8, 9, 10, 11, 12, 13, 14, 15, 16, 17, 18, 19, 20, 21, 22, 23, 24, 25, 26, 27, 28, 29, 30, 31, 32, 33, 34, 35, 36, 37, 38, 39, 40, 41, 42, 43, 44, 45, 46, 47, 48, 49, 50, 51, 52, 53, 54, 55, 56, 57, 58, 59, 60, 61, 62, 63, 64</t>
  </si>
  <si>
    <t>c6gd.medium</t>
  </si>
  <si>
    <t>c6gd.large</t>
  </si>
  <si>
    <t>c6gd.xlarge</t>
  </si>
  <si>
    <t>c6gd.2xlarge</t>
  </si>
  <si>
    <t>c6gd.4xlarge</t>
  </si>
  <si>
    <t>c6gd.8xlarge</t>
  </si>
  <si>
    <t>c6gd.12xlarge</t>
  </si>
  <si>
    <t>c6gd.16xlarge</t>
  </si>
  <si>
    <t>c6gn.medium</t>
  </si>
  <si>
    <t>c6gn.large</t>
  </si>
  <si>
    <t>c6gn.xlarge</t>
  </si>
  <si>
    <t>c6gn.2xlarge</t>
  </si>
  <si>
    <t>c6gn.4xlarge</t>
  </si>
  <si>
    <t>c6gn.8xlarge</t>
  </si>
  <si>
    <t>c6gn.12xlarge</t>
  </si>
  <si>
    <t>c6gn.16xlarge</t>
  </si>
  <si>
    <t>m4.large</t>
  </si>
  <si>
    <t>m4.xlarge</t>
  </si>
  <si>
    <t>m4.2xlarge</t>
  </si>
  <si>
    <t>m4.4xlarge</t>
  </si>
  <si>
    <t>m4.10xlarge</t>
  </si>
  <si>
    <t>2, 4, 6, 8, 10, 12, 14, 16, 18, 20</t>
  </si>
  <si>
    <t>m4.16xlarge</t>
  </si>
  <si>
    <t>m5.large</t>
  </si>
  <si>
    <t>m5.xlarge</t>
  </si>
  <si>
    <t>m5.2xlarge</t>
  </si>
  <si>
    <t>m5.4xlarge</t>
  </si>
  <si>
    <t>m5.8xlarge</t>
  </si>
  <si>
    <t>2, 4, 6, 8, 10, 12, 14, 16</t>
  </si>
  <si>
    <t>m5.12xlarge</t>
  </si>
  <si>
    <t>2, 4, 6, 8, 10, 12, 14, 16, 18, 20, 22, 24</t>
  </si>
  <si>
    <t>m5.16xlarge</t>
  </si>
  <si>
    <t>4, 6, 8, 10, 12, 14, 16, 18, 20, 22, 24, 26, 28, 30, 32</t>
  </si>
  <si>
    <t>m5.24xlarge</t>
  </si>
  <si>
    <t>m5a.large</t>
  </si>
  <si>
    <t>m5a.xlarge</t>
  </si>
  <si>
    <t>m5a.2xlarge</t>
  </si>
  <si>
    <t>m5a.4xlarge</t>
  </si>
  <si>
    <t>m5a.8xlarge</t>
  </si>
  <si>
    <t>4, 6, 8, 10, 12, 14, 16</t>
  </si>
  <si>
    <t>m5a.12xlarge</t>
  </si>
  <si>
    <t>6, 12, 18, 24</t>
  </si>
  <si>
    <t>m5a.16xlarge</t>
  </si>
  <si>
    <t>8, 10, 12, 14, 16, 18, 20, 22, 24, 26, 28, 30, 32</t>
  </si>
  <si>
    <t>m5a.24xlarge</t>
  </si>
  <si>
    <t>12, 18, 24, 36, 48</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</si>
  <si>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</si>
  <si>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</si>
  <si>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</si>
  <si>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</si>
  <si>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</si>
  <si>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</si>
  <si>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</si>
  <si>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</si>
  <si>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</si>
  <si>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</si>
  <si>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</si>
  <si>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</si>
  <si>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</si>
  <si>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</si>
  <si>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</si>
  <si>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</si>
  <si>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m5dn.large</t>
  </si>
  <si>
    <t>m5dn.xlarge</t>
  </si>
  <si>
    <t>m5dn.2xlarge</t>
  </si>
  <si>
    <t>m5dn.4xlarge</t>
  </si>
  <si>
    <t>m5dn.8xlarge</t>
  </si>
  <si>
    <t>m5dn.12xlarge</t>
  </si>
  <si>
    <t>m5dn.16xlarge</t>
  </si>
  <si>
    <t>m5dn.24xlarge</t>
  </si>
  <si>
    <t>m5n.large</t>
  </si>
  <si>
    <t>m5n.xlarge</t>
  </si>
  <si>
    <t>m5n.2xlarge</t>
  </si>
  <si>
    <t>m5n.4xlarge</t>
  </si>
  <si>
    <t>m5n.8xlarge</t>
  </si>
  <si>
    <t>m5n.12xlarge</t>
  </si>
  <si>
    <t>m5n.16xlarge</t>
  </si>
  <si>
    <t>m5n.24xlarge</t>
  </si>
  <si>
    <t>m5zn.large</t>
  </si>
  <si>
    <t>m5zn.xlarge</t>
  </si>
  <si>
    <t>m5zn.2xlarge</t>
  </si>
  <si>
    <t>m5zn.3xlarge</t>
  </si>
  <si>
    <t>2, 4, 6</t>
  </si>
  <si>
    <t>m5zn.6xlarge</t>
  </si>
  <si>
    <t>m5zn.12xlarge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</si>
  <si>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</si>
  <si>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</si>
  <si>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</si>
  <si>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</si>
  <si>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</si>
  <si>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</si>
  <si>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</si>
  <si>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</si>
  <si>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</si>
  <si>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</si>
  <si>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</si>
  <si>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</si>
  <si>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</si>
  <si>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</si>
  <si>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</si>
  <si>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</si>
  <si>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</si>
  <si>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</si>
  <si>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</si>
  <si>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</si>
  <si>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</si>
  <si>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</si>
  <si>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</si>
  <si>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</si>
  <si>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</si>
  <si>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</si>
  <si>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</si>
  <si>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</si>
  <si>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</si>
  <si>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</si>
  <si>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</si>
  <si>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</si>
  <si>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</si>
  <si>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</si>
  <si>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</si>
  <si>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</si>
  <si>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</si>
  <si>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r4.large</t>
  </si>
  <si>
    <t>r4.xlarge</t>
  </si>
  <si>
    <t>r4.2xlarge</t>
  </si>
  <si>
    <t>r4.4xlarge</t>
  </si>
  <si>
    <t>r4.8xlarge</t>
  </si>
  <si>
    <t>r4.16xlarge</t>
  </si>
  <si>
    <t>r5.large</t>
  </si>
  <si>
    <t>r5.xlarge</t>
  </si>
  <si>
    <t>r5.2xlarge</t>
  </si>
  <si>
    <t>r5.4xlarge</t>
  </si>
  <si>
    <t>r5.8xlarge</t>
  </si>
  <si>
    <t>r5.12xlarge</t>
  </si>
  <si>
    <t>r5.16xlarge</t>
  </si>
  <si>
    <t>r5.24xlarge</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</si>
  <si>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</si>
  <si>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</si>
  <si>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</si>
  <si>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</si>
  <si>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</si>
  <si>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</si>
  <si>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</si>
  <si>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</si>
  <si>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</si>
  <si>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</si>
  <si>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</si>
  <si>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</si>
  <si>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</si>
  <si>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</si>
  <si>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</si>
  <si>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</si>
  <si>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</si>
  <si>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</si>
  <si>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</si>
  <si>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</si>
  <si>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</si>
  <si>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</si>
  <si>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</si>
  <si>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</si>
  <si>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r5d.large</t>
  </si>
  <si>
    <t>r5d.xlarge</t>
  </si>
  <si>
    <t>r5d.2xlarge</t>
  </si>
  <si>
    <t>r5d.4xlarge</t>
  </si>
  <si>
    <t>r5d.8xlarge</t>
  </si>
  <si>
    <t>r5d.12xlarge</t>
  </si>
  <si>
    <t>r5d.16xlarge</t>
  </si>
  <si>
    <t>r5d.24xlarge</t>
  </si>
  <si>
    <t>r5dn.large</t>
  </si>
  <si>
    <t>r5dn.xlarge</t>
  </si>
  <si>
    <t>r5dn.2xlarge</t>
  </si>
  <si>
    <t>r5dn.4xlarge</t>
  </si>
  <si>
    <t>r5dn.8xlarge</t>
  </si>
  <si>
    <t>r5dn.12xlarge</t>
  </si>
  <si>
    <t>r5dn.16xlarge</t>
  </si>
  <si>
    <t>r5dn.24xlarge</t>
  </si>
  <si>
    <t>r5n.large</t>
  </si>
  <si>
    <t>r5n.xlarge</t>
  </si>
  <si>
    <t>r5n.2xlarge</t>
  </si>
  <si>
    <t>r5n.4xlarge</t>
  </si>
  <si>
    <t>r5n.8xlarge</t>
  </si>
  <si>
    <t>r5n.12xlarge</t>
  </si>
  <si>
    <t>r5n.16xlarge</t>
  </si>
  <si>
    <t>r5n.24xlarge</t>
  </si>
  <si>
    <t>r6g.medium</t>
  </si>
  <si>
    <t>r6g.large</t>
  </si>
  <si>
    <t>r6g.xlarge</t>
  </si>
  <si>
    <t>r6g.2xlarge</t>
  </si>
  <si>
    <t>r6g.4xlarge</t>
  </si>
  <si>
    <t>r6g.8xlarge</t>
  </si>
  <si>
    <t>r6g.12xlarge</t>
  </si>
  <si>
    <t>r6g.16xlarge</t>
  </si>
  <si>
    <t>r6gd.medium</t>
  </si>
  <si>
    <t>r6gd.large</t>
  </si>
  <si>
    <t>r6gd.xlarge</t>
  </si>
  <si>
    <t>r6gd.2xlarge</t>
  </si>
  <si>
    <t>r6gd.4xlarge</t>
  </si>
  <si>
    <t>r6gd.8xlarge</t>
  </si>
  <si>
    <t>r6gd.12xlarge</t>
  </si>
  <si>
    <t>r6gd.16xlarge</t>
  </si>
  <si>
    <t>x1.16xlarge</t>
  </si>
  <si>
    <t>x1.32xlarge</t>
  </si>
  <si>
    <t>4, 8, 12, 16, 20, 24, 28, 32, 36, 40, 44, 48, 52, 56, 60, 64</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</si>
  <si>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</si>
  <si>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</si>
  <si>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</si>
  <si>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</si>
  <si>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</si>
  <si>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</si>
  <si>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</si>
  <si>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</si>
  <si>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</si>
  <si>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</si>
  <si>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</si>
  <si>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</si>
  <si>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</si>
  <si>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</si>
  <si>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z1d.large</t>
  </si>
  <si>
    <t>z1d.xlarge</t>
  </si>
  <si>
    <t>z1d.2xlarge</t>
  </si>
  <si>
    <t>z1d.3xlarge</t>
  </si>
  <si>
    <t>z1d.6xlarge</t>
  </si>
  <si>
    <t>z1d.12xlarge</t>
  </si>
  <si>
    <t>d2.xlarge</t>
  </si>
  <si>
    <t>d2.2xlarge</t>
  </si>
  <si>
    <t>d2.4xlarge</t>
  </si>
  <si>
    <t>d2.8xlarge</t>
  </si>
  <si>
    <t>d3.xlarge</t>
  </si>
  <si>
    <t>d3.2xlarge</t>
  </si>
  <si>
    <t>d3.4xlarge</t>
  </si>
  <si>
    <t>d3.8xlarge</t>
  </si>
  <si>
    <t>d3en.large</t>
  </si>
  <si>
    <t>d3en.xlarge</t>
  </si>
  <si>
    <t>d3en.2xlarge</t>
  </si>
  <si>
    <t>d3en.4xlarge</t>
  </si>
  <si>
    <t>d3en.6xlarge</t>
  </si>
  <si>
    <t>d3en.8xlarge</t>
  </si>
  <si>
    <t>d3en.12xlarge</t>
  </si>
  <si>
    <t>h1.2xlarge</t>
  </si>
  <si>
    <t>h1.4xlarge</t>
  </si>
  <si>
    <t>h1.8xlarge</t>
  </si>
  <si>
    <t>h1.16xlarge</t>
  </si>
  <si>
    <t>i3.large</t>
  </si>
  <si>
    <t>i3.xlarge</t>
  </si>
  <si>
    <t>i3.2xlarge</t>
  </si>
  <si>
    <t>i3.4xlarge</t>
  </si>
  <si>
    <t>i3.8xlarge</t>
  </si>
  <si>
    <t>i3.16xlarge</t>
  </si>
  <si>
    <t>i3en.large</t>
  </si>
  <si>
    <t>i3en.xlarge</t>
  </si>
  <si>
    <t>i3en.2xlarge</t>
  </si>
  <si>
    <t>i3en.3xlarge</t>
  </si>
  <si>
    <t>i3en.6xlarge</t>
  </si>
  <si>
    <t>i3en.12xlarge</t>
  </si>
  <si>
    <t>i3en.24xlarge</t>
  </si>
  <si>
    <t>Memory optimized instances are designed to deliver fast performance for workloads that process large data sets in memory.</t>
  </si>
  <si>
    <t>Storage optimized instances are designed for workloads that require high, sequential read and write access to very large data sets on local storage. They are optimized to deliver tens of thousands of low-latency, random I/O operations per second (IOPS) to applications.</t>
  </si>
  <si>
    <t>General purpose instances provide a balance of compute, memory, and networking resources, and can be used for a wide range of workloads.</t>
  </si>
  <si>
    <t>Memory (GiB)</t>
  </si>
  <si>
    <t>m5.metal</t>
  </si>
  <si>
    <t>m5d.metal</t>
  </si>
  <si>
    <t>0.5</t>
  </si>
  <si>
    <t>Kolom1</t>
  </si>
  <si>
    <t>Network performance</t>
  </si>
  <si>
    <t>Enhanced networking</t>
  </si>
  <si>
    <t>Up to 10 Gbps †</t>
  </si>
  <si>
    <t>ENA</t>
  </si>
  <si>
    <t>Instance Size</t>
  </si>
  <si>
    <t>vCPU</t>
  </si>
  <si>
    <t>Network Bandwidth (Gbps)</t>
  </si>
  <si>
    <t>EBS Bandwidth (Mbps)</t>
  </si>
  <si>
    <t>EBS-Only</t>
  </si>
  <si>
    <t>Up to 10</t>
  </si>
  <si>
    <t>Up to 4,750</t>
  </si>
  <si>
    <t>EBS Only</t>
  </si>
  <si>
    <t>96*</t>
  </si>
  <si>
    <t>1 x 75 NVMe SSD</t>
  </si>
  <si>
    <t>1 x 150 NVMe SSD</t>
  </si>
  <si>
    <t>1 x 300 NVMe SSD</t>
  </si>
  <si>
    <t>2 x 300 NVMe SSD</t>
  </si>
  <si>
    <t>2 x 600 NVMe SSD</t>
  </si>
  <si>
    <t>2 x 900 NVMe SSD</t>
  </si>
  <si>
    <t>4 x 600 NVMe SSD</t>
  </si>
  <si>
    <t>4 x 900 NVMe SSD</t>
  </si>
  <si>
    <t>Up to 3.1 GHz Intel Xeon® Platinum 8175M processors with new Intel Advanced Vector Extension (AVX-512) instruction set</t>
  </si>
  <si>
    <t>https://aws.amazon.com/ec2/instance-types/</t>
  </si>
  <si>
    <t>Up to 25 Gbps network bandwidth using Enhanced Networking</t>
  </si>
  <si>
    <t>Requires HVM AMIs that include drivers for ENA and NVMe</t>
  </si>
  <si>
    <t>Instance storage offered via EBS or NVMe SSDs that are physically attached to the host server</t>
  </si>
  <si>
    <t>Each vCPU is a thread of either an Intel Xeon core or an AMD EPYC core, except for M6g instances, A1 instances, T2 instances, and m3.medium.</t>
  </si>
  <si>
    <t>Windows Server</t>
  </si>
  <si>
    <t>Note that SSM Agent requires Windows PowerShell 3.0 or later to run certain SSM Documents on Windows Server instances (for example, the legacy AWS-ApplyPatchBaseline document). Verify that your Windows Server instances are running Windows Management Framework 3.0 or later. This framework includes Windows PowerShell. For more information, see Windows Management Framework 3.0.</t>
  </si>
  <si>
    <t>Version</t>
  </si>
  <si>
    <t>Intel 32-bit (x86)</t>
  </si>
  <si>
    <t>Intel 64-bit (x86_64)</t>
  </si>
  <si>
    <t>ARM 64-bit (arm64)</t>
  </si>
  <si>
    <r>
      <t>2008</t>
    </r>
    <r>
      <rPr>
        <b/>
        <sz val="11"/>
        <color rgb="FF16191F"/>
        <rFont val="Arial"/>
        <family val="2"/>
      </rPr>
      <t>¹</t>
    </r>
  </si>
  <si>
    <t>✓</t>
  </si>
  <si>
    <r>
      <t>2008 R2</t>
    </r>
    <r>
      <rPr>
        <b/>
        <sz val="11"/>
        <color rgb="FF16191F"/>
        <rFont val="Arial"/>
        <family val="2"/>
      </rPr>
      <t>¹</t>
    </r>
  </si>
  <si>
    <t>2012 and 2012 R2</t>
  </si>
  <si>
    <t>Payment Option</t>
  </si>
  <si>
    <t>Upfront</t>
  </si>
  <si>
    <t>Monthly*</t>
  </si>
  <si>
    <t>Effective Hourly**</t>
  </si>
  <si>
    <t>Savings over On-Demand</t>
  </si>
  <si>
    <t>On-Demand Hourly</t>
  </si>
  <si>
    <t>No Upfront</t>
  </si>
  <si>
    <t>$0</t>
  </si>
  <si>
    <t>$2,719.98</t>
  </si>
  <si>
    <t>$3.726</t>
  </si>
  <si>
    <t>$5.9140</t>
  </si>
  <si>
    <t>$3,205.43</t>
  </si>
  <si>
    <t>$4.391</t>
  </si>
  <si>
    <t>$6.9700</t>
  </si>
  <si>
    <t>Pricing for Windows Server on Dedicated Hosts</t>
  </si>
  <si>
    <t>Subject to Microsoft licensing terms, you can bring your existing Windows Server and SQL Server licenses to Dedicated Hosts. There is no additional charge for software usage if you choose to bring your own licenses.</t>
  </si>
  <si>
    <t xml:space="preserve">In addition, you can also use Windows Server AMIs provided by Amazon to run the latest versions of Windows Server on Dedicated Hosts. </t>
  </si>
  <si>
    <t xml:space="preserve">This is common for scenarios where you have existing SQL Server licenses eligible to run on Dedicated Hosts but need Windows Server to run the SQL Server workload. </t>
  </si>
  <si>
    <t>then you are billed $0.092 per hour for the instance in addition to the charge associated with the R5 Dedicated Host. This price is consistent across all regions.</t>
  </si>
  <si>
    <t>https://aws.amazon.com/ec2/dedicated-hosts/pricing/</t>
  </si>
  <si>
    <r>
      <rPr>
        <b/>
        <sz val="11"/>
        <color rgb="FFFF0000"/>
        <rFont val="Calibri"/>
        <family val="2"/>
        <scheme val="minor"/>
      </rPr>
      <t>The price for using Windows Server AMIs is $0.046 per hour per vCPU</t>
    </r>
    <r>
      <rPr>
        <sz val="11"/>
        <color theme="1"/>
        <rFont val="Calibri"/>
        <family val="2"/>
        <scheme val="minor"/>
      </rPr>
      <t xml:space="preserve">. For example, if you use a Windows Server AMI to run a r5.large instance (2 vCPUs) on a host, </t>
    </r>
  </si>
  <si>
    <t>Payment Option 1 YEAR</t>
  </si>
  <si>
    <t>https://aws.amazon.com/ec2/features/</t>
  </si>
  <si>
    <r>
      <rPr>
        <b/>
        <sz val="11"/>
        <color rgb="FFFF0000"/>
        <rFont val="Calibri"/>
        <family val="2"/>
        <scheme val="minor"/>
      </rPr>
      <t>Optimized CPU Configurations</t>
    </r>
    <r>
      <rPr>
        <sz val="11"/>
        <color theme="1"/>
        <rFont val="Calibri"/>
        <family val="2"/>
        <scheme val="minor"/>
      </rPr>
      <t xml:space="preserve">
The Optimize CPUs feature gives you greater control of your Amazon EC2 instances on two fronts. </t>
    </r>
    <r>
      <rPr>
        <b/>
        <sz val="11"/>
        <color theme="1"/>
        <rFont val="Calibri"/>
        <family val="2"/>
        <scheme val="minor"/>
      </rPr>
      <t>First, you can specify a custom number of vCPUs</t>
    </r>
    <r>
      <rPr>
        <sz val="11"/>
        <color theme="1"/>
        <rFont val="Calibri"/>
        <family val="2"/>
        <scheme val="minor"/>
      </rPr>
      <t xml:space="preserve"> when launching new instances to save on vCPU-based licensing costs. </t>
    </r>
    <r>
      <rPr>
        <b/>
        <sz val="11"/>
        <color theme="1"/>
        <rFont val="Calibri"/>
        <family val="2"/>
        <scheme val="minor"/>
      </rPr>
      <t>Second, you can disable multithreading</t>
    </r>
    <r>
      <rPr>
        <sz val="11"/>
        <color theme="1"/>
        <rFont val="Calibri"/>
        <family val="2"/>
        <scheme val="minor"/>
      </rPr>
      <t xml:space="preserve"> for workloads that perform well with single-threaded CPUs, such as certain high-performance computing (HPC) applications. To learn more about how Optimize CPUs can help you, visit the Optimize CPUs documentation here.</t>
    </r>
  </si>
  <si>
    <r>
      <rPr>
        <b/>
        <sz val="11"/>
        <color rgb="FFFF0000"/>
        <rFont val="Calibri"/>
        <family val="2"/>
        <scheme val="minor"/>
      </rPr>
      <t xml:space="preserve">Paying for What You Use
</t>
    </r>
    <r>
      <rPr>
        <sz val="11"/>
        <color theme="1"/>
        <rFont val="Calibri"/>
        <family val="2"/>
        <scheme val="minor"/>
      </rPr>
      <t xml:space="preserve">You will be charged at the end of each month </t>
    </r>
    <r>
      <rPr>
        <b/>
        <sz val="11"/>
        <color theme="1"/>
        <rFont val="Calibri"/>
        <family val="2"/>
        <scheme val="minor"/>
      </rPr>
      <t>for your EC2 resources actually consumed</t>
    </r>
    <r>
      <rPr>
        <sz val="11"/>
        <color theme="1"/>
        <rFont val="Calibri"/>
        <family val="2"/>
        <scheme val="minor"/>
      </rPr>
      <t>.
As an example, assume you launch 20 instances of the Small type costing $0.085 per hour at some point in time. The instances will begin booting immediately, but they won’t necessarily all start at the same moment. Each instance will store its actual launch time. Thereafter, each instance will charge for its hours (at $.085/hour) of execution at the beginning of each hour relative to the time it launched. Each instance will run until one of the following occurs: you terminate the instance with the TerminateInstances API call (or an equivalent tool), the instance shuts itself down (e.g. UNIX “shutdown” command), or the host terminates due to software or hardware failure. Partial instance hours consumed are billed as full hours for Windows instances and by the second for Linux instances.</t>
    </r>
  </si>
  <si>
    <r>
      <rPr>
        <b/>
        <sz val="11"/>
        <color rgb="FFFF0000"/>
        <rFont val="Calibri"/>
        <family val="2"/>
        <scheme val="minor"/>
      </rPr>
      <t>Operating systems</t>
    </r>
    <r>
      <rPr>
        <sz val="11"/>
        <color theme="1"/>
        <rFont val="Calibri"/>
        <family val="2"/>
        <scheme val="minor"/>
      </rPr>
      <t xml:space="preserve">
Amazon Machine Images (AMIs) are preconfigured with an ever-growing list of operating systems. We work with our partners and community to provide you with the most choice possible. You are also empowered to use our bundling tools to upload your own operating systems. The operating systems currently available to use with your Amazon EC2 instances include:</t>
    </r>
  </si>
  <si>
    <r>
      <rPr>
        <b/>
        <sz val="11"/>
        <color rgb="FFFF0000"/>
        <rFont val="Calibri"/>
        <family val="2"/>
        <scheme val="minor"/>
      </rPr>
      <t xml:space="preserve">Amazon Elastic Compute Cloud (Amazon EC2) </t>
    </r>
    <r>
      <rPr>
        <sz val="11"/>
        <color rgb="FF232F3E"/>
        <rFont val="Calibri"/>
        <family val="2"/>
        <scheme val="minor"/>
      </rPr>
      <t>is a web service that provides secure, resizable compute capacity in the cloud. It is designed to make web-scale cloud computing easier for developers. Amazon EC2’s simple web service interface allows you to obtain and configure capacity with minimal friction. It provides you with complete control of your computing resources and lets you run on Amazon’s proven computing environment. Amazon EC2 offers the broadest and deepest compute platform with choice of processor, storage, networking, operating system, and purchase model.</t>
    </r>
  </si>
  <si>
    <r>
      <rPr>
        <b/>
        <sz val="11"/>
        <color rgb="FFFF0000"/>
        <rFont val="Calibri"/>
        <family val="2"/>
        <scheme val="minor"/>
      </rPr>
      <t>Software</t>
    </r>
    <r>
      <rPr>
        <sz val="11"/>
        <color theme="1"/>
        <rFont val="Calibri"/>
        <family val="2"/>
        <scheme val="minor"/>
      </rPr>
      <t xml:space="preserve">
AWS Marketplace features a wide selection of commercial and free software from well-known vendors, designed to run on your EC2 instances. A sample of products are below. To see the full selection, visit AWS Marketplace.</t>
    </r>
  </si>
  <si>
    <t>https://aws.amazon.com/ec2/features/
Windows Server 2012 Microsoft $0.02 to $4.72/hr incl EC2 charges + other AWS usage fees</t>
  </si>
  <si>
    <r>
      <rPr>
        <b/>
        <sz val="11"/>
        <color rgb="FFFF0000"/>
        <rFont val="Calibri"/>
        <family val="2"/>
        <scheme val="minor"/>
      </rPr>
      <t>Amazon Time Sync Service</t>
    </r>
    <r>
      <rPr>
        <sz val="11"/>
        <color theme="1"/>
        <rFont val="Calibri"/>
        <family val="2"/>
        <scheme val="minor"/>
      </rPr>
      <t xml:space="preserve">
The Amazon Time Sync Service provides a highly accurate, reliable and available time source to AWS services including EC2 instances. All instances running in a VPC can access the service at a universally reachable IP address. The service uses a fleet of redundant satellite-connected and atomic reference clocks in AWS regions to deliver highly accurate and reliable current time readings of the Coordinated Universal Time (UTC) global standard. For instructions on how to access the service, see Setting the Time sections of the Linux and Windows User Guides.</t>
    </r>
  </si>
  <si>
    <r>
      <rPr>
        <b/>
        <sz val="11"/>
        <color rgb="FFFF0000"/>
        <rFont val="Calibri"/>
        <family val="2"/>
        <scheme val="minor"/>
      </rPr>
      <t>Available on AWS PrivateLink</t>
    </r>
    <r>
      <rPr>
        <sz val="11"/>
        <color theme="1"/>
        <rFont val="Calibri"/>
        <family val="2"/>
        <scheme val="minor"/>
      </rPr>
      <t xml:space="preserve">
Customers can privately access Amazon EC2 APIs from their Amazon Virtual Private Cloud (VPC) or over AWS Direct Connect, without using public IPs, and without requiring the traffic to traverse across the Internet. AWS PrivateLink is a purpose-built technology designed for customers to access Amazon services in a high performance and highly available manner, while keeping all the network traffic within the AWS network. In order to use Amazon EC2 with AWS PrivateLink, you will need to create an endpoint for EC2 in your VPC. Any traffic destined to this endpoint will get privately routed to the EC2 service. To learn more about AWS PrivateLink, read the PrivateLink documentation.</t>
    </r>
  </si>
  <si>
    <r>
      <rPr>
        <b/>
        <sz val="11"/>
        <color rgb="FFFF0000"/>
        <rFont val="Calibri"/>
        <family val="2"/>
        <scheme val="minor"/>
      </rPr>
      <t>Flexible Storage Options</t>
    </r>
    <r>
      <rPr>
        <sz val="11"/>
        <color theme="1"/>
        <rFont val="Calibri"/>
        <family val="2"/>
        <scheme val="minor"/>
      </rPr>
      <t xml:space="preserve">
Different Amazon EC2 workloads can have vastly different storage requirements. Beyond the built-in instance storage, we also have Amazon Elastic Block Store (Amazon EBS) and Amazon Elastic File System (Amazon EFS) to suit other cloud storage workload requirements.
</t>
    </r>
    <r>
      <rPr>
        <i/>
        <sz val="11"/>
        <color rgb="FFFF0000"/>
        <rFont val="Calibri"/>
        <family val="2"/>
        <scheme val="minor"/>
      </rPr>
      <t>https://aws.amazon.com/ebs/?ebs-whats-new.sort-by=item.additionalFields.postDateTime&amp;ebs-whats-new.sort-order=desc</t>
    </r>
    <r>
      <rPr>
        <sz val="11"/>
        <color theme="1"/>
        <rFont val="Calibri"/>
        <family val="2"/>
        <scheme val="minor"/>
      </rPr>
      <t xml:space="preserve">
</t>
    </r>
    <r>
      <rPr>
        <b/>
        <sz val="11"/>
        <color theme="1"/>
        <rFont val="Calibri"/>
        <family val="2"/>
        <scheme val="minor"/>
      </rPr>
      <t xml:space="preserve">Amazon EBS </t>
    </r>
    <r>
      <rPr>
        <sz val="11"/>
        <color theme="1"/>
        <rFont val="Calibri"/>
        <family val="2"/>
        <scheme val="minor"/>
      </rPr>
      <t xml:space="preserve">provides persistent, highly available, consistent, low-latency block storage volumes for use with Amazon EC2 instances. Each Amazon EBS volume is automatically replicated within its Availability Zone to protect you from component failure, offering high availability and durability. It is designed for application managers who need to tune workloads for capacity, performance and cost.
</t>
    </r>
    <r>
      <rPr>
        <b/>
        <sz val="11"/>
        <color theme="1"/>
        <rFont val="Calibri"/>
        <family val="2"/>
        <scheme val="minor"/>
      </rPr>
      <t xml:space="preserve">Amazon EFS </t>
    </r>
    <r>
      <rPr>
        <sz val="11"/>
        <color theme="1"/>
        <rFont val="Calibri"/>
        <family val="2"/>
        <scheme val="minor"/>
      </rPr>
      <t>provides simple, scalable, persistent, fully managed cloud file storage for shared access. Designed for high availability and durability across multiple Availability Zones it delivers a file system interface with standard file system access semantics, grows and shrinks capacity automatically, and provides application managers with high throughput and consistently low latencies at petabyte scale.</t>
    </r>
  </si>
  <si>
    <r>
      <rPr>
        <i/>
        <sz val="11"/>
        <color rgb="FFFF0000"/>
        <rFont val="Calibri"/>
        <family val="2"/>
        <scheme val="minor"/>
      </rPr>
      <t>https://aws.amazon.com/ec2/pricing/</t>
    </r>
    <r>
      <rPr>
        <sz val="11"/>
        <color theme="1"/>
        <rFont val="Calibri"/>
        <family val="2"/>
        <scheme val="minor"/>
      </rPr>
      <t xml:space="preserve">
Amazon EC2 is free to try. 
There are five ways to pay for Amazon EC2</t>
    </r>
    <r>
      <rPr>
        <b/>
        <sz val="11"/>
        <color theme="1"/>
        <rFont val="Calibri"/>
        <family val="2"/>
        <scheme val="minor"/>
      </rPr>
      <t xml:space="preserve"> instances</t>
    </r>
    <r>
      <rPr>
        <sz val="11"/>
        <color theme="1"/>
        <rFont val="Calibri"/>
        <family val="2"/>
        <scheme val="minor"/>
      </rPr>
      <t xml:space="preserve">: 
On-Demand, 
Savings Plans, 
Reserved Instances, 
and Spot Instances. 
You can also pay for </t>
    </r>
    <r>
      <rPr>
        <b/>
        <sz val="11"/>
        <color theme="1"/>
        <rFont val="Calibri"/>
        <family val="2"/>
        <scheme val="minor"/>
      </rPr>
      <t>Dedicated Hosts</t>
    </r>
    <r>
      <rPr>
        <sz val="11"/>
        <color theme="1"/>
        <rFont val="Calibri"/>
        <family val="2"/>
        <scheme val="minor"/>
      </rPr>
      <t xml:space="preserve"> which provide you with EC2 instance capacity on physical servers dedicated for your use. 
For more information on how to optimize your Amazon EC2 spend, visit the Amazon EC2 Cost and Capacity page.</t>
    </r>
  </si>
  <si>
    <r>
      <rPr>
        <b/>
        <sz val="11"/>
        <color rgb="FFFF0000"/>
        <rFont val="Calibri"/>
        <family val="2"/>
        <scheme val="minor"/>
      </rPr>
      <t>On-Demand</t>
    </r>
    <r>
      <rPr>
        <sz val="11"/>
        <color theme="1"/>
        <rFont val="Calibri"/>
        <family val="2"/>
        <scheme val="minor"/>
      </rPr>
      <t xml:space="preserve">
With On-Demand instances, you pay for compute capacity by the hour or the second depending on which instances you run. No longer-term commitments or upfront payments are needed. You can increase or decrease your compute capacity depending on the demands of your application and only pay the specified per hourly rates for the instance you use.
On-Demand instances are recommended for:
Users that prefer the low cost and flexibility of Amazon EC2 without any up-front payment or long-term commitment
Applications with short-term, spiky, or unpredictable workloads that cannot be interrupted
Applications being developed or tested on Amazon EC2 for the first time</t>
    </r>
  </si>
  <si>
    <r>
      <rPr>
        <b/>
        <sz val="11"/>
        <color rgb="FFFF0000"/>
        <rFont val="Calibri"/>
        <family val="2"/>
        <scheme val="minor"/>
      </rPr>
      <t>Spot instances</t>
    </r>
    <r>
      <rPr>
        <sz val="11"/>
        <color theme="1"/>
        <rFont val="Calibri"/>
        <family val="2"/>
        <scheme val="minor"/>
      </rPr>
      <t xml:space="preserve">
Amazon EC2 Spot instances allow you to request spare Amazon EC2 computing capacity for up to 90% off the On-Demand price. Learn More.
Spot instances are recommended for:
Applications that have flexible start and end times
Applications that are only feasible at very low compute prices
Users with urgent computing needs for large amounts of additional capacity</t>
    </r>
  </si>
  <si>
    <r>
      <rPr>
        <b/>
        <sz val="11"/>
        <color rgb="FFFF0000"/>
        <rFont val="Calibri"/>
        <family val="2"/>
        <scheme val="minor"/>
      </rPr>
      <t>Savings Plans</t>
    </r>
    <r>
      <rPr>
        <sz val="11"/>
        <color theme="1"/>
        <rFont val="Calibri"/>
        <family val="2"/>
        <scheme val="minor"/>
      </rPr>
      <t xml:space="preserve">
Savings Plans are a flexible pricing model that offer low prices on EC2 and Fargate usage, in exchange for a commitment to a consistent amount of usage (measured in $/hour) for a 1 or 3 year term.</t>
    </r>
  </si>
  <si>
    <r>
      <rPr>
        <b/>
        <sz val="11"/>
        <color rgb="FFFF0000"/>
        <rFont val="Calibri"/>
        <family val="2"/>
        <scheme val="minor"/>
      </rPr>
      <t>Reserved Instances</t>
    </r>
    <r>
      <rPr>
        <sz val="11"/>
        <color theme="1"/>
        <rFont val="Calibri"/>
        <family val="2"/>
        <scheme val="minor"/>
      </rPr>
      <t xml:space="preserve">
Reserved Instances provide you with a significant discount (up to 75%) compared to On-Demand instance pricing. In addition, when Reserved Instances are assigned to a specific Availability Zone, they provide a capacity reservation, giving you additional confidence in your ability to launch instances when you need them.
For applications that have steady state or predictable usage, Reserved Instances can provide significant savings compared to using On-Demand instances. See How to Purchase Reserved Instances for more information.
Reserved Instances are recommended for:
Applications with steady state usage
Applications that may require reserved capacity
Customers that can commit to using EC2 over a 1 or 3 year term to reduce their total computing costs</t>
    </r>
  </si>
  <si>
    <r>
      <rPr>
        <b/>
        <sz val="11"/>
        <color theme="1"/>
        <rFont val="Calibri"/>
        <family val="2"/>
        <scheme val="minor"/>
      </rPr>
      <t>Per Second Billing</t>
    </r>
    <r>
      <rPr>
        <sz val="11"/>
        <color theme="1"/>
        <rFont val="Calibri"/>
        <family val="2"/>
        <scheme val="minor"/>
      </rPr>
      <t xml:space="preserve">
With per-second billing, you pay for only what you use. It takes cost of unused minutes and seconds in an hour off of the bill, so you can focus on improving your applications instead of maximizing usage to the hour. Especially, if you manage instances running for irregular periods of time, such as dev/testing, data processing, analytics, batch processing and gaming applications, can benefit.
EC2 usage are billed on one second increments, with a minimum of 60 seconds. Similarly, provisioned storage for EBS volumes will be billed per-second increments, with a 60 second minimum. Per-second billing is available for instances launched in:
On-Demand, Reserved and Spot forms
All regions and Availability Zones
Amazon Linux and Ubuntu
For details on related costs like data transfer, Elastic IP addresses, and EBS Optimized Instances, visit the On-Demand pricing page.</t>
    </r>
  </si>
  <si>
    <t>https://aws.amazon.com/ec2/?nc2=h_ql_prod_fs_ec2&amp;ec2-whats-new.sort-by=item.additionalFields.postDateTime&amp;ec2-whats-new.sort-order=desc</t>
  </si>
  <si>
    <r>
      <t>M5 instances are the</t>
    </r>
    <r>
      <rPr>
        <b/>
        <sz val="11"/>
        <color theme="1"/>
        <rFont val="Arial"/>
        <family val="2"/>
      </rPr>
      <t xml:space="preserve"> latest generation of General Purpose Instances powered by Intel Xeon® Platinum 8175M processors</t>
    </r>
    <r>
      <rPr>
        <sz val="11"/>
        <color theme="1"/>
        <rFont val="Arial"/>
        <family val="2"/>
      </rPr>
      <t>. This family provides a balance of compute, memory, and network resources, and is a good choice for many applications.</t>
    </r>
  </si>
  <si>
    <t>Burstable CPU, governed by CPU Credits, and consistent baseline performance</t>
  </si>
  <si>
    <t>Unlimited mode by default to ensure performance during peak periods and Standard mode option for a predictable monthly cost</t>
  </si>
  <si>
    <t>AWS Nitro System and high frequency Intel Xeon Scalable processors result in up to a 30% price performance improvement over T2 instances</t>
  </si>
  <si>
    <t>Features:</t>
  </si>
  <si>
    <r>
      <t>T3 instances are the</t>
    </r>
    <r>
      <rPr>
        <b/>
        <sz val="11"/>
        <color theme="1"/>
        <rFont val="Calibri"/>
        <family val="2"/>
        <scheme val="minor"/>
      </rPr>
      <t xml:space="preserve"> next generation burstable general-purpose instance</t>
    </r>
    <r>
      <rPr>
        <sz val="11"/>
        <color theme="1"/>
        <rFont val="Calibri"/>
        <family val="2"/>
        <scheme val="minor"/>
      </rPr>
      <t xml:space="preserve"> type that provide a baseline level of CPU performance with the ability to burst CPU usage at any time for as long as required. T3 instances offer a balance of compute, memory, and network resources and are designed for applications with moderate CPU usage that experience temporary spikes in use.
T3 instances accumulate CPU credits when a workload is operating below baseline threshold. Each earned CPU credit provides the T3 instance the opportunity to burst with the performance of a full CPU core for one minute when needed. T3 instances can burst at any time for as long as required in Unlimited mode.</t>
    </r>
  </si>
  <si>
    <t>Instance</t>
  </si>
  <si>
    <t>vCPU*</t>
  </si>
  <si>
    <t>CPU Credits/hour</t>
  </si>
  <si>
    <t>Mem (GiB)</t>
  </si>
  <si>
    <t>Storage</t>
  </si>
  <si>
    <t>Network Performance (Gbps)</t>
  </si>
  <si>
    <t>Up to 5</t>
  </si>
  <si>
    <t>Instance Storage (GiB_</t>
  </si>
  <si>
    <r>
      <t xml:space="preserve">Amazon EC2 provides a wide selection of </t>
    </r>
    <r>
      <rPr>
        <b/>
        <sz val="11"/>
        <color theme="1"/>
        <rFont val="Calibri"/>
        <family val="2"/>
        <scheme val="minor"/>
      </rPr>
      <t>instance types</t>
    </r>
    <r>
      <rPr>
        <sz val="11"/>
        <color theme="1"/>
        <rFont val="Calibri"/>
        <family val="2"/>
        <scheme val="minor"/>
      </rPr>
      <t xml:space="preserve"> optimized to fit different use cases. Instance types comprise varying combinations of CPU, memory, storage, and networking capacity and give you the flexibility to choose the appropriate mix of resources for your applications. Each instance type includes one or more instance sizes, allowing you to scale your resources to the requirements of your target workload.</t>
    </r>
  </si>
  <si>
    <r>
      <t xml:space="preserve">Powered by the </t>
    </r>
    <r>
      <rPr>
        <b/>
        <sz val="11"/>
        <color rgb="FFFF0000"/>
        <rFont val="Arial"/>
        <family val="2"/>
      </rPr>
      <t>AWS Nitro System</t>
    </r>
    <r>
      <rPr>
        <sz val="11"/>
        <color theme="1"/>
        <rFont val="Arial"/>
        <family val="2"/>
      </rPr>
      <t>, a combination of dedicated hardware and lightweight hypervisor</t>
    </r>
  </si>
  <si>
    <r>
      <t xml:space="preserve">Powered by the </t>
    </r>
    <r>
      <rPr>
        <b/>
        <sz val="11"/>
        <color rgb="FFFF0000"/>
        <rFont val="Calibri"/>
        <family val="2"/>
        <scheme val="minor"/>
      </rPr>
      <t>AWS Nitro System</t>
    </r>
    <r>
      <rPr>
        <sz val="11"/>
        <color theme="1"/>
        <rFont val="Calibri"/>
        <family val="2"/>
        <scheme val="minor"/>
      </rPr>
      <t>, a combination of dedicated hardware and lightweight hypervisor</t>
    </r>
  </si>
  <si>
    <t>https://aws.amazon.com/ec2/pricing/on-demand/</t>
  </si>
  <si>
    <t>Instance name</t>
  </si>
  <si>
    <t>On-Demand hourly rate</t>
  </si>
  <si>
    <t>Memory</t>
  </si>
  <si>
    <t>$0.5248</t>
  </si>
  <si>
    <t>32 GiB</t>
  </si>
  <si>
    <t>Up to 5 Gigabit</t>
  </si>
  <si>
    <t>$0.487</t>
  </si>
  <si>
    <t>$0.4844</t>
  </si>
  <si>
    <t>Moderate</t>
  </si>
  <si>
    <t>$0.816</t>
  </si>
  <si>
    <t>Up to 10 Gigabit</t>
  </si>
  <si>
    <t>$0.772</t>
  </si>
  <si>
    <t>$0.852</t>
  </si>
  <si>
    <t>$0.896</t>
  </si>
  <si>
    <t>$1.792</t>
  </si>
  <si>
    <t>64 GiB</t>
  </si>
  <si>
    <t>$1.704</t>
  </si>
  <si>
    <t>$1.544</t>
  </si>
  <si>
    <t>$1.632</t>
  </si>
  <si>
    <t>on-demand (REGION=Europe/Paris, Operating-system=Windows, Instance-type=General, vCPU resp 8, 16)</t>
  </si>
  <si>
    <t>Data Transfer OUT From Amazon EC2 To Internet</t>
  </si>
  <si>
    <t>Up to 1 GB / Month</t>
  </si>
  <si>
    <t>$0.00 per GB</t>
  </si>
  <si>
    <t>Next 9.999 TB / Month</t>
  </si>
  <si>
    <t>$0.09 per GB</t>
  </si>
  <si>
    <t>Next 40 TB / Month</t>
  </si>
  <si>
    <t>$0.085 per GB</t>
  </si>
  <si>
    <t>Next 100 TB / Month</t>
  </si>
  <si>
    <t>$0.07 per GB</t>
  </si>
  <si>
    <t>Greater than 150 TB / Month</t>
  </si>
  <si>
    <t>$0.05 per GB</t>
  </si>
  <si>
    <r>
      <rPr>
        <b/>
        <sz val="11"/>
        <color rgb="FFFF0000"/>
        <rFont val="Calibri"/>
        <family val="2"/>
        <scheme val="minor"/>
      </rPr>
      <t>Dedicated Hosts</t>
    </r>
    <r>
      <rPr>
        <sz val="11"/>
        <color theme="1"/>
        <rFont val="Calibri"/>
        <family val="2"/>
        <scheme val="minor"/>
      </rPr>
      <t xml:space="preserve">
A Dedicated Host is a </t>
    </r>
    <r>
      <rPr>
        <sz val="11"/>
        <color rgb="FFFF0000"/>
        <rFont val="Calibri"/>
        <family val="2"/>
        <scheme val="minor"/>
      </rPr>
      <t>physical EC2 server dedicated for your use</t>
    </r>
    <r>
      <rPr>
        <sz val="11"/>
        <color theme="1"/>
        <rFont val="Calibri"/>
        <family val="2"/>
        <scheme val="minor"/>
      </rPr>
      <t>. Dedicated Hosts can help you reduce costs by allowing you to use your existing server-bound software licenses, including Windows Server, SQL Server, and SUSE Linux Enterprise Server (subject to your license terms), and can also help you meet compliance requirements. Learn more.
Can be purchased On-Demand (hourly).
Can be purchased as a Reservation for up to 70% off the On-Demand price.
See Dedicated pricing (</t>
    </r>
    <r>
      <rPr>
        <i/>
        <sz val="11"/>
        <color rgb="FFFF0000"/>
        <rFont val="Calibri"/>
        <family val="2"/>
        <scheme val="minor"/>
      </rPr>
      <t>https://aws.amazon.com/ec2/dedicated-hosts/pricing/</t>
    </r>
    <r>
      <rPr>
        <sz val="11"/>
        <color theme="1"/>
        <rFont val="Calibri"/>
        <family val="2"/>
        <scheme val="minor"/>
      </rPr>
      <t>)
The price for a Dedicated Host varies by instance family, region, and payment option. Regardless of the quantity or the size of instances that you choose to launch on a particular Dedicated Host you only pay for each active Dedicated Host. When you allocate a Dedicated Host for use</t>
    </r>
    <r>
      <rPr>
        <b/>
        <sz val="11"/>
        <color theme="1"/>
        <rFont val="Calibri"/>
        <family val="2"/>
        <scheme val="minor"/>
      </rPr>
      <t>, you pick an instance family</t>
    </r>
    <r>
      <rPr>
        <sz val="11"/>
        <color theme="1"/>
        <rFont val="Calibri"/>
        <family val="2"/>
        <scheme val="minor"/>
      </rPr>
      <t xml:space="preserve"> such as R5 or M5 for the host. After you have allocated a host, </t>
    </r>
    <r>
      <rPr>
        <b/>
        <sz val="11"/>
        <color theme="1"/>
        <rFont val="Calibri"/>
        <family val="2"/>
        <scheme val="minor"/>
      </rPr>
      <t>you will pay On-Demand</t>
    </r>
    <r>
      <rPr>
        <sz val="11"/>
        <color theme="1"/>
        <rFont val="Calibri"/>
        <family val="2"/>
        <scheme val="minor"/>
      </rPr>
      <t xml:space="preserve"> unless you have a Dedicated Host Reservation or Savings Plans. A Dedicated Host Reservation provides you with a discount of up to 70% compared to On-Demand pricing. Savings Plans, a new flexible pricing model will help you lower your bill by making a commitment to a consistent amount of compute usage (measured in $/hour) instead of making commitments to specific hosts. Savings Plans offer significant savings over On Demand, just like Reservations, but automatically reduce your bills on compute usage across any AWS region, even as usage changes</t>
    </r>
  </si>
  <si>
    <r>
      <t xml:space="preserve">You can choose from three different pricing models to pay for </t>
    </r>
    <r>
      <rPr>
        <b/>
        <sz val="11"/>
        <color theme="1"/>
        <rFont val="Calibri"/>
        <family val="2"/>
        <scheme val="minor"/>
      </rPr>
      <t>Dedicated Hosts</t>
    </r>
    <r>
      <rPr>
        <sz val="11"/>
        <color theme="1"/>
        <rFont val="Calibri"/>
        <family val="2"/>
        <scheme val="minor"/>
      </rPr>
      <t>: On-Demand, Reservation Pricing, and Savings Plans.</t>
    </r>
  </si>
  <si>
    <t>Partial Upfront</t>
  </si>
  <si>
    <t>$15,541</t>
  </si>
  <si>
    <t>$1,295.02</t>
  </si>
  <si>
    <t>$3.548</t>
  </si>
  <si>
    <t>All Upfront</t>
  </si>
  <si>
    <t>$30,460</t>
  </si>
  <si>
    <t>$0.00</t>
  </si>
  <si>
    <t>$3.477</t>
  </si>
  <si>
    <t>M5-STANDARD 1-YEAR TERM</t>
  </si>
  <si>
    <r>
      <rPr>
        <b/>
        <sz val="11"/>
        <color theme="1"/>
        <rFont val="Calibri"/>
        <family val="2"/>
        <scheme val="minor"/>
      </rPr>
      <t>Pricing for Windows Server on Dedicated Hosts</t>
    </r>
    <r>
      <rPr>
        <sz val="11"/>
        <color theme="1"/>
        <rFont val="Calibri"/>
        <family val="2"/>
        <scheme val="minor"/>
      </rPr>
      <t xml:space="preserve">
Subject to Microsoft licensing terms, you can bring your existing Windows Server and SQL Server licenses to Dedicated Hosts. </t>
    </r>
    <r>
      <rPr>
        <b/>
        <sz val="11"/>
        <color theme="1"/>
        <rFont val="Calibri"/>
        <family val="2"/>
        <scheme val="minor"/>
      </rPr>
      <t>There is no additional charge for software usage if you choose to bring your own licenses.</t>
    </r>
    <r>
      <rPr>
        <sz val="11"/>
        <color theme="1"/>
        <rFont val="Calibri"/>
        <family val="2"/>
        <scheme val="minor"/>
      </rPr>
      <t xml:space="preserve">
In addition, you can also use Windows Server AMIs provided by Amazon to run the latest versions of Windows Server on Dedicated Hosts. This is common for scenarios where you have existing SQL Server licenses eligible to run on Dedicated Hosts but need Windows Server to run the SQL Server workload.</t>
    </r>
    <r>
      <rPr>
        <b/>
        <sz val="11"/>
        <color rgb="FFFF0000"/>
        <rFont val="Calibri"/>
        <family val="2"/>
        <scheme val="minor"/>
      </rPr>
      <t xml:space="preserve"> The price for using Windows Server AMIs is $0.046 per hour</t>
    </r>
    <r>
      <rPr>
        <sz val="11"/>
        <color theme="1"/>
        <rFont val="Calibri"/>
        <family val="2"/>
        <scheme val="minor"/>
      </rPr>
      <t xml:space="preserve"> </t>
    </r>
    <r>
      <rPr>
        <b/>
        <sz val="11"/>
        <color rgb="FFFF0000"/>
        <rFont val="Calibri"/>
        <family val="2"/>
        <scheme val="minor"/>
      </rPr>
      <t>per vCPU</t>
    </r>
    <r>
      <rPr>
        <sz val="11"/>
        <color theme="1"/>
        <rFont val="Calibri"/>
        <family val="2"/>
        <scheme val="minor"/>
      </rPr>
      <t>. For example, if you use a Windows Server AMI to run a r5.large instance (2 vCPUs) on a host, then you are billed $0.092 per hour for the instance in addition to the charge associated with the R5 Dedicated Host. This price is consistent across all regions.</t>
    </r>
  </si>
  <si>
    <t>Aantal uren / jaar:</t>
  </si>
  <si>
    <t>Kosten 8vCpu per jaar</t>
  </si>
  <si>
    <t>euro/jaar windows-licenties !!</t>
  </si>
  <si>
    <t>uur/maand</t>
  </si>
  <si>
    <t>Not Available</t>
  </si>
  <si>
    <t>Compute Savings Plans for Amazon EC2 (Region=Europe/Paris, OS=windows)</t>
  </si>
  <si>
    <t>DEDICATED-INSTANCE</t>
  </si>
  <si>
    <t>Savings Plans rate</t>
  </si>
  <si>
    <t>On-Demand rate</t>
  </si>
  <si>
    <t>Operating system</t>
  </si>
  <si>
    <t>Tenancy</t>
  </si>
  <si>
    <t>$0.169</t>
  </si>
  <si>
    <t>$0.211</t>
  </si>
  <si>
    <t>Windows</t>
  </si>
  <si>
    <t>Dedicated Instance</t>
  </si>
  <si>
    <t>$0.339</t>
  </si>
  <si>
    <t>$0.423</t>
  </si>
  <si>
    <t>$0.677</t>
  </si>
  <si>
    <t>$0.846</t>
  </si>
  <si>
    <t>$1.354</t>
  </si>
  <si>
    <t>$1.692</t>
  </si>
  <si>
    <t>$2.708</t>
  </si>
  <si>
    <t>$3.384</t>
  </si>
  <si>
    <t>$4.063</t>
  </si>
  <si>
    <t>$5.076</t>
  </si>
  <si>
    <t>$5.417</t>
  </si>
  <si>
    <t>$6.768</t>
  </si>
  <si>
    <t>$7.803</t>
  </si>
  <si>
    <t>$9.792</t>
  </si>
  <si>
    <t>Compute Savings Plans</t>
  </si>
  <si>
    <t>https://aws.amazon.com/savingsplans/compute-pricing/</t>
  </si>
  <si>
    <r>
      <t xml:space="preserve">Savings Plans are a flexible pricing model that offer low prices on EC2, Lambda, and Fargate usage, in exchange for a commitment to a consistent amount of usage (measured in $/hour) for a 1 or 3 year term. When you sign up for a Savings Plan, you will be charged the discounted Savings Plans price for your usage up to your commitment. AWS offers two types of Savings Plans:
</t>
    </r>
    <r>
      <rPr>
        <b/>
        <sz val="11"/>
        <color rgb="FFFF0000"/>
        <rFont val="Calibri"/>
        <family val="2"/>
        <scheme val="minor"/>
      </rPr>
      <t>Compute Savings Plans</t>
    </r>
    <r>
      <rPr>
        <sz val="11"/>
        <color theme="1"/>
        <rFont val="Calibri"/>
        <family val="2"/>
        <scheme val="minor"/>
      </rPr>
      <t xml:space="preserve">
Compute Savings Plans provide the most flexibility and help to reduce your costs by up to 66%. These plans automatically apply to EC2 instance usage regardless of instance family, size, AZ, region, OS or tenancy, and also apply to Fargate or Lambda usage. For example, with Compute Savings Plans, you can change from C4 to M5 instances, shift a workload from EU (Ireland) to EU (London), or move a workload from EC2 to Fargate or Lambda at any time and automatically continue to pay the Savings Plans price.
</t>
    </r>
    <r>
      <rPr>
        <b/>
        <sz val="11"/>
        <color rgb="FFFF0000"/>
        <rFont val="Calibri"/>
        <family val="2"/>
        <scheme val="minor"/>
      </rPr>
      <t xml:space="preserve">EC2 Instance Savings Plans
</t>
    </r>
    <r>
      <rPr>
        <sz val="11"/>
        <color theme="1"/>
        <rFont val="Calibri"/>
        <family val="2"/>
        <scheme val="minor"/>
      </rPr>
      <t>EC2 Instance Savings Plans provide the lowest prices, offering savings up to 72% in exchange for commitment to usage of individual instance families in a region (e.g. M5 usage in N. Virginia). This automatically reduces your cost on the selected instance family in that region regardless of AZ, size, OS or tenancy. EC2 Instance Savings Plans give you the flexibility to change your usage between instances within a family in that region. For example, you can move from c5.xlarge running Windows to c5.2xlarge running Linux and automatically benefit from the Savings Plan prices.</t>
    </r>
  </si>
  <si>
    <t>EC2-instance-saving plan (Region=Europe/Paris, Instance-family=M5, OS=windows)</t>
  </si>
  <si>
    <t>OracleProd</t>
  </si>
  <si>
    <t>#cores/cpu</t>
  </si>
  <si>
    <t>#cpu-sockets</t>
  </si>
  <si>
    <t>#threads/cpu</t>
  </si>
  <si>
    <t>total cores</t>
  </si>
  <si>
    <t>total threads</t>
  </si>
  <si>
    <t>total memory</t>
  </si>
  <si>
    <t>GB</t>
  </si>
  <si>
    <t>os</t>
  </si>
  <si>
    <t>Windows-Server 2012R2</t>
  </si>
  <si>
    <t>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</si>
</sst>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545B64"/>
      <name val="Arial"/>
      <family val="2"/>
    </font>
    <font>
      <sz val="11"/>
      <color rgb="FF16191F"/>
      <name val="Arial"/>
      <family val="2"/>
    </font>
    <font>
      <sz val="11"/>
      <color rgb="FF16191F"/>
      <name val="Consolas"/>
      <family val="3"/>
    </font>
    <font>
      <i/>
      <sz val="11"/>
      <color rgb="FF16191F"/>
      <name val="Arial"/>
      <family val="2"/>
    </font>
    <font>
      <u/>
      <sz val="11"/>
      <color theme="10"/>
      <name val="Calibri"/>
      <family val="2"/>
      <scheme val="minor"/>
    </font>
    <font>
      <sz val="11"/>
      <color rgb="FFFF0000"/>
      <name val="Consolas"/>
      <family val="3"/>
    </font>
    <font>
      <sz val="11"/>
      <color rgb="FFFF0000"/>
      <name val="Arial"/>
      <family val="2"/>
    </font>
    <font>
      <sz val="9"/>
      <color indexed="81"/>
      <name val="Tahoma"/>
      <family val="2"/>
    </font>
    <font>
      <b/>
      <sz val="9"/>
      <color indexed="81"/>
      <name val="Tahoma"/>
      <family val="2"/>
    </font>
    <font>
      <b/>
      <sz val="11"/>
      <color rgb="FFFF0000"/>
      <name val="Consolas"/>
      <family val="3"/>
    </font>
    <font>
      <b/>
      <sz val="11"/>
      <color rgb="FFFF0000"/>
      <name val="Arial"/>
      <family val="2"/>
    </font>
    <font>
      <b/>
      <sz val="11"/>
      <color rgb="FF16191F"/>
      <name val="Arial"/>
      <family val="2"/>
    </font>
    <font>
      <sz val="11"/>
      <color rgb="FF333333"/>
      <name val="Arial"/>
      <family val="2"/>
    </font>
    <font>
      <sz val="11"/>
      <color theme="1"/>
      <name val="Arial"/>
      <family val="2"/>
    </font>
    <font>
      <sz val="11"/>
      <color rgb="FF333333"/>
      <name val="Arial"/>
      <family val="2"/>
    </font>
    <font>
      <b/>
      <sz val="11"/>
      <color rgb="FFFF0000"/>
      <name val="Calibri"/>
      <family val="2"/>
      <scheme val="minor"/>
    </font>
    <font>
      <sz val="11"/>
      <color rgb="FF232F3E"/>
      <name val="Calibri"/>
      <family val="2"/>
      <scheme val="minor"/>
    </font>
    <font>
      <i/>
      <sz val="11"/>
      <color rgb="FFFF0000"/>
      <name val="Calibri"/>
      <family val="2"/>
      <scheme val="minor"/>
    </font>
    <font>
      <b/>
      <sz val="11"/>
      <color theme="1"/>
      <name val="Arial"/>
      <family val="2"/>
    </font>
    <font>
      <b/>
      <sz val="11"/>
      <color rgb="FF16191F"/>
      <name val="Calibri"/>
      <family val="2"/>
      <scheme val="minor"/>
    </font>
    <font>
      <b/>
      <i/>
      <sz val="11"/>
      <color rgb="FFFF0000"/>
      <name val="Calibri"/>
      <family val="2"/>
      <scheme val="minor"/>
    </font>
    <font>
      <sz val="11"/>
      <name val="Arial"/>
      <family val="2"/>
    </font>
  </fonts>
  <fills count="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7F7F7"/>
        <bgColor indexed="64"/>
      </patternFill>
    </fill>
    <fill>
      <patternFill patternType="solid">
        <fgColor theme="7" tint="0.79998168889431442"/>
        <bgColor indexed="64"/>
      </patternFill>
    </fill>
  </fills>
  <borders count="13">
    <border>
      <left/>
      <right/>
      <top/>
      <bottom/>
      <diagonal/>
    </border>
    <border>
      <left/>
      <right style="medium">
        <color rgb="FFD5DBDB"/>
      </right>
      <top/>
      <bottom style="medium">
        <color rgb="FFD5DBDB"/>
      </bottom>
      <diagonal/>
    </border>
    <border>
      <left/>
      <right/>
      <top/>
      <bottom style="medium">
        <color rgb="FFD5DBDB"/>
      </bottom>
      <diagonal/>
    </border>
    <border>
      <left/>
      <right style="medium">
        <color rgb="FFD5DBDB"/>
      </right>
      <top/>
      <bottom/>
      <diagonal/>
    </border>
    <border>
      <left style="medium">
        <color rgb="FFD5DBDB"/>
      </left>
      <right style="medium">
        <color rgb="FFD5DBDB"/>
      </right>
      <top/>
      <bottom style="medium">
        <color rgb="FFD5DBDB"/>
      </bottom>
      <diagonal/>
    </border>
    <border>
      <left style="medium">
        <color rgb="FFD5DBDB"/>
      </left>
      <right style="medium">
        <color rgb="FFD5DBDB"/>
      </right>
      <top/>
      <bottom/>
      <diagonal/>
    </border>
    <border>
      <left/>
      <right/>
      <top style="medium">
        <color rgb="FFEAEDED"/>
      </top>
      <bottom/>
      <diagonal/>
    </border>
    <border>
      <left/>
      <right style="medium">
        <color rgb="FFD5DBDB"/>
      </right>
      <top style="medium">
        <color rgb="FFEAEDED"/>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D5DBDB"/>
      </left>
      <right/>
      <top/>
      <bottom style="medium">
        <color rgb="FFD5DBDB"/>
      </bottom>
      <diagonal/>
    </border>
    <border>
      <left style="medium">
        <color rgb="FFD5DBDB"/>
      </left>
      <right/>
      <top/>
      <bottom/>
      <diagonal/>
    </border>
    <border>
      <left style="thin">
        <color theme="0" tint="-0.24994659260841701"/>
      </left>
      <right/>
      <top style="thin">
        <color theme="0" tint="-0.24994659260841701"/>
      </top>
      <bottom style="thin">
        <color theme="0" tint="-0.24994659260841701"/>
      </bottom>
      <diagonal/>
    </border>
    <border>
      <left style="medium">
        <color rgb="FFD5DBDB"/>
      </left>
      <right/>
      <top style="medium">
        <color rgb="FFEAEDED"/>
      </top>
      <bottom/>
      <diagonal/>
    </border>
  </borders>
  <cellStyleXfs count="2">
    <xf numFmtId="0" fontId="0" fillId="0" borderId="0"/>
    <xf numFmtId="0" fontId="7" fillId="0" borderId="0" applyNumberFormat="0" applyFill="0" applyBorder="0" applyAlignment="0" applyProtection="0"/>
  </cellStyleXfs>
  <cellXfs count="91">
    <xf numFmtId="0" fontId="0" fillId="0" borderId="0" xfId="0"/>
    <xf numFmtId="0" fontId="3" fillId="3" borderId="1" xfId="0" applyFont="1" applyFill="1" applyBorder="1" applyAlignment="1">
      <alignment horizontal="lef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1" applyFill="1" applyBorder="1" applyAlignment="1">
      <alignment vertical="top" wrapText="1"/>
    </xf>
    <xf numFmtId="0" fontId="0" fillId="0" borderId="0" xfId="0" applyAlignment="1">
      <alignment vertical="top"/>
    </xf>
    <xf numFmtId="0" fontId="0" fillId="0" borderId="0" xfId="0" applyAlignment="1">
      <alignment vertical="top" wrapText="1"/>
    </xf>
    <xf numFmtId="0" fontId="3" fillId="3" borderId="1" xfId="0" applyFont="1" applyFill="1" applyBorder="1" applyAlignment="1">
      <alignment vertical="top" wrapText="1"/>
    </xf>
    <xf numFmtId="0" fontId="4" fillId="2" borderId="1" xfId="0" applyFont="1" applyFill="1" applyBorder="1" applyAlignment="1">
      <alignment horizontal="left" vertical="top" wrapText="1"/>
    </xf>
    <xf numFmtId="0" fontId="0" fillId="0" borderId="0" xfId="0" applyAlignment="1">
      <alignment horizontal="left"/>
    </xf>
    <xf numFmtId="0" fontId="3" fillId="3" borderId="2" xfId="0" applyFont="1" applyFill="1" applyBorder="1" applyAlignment="1">
      <alignment horizontal="left" vertical="top" wrapText="1"/>
    </xf>
    <xf numFmtId="0" fontId="4" fillId="2" borderId="2" xfId="0" applyFont="1" applyFill="1" applyBorder="1" applyAlignment="1">
      <alignment vertical="top" wrapText="1"/>
    </xf>
    <xf numFmtId="0" fontId="5"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left" vertical="top" wrapText="1"/>
    </xf>
    <xf numFmtId="0" fontId="4" fillId="2" borderId="0" xfId="0" applyFont="1" applyFill="1" applyBorder="1" applyAlignment="1">
      <alignmen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0" fontId="13" fillId="4" borderId="1" xfId="0" applyFont="1" applyFill="1" applyBorder="1" applyAlignment="1">
      <alignment horizontal="left" vertical="top" wrapText="1"/>
    </xf>
    <xf numFmtId="0" fontId="13" fillId="4" borderId="2" xfId="0" applyFont="1" applyFill="1" applyBorder="1" applyAlignment="1">
      <alignment horizontal="left" vertical="top" wrapText="1"/>
    </xf>
    <xf numFmtId="0" fontId="2" fillId="0" borderId="0" xfId="0" applyFont="1"/>
    <xf numFmtId="0" fontId="4" fillId="2" borderId="5" xfId="0" applyFont="1" applyFill="1" applyBorder="1" applyAlignment="1">
      <alignment vertical="top" wrapText="1"/>
    </xf>
    <xf numFmtId="0" fontId="15" fillId="5" borderId="0" xfId="0"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center" wrapText="1"/>
    </xf>
    <xf numFmtId="0" fontId="1" fillId="0" borderId="0" xfId="0" applyFont="1"/>
    <xf numFmtId="0" fontId="9" fillId="4" borderId="0" xfId="0" applyFont="1" applyFill="1" applyAlignment="1">
      <alignment horizontal="center" vertical="center" wrapText="1"/>
    </xf>
    <xf numFmtId="0" fontId="9" fillId="0" borderId="0" xfId="0" applyFont="1"/>
    <xf numFmtId="0" fontId="16" fillId="0" borderId="0" xfId="0" applyFont="1"/>
    <xf numFmtId="0" fontId="16" fillId="0" borderId="0" xfId="0" applyFont="1" applyAlignment="1">
      <alignment wrapText="1"/>
    </xf>
    <xf numFmtId="0" fontId="16" fillId="0" borderId="0" xfId="0" applyFont="1" applyAlignment="1"/>
    <xf numFmtId="0" fontId="0" fillId="2" borderId="0" xfId="0" applyFill="1" applyAlignment="1">
      <alignment horizontal="left"/>
    </xf>
    <xf numFmtId="0" fontId="15" fillId="5" borderId="6" xfId="0" applyFont="1" applyFill="1" applyBorder="1" applyAlignment="1">
      <alignment horizontal="center" vertical="top" wrapText="1"/>
    </xf>
    <xf numFmtId="9" fontId="15" fillId="5" borderId="7" xfId="0" applyNumberFormat="1" applyFont="1" applyFill="1" applyBorder="1" applyAlignment="1">
      <alignment horizontal="center"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9" fillId="2" borderId="2" xfId="0" applyFont="1" applyFill="1" applyBorder="1" applyAlignment="1">
      <alignment horizontal="left" vertical="top" wrapText="1"/>
    </xf>
    <xf numFmtId="0" fontId="19" fillId="0" borderId="0" xfId="0" applyFont="1" applyAlignment="1">
      <alignment horizontal="left" vertical="top" wrapText="1"/>
    </xf>
    <xf numFmtId="0" fontId="20" fillId="0" borderId="0" xfId="0" applyFont="1" applyAlignment="1">
      <alignment vertical="top" wrapText="1"/>
    </xf>
    <xf numFmtId="0" fontId="16" fillId="0" borderId="0" xfId="0" applyFont="1" applyAlignment="1">
      <alignment vertical="top" wrapText="1"/>
    </xf>
    <xf numFmtId="0" fontId="15" fillId="0" borderId="0" xfId="0" applyFont="1" applyAlignment="1">
      <alignment vertical="top" wrapText="1"/>
    </xf>
    <xf numFmtId="0" fontId="20" fillId="0" borderId="0" xfId="0" applyFont="1"/>
    <xf numFmtId="0" fontId="17" fillId="0" borderId="0" xfId="0" applyFont="1" applyAlignment="1">
      <alignment horizontal="center" vertical="center" wrapText="1"/>
    </xf>
    <xf numFmtId="0" fontId="16" fillId="0" borderId="0" xfId="0" applyFont="1" applyAlignment="1">
      <alignment horizontal="center"/>
    </xf>
    <xf numFmtId="0" fontId="13" fillId="4" borderId="0" xfId="0" applyFont="1" applyFill="1"/>
    <xf numFmtId="0" fontId="13" fillId="4" borderId="0" xfId="0" applyFont="1" applyFill="1" applyAlignment="1">
      <alignment horizontal="center"/>
    </xf>
    <xf numFmtId="0" fontId="9" fillId="5" borderId="0" xfId="0" applyFont="1" applyFill="1" applyAlignment="1">
      <alignment horizontal="center" vertical="center" wrapText="1"/>
    </xf>
    <xf numFmtId="0" fontId="15" fillId="6" borderId="0" xfId="0" applyFont="1" applyFill="1" applyAlignment="1">
      <alignment horizontal="center" vertical="center" wrapText="1"/>
    </xf>
    <xf numFmtId="0" fontId="5" fillId="2" borderId="8" xfId="0" applyFont="1" applyFill="1" applyBorder="1" applyAlignment="1">
      <alignment vertical="top" wrapText="1"/>
    </xf>
    <xf numFmtId="0" fontId="4" fillId="2" borderId="8" xfId="0" applyFont="1" applyFill="1" applyBorder="1" applyAlignment="1">
      <alignment vertical="top" wrapText="1"/>
    </xf>
    <xf numFmtId="0" fontId="0" fillId="0" borderId="8" xfId="0" applyBorder="1"/>
    <xf numFmtId="0" fontId="4" fillId="2" borderId="8" xfId="0" applyFont="1" applyFill="1" applyBorder="1" applyAlignment="1">
      <alignment horizontal="left" vertical="top" wrapText="1"/>
    </xf>
    <xf numFmtId="0" fontId="4" fillId="2" borderId="9" xfId="0" applyFont="1" applyFill="1" applyBorder="1" applyAlignment="1">
      <alignment vertical="top" wrapText="1"/>
    </xf>
    <xf numFmtId="0" fontId="4" fillId="2" borderId="10" xfId="0" applyFont="1" applyFill="1" applyBorder="1" applyAlignment="1">
      <alignment vertical="top" wrapText="1"/>
    </xf>
    <xf numFmtId="0" fontId="4" fillId="2" borderId="11" xfId="0" applyFont="1" applyFill="1" applyBorder="1" applyAlignment="1">
      <alignment vertical="top" wrapText="1"/>
    </xf>
    <xf numFmtId="9" fontId="4" fillId="2" borderId="8" xfId="0" applyNumberFormat="1" applyFont="1" applyFill="1" applyBorder="1" applyAlignment="1">
      <alignment vertical="top" wrapText="1"/>
    </xf>
    <xf numFmtId="0" fontId="2" fillId="0" borderId="8" xfId="0" applyFont="1" applyBorder="1"/>
    <xf numFmtId="0" fontId="3" fillId="3" borderId="2" xfId="0" applyFont="1" applyFill="1" applyBorder="1" applyAlignment="1">
      <alignment vertical="top" wrapText="1"/>
    </xf>
    <xf numFmtId="0" fontId="3" fillId="3" borderId="4" xfId="0" applyFont="1" applyFill="1" applyBorder="1" applyAlignment="1">
      <alignment vertical="top" wrapText="1"/>
    </xf>
    <xf numFmtId="0" fontId="3" fillId="3" borderId="9" xfId="0" applyFont="1" applyFill="1" applyBorder="1" applyAlignment="1">
      <alignment vertical="top" wrapText="1"/>
    </xf>
    <xf numFmtId="0" fontId="3" fillId="3" borderId="8" xfId="0" applyFont="1" applyFill="1" applyBorder="1" applyAlignment="1">
      <alignment vertical="top" wrapText="1"/>
    </xf>
    <xf numFmtId="0" fontId="17" fillId="0" borderId="8" xfId="0" applyFont="1" applyBorder="1" applyAlignment="1">
      <alignment vertical="top" wrapText="1"/>
    </xf>
    <xf numFmtId="0" fontId="14" fillId="0" borderId="0" xfId="0" applyFont="1" applyAlignment="1">
      <alignment horizontal="left" vertical="center" wrapText="1"/>
    </xf>
    <xf numFmtId="0" fontId="4" fillId="0" borderId="0" xfId="0" applyFont="1" applyAlignment="1">
      <alignment vertical="center" wrapText="1"/>
    </xf>
    <xf numFmtId="0" fontId="14" fillId="0" borderId="0" xfId="0" applyFont="1" applyAlignment="1">
      <alignment vertical="top" wrapText="1"/>
    </xf>
    <xf numFmtId="0" fontId="4" fillId="0" borderId="0" xfId="0" applyFont="1" applyAlignment="1">
      <alignment vertical="top" wrapText="1"/>
    </xf>
    <xf numFmtId="0" fontId="0" fillId="0" borderId="0" xfId="0" applyAlignment="1">
      <alignment horizontal="center"/>
    </xf>
    <xf numFmtId="0" fontId="14" fillId="0" borderId="0" xfId="0" applyFont="1" applyAlignment="1">
      <alignment horizontal="center" vertical="top" wrapText="1"/>
    </xf>
    <xf numFmtId="0" fontId="4" fillId="0" borderId="0" xfId="0" applyFont="1" applyAlignment="1">
      <alignment horizontal="center" vertical="top" wrapText="1"/>
    </xf>
    <xf numFmtId="0" fontId="14" fillId="0" borderId="0" xfId="0" applyFont="1" applyAlignment="1">
      <alignment horizontal="center" vertical="center" wrapText="1"/>
    </xf>
    <xf numFmtId="0" fontId="4" fillId="0" borderId="0" xfId="0" applyFont="1" applyAlignment="1">
      <alignment horizontal="center" vertical="center" wrapText="1"/>
    </xf>
    <xf numFmtId="0" fontId="17" fillId="0" borderId="0" xfId="0" applyFont="1" applyAlignment="1">
      <alignment horizontal="left" vertical="center" wrapText="1"/>
    </xf>
    <xf numFmtId="0" fontId="15" fillId="5" borderId="0" xfId="0" applyFont="1" applyFill="1" applyAlignment="1">
      <alignment horizontal="left" vertical="center" wrapText="1"/>
    </xf>
    <xf numFmtId="0" fontId="1" fillId="0" borderId="0" xfId="0" applyFont="1" applyAlignment="1">
      <alignment vertical="top" wrapText="1"/>
    </xf>
    <xf numFmtId="0" fontId="2" fillId="0" borderId="0" xfId="0" applyFont="1" applyAlignment="1">
      <alignment vertical="top" wrapText="1"/>
    </xf>
    <xf numFmtId="0" fontId="15" fillId="0" borderId="6" xfId="0" applyFont="1" applyBorder="1" applyAlignment="1">
      <alignment horizontal="center" vertical="top" wrapText="1"/>
    </xf>
    <xf numFmtId="9" fontId="15" fillId="0" borderId="7" xfId="0" applyNumberFormat="1" applyFont="1" applyBorder="1" applyAlignment="1">
      <alignment horizontal="center" vertical="top" wrapText="1"/>
    </xf>
    <xf numFmtId="0" fontId="15" fillId="2" borderId="12" xfId="0" applyFont="1" applyFill="1" applyBorder="1" applyAlignment="1">
      <alignment horizontal="center" vertical="center" wrapText="1"/>
    </xf>
    <xf numFmtId="0" fontId="17" fillId="0" borderId="0" xfId="0" applyFont="1" applyBorder="1" applyAlignment="1">
      <alignment horizontal="center" wrapText="1"/>
    </xf>
    <xf numFmtId="0" fontId="9" fillId="4" borderId="0" xfId="0" applyFont="1" applyFill="1" applyAlignment="1">
      <alignment vertical="center" wrapText="1"/>
    </xf>
    <xf numFmtId="0" fontId="22" fillId="0" borderId="0" xfId="0" applyFont="1" applyAlignment="1">
      <alignment vertical="center" wrapText="1"/>
    </xf>
    <xf numFmtId="0" fontId="23" fillId="4" borderId="0" xfId="0" applyFont="1" applyFill="1" applyAlignment="1">
      <alignment vertical="top" wrapText="1"/>
    </xf>
    <xf numFmtId="0" fontId="4" fillId="0" borderId="0" xfId="0" applyFont="1" applyAlignment="1">
      <alignment vertical="center"/>
    </xf>
    <xf numFmtId="9" fontId="4" fillId="0" borderId="0" xfId="0" applyNumberFormat="1" applyFont="1" applyAlignment="1">
      <alignment vertical="center"/>
    </xf>
    <xf numFmtId="0" fontId="9" fillId="4" borderId="0" xfId="0" applyFont="1" applyFill="1" applyAlignment="1">
      <alignment vertical="center"/>
    </xf>
    <xf numFmtId="9" fontId="9" fillId="4" borderId="0" xfId="0" applyNumberFormat="1" applyFont="1" applyFill="1" applyAlignment="1">
      <alignment vertical="center"/>
    </xf>
    <xf numFmtId="0" fontId="24" fillId="0" borderId="0" xfId="0" applyFont="1" applyFill="1" applyAlignment="1">
      <alignment vertical="center" wrapText="1"/>
    </xf>
    <xf numFmtId="0" fontId="24" fillId="0" borderId="0" xfId="0" applyFont="1" applyFill="1" applyAlignment="1">
      <alignment horizontal="center" vertical="center" wrapText="1"/>
    </xf>
  </cellXfs>
  <cellStyles count="2">
    <cellStyle name="Hyperlink" xfId="1" builtinId="8"/>
    <cellStyle name="Standaard" xfId="0" builtinId="0"/>
  </cellStyles>
  <dxfs count="91">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333333"/>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medium">
          <color rgb="FFD5DBDB"/>
        </left>
        <right/>
        <top/>
        <bottom/>
        <vertical/>
        <horizontal/>
      </border>
    </dxf>
    <dxf>
      <border outline="0">
        <top style="medium">
          <color rgb="FFEAEDED"/>
        </top>
        <bottom style="medium">
          <color rgb="FFD5DBDB"/>
        </bottom>
      </border>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general" vertical="top" textRotation="0" wrapText="1" indent="0" justifyLastLine="0" shrinkToFit="0" readingOrder="0"/>
      <border diagonalUp="0" diagonalDown="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border outline="0">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5DBDB"/>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bottom style="medium">
          <color rgb="FFD5DBDB"/>
        </bottom>
      </border>
    </dxf>
    <dxf>
      <border outline="0">
        <right style="medium">
          <color rgb="FFD5DBDB"/>
        </right>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bottom style="medium">
          <color rgb="FFD5DBDB"/>
        </bottom>
      </border>
    </dxf>
    <dxf>
      <border outline="0">
        <right style="medium">
          <color rgb="FFD5DBDB"/>
        </right>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bottom style="medium">
          <color rgb="FFD5DBDB"/>
        </bottom>
      </border>
    </dxf>
    <dxf>
      <border outline="0">
        <right style="medium">
          <color rgb="FFD5DBDB"/>
        </right>
        <bottom style="medium">
          <color rgb="FFD5DB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AC42D0-4F56-4861-9BA6-84C50F0E921F}" name="Tabel5" displayName="Tabel5" ref="C1:F6" totalsRowShown="0" headerRowDxfId="52" dataDxfId="53" headerRowBorderDxfId="58">
  <autoFilter ref="C1:F6" xr:uid="{B84CEB6E-EBFF-4CAD-857D-4B9B370933D5}"/>
  <tableColumns count="4">
    <tableColumn id="1" xr3:uid="{E16F07CD-8106-4624-B953-4C70EFFFC4F0}" name="Version" dataDxfId="57"/>
    <tableColumn id="2" xr3:uid="{B9C5EC53-BF71-4A13-9130-B5AC8331F431}" name="Intel 32-bit (x86)" dataDxfId="56"/>
    <tableColumn id="3" xr3:uid="{8C9ADD93-9261-4C05-B5B0-EC6023DDD74E}" name="Intel 64-bit (x86_64)" dataDxfId="55"/>
    <tableColumn id="4" xr3:uid="{92A954A9-E2F2-4EE4-BFD9-F0943491FA06}" name="ARM 64-bit (arm64)" dataDxfId="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F12AD3-A51F-478E-93CB-2E0CD7246059}" name="Tabel69" displayName="Tabel69" ref="C25:H32" totalsRowShown="0" headerRowDxfId="43" dataDxfId="42">
  <autoFilter ref="C25:H32" xr:uid="{AC49A52D-99C6-47EC-8938-A60F66C4C50B}"/>
  <tableColumns count="6">
    <tableColumn id="1" xr3:uid="{277DB44A-E12B-4829-B18E-57132CF32FFB}" name="Instance" dataDxfId="41"/>
    <tableColumn id="2" xr3:uid="{6CA68904-F7CD-4FA3-BF16-D76BFA90CFF2}" name="vCPU*" dataDxfId="40"/>
    <tableColumn id="3" xr3:uid="{593A6B6D-D7DF-4808-BD26-893ACDFFCEE9}" name="CPU Credits/hour" dataDxfId="39"/>
    <tableColumn id="4" xr3:uid="{0CF07721-CBBC-4A92-8B00-57EE260E2091}" name="Mem (GiB)" dataDxfId="38"/>
    <tableColumn id="5" xr3:uid="{9E0E1BAD-7C5C-4AB9-B3D2-CB306D05B837}" name="Storage" dataDxfId="37"/>
    <tableColumn id="6" xr3:uid="{AB70C222-F296-4878-905E-615905D56BDC}" name="Network Performance (Gbps)" dataDxfId="3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D2280F-0BE3-41F0-A493-0A51022FCEBE}" name="Tabel2" displayName="Tabel2" ref="A1:F33" totalsRowShown="0" headerRowDxfId="71" dataDxfId="72" headerRowBorderDxfId="79" tableBorderDxfId="80">
  <autoFilter ref="A1:F33" xr:uid="{3A638228-DB08-4A23-A717-AD6280EB5134}"/>
  <tableColumns count="6">
    <tableColumn id="1" xr3:uid="{A88E1517-7C5F-4518-B842-724DB1E7880E}" name="Instance type" dataDxfId="78"/>
    <tableColumn id="2" xr3:uid="{EB58708B-F3EA-40C5-8DF6-B6B306A6F84A}" name="Default vCPUs" dataDxfId="77"/>
    <tableColumn id="3" xr3:uid="{980802F7-6E2F-4310-AE94-F1B079359DF8}" name="Default CPU cores" dataDxfId="76"/>
    <tableColumn id="4" xr3:uid="{5C604BC3-AE28-4AFB-A597-968055C111A8}" name="Default threads per core" dataDxfId="75"/>
    <tableColumn id="5" xr3:uid="{E5F3B086-D86A-4A80-91C7-8B3EAFAA06EA}" name="Valid CPU cores" dataDxfId="74"/>
    <tableColumn id="6" xr3:uid="{6ECD3A2E-F4C8-40BD-8264-D2C17DD1DCF8}" name="Valid threads per core" dataDxfId="7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7C5B79-8E9C-440E-94D3-8DABE5BCBFB4}" name="Tabel9" displayName="Tabel9" ref="B22:G29" totalsRowShown="0" headerRowDxfId="28" dataDxfId="27">
  <autoFilter ref="B22:G29" xr:uid="{7F4BCE68-639D-4646-86D7-8A2E9D62750B}"/>
  <tableColumns count="6">
    <tableColumn id="1" xr3:uid="{8589FF35-E83F-4B31-BF6F-D4FBF6E28666}" name="Instance name" dataDxfId="26"/>
    <tableColumn id="2" xr3:uid="{D4A61543-A25E-4F19-B358-BB43EF3E25BE}" name="On-Demand hourly rate" dataDxfId="25"/>
    <tableColumn id="3" xr3:uid="{0F56EBD8-D6ED-44AB-BB83-69B94EDCED66}" name="vCPU" dataDxfId="24"/>
    <tableColumn id="4" xr3:uid="{AF5A9D43-04F6-4178-B011-C8D5A0933135}" name="Memory" dataDxfId="23"/>
    <tableColumn id="5" xr3:uid="{12ABBD57-A039-47D9-B932-91B35E8C7892}" name="Storage" dataDxfId="22"/>
    <tableColumn id="6" xr3:uid="{02B3EE18-47A0-4120-AE78-81D823D41378}" name="Network performance"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7B8E828-3AED-45D2-BF54-2791BFC511BE}" name="Tabel10" displayName="Tabel10" ref="B31:G35" totalsRowShown="0" headerRowDxfId="19" dataDxfId="20">
  <autoFilter ref="B31:G35" xr:uid="{F27496E3-350D-4A7C-B867-4A0C44A7B79C}"/>
  <tableColumns count="6">
    <tableColumn id="1" xr3:uid="{9A39C8D3-0D0F-43AF-82DF-1758DE86814B}" name="Instance name" dataDxfId="18"/>
    <tableColumn id="2" xr3:uid="{3A152993-A02C-453C-B79A-D164266F28BB}" name="On-Demand hourly rate" dataDxfId="17"/>
    <tableColumn id="3" xr3:uid="{C07D5C47-B62E-48C0-8811-5D695A86C93B}" name="vCPU" dataDxfId="16"/>
    <tableColumn id="4" xr3:uid="{442AD6E7-7668-4902-81B4-D606550BEF36}" name="Memory" dataDxfId="15"/>
    <tableColumn id="5" xr3:uid="{27BACE87-45FE-47CB-8107-D2F12E017ACF}" name="Storage" dataDxfId="14"/>
    <tableColumn id="6" xr3:uid="{2964BF44-A3F8-4EE8-976D-AC524F484F7B}" name="Network performance"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508069-02A8-4EAA-8893-3468A1BBA946}" name="Tabel11" displayName="Tabel11" ref="I22:J27" totalsRowShown="0">
  <autoFilter ref="I22:J27" xr:uid="{0BEE101D-CC5D-4AE8-AB8C-F5B0518809EB}"/>
  <tableColumns count="2">
    <tableColumn id="1" xr3:uid="{A2ECBBEE-DF1F-49A5-A27D-4FF8C536CC3A}" name="Data Transfer OUT From Amazon EC2 To Internet" dataDxfId="12"/>
    <tableColumn id="2" xr3:uid="{FDE53E55-DE3C-4886-A340-70C69BF04B7E}" name="Kolom1"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C72BE6-68CC-4058-A8F8-BD66793B2CC9}" name="Tabel12" displayName="Tabel12" ref="B59:G62" totalsRowShown="0" headerRowDxfId="8" tableBorderDxfId="10">
  <autoFilter ref="B59:G62" xr:uid="{DBFB9CA9-87B2-43DA-BABB-41B4C87BFB5A}"/>
  <tableColumns count="6">
    <tableColumn id="1" xr3:uid="{90A0908E-8A22-40AB-96C1-E999BE83F56C}" name="Payment Option"/>
    <tableColumn id="2" xr3:uid="{D5A8DB93-647F-4834-AA9B-B061DA3994C7}" name="Upfront"/>
    <tableColumn id="3" xr3:uid="{CAB58A46-B69B-4946-B0FD-2E23808BC8AF}" name="Monthly*"/>
    <tableColumn id="4" xr3:uid="{EE648A37-74DB-4A04-AAA0-08D763383305}" name="Effective Hourly**"/>
    <tableColumn id="5" xr3:uid="{952A52A2-DBBD-42CF-91E5-B71FA998ACF8}" name="Savings over On-Demand"/>
    <tableColumn id="6" xr3:uid="{EF5A1056-ABF7-405C-9120-052896FBD278}" name="On-Demand Hourly"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D05DEFB-A7FF-417D-ABFA-ACFE3C7D070A}" name="Tabel13" displayName="Tabel13" ref="B39:G48" totalsRowShown="0" headerRowDxfId="0" dataDxfId="1">
  <autoFilter ref="B39:G48" xr:uid="{E3C9258C-D7C0-4E7E-92DE-EF8CAC61CB3D}"/>
  <tableColumns count="6">
    <tableColumn id="1" xr3:uid="{E0ED0097-CA16-4E77-BEAC-C72658F952E1}" name="Instance name" dataDxfId="7"/>
    <tableColumn id="2" xr3:uid="{ED473A8C-E696-4293-A68D-2E5498384515}" name="Savings Plans rate" dataDxfId="6"/>
    <tableColumn id="3" xr3:uid="{B531D6FF-2466-4FA6-A212-C2013E8F6945}" name="Savings over On-Demand" dataDxfId="5"/>
    <tableColumn id="4" xr3:uid="{F274D733-EF7A-413F-8643-E3D673B11C97}" name="On-Demand rate" dataDxfId="4"/>
    <tableColumn id="5" xr3:uid="{B655B261-607A-4CCD-A700-B1F80B689C20}" name="Operating system" dataDxfId="3"/>
    <tableColumn id="6" xr3:uid="{0534D8B6-36FE-4868-AC46-F743C85336E4}" name="Tenancy"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CB1C6-A873-41B6-97DA-106CF10EAF22}" name="Tabel1" displayName="Tabel1" ref="A1:F68" totalsRowShown="0" headerRowDxfId="81" dataDxfId="82" headerRowBorderDxfId="89" tableBorderDxfId="90">
  <autoFilter ref="A1:F68" xr:uid="{52B43819-ACC9-43F9-8D36-310364425382}"/>
  <tableColumns count="6">
    <tableColumn id="1" xr3:uid="{2CAD636C-212B-4CA1-B523-9D5C512FD00F}" name="Instance type" dataDxfId="88"/>
    <tableColumn id="2" xr3:uid="{54325C12-2D65-4277-A230-4D4063669E7F}" name="Default vCPUs" dataDxfId="87"/>
    <tableColumn id="3" xr3:uid="{AEB65A21-AAD2-4E64-B74B-BEB83CE7C833}" name="Default CPU cores" dataDxfId="86"/>
    <tableColumn id="4" xr3:uid="{63695813-D654-4129-B9A2-F3A5910F9CB3}" name="Default threads per core" dataDxfId="85"/>
    <tableColumn id="5" xr3:uid="{91E88867-81BA-4222-8116-803598C36B5E}" name="Valid CPU cores" dataDxfId="84"/>
    <tableColumn id="6" xr3:uid="{B4D1D3E7-B253-421C-81FD-C0EBB5185AB8}" name="Valid threads per core" dataDxfId="83"/>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74078E-E42A-40FA-96C5-7D77B72B8F71}" name="Tabel3" displayName="Tabel3" ref="A1:O98" totalsRowShown="0" headerRowDxfId="29" dataDxfId="62" headerRowBorderDxfId="69" tableBorderDxfId="70">
  <autoFilter ref="A1:O98" xr:uid="{1E6DAC57-9D73-416E-942C-4FDFC8612318}"/>
  <tableColumns count="15">
    <tableColumn id="1" xr3:uid="{798CC7A1-8B94-4E7A-AE59-1982C2E1C4D0}" name="Instance type" dataDxfId="68"/>
    <tableColumn id="2" xr3:uid="{F151CF11-62A9-40A1-9254-4685A811127C}" name="Default vCPUs" dataDxfId="67"/>
    <tableColumn id="3" xr3:uid="{5191203C-955C-4604-B663-0331240B980A}" name="Default CPU cores" dataDxfId="66"/>
    <tableColumn id="7" xr3:uid="{E714530A-923E-49CF-9701-82D25FC27FD1}" name="Memory (GiB)" dataDxfId="61"/>
    <tableColumn id="4" xr3:uid="{229982AB-BE3A-4D58-AAB8-770ED39CF202}" name="Default threads per core" dataDxfId="65"/>
    <tableColumn id="5" xr3:uid="{A3B4C263-705C-4DB3-92E8-57A2A8EADCDF}" name="Valid CPU cores" dataDxfId="64"/>
    <tableColumn id="6" xr3:uid="{E4CDC95F-E7D8-4DC5-8306-445E5D403695}" name="Valid threads per core" dataDxfId="63"/>
    <tableColumn id="8" xr3:uid="{A97969E4-46E8-429D-B7C6-D8CAD2C2C3C6}" name="Network performance" dataDxfId="59"/>
    <tableColumn id="9" xr3:uid="{F2B5A061-8714-498B-8BDF-22B271B2C52E}" name="Enhanced networking" dataDxfId="60"/>
    <tableColumn id="10" xr3:uid="{7A959FD0-AEE1-426F-8230-EC82DC30B914}" name="On-Demand Hourly" dataDxfId="35"/>
    <tableColumn id="11" xr3:uid="{826D8396-9D7A-4AD3-B51B-E451DCCBE86D}" name="Payment Option 1 YEAR" dataDxfId="34"/>
    <tableColumn id="12" xr3:uid="{B3A30E17-99DB-4CDD-8567-757999BFECEA}" name="Upfront" dataDxfId="33"/>
    <tableColumn id="13" xr3:uid="{6C2EA1B6-C5B1-4555-9BF6-925046DD9AB9}" name="Monthly*" dataDxfId="32"/>
    <tableColumn id="14" xr3:uid="{805EB892-EE89-4637-B037-7956C063D629}" name="Effective Hourly**" dataDxfId="31"/>
    <tableColumn id="15" xr3:uid="{8CFDAACD-DFB2-427E-9983-29AC5AE83650}" name="Savings over On-Demand" dataDxfId="3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9331DB-AEBD-44B6-86D5-BFBE3599E123}" name="Tabel7" displayName="Tabel7" ref="C2:H20" totalsRowShown="0" headerRowDxfId="50" dataDxfId="51">
  <autoFilter ref="C2:H20" xr:uid="{C47E62B0-1C39-462A-94F1-F9B389F7C0ED}"/>
  <tableColumns count="6">
    <tableColumn id="1" xr3:uid="{2A6D1950-4430-4768-9FC5-7CE774A04805}" name="Instance Size" dataDxfId="49"/>
    <tableColumn id="2" xr3:uid="{D2C60D6D-5DA2-4EE5-B804-378C8BB094A5}" name="vCPU" dataDxfId="48"/>
    <tableColumn id="3" xr3:uid="{CA89AB3E-68CC-4802-938A-80A93FC16C5C}" name="Memory (GiB)" dataDxfId="47"/>
    <tableColumn id="4" xr3:uid="{C3A64BDD-9F24-4C3E-9740-A14F66C04C92}" name="Instance Storage (GiB_" dataDxfId="46"/>
    <tableColumn id="5" xr3:uid="{341260B3-4479-4C28-AAFF-3C22CDEAD502}" name="Network Bandwidth (Gbps)" dataDxfId="45"/>
    <tableColumn id="6" xr3:uid="{79B679F0-1A20-4258-AD13-90874AA3BAEB}" name="EBS Bandwidth (Mbps)"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aws.amazon.com/AWSEC2/latest/UserGuide/accelerated-computing-instances.html" TargetMode="External"/><Relationship Id="rId18" Type="http://schemas.openxmlformats.org/officeDocument/2006/relationships/hyperlink" Target="https://docs.aws.amazon.com/AWSEC2/latest/UserGuide/storage-optimized-instances.html" TargetMode="External"/><Relationship Id="rId26" Type="http://schemas.openxmlformats.org/officeDocument/2006/relationships/hyperlink" Target="https://docs.aws.amazon.com/AWSEC2/latest/UserGuide/general-purpose-instances.html" TargetMode="External"/><Relationship Id="rId39" Type="http://schemas.openxmlformats.org/officeDocument/2006/relationships/hyperlink" Target="https://docs.aws.amazon.com/AWSEC2/latest/UserGuide/memory-optimized-instances.html" TargetMode="External"/><Relationship Id="rId21" Type="http://schemas.openxmlformats.org/officeDocument/2006/relationships/hyperlink" Target="https://docs.aws.amazon.com/AWSEC2/latest/UserGuide/general-purpose-instances.html" TargetMode="External"/><Relationship Id="rId34" Type="http://schemas.openxmlformats.org/officeDocument/2006/relationships/hyperlink" Target="https://docs.aws.amazon.com/AWSEC2/latest/UserGuide/accelerated-computing-instances.html" TargetMode="External"/><Relationship Id="rId42" Type="http://schemas.openxmlformats.org/officeDocument/2006/relationships/hyperlink" Target="https://docs.aws.amazon.com/AWSEC2/latest/UserGuide/memory-optimized-instances.html" TargetMode="External"/><Relationship Id="rId47" Type="http://schemas.openxmlformats.org/officeDocument/2006/relationships/hyperlink" Target="https://docs.aws.amazon.com/AWSEC2/latest/UserGuide/general-purpose-instances.html" TargetMode="External"/><Relationship Id="rId50" Type="http://schemas.openxmlformats.org/officeDocument/2006/relationships/hyperlink" Target="https://docs.aws.amazon.com/AWSEC2/latest/UserGuide/memory-optimized-instances.html" TargetMode="External"/><Relationship Id="rId7" Type="http://schemas.openxmlformats.org/officeDocument/2006/relationships/hyperlink" Target="https://docs.aws.amazon.com/AWSEC2/latest/UserGuide/compute-optimized-instances.html" TargetMode="External"/><Relationship Id="rId2" Type="http://schemas.openxmlformats.org/officeDocument/2006/relationships/hyperlink" Target="https://docs.aws.amazon.com/AWSEC2/latest/UserGuide/compute-optimized-instances.html" TargetMode="External"/><Relationship Id="rId16" Type="http://schemas.openxmlformats.org/officeDocument/2006/relationships/hyperlink" Target="https://docs.aws.amazon.com/AWSEC2/latest/UserGuide/accelerated-computing-instances.html" TargetMode="External"/><Relationship Id="rId29" Type="http://schemas.openxmlformats.org/officeDocument/2006/relationships/hyperlink" Target="https://docs.aws.amazon.com/AWSEC2/latest/UserGuide/general-purpose-instances.html" TargetMode="External"/><Relationship Id="rId11" Type="http://schemas.openxmlformats.org/officeDocument/2006/relationships/hyperlink" Target="https://docs.aws.amazon.com/AWSEC2/latest/UserGuide/storage-optimized-instances.html" TargetMode="External"/><Relationship Id="rId24" Type="http://schemas.openxmlformats.org/officeDocument/2006/relationships/hyperlink" Target="https://docs.aws.amazon.com/AWSEC2/latest/UserGuide/general-purpose-instances.html" TargetMode="External"/><Relationship Id="rId32" Type="http://schemas.openxmlformats.org/officeDocument/2006/relationships/hyperlink" Target="https://docs.aws.amazon.com/AWSEC2/latest/UserGuide/accelerated-computing-instances.html" TargetMode="External"/><Relationship Id="rId37" Type="http://schemas.openxmlformats.org/officeDocument/2006/relationships/hyperlink" Target="https://docs.aws.amazon.com/AWSEC2/latest/UserGuide/memory-optimized-instances.html" TargetMode="External"/><Relationship Id="rId40" Type="http://schemas.openxmlformats.org/officeDocument/2006/relationships/hyperlink" Target="https://docs.aws.amazon.com/AWSEC2/latest/UserGuide/memory-optimized-instances.html" TargetMode="External"/><Relationship Id="rId45" Type="http://schemas.openxmlformats.org/officeDocument/2006/relationships/hyperlink" Target="https://docs.aws.amazon.com/AWSEC2/latest/UserGuide/memory-optimized-instances.html" TargetMode="External"/><Relationship Id="rId53" Type="http://schemas.openxmlformats.org/officeDocument/2006/relationships/hyperlink" Target="https://docs.aws.amazon.com/AWSEC2/latest/UserGuide/memory-optimized-instances.html" TargetMode="External"/><Relationship Id="rId5" Type="http://schemas.openxmlformats.org/officeDocument/2006/relationships/hyperlink" Target="https://docs.aws.amazon.com/AWSEC2/latest/UserGuide/compute-optimized-instances.html" TargetMode="External"/><Relationship Id="rId10" Type="http://schemas.openxmlformats.org/officeDocument/2006/relationships/hyperlink" Target="https://docs.aws.amazon.com/AWSEC2/latest/UserGuide/storage-optimized-instances.html" TargetMode="External"/><Relationship Id="rId19" Type="http://schemas.openxmlformats.org/officeDocument/2006/relationships/hyperlink" Target="https://docs.aws.amazon.com/AWSEC2/latest/UserGuide/storage-optimized-instances.html" TargetMode="External"/><Relationship Id="rId31" Type="http://schemas.openxmlformats.org/officeDocument/2006/relationships/hyperlink" Target="https://docs.aws.amazon.com/AWSEC2/latest/UserGuide/general-purpose-instances.html" TargetMode="External"/><Relationship Id="rId44" Type="http://schemas.openxmlformats.org/officeDocument/2006/relationships/hyperlink" Target="https://docs.aws.amazon.com/AWSEC2/latest/UserGuide/memory-optimized-instances.html" TargetMode="External"/><Relationship Id="rId52" Type="http://schemas.openxmlformats.org/officeDocument/2006/relationships/hyperlink" Target="https://docs.aws.amazon.com/AWSEC2/latest/UserGuide/memory-optimized-instances.html" TargetMode="External"/><Relationship Id="rId4" Type="http://schemas.openxmlformats.org/officeDocument/2006/relationships/hyperlink" Target="https://docs.aws.amazon.com/AWSEC2/latest/UserGuide/compute-optimized-instances.html" TargetMode="External"/><Relationship Id="rId9" Type="http://schemas.openxmlformats.org/officeDocument/2006/relationships/hyperlink" Target="https://docs.aws.amazon.com/AWSEC2/latest/UserGuide/compute-optimized-instances.html" TargetMode="External"/><Relationship Id="rId14" Type="http://schemas.openxmlformats.org/officeDocument/2006/relationships/hyperlink" Target="https://docs.aws.amazon.com/AWSEC2/latest/UserGuide/accelerated-computing-instances.html" TargetMode="External"/><Relationship Id="rId22" Type="http://schemas.openxmlformats.org/officeDocument/2006/relationships/hyperlink" Target="https://docs.aws.amazon.com/AWSEC2/latest/UserGuide/general-purpose-instances.html" TargetMode="External"/><Relationship Id="rId27" Type="http://schemas.openxmlformats.org/officeDocument/2006/relationships/hyperlink" Target="https://docs.aws.amazon.com/AWSEC2/latest/UserGuide/general-purpose-instances.html" TargetMode="External"/><Relationship Id="rId30" Type="http://schemas.openxmlformats.org/officeDocument/2006/relationships/hyperlink" Target="https://docs.aws.amazon.com/AWSEC2/latest/UserGuide/general-purpose-instances.html" TargetMode="External"/><Relationship Id="rId35" Type="http://schemas.openxmlformats.org/officeDocument/2006/relationships/hyperlink" Target="https://docs.aws.amazon.com/AWSEC2/latest/UserGuide/accelerated-computing-instances.html" TargetMode="External"/><Relationship Id="rId43" Type="http://schemas.openxmlformats.org/officeDocument/2006/relationships/hyperlink" Target="https://docs.aws.amazon.com/AWSEC2/latest/UserGuide/memory-optimized-instances.html" TargetMode="External"/><Relationship Id="rId48" Type="http://schemas.openxmlformats.org/officeDocument/2006/relationships/hyperlink" Target="https://docs.aws.amazon.com/AWSEC2/latest/UserGuide/general-purpose-instances.html" TargetMode="External"/><Relationship Id="rId8" Type="http://schemas.openxmlformats.org/officeDocument/2006/relationships/hyperlink" Target="https://docs.aws.amazon.com/AWSEC2/latest/UserGuide/compute-optimized-instances.html" TargetMode="External"/><Relationship Id="rId51" Type="http://schemas.openxmlformats.org/officeDocument/2006/relationships/hyperlink" Target="https://docs.aws.amazon.com/AWSEC2/latest/UserGuide/memory-optimized-instances.html" TargetMode="External"/><Relationship Id="rId3" Type="http://schemas.openxmlformats.org/officeDocument/2006/relationships/hyperlink" Target="https://docs.aws.amazon.com/AWSEC2/latest/UserGuide/compute-optimized-instances.html" TargetMode="External"/><Relationship Id="rId12" Type="http://schemas.openxmlformats.org/officeDocument/2006/relationships/hyperlink" Target="https://docs.aws.amazon.com/AWSEC2/latest/UserGuide/storage-optimized-instances.html" TargetMode="External"/><Relationship Id="rId17" Type="http://schemas.openxmlformats.org/officeDocument/2006/relationships/hyperlink" Target="https://docs.aws.amazon.com/AWSEC2/latest/UserGuide/storage-optimized-instances.html" TargetMode="External"/><Relationship Id="rId25" Type="http://schemas.openxmlformats.org/officeDocument/2006/relationships/hyperlink" Target="https://docs.aws.amazon.com/AWSEC2/latest/UserGuide/general-purpose-instances.html" TargetMode="External"/><Relationship Id="rId33" Type="http://schemas.openxmlformats.org/officeDocument/2006/relationships/hyperlink" Target="https://docs.aws.amazon.com/AWSEC2/latest/UserGuide/accelerated-computing-instances.html" TargetMode="External"/><Relationship Id="rId38" Type="http://schemas.openxmlformats.org/officeDocument/2006/relationships/hyperlink" Target="https://docs.aws.amazon.com/AWSEC2/latest/UserGuide/memory-optimized-instances.html" TargetMode="External"/><Relationship Id="rId46" Type="http://schemas.openxmlformats.org/officeDocument/2006/relationships/hyperlink" Target="https://docs.aws.amazon.com/AWSEC2/latest/UserGuide/general-purpose-instances.html" TargetMode="External"/><Relationship Id="rId20" Type="http://schemas.openxmlformats.org/officeDocument/2006/relationships/hyperlink" Target="https://docs.aws.amazon.com/AWSEC2/latest/UserGuide/accelerated-computing-instances.html" TargetMode="External"/><Relationship Id="rId41" Type="http://schemas.openxmlformats.org/officeDocument/2006/relationships/hyperlink" Target="https://docs.aws.amazon.com/AWSEC2/latest/UserGuide/memory-optimized-instances.html" TargetMode="External"/><Relationship Id="rId54" Type="http://schemas.openxmlformats.org/officeDocument/2006/relationships/hyperlink" Target="https://docs.aws.amazon.com/AWSEC2/latest/UserGuide/memory-optimized-instances.html" TargetMode="External"/><Relationship Id="rId1" Type="http://schemas.openxmlformats.org/officeDocument/2006/relationships/hyperlink" Target="https://docs.aws.amazon.com/AWSEC2/latest/UserGuide/compute-optimized-instances.html" TargetMode="External"/><Relationship Id="rId6" Type="http://schemas.openxmlformats.org/officeDocument/2006/relationships/hyperlink" Target="https://docs.aws.amazon.com/AWSEC2/latest/UserGuide/compute-optimized-instances.html" TargetMode="External"/><Relationship Id="rId15" Type="http://schemas.openxmlformats.org/officeDocument/2006/relationships/hyperlink" Target="https://docs.aws.amazon.com/AWSEC2/latest/UserGuide/accelerated-computing-instances.html" TargetMode="External"/><Relationship Id="rId23" Type="http://schemas.openxmlformats.org/officeDocument/2006/relationships/hyperlink" Target="https://docs.aws.amazon.com/AWSEC2/latest/UserGuide/general-purpose-instances.html" TargetMode="External"/><Relationship Id="rId28" Type="http://schemas.openxmlformats.org/officeDocument/2006/relationships/hyperlink" Target="https://docs.aws.amazon.com/AWSEC2/latest/UserGuide/general-purpose-instances.html" TargetMode="External"/><Relationship Id="rId36" Type="http://schemas.openxmlformats.org/officeDocument/2006/relationships/hyperlink" Target="https://docs.aws.amazon.com/AWSEC2/latest/UserGuide/memory-optimized-instances.html" TargetMode="External"/><Relationship Id="rId49" Type="http://schemas.openxmlformats.org/officeDocument/2006/relationships/hyperlink" Target="https://docs.aws.amazon.com/AWSEC2/latest/UserGuide/general-purpose-instances.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8.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vmlDrawing" Target="../drawings/vmlDrawing3.v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41B8-D9C3-4D46-A67C-EEBB63658D26}">
  <dimension ref="A1:C9"/>
  <sheetViews>
    <sheetView tabSelected="1" workbookViewId="0">
      <selection activeCell="G16" sqref="G16"/>
    </sheetView>
  </sheetViews>
  <sheetFormatPr defaultRowHeight="15" x14ac:dyDescent="0.25"/>
  <cols>
    <col min="1" max="1" width="18.42578125" customWidth="1"/>
    <col min="2" max="2" width="22.7109375" bestFit="1" customWidth="1"/>
    <col min="3" max="3" width="12.42578125" customWidth="1"/>
  </cols>
  <sheetData>
    <row r="1" spans="1:3" x14ac:dyDescent="0.25">
      <c r="A1" s="22" t="s">
        <v>674</v>
      </c>
      <c r="B1" s="22" t="s">
        <v>664</v>
      </c>
    </row>
    <row r="2" spans="1:3" x14ac:dyDescent="0.25">
      <c r="A2" t="s">
        <v>672</v>
      </c>
      <c r="B2" t="s">
        <v>673</v>
      </c>
    </row>
    <row r="3" spans="1:3" x14ac:dyDescent="0.25">
      <c r="A3" t="s">
        <v>666</v>
      </c>
      <c r="B3">
        <v>2</v>
      </c>
    </row>
    <row r="4" spans="1:3" x14ac:dyDescent="0.25">
      <c r="A4" t="s">
        <v>665</v>
      </c>
      <c r="B4">
        <v>10</v>
      </c>
    </row>
    <row r="5" spans="1:3" x14ac:dyDescent="0.25">
      <c r="A5" t="s">
        <v>668</v>
      </c>
      <c r="C5">
        <f>B3*B4</f>
        <v>20</v>
      </c>
    </row>
    <row r="6" spans="1:3" x14ac:dyDescent="0.25">
      <c r="A6" t="s">
        <v>667</v>
      </c>
      <c r="B6">
        <v>2</v>
      </c>
    </row>
    <row r="7" spans="1:3" x14ac:dyDescent="0.25">
      <c r="A7" t="s">
        <v>669</v>
      </c>
      <c r="C7">
        <f>C5*B6</f>
        <v>40</v>
      </c>
    </row>
    <row r="9" spans="1:3" x14ac:dyDescent="0.25">
      <c r="A9" t="s">
        <v>670</v>
      </c>
      <c r="B9">
        <v>64</v>
      </c>
      <c r="C9" t="s">
        <v>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1D1C-6C23-4835-A90D-A177A7EC3D28}">
  <dimension ref="A1:F33"/>
  <sheetViews>
    <sheetView workbookViewId="0">
      <selection activeCell="D34" sqref="D34"/>
    </sheetView>
  </sheetViews>
  <sheetFormatPr defaultColWidth="24.85546875" defaultRowHeight="15" x14ac:dyDescent="0.25"/>
  <cols>
    <col min="2" max="2" width="18" customWidth="1"/>
    <col min="3" max="3" width="21.85546875" customWidth="1"/>
    <col min="4" max="4" width="27.85546875" customWidth="1"/>
    <col min="5" max="5" width="77.5703125" style="9" bestFit="1" customWidth="1"/>
    <col min="6" max="6" width="25.42578125" customWidth="1"/>
  </cols>
  <sheetData>
    <row r="1" spans="1:6" ht="30.75" thickBot="1" x14ac:dyDescent="0.3">
      <c r="A1" s="1" t="s">
        <v>5</v>
      </c>
      <c r="B1" s="1" t="s">
        <v>6</v>
      </c>
      <c r="C1" s="1" t="s">
        <v>7</v>
      </c>
      <c r="D1" s="1" t="s">
        <v>8</v>
      </c>
      <c r="E1" s="1" t="s">
        <v>9</v>
      </c>
      <c r="F1" s="10" t="s">
        <v>10</v>
      </c>
    </row>
    <row r="2" spans="1:6" ht="15.75" thickBot="1" x14ac:dyDescent="0.3">
      <c r="A2" s="2" t="s">
        <v>454</v>
      </c>
      <c r="B2" s="3">
        <v>4</v>
      </c>
      <c r="C2" s="3">
        <v>2</v>
      </c>
      <c r="D2" s="3">
        <v>2</v>
      </c>
      <c r="E2" s="8" t="s">
        <v>13</v>
      </c>
      <c r="F2" s="11" t="s">
        <v>13</v>
      </c>
    </row>
    <row r="3" spans="1:6" ht="15.75" thickBot="1" x14ac:dyDescent="0.3">
      <c r="A3" s="2" t="s">
        <v>455</v>
      </c>
      <c r="B3" s="3">
        <v>8</v>
      </c>
      <c r="C3" s="3">
        <v>4</v>
      </c>
      <c r="D3" s="3">
        <v>2</v>
      </c>
      <c r="E3" s="8" t="s">
        <v>12</v>
      </c>
      <c r="F3" s="11" t="s">
        <v>13</v>
      </c>
    </row>
    <row r="4" spans="1:6" ht="15.75" thickBot="1" x14ac:dyDescent="0.3">
      <c r="A4" s="2" t="s">
        <v>456</v>
      </c>
      <c r="B4" s="3">
        <v>16</v>
      </c>
      <c r="C4" s="3">
        <v>8</v>
      </c>
      <c r="D4" s="3">
        <v>2</v>
      </c>
      <c r="E4" s="8" t="s">
        <v>15</v>
      </c>
      <c r="F4" s="11" t="s">
        <v>13</v>
      </c>
    </row>
    <row r="5" spans="1:6" ht="15.75" thickBot="1" x14ac:dyDescent="0.3">
      <c r="A5" s="2" t="s">
        <v>457</v>
      </c>
      <c r="B5" s="3">
        <v>36</v>
      </c>
      <c r="C5" s="3">
        <v>18</v>
      </c>
      <c r="D5" s="3">
        <v>2</v>
      </c>
      <c r="E5" s="8" t="s">
        <v>173</v>
      </c>
      <c r="F5" s="11" t="s">
        <v>13</v>
      </c>
    </row>
    <row r="6" spans="1:6" ht="15.75" thickBot="1" x14ac:dyDescent="0.3">
      <c r="A6" s="2" t="s">
        <v>458</v>
      </c>
      <c r="B6" s="3">
        <v>4</v>
      </c>
      <c r="C6" s="3">
        <v>2</v>
      </c>
      <c r="D6" s="3">
        <v>2</v>
      </c>
      <c r="E6" s="8" t="s">
        <v>13</v>
      </c>
      <c r="F6" s="11" t="s">
        <v>13</v>
      </c>
    </row>
    <row r="7" spans="1:6" ht="15.75" thickBot="1" x14ac:dyDescent="0.3">
      <c r="A7" s="2" t="s">
        <v>459</v>
      </c>
      <c r="B7" s="3">
        <v>8</v>
      </c>
      <c r="C7" s="3">
        <v>4</v>
      </c>
      <c r="D7" s="3">
        <v>2</v>
      </c>
      <c r="E7" s="8" t="s">
        <v>38</v>
      </c>
      <c r="F7" s="11" t="s">
        <v>13</v>
      </c>
    </row>
    <row r="8" spans="1:6" ht="15.75" thickBot="1" x14ac:dyDescent="0.3">
      <c r="A8" s="2" t="s">
        <v>460</v>
      </c>
      <c r="B8" s="3">
        <v>16</v>
      </c>
      <c r="C8" s="3">
        <v>8</v>
      </c>
      <c r="D8" s="3">
        <v>2</v>
      </c>
      <c r="E8" s="8" t="s">
        <v>178</v>
      </c>
      <c r="F8" s="11" t="s">
        <v>13</v>
      </c>
    </row>
    <row r="9" spans="1:6" ht="15.75" thickBot="1" x14ac:dyDescent="0.3">
      <c r="A9" s="2" t="s">
        <v>461</v>
      </c>
      <c r="B9" s="3">
        <v>32</v>
      </c>
      <c r="C9" s="3">
        <v>16</v>
      </c>
      <c r="D9" s="3">
        <v>2</v>
      </c>
      <c r="E9" s="8" t="s">
        <v>259</v>
      </c>
      <c r="F9" s="11" t="s">
        <v>13</v>
      </c>
    </row>
    <row r="10" spans="1:6" ht="15.75" thickBot="1" x14ac:dyDescent="0.3">
      <c r="A10" s="2" t="s">
        <v>462</v>
      </c>
      <c r="B10" s="3">
        <v>2</v>
      </c>
      <c r="C10" s="3">
        <v>1</v>
      </c>
      <c r="D10" s="3">
        <v>2</v>
      </c>
      <c r="E10" s="8">
        <v>1</v>
      </c>
      <c r="F10" s="11" t="s">
        <v>13</v>
      </c>
    </row>
    <row r="11" spans="1:6" ht="15.75" thickBot="1" x14ac:dyDescent="0.3">
      <c r="A11" s="2" t="s">
        <v>463</v>
      </c>
      <c r="B11" s="3">
        <v>4</v>
      </c>
      <c r="C11" s="3">
        <v>2</v>
      </c>
      <c r="D11" s="3">
        <v>2</v>
      </c>
      <c r="E11" s="8" t="s">
        <v>13</v>
      </c>
      <c r="F11" s="11" t="s">
        <v>13</v>
      </c>
    </row>
    <row r="12" spans="1:6" ht="15.75" thickBot="1" x14ac:dyDescent="0.3">
      <c r="A12" s="2" t="s">
        <v>464</v>
      </c>
      <c r="B12" s="3">
        <v>8</v>
      </c>
      <c r="C12" s="3">
        <v>4</v>
      </c>
      <c r="D12" s="3">
        <v>2</v>
      </c>
      <c r="E12" s="8" t="s">
        <v>38</v>
      </c>
      <c r="F12" s="11" t="s">
        <v>13</v>
      </c>
    </row>
    <row r="13" spans="1:6" ht="15.75" thickBot="1" x14ac:dyDescent="0.3">
      <c r="A13" s="2" t="s">
        <v>465</v>
      </c>
      <c r="B13" s="3">
        <v>16</v>
      </c>
      <c r="C13" s="3">
        <v>8</v>
      </c>
      <c r="D13" s="3">
        <v>2</v>
      </c>
      <c r="E13" s="8" t="s">
        <v>178</v>
      </c>
      <c r="F13" s="11" t="s">
        <v>13</v>
      </c>
    </row>
    <row r="14" spans="1:6" ht="15.75" thickBot="1" x14ac:dyDescent="0.3">
      <c r="A14" s="2" t="s">
        <v>466</v>
      </c>
      <c r="B14" s="3">
        <v>24</v>
      </c>
      <c r="C14" s="3">
        <v>12</v>
      </c>
      <c r="D14" s="3">
        <v>2</v>
      </c>
      <c r="E14" s="8" t="s">
        <v>40</v>
      </c>
      <c r="F14" s="11" t="s">
        <v>13</v>
      </c>
    </row>
    <row r="15" spans="1:6" ht="15.75" thickBot="1" x14ac:dyDescent="0.3">
      <c r="A15" s="2" t="s">
        <v>467</v>
      </c>
      <c r="B15" s="3">
        <v>32</v>
      </c>
      <c r="C15" s="3">
        <v>16</v>
      </c>
      <c r="D15" s="3">
        <v>2</v>
      </c>
      <c r="E15" s="8" t="s">
        <v>259</v>
      </c>
      <c r="F15" s="11" t="s">
        <v>13</v>
      </c>
    </row>
    <row r="16" spans="1:6" ht="15.75" thickBot="1" x14ac:dyDescent="0.3">
      <c r="A16" s="2" t="s">
        <v>468</v>
      </c>
      <c r="B16" s="3">
        <v>48</v>
      </c>
      <c r="C16" s="3">
        <v>24</v>
      </c>
      <c r="D16" s="3">
        <v>2</v>
      </c>
      <c r="E16" s="8" t="s">
        <v>261</v>
      </c>
      <c r="F16" s="11" t="s">
        <v>13</v>
      </c>
    </row>
    <row r="17" spans="1:6" ht="15.75" thickBot="1" x14ac:dyDescent="0.3">
      <c r="A17" s="2" t="s">
        <v>469</v>
      </c>
      <c r="B17" s="3">
        <v>8</v>
      </c>
      <c r="C17" s="3">
        <v>4</v>
      </c>
      <c r="D17" s="3">
        <v>2</v>
      </c>
      <c r="E17" s="8" t="s">
        <v>12</v>
      </c>
      <c r="F17" s="11" t="s">
        <v>13</v>
      </c>
    </row>
    <row r="18" spans="1:6" ht="15.75" thickBot="1" x14ac:dyDescent="0.3">
      <c r="A18" s="2" t="s">
        <v>470</v>
      </c>
      <c r="B18" s="3">
        <v>16</v>
      </c>
      <c r="C18" s="3">
        <v>8</v>
      </c>
      <c r="D18" s="3">
        <v>2</v>
      </c>
      <c r="E18" s="8" t="s">
        <v>15</v>
      </c>
      <c r="F18" s="11" t="s">
        <v>13</v>
      </c>
    </row>
    <row r="19" spans="1:6" ht="15.75" thickBot="1" x14ac:dyDescent="0.3">
      <c r="A19" s="2" t="s">
        <v>471</v>
      </c>
      <c r="B19" s="3">
        <v>32</v>
      </c>
      <c r="C19" s="3">
        <v>16</v>
      </c>
      <c r="D19" s="3">
        <v>2</v>
      </c>
      <c r="E19" s="8" t="s">
        <v>20</v>
      </c>
      <c r="F19" s="11" t="s">
        <v>13</v>
      </c>
    </row>
    <row r="20" spans="1:6" ht="15.75" thickBot="1" x14ac:dyDescent="0.3">
      <c r="A20" s="2" t="s">
        <v>472</v>
      </c>
      <c r="B20" s="3">
        <v>64</v>
      </c>
      <c r="C20" s="3">
        <v>32</v>
      </c>
      <c r="D20" s="3">
        <v>2</v>
      </c>
      <c r="E20" s="8" t="s">
        <v>17</v>
      </c>
      <c r="F20" s="11" t="s">
        <v>13</v>
      </c>
    </row>
    <row r="21" spans="1:6" ht="15.75" thickBot="1" x14ac:dyDescent="0.3">
      <c r="A21" s="2" t="s">
        <v>473</v>
      </c>
      <c r="B21" s="3">
        <v>2</v>
      </c>
      <c r="C21" s="3">
        <v>1</v>
      </c>
      <c r="D21" s="3">
        <v>2</v>
      </c>
      <c r="E21" s="8">
        <v>1</v>
      </c>
      <c r="F21" s="11" t="s">
        <v>13</v>
      </c>
    </row>
    <row r="22" spans="1:6" ht="15.75" thickBot="1" x14ac:dyDescent="0.3">
      <c r="A22" s="2" t="s">
        <v>474</v>
      </c>
      <c r="B22" s="3">
        <v>4</v>
      </c>
      <c r="C22" s="3">
        <v>2</v>
      </c>
      <c r="D22" s="3">
        <v>2</v>
      </c>
      <c r="E22" s="8" t="s">
        <v>13</v>
      </c>
      <c r="F22" s="11" t="s">
        <v>13</v>
      </c>
    </row>
    <row r="23" spans="1:6" ht="15.75" thickBot="1" x14ac:dyDescent="0.3">
      <c r="A23" s="2" t="s">
        <v>475</v>
      </c>
      <c r="B23" s="3">
        <v>8</v>
      </c>
      <c r="C23" s="3">
        <v>4</v>
      </c>
      <c r="D23" s="3">
        <v>2</v>
      </c>
      <c r="E23" s="8" t="s">
        <v>12</v>
      </c>
      <c r="F23" s="11" t="s">
        <v>13</v>
      </c>
    </row>
    <row r="24" spans="1:6" ht="15.75" thickBot="1" x14ac:dyDescent="0.3">
      <c r="A24" s="2" t="s">
        <v>476</v>
      </c>
      <c r="B24" s="3">
        <v>16</v>
      </c>
      <c r="C24" s="3">
        <v>8</v>
      </c>
      <c r="D24" s="3">
        <v>2</v>
      </c>
      <c r="E24" s="8" t="s">
        <v>15</v>
      </c>
      <c r="F24" s="11" t="s">
        <v>13</v>
      </c>
    </row>
    <row r="25" spans="1:6" ht="15.75" thickBot="1" x14ac:dyDescent="0.3">
      <c r="A25" s="2" t="s">
        <v>477</v>
      </c>
      <c r="B25" s="3">
        <v>32</v>
      </c>
      <c r="C25" s="3">
        <v>16</v>
      </c>
      <c r="D25" s="3">
        <v>2</v>
      </c>
      <c r="E25" s="8" t="s">
        <v>20</v>
      </c>
      <c r="F25" s="11" t="s">
        <v>13</v>
      </c>
    </row>
    <row r="26" spans="1:6" ht="15.75" thickBot="1" x14ac:dyDescent="0.3">
      <c r="A26" s="2" t="s">
        <v>478</v>
      </c>
      <c r="B26" s="3">
        <v>64</v>
      </c>
      <c r="C26" s="3">
        <v>32</v>
      </c>
      <c r="D26" s="3">
        <v>2</v>
      </c>
      <c r="E26" s="8" t="s">
        <v>17</v>
      </c>
      <c r="F26" s="11" t="s">
        <v>13</v>
      </c>
    </row>
    <row r="27" spans="1:6" ht="15.75" thickBot="1" x14ac:dyDescent="0.3">
      <c r="A27" s="2" t="s">
        <v>479</v>
      </c>
      <c r="B27" s="3">
        <v>2</v>
      </c>
      <c r="C27" s="3">
        <v>1</v>
      </c>
      <c r="D27" s="3">
        <v>2</v>
      </c>
      <c r="E27" s="8">
        <v>1</v>
      </c>
      <c r="F27" s="11" t="s">
        <v>13</v>
      </c>
    </row>
    <row r="28" spans="1:6" ht="15.75" thickBot="1" x14ac:dyDescent="0.3">
      <c r="A28" s="2" t="s">
        <v>480</v>
      </c>
      <c r="B28" s="3">
        <v>4</v>
      </c>
      <c r="C28" s="3">
        <v>2</v>
      </c>
      <c r="D28" s="3">
        <v>2</v>
      </c>
      <c r="E28" s="8">
        <v>2</v>
      </c>
      <c r="F28" s="11" t="s">
        <v>13</v>
      </c>
    </row>
    <row r="29" spans="1:6" ht="15.75" thickBot="1" x14ac:dyDescent="0.3">
      <c r="A29" s="2" t="s">
        <v>481</v>
      </c>
      <c r="B29" s="3">
        <v>8</v>
      </c>
      <c r="C29" s="3">
        <v>4</v>
      </c>
      <c r="D29" s="3">
        <v>2</v>
      </c>
      <c r="E29" s="8" t="s">
        <v>38</v>
      </c>
      <c r="F29" s="11" t="s">
        <v>13</v>
      </c>
    </row>
    <row r="30" spans="1:6" ht="15.75" thickBot="1" x14ac:dyDescent="0.3">
      <c r="A30" s="2" t="s">
        <v>482</v>
      </c>
      <c r="B30" s="3">
        <v>12</v>
      </c>
      <c r="C30" s="3">
        <v>6</v>
      </c>
      <c r="D30" s="3">
        <v>2</v>
      </c>
      <c r="E30" s="8" t="s">
        <v>313</v>
      </c>
      <c r="F30" s="11" t="s">
        <v>13</v>
      </c>
    </row>
    <row r="31" spans="1:6" ht="15.75" thickBot="1" x14ac:dyDescent="0.3">
      <c r="A31" s="2" t="s">
        <v>483</v>
      </c>
      <c r="B31" s="3">
        <v>24</v>
      </c>
      <c r="C31" s="3">
        <v>12</v>
      </c>
      <c r="D31" s="3">
        <v>2</v>
      </c>
      <c r="E31" s="8" t="s">
        <v>40</v>
      </c>
      <c r="F31" s="11" t="s">
        <v>13</v>
      </c>
    </row>
    <row r="32" spans="1:6" ht="15.75" thickBot="1" x14ac:dyDescent="0.3">
      <c r="A32" s="2" t="s">
        <v>484</v>
      </c>
      <c r="B32" s="3">
        <v>48</v>
      </c>
      <c r="C32" s="3">
        <v>24</v>
      </c>
      <c r="D32" s="3">
        <v>2</v>
      </c>
      <c r="E32" s="8" t="s">
        <v>261</v>
      </c>
      <c r="F32" s="11" t="s">
        <v>13</v>
      </c>
    </row>
    <row r="33" spans="1:6" x14ac:dyDescent="0.25">
      <c r="A33" s="12" t="s">
        <v>485</v>
      </c>
      <c r="B33" s="13">
        <v>96</v>
      </c>
      <c r="C33" s="13">
        <v>48</v>
      </c>
      <c r="D33" s="13">
        <v>2</v>
      </c>
      <c r="E33" s="14" t="s">
        <v>50</v>
      </c>
      <c r="F33" s="15"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workbookViewId="0">
      <selection activeCell="A4" sqref="A4"/>
    </sheetView>
  </sheetViews>
  <sheetFormatPr defaultRowHeight="15" x14ac:dyDescent="0.25"/>
  <cols>
    <col min="1" max="1" width="48" style="6" customWidth="1"/>
    <col min="2" max="2" width="144.7109375" style="6" customWidth="1"/>
    <col min="3" max="3" width="30.42578125" style="5" customWidth="1"/>
    <col min="4" max="4" width="68.7109375" style="5" customWidth="1"/>
    <col min="5" max="5" width="113.28515625" style="5" customWidth="1"/>
    <col min="6" max="6" width="110.28515625" style="5" customWidth="1"/>
    <col min="7" max="16384" width="9.140625" style="5"/>
  </cols>
  <sheetData>
    <row r="1" spans="1:5" ht="45" x14ac:dyDescent="0.25">
      <c r="A1" s="41" t="s">
        <v>516</v>
      </c>
      <c r="B1" s="6" t="s">
        <v>584</v>
      </c>
      <c r="D1" s="6" t="s">
        <v>569</v>
      </c>
      <c r="E1" s="5" t="s">
        <v>553</v>
      </c>
    </row>
    <row r="2" spans="1:5" ht="210" x14ac:dyDescent="0.25">
      <c r="A2" s="6" t="s">
        <v>0</v>
      </c>
      <c r="B2" s="6" t="s">
        <v>166</v>
      </c>
      <c r="D2" s="40" t="s">
        <v>557</v>
      </c>
      <c r="E2" s="6" t="s">
        <v>562</v>
      </c>
    </row>
    <row r="3" spans="1:5" ht="75" x14ac:dyDescent="0.25">
      <c r="A3" s="6" t="s">
        <v>1</v>
      </c>
      <c r="B3" s="6" t="s">
        <v>167</v>
      </c>
      <c r="E3" s="6" t="s">
        <v>554</v>
      </c>
    </row>
    <row r="4" spans="1:5" ht="135" x14ac:dyDescent="0.25">
      <c r="A4" s="6" t="s">
        <v>2</v>
      </c>
      <c r="B4" s="6" t="s">
        <v>488</v>
      </c>
      <c r="E4" s="6" t="s">
        <v>555</v>
      </c>
    </row>
    <row r="5" spans="1:5" ht="75" x14ac:dyDescent="0.25">
      <c r="A5" s="6" t="s">
        <v>3</v>
      </c>
      <c r="B5" s="6" t="s">
        <v>486</v>
      </c>
      <c r="E5" s="6" t="s">
        <v>556</v>
      </c>
    </row>
    <row r="6" spans="1:5" ht="45" x14ac:dyDescent="0.25">
      <c r="A6" s="6" t="s">
        <v>4</v>
      </c>
      <c r="B6" s="6" t="s">
        <v>487</v>
      </c>
      <c r="E6" s="6" t="s">
        <v>558</v>
      </c>
    </row>
    <row r="7" spans="1:5" ht="90" x14ac:dyDescent="0.25">
      <c r="E7" s="6" t="s">
        <v>560</v>
      </c>
    </row>
    <row r="8" spans="1:5" ht="105" x14ac:dyDescent="0.25">
      <c r="E8" s="6" t="s">
        <v>561</v>
      </c>
    </row>
    <row r="14" spans="1:5" ht="15.75" thickBot="1" x14ac:dyDescent="0.3">
      <c r="A14" s="7" t="s">
        <v>52</v>
      </c>
      <c r="B14" s="7" t="s">
        <v>53</v>
      </c>
      <c r="C14" s="7" t="s">
        <v>54</v>
      </c>
    </row>
    <row r="15" spans="1:5" ht="15.75" thickBot="1" x14ac:dyDescent="0.3">
      <c r="A15" s="3" t="s">
        <v>55</v>
      </c>
      <c r="B15" s="2" t="s">
        <v>56</v>
      </c>
      <c r="C15" s="4" t="s">
        <v>57</v>
      </c>
    </row>
    <row r="16" spans="1:5" ht="15.75" thickBot="1" x14ac:dyDescent="0.3">
      <c r="A16" s="3" t="s">
        <v>58</v>
      </c>
      <c r="B16" s="2" t="s">
        <v>59</v>
      </c>
      <c r="C16" s="4" t="s">
        <v>57</v>
      </c>
    </row>
    <row r="17" spans="1:3" ht="15.75" thickBot="1" x14ac:dyDescent="0.3">
      <c r="A17" s="3" t="s">
        <v>60</v>
      </c>
      <c r="B17" s="2" t="s">
        <v>61</v>
      </c>
      <c r="C17" s="4" t="s">
        <v>57</v>
      </c>
    </row>
    <row r="18" spans="1:3" ht="15.75" thickBot="1" x14ac:dyDescent="0.3">
      <c r="A18" s="3" t="s">
        <v>62</v>
      </c>
      <c r="B18" s="2" t="s">
        <v>63</v>
      </c>
      <c r="C18" s="4" t="s">
        <v>57</v>
      </c>
    </row>
    <row r="19" spans="1:3" ht="15.75" thickBot="1" x14ac:dyDescent="0.3">
      <c r="A19" s="3" t="s">
        <v>64</v>
      </c>
      <c r="B19" s="2" t="s">
        <v>65</v>
      </c>
      <c r="C19" s="4" t="s">
        <v>57</v>
      </c>
    </row>
    <row r="20" spans="1:3" ht="15.75" thickBot="1" x14ac:dyDescent="0.3">
      <c r="A20" s="3" t="s">
        <v>66</v>
      </c>
      <c r="B20" s="2" t="s">
        <v>67</v>
      </c>
      <c r="C20" s="4" t="s">
        <v>57</v>
      </c>
    </row>
    <row r="21" spans="1:3" ht="15.75" thickBot="1" x14ac:dyDescent="0.3">
      <c r="A21" s="3" t="s">
        <v>68</v>
      </c>
      <c r="B21" s="2" t="s">
        <v>69</v>
      </c>
      <c r="C21" s="4" t="s">
        <v>57</v>
      </c>
    </row>
    <row r="22" spans="1:3" ht="15.75" thickBot="1" x14ac:dyDescent="0.3">
      <c r="A22" s="3" t="s">
        <v>70</v>
      </c>
      <c r="B22" s="2" t="s">
        <v>71</v>
      </c>
      <c r="C22" s="4" t="s">
        <v>57</v>
      </c>
    </row>
    <row r="23" spans="1:3" ht="15.75" thickBot="1" x14ac:dyDescent="0.3">
      <c r="A23" s="3" t="s">
        <v>72</v>
      </c>
      <c r="B23" s="2" t="s">
        <v>73</v>
      </c>
      <c r="C23" s="4" t="s">
        <v>57</v>
      </c>
    </row>
    <row r="24" spans="1:3" ht="15.75" thickBot="1" x14ac:dyDescent="0.3">
      <c r="A24" s="3" t="s">
        <v>74</v>
      </c>
      <c r="B24" s="2" t="s">
        <v>75</v>
      </c>
      <c r="C24" s="4" t="s">
        <v>76</v>
      </c>
    </row>
    <row r="25" spans="1:3" ht="15.75" thickBot="1" x14ac:dyDescent="0.3">
      <c r="A25" s="3" t="s">
        <v>77</v>
      </c>
      <c r="B25" s="2" t="s">
        <v>78</v>
      </c>
      <c r="C25" s="4" t="s">
        <v>76</v>
      </c>
    </row>
    <row r="26" spans="1:3" ht="15.75" thickBot="1" x14ac:dyDescent="0.3">
      <c r="A26" s="3" t="s">
        <v>79</v>
      </c>
      <c r="B26" s="2" t="s">
        <v>80</v>
      </c>
      <c r="C26" s="4" t="s">
        <v>76</v>
      </c>
    </row>
    <row r="27" spans="1:3" ht="15.75" thickBot="1" x14ac:dyDescent="0.3">
      <c r="A27" s="3" t="s">
        <v>81</v>
      </c>
      <c r="B27" s="2" t="s">
        <v>82</v>
      </c>
      <c r="C27" s="4" t="s">
        <v>83</v>
      </c>
    </row>
    <row r="28" spans="1:3" ht="15.75" thickBot="1" x14ac:dyDescent="0.3">
      <c r="A28" s="3" t="s">
        <v>84</v>
      </c>
      <c r="B28" s="2" t="s">
        <v>85</v>
      </c>
      <c r="C28" s="4" t="s">
        <v>83</v>
      </c>
    </row>
    <row r="29" spans="1:3" ht="15.75" thickBot="1" x14ac:dyDescent="0.3">
      <c r="A29" s="3" t="s">
        <v>86</v>
      </c>
      <c r="B29" s="2" t="s">
        <v>87</v>
      </c>
      <c r="C29" s="4" t="s">
        <v>83</v>
      </c>
    </row>
    <row r="30" spans="1:3" ht="15.75" thickBot="1" x14ac:dyDescent="0.3">
      <c r="A30" s="3" t="s">
        <v>88</v>
      </c>
      <c r="B30" s="2" t="s">
        <v>89</v>
      </c>
      <c r="C30" s="4" t="s">
        <v>83</v>
      </c>
    </row>
    <row r="31" spans="1:3" ht="15.75" thickBot="1" x14ac:dyDescent="0.3">
      <c r="A31" s="3" t="s">
        <v>90</v>
      </c>
      <c r="B31" s="2" t="s">
        <v>91</v>
      </c>
      <c r="C31" s="4" t="s">
        <v>76</v>
      </c>
    </row>
    <row r="32" spans="1:3" ht="15.75" thickBot="1" x14ac:dyDescent="0.3">
      <c r="A32" s="3" t="s">
        <v>92</v>
      </c>
      <c r="B32" s="2" t="s">
        <v>93</v>
      </c>
      <c r="C32" s="4" t="s">
        <v>76</v>
      </c>
    </row>
    <row r="33" spans="1:3" ht="15.75" thickBot="1" x14ac:dyDescent="0.3">
      <c r="A33" s="3" t="s">
        <v>94</v>
      </c>
      <c r="B33" s="2" t="s">
        <v>95</v>
      </c>
      <c r="C33" s="4" t="s">
        <v>76</v>
      </c>
    </row>
    <row r="34" spans="1:3" ht="15.75" thickBot="1" x14ac:dyDescent="0.3">
      <c r="A34" s="3" t="s">
        <v>96</v>
      </c>
      <c r="B34" s="2" t="s">
        <v>97</v>
      </c>
      <c r="C34" s="4" t="s">
        <v>83</v>
      </c>
    </row>
    <row r="35" spans="1:3" ht="15.75" thickBot="1" x14ac:dyDescent="0.3">
      <c r="A35" s="3" t="s">
        <v>98</v>
      </c>
      <c r="B35" s="2" t="s">
        <v>99</v>
      </c>
      <c r="C35" s="4" t="s">
        <v>100</v>
      </c>
    </row>
    <row r="36" spans="1:3" ht="15.75" thickBot="1" x14ac:dyDescent="0.3">
      <c r="A36" s="3" t="s">
        <v>101</v>
      </c>
      <c r="B36" s="2" t="s">
        <v>102</v>
      </c>
      <c r="C36" s="4" t="s">
        <v>100</v>
      </c>
    </row>
    <row r="37" spans="1:3" ht="15.75" thickBot="1" x14ac:dyDescent="0.3">
      <c r="A37" s="3" t="s">
        <v>103</v>
      </c>
      <c r="B37" s="2" t="s">
        <v>104</v>
      </c>
      <c r="C37" s="4" t="s">
        <v>100</v>
      </c>
    </row>
    <row r="38" spans="1:3" ht="15.75" thickBot="1" x14ac:dyDescent="0.3">
      <c r="A38" s="3" t="s">
        <v>105</v>
      </c>
      <c r="B38" s="2" t="s">
        <v>106</v>
      </c>
      <c r="C38" s="4" t="s">
        <v>100</v>
      </c>
    </row>
    <row r="39" spans="1:3" ht="15.75" thickBot="1" x14ac:dyDescent="0.3">
      <c r="A39" s="3" t="s">
        <v>107</v>
      </c>
      <c r="B39" s="2" t="s">
        <v>108</v>
      </c>
      <c r="C39" s="4" t="s">
        <v>100</v>
      </c>
    </row>
    <row r="40" spans="1:3" ht="15.75" thickBot="1" x14ac:dyDescent="0.3">
      <c r="A40" s="3" t="s">
        <v>109</v>
      </c>
      <c r="B40" s="2" t="s">
        <v>110</v>
      </c>
      <c r="C40" s="4" t="s">
        <v>100</v>
      </c>
    </row>
    <row r="41" spans="1:3" ht="15.75" thickBot="1" x14ac:dyDescent="0.3">
      <c r="A41" s="3" t="s">
        <v>111</v>
      </c>
      <c r="B41" s="2" t="s">
        <v>112</v>
      </c>
      <c r="C41" s="4" t="s">
        <v>100</v>
      </c>
    </row>
    <row r="42" spans="1:3" ht="15.75" thickBot="1" x14ac:dyDescent="0.3">
      <c r="A42" s="3" t="s">
        <v>113</v>
      </c>
      <c r="B42" s="2" t="s">
        <v>114</v>
      </c>
      <c r="C42" s="4" t="s">
        <v>100</v>
      </c>
    </row>
    <row r="43" spans="1:3" ht="15.75" thickBot="1" x14ac:dyDescent="0.3">
      <c r="A43" s="3" t="s">
        <v>115</v>
      </c>
      <c r="B43" s="2" t="s">
        <v>116</v>
      </c>
      <c r="C43" s="4" t="s">
        <v>100</v>
      </c>
    </row>
    <row r="44" spans="1:3" ht="15.75" thickBot="1" x14ac:dyDescent="0.3">
      <c r="A44" s="3" t="s">
        <v>117</v>
      </c>
      <c r="B44" s="2" t="s">
        <v>118</v>
      </c>
      <c r="C44" s="4" t="s">
        <v>100</v>
      </c>
    </row>
    <row r="45" spans="1:3" ht="15.75" thickBot="1" x14ac:dyDescent="0.3">
      <c r="A45" s="3" t="s">
        <v>119</v>
      </c>
      <c r="B45" s="2" t="s">
        <v>120</v>
      </c>
      <c r="C45" s="4" t="s">
        <v>100</v>
      </c>
    </row>
    <row r="46" spans="1:3" ht="15.75" thickBot="1" x14ac:dyDescent="0.3">
      <c r="A46" s="3" t="s">
        <v>121</v>
      </c>
      <c r="B46" s="2" t="s">
        <v>122</v>
      </c>
      <c r="C46" s="4" t="s">
        <v>83</v>
      </c>
    </row>
    <row r="47" spans="1:3" ht="15.75" thickBot="1" x14ac:dyDescent="0.3">
      <c r="A47" s="3" t="s">
        <v>123</v>
      </c>
      <c r="B47" s="2" t="s">
        <v>124</v>
      </c>
      <c r="C47" s="4" t="s">
        <v>83</v>
      </c>
    </row>
    <row r="48" spans="1:3" ht="15.75" thickBot="1" x14ac:dyDescent="0.3">
      <c r="A48" s="3" t="s">
        <v>125</v>
      </c>
      <c r="B48" s="2" t="s">
        <v>49</v>
      </c>
      <c r="C48" s="4" t="s">
        <v>83</v>
      </c>
    </row>
    <row r="49" spans="1:3" ht="15.75" thickBot="1" x14ac:dyDescent="0.3">
      <c r="A49" s="3" t="s">
        <v>126</v>
      </c>
      <c r="B49" s="2" t="s">
        <v>51</v>
      </c>
      <c r="C49" s="4" t="s">
        <v>83</v>
      </c>
    </row>
    <row r="50" spans="1:3" ht="15.75" thickBot="1" x14ac:dyDescent="0.3">
      <c r="A50" s="3" t="s">
        <v>127</v>
      </c>
      <c r="B50" s="2" t="s">
        <v>128</v>
      </c>
      <c r="C50" s="4" t="s">
        <v>129</v>
      </c>
    </row>
    <row r="51" spans="1:3" ht="15.75" thickBot="1" x14ac:dyDescent="0.3">
      <c r="A51" s="3" t="s">
        <v>130</v>
      </c>
      <c r="B51" s="2" t="s">
        <v>131</v>
      </c>
      <c r="C51" s="4" t="s">
        <v>129</v>
      </c>
    </row>
    <row r="52" spans="1:3" ht="15.75" thickBot="1" x14ac:dyDescent="0.3">
      <c r="A52" s="3" t="s">
        <v>132</v>
      </c>
      <c r="B52" s="2" t="s">
        <v>133</v>
      </c>
      <c r="C52" s="4" t="s">
        <v>129</v>
      </c>
    </row>
    <row r="53" spans="1:3" ht="15.75" thickBot="1" x14ac:dyDescent="0.3">
      <c r="A53" s="3" t="s">
        <v>134</v>
      </c>
      <c r="B53" s="2" t="s">
        <v>135</v>
      </c>
      <c r="C53" s="4" t="s">
        <v>129</v>
      </c>
    </row>
    <row r="54" spans="1:3" ht="15.75" thickBot="1" x14ac:dyDescent="0.3">
      <c r="A54" s="3" t="s">
        <v>136</v>
      </c>
      <c r="B54" s="2" t="s">
        <v>137</v>
      </c>
      <c r="C54" s="4" t="s">
        <v>129</v>
      </c>
    </row>
    <row r="55" spans="1:3" ht="15.75" thickBot="1" x14ac:dyDescent="0.3">
      <c r="A55" s="3" t="s">
        <v>138</v>
      </c>
      <c r="B55" s="2" t="s">
        <v>139</v>
      </c>
      <c r="C55" s="4" t="s">
        <v>129</v>
      </c>
    </row>
    <row r="56" spans="1:3" ht="15.75" thickBot="1" x14ac:dyDescent="0.3">
      <c r="A56" s="3" t="s">
        <v>140</v>
      </c>
      <c r="B56" s="2" t="s">
        <v>141</v>
      </c>
      <c r="C56" s="4" t="s">
        <v>129</v>
      </c>
    </row>
    <row r="57" spans="1:3" ht="15.75" thickBot="1" x14ac:dyDescent="0.3">
      <c r="A57" s="3" t="s">
        <v>142</v>
      </c>
      <c r="B57" s="2" t="s">
        <v>143</v>
      </c>
      <c r="C57" s="4" t="s">
        <v>129</v>
      </c>
    </row>
    <row r="58" spans="1:3" ht="15.75" thickBot="1" x14ac:dyDescent="0.3">
      <c r="A58" s="3" t="s">
        <v>144</v>
      </c>
      <c r="B58" s="2" t="s">
        <v>145</v>
      </c>
      <c r="C58" s="4" t="s">
        <v>129</v>
      </c>
    </row>
    <row r="59" spans="1:3" ht="15.75" thickBot="1" x14ac:dyDescent="0.3">
      <c r="A59" s="3" t="s">
        <v>146</v>
      </c>
      <c r="B59" s="2" t="s">
        <v>147</v>
      </c>
      <c r="C59" s="4" t="s">
        <v>129</v>
      </c>
    </row>
    <row r="60" spans="1:3" ht="15.75" thickBot="1" x14ac:dyDescent="0.3">
      <c r="A60" s="3" t="s">
        <v>148</v>
      </c>
      <c r="B60" s="2" t="s">
        <v>149</v>
      </c>
      <c r="C60" s="4" t="s">
        <v>100</v>
      </c>
    </row>
    <row r="61" spans="1:3" ht="15.75" thickBot="1" x14ac:dyDescent="0.3">
      <c r="A61" s="3" t="s">
        <v>150</v>
      </c>
      <c r="B61" s="2" t="s">
        <v>151</v>
      </c>
      <c r="C61" s="4" t="s">
        <v>100</v>
      </c>
    </row>
    <row r="62" spans="1:3" ht="15.75" thickBot="1" x14ac:dyDescent="0.3">
      <c r="A62" s="3" t="s">
        <v>152</v>
      </c>
      <c r="B62" s="2" t="s">
        <v>153</v>
      </c>
      <c r="C62" s="4" t="s">
        <v>100</v>
      </c>
    </row>
    <row r="63" spans="1:3" ht="15.75" thickBot="1" x14ac:dyDescent="0.3">
      <c r="A63" s="3" t="s">
        <v>154</v>
      </c>
      <c r="B63" s="2" t="s">
        <v>155</v>
      </c>
      <c r="C63" s="4" t="s">
        <v>100</v>
      </c>
    </row>
    <row r="64" spans="1:3" ht="15.75" thickBot="1" x14ac:dyDescent="0.3">
      <c r="A64" s="3" t="s">
        <v>156</v>
      </c>
      <c r="B64" s="2" t="s">
        <v>157</v>
      </c>
      <c r="C64" s="4" t="s">
        <v>129</v>
      </c>
    </row>
    <row r="65" spans="1:3" ht="15.75" thickBot="1" x14ac:dyDescent="0.3">
      <c r="A65" s="3" t="s">
        <v>158</v>
      </c>
      <c r="B65" s="2" t="s">
        <v>159</v>
      </c>
      <c r="C65" s="4" t="s">
        <v>129</v>
      </c>
    </row>
    <row r="66" spans="1:3" ht="15.75" thickBot="1" x14ac:dyDescent="0.3">
      <c r="A66" s="3" t="s">
        <v>160</v>
      </c>
      <c r="B66" s="2" t="s">
        <v>161</v>
      </c>
      <c r="C66" s="4" t="s">
        <v>129</v>
      </c>
    </row>
    <row r="67" spans="1:3" ht="15.75" thickBot="1" x14ac:dyDescent="0.3">
      <c r="A67" s="3" t="s">
        <v>162</v>
      </c>
      <c r="B67" s="2" t="s">
        <v>163</v>
      </c>
      <c r="C67" s="4" t="s">
        <v>129</v>
      </c>
    </row>
    <row r="68" spans="1:3" ht="15.75" thickBot="1" x14ac:dyDescent="0.3">
      <c r="A68" s="3" t="s">
        <v>164</v>
      </c>
      <c r="B68" s="2" t="s">
        <v>165</v>
      </c>
      <c r="C68" s="4" t="s">
        <v>129</v>
      </c>
    </row>
    <row r="69" spans="1:3" x14ac:dyDescent="0.25">
      <c r="A69" s="5"/>
      <c r="B69" s="5"/>
    </row>
  </sheetData>
  <hyperlinks>
    <hyperlink ref="C15" r:id="rId1" display="https://docs.aws.amazon.com/AWSEC2/latest/UserGuide/compute-optimized-instances.html" xr:uid="{18B0E44C-3515-4F9A-8B5B-1EBCCAC14517}"/>
    <hyperlink ref="C16" r:id="rId2" display="https://docs.aws.amazon.com/AWSEC2/latest/UserGuide/compute-optimized-instances.html" xr:uid="{2A583E5F-275D-4463-B26F-71E2FE777BFA}"/>
    <hyperlink ref="C17" r:id="rId3" display="https://docs.aws.amazon.com/AWSEC2/latest/UserGuide/compute-optimized-instances.html" xr:uid="{2370CDDE-25C0-49C1-AAB8-56022AD92429}"/>
    <hyperlink ref="C18" r:id="rId4" display="https://docs.aws.amazon.com/AWSEC2/latest/UserGuide/compute-optimized-instances.html" xr:uid="{124838CD-7D4E-4D04-B3A9-87B9D73D94D8}"/>
    <hyperlink ref="C19" r:id="rId5" display="https://docs.aws.amazon.com/AWSEC2/latest/UserGuide/compute-optimized-instances.html" xr:uid="{1C631EC5-51A7-4D09-A1A5-6885B8B38F61}"/>
    <hyperlink ref="C20" r:id="rId6" display="https://docs.aws.amazon.com/AWSEC2/latest/UserGuide/compute-optimized-instances.html" xr:uid="{4CF8DCE8-31DD-47A1-9DE2-FB977340C844}"/>
    <hyperlink ref="C21" r:id="rId7" display="https://docs.aws.amazon.com/AWSEC2/latest/UserGuide/compute-optimized-instances.html" xr:uid="{0DB29B88-5EA7-41F5-9EA3-A3A1EFEE5272}"/>
    <hyperlink ref="C22" r:id="rId8" display="https://docs.aws.amazon.com/AWSEC2/latest/UserGuide/compute-optimized-instances.html" xr:uid="{62876B66-23C9-40E5-AF30-F5B9D76DD737}"/>
    <hyperlink ref="C23" r:id="rId9" display="https://docs.aws.amazon.com/AWSEC2/latest/UserGuide/compute-optimized-instances.html" xr:uid="{DB6070E4-B14F-4249-8020-D47732F9B13E}"/>
    <hyperlink ref="C24" r:id="rId10" display="https://docs.aws.amazon.com/AWSEC2/latest/UserGuide/storage-optimized-instances.html" xr:uid="{5EEFAE9D-CC2E-4BD9-9BA4-69782B53EC4F}"/>
    <hyperlink ref="C25" r:id="rId11" display="https://docs.aws.amazon.com/AWSEC2/latest/UserGuide/storage-optimized-instances.html" xr:uid="{3CFD691A-FF13-45B3-9C58-3BB6E73362C8}"/>
    <hyperlink ref="C26" r:id="rId12" display="https://docs.aws.amazon.com/AWSEC2/latest/UserGuide/storage-optimized-instances.html" xr:uid="{FD35050E-E212-45EA-B5AA-C3B70576BFB9}"/>
    <hyperlink ref="C27" r:id="rId13" display="https://docs.aws.amazon.com/AWSEC2/latest/UserGuide/accelerated-computing-instances.html" xr:uid="{DD64ECBB-9931-4831-887C-6186DEB84AB1}"/>
    <hyperlink ref="C28" r:id="rId14" display="https://docs.aws.amazon.com/AWSEC2/latest/UserGuide/accelerated-computing-instances.html" xr:uid="{1F37A89A-CE0A-4C62-AE3B-EB2D551FD89E}"/>
    <hyperlink ref="C29" r:id="rId15" display="https://docs.aws.amazon.com/AWSEC2/latest/UserGuide/accelerated-computing-instances.html" xr:uid="{9F1236A0-D1C4-4A8A-8654-3BF8DDE53B5C}"/>
    <hyperlink ref="C30" r:id="rId16" display="https://docs.aws.amazon.com/AWSEC2/latest/UserGuide/accelerated-computing-instances.html" xr:uid="{0A17F36E-9F66-40A5-BA51-2ED7942498BD}"/>
    <hyperlink ref="C31" r:id="rId17" display="https://docs.aws.amazon.com/AWSEC2/latest/UserGuide/storage-optimized-instances.html" xr:uid="{8FB39355-22E8-4EFC-9E89-4684C60D4DC9}"/>
    <hyperlink ref="C32" r:id="rId18" display="https://docs.aws.amazon.com/AWSEC2/latest/UserGuide/storage-optimized-instances.html" xr:uid="{DAF07FF8-E038-4900-BB9A-EBF473A5225E}"/>
    <hyperlink ref="C33" r:id="rId19" display="https://docs.aws.amazon.com/AWSEC2/latest/UserGuide/storage-optimized-instances.html" xr:uid="{1D22DCFE-4E61-4199-8A36-0E92581A5770}"/>
    <hyperlink ref="C34" r:id="rId20" display="https://docs.aws.amazon.com/AWSEC2/latest/UserGuide/accelerated-computing-instances.html" xr:uid="{E115E3D7-C26E-4EE4-A10F-36876A279893}"/>
    <hyperlink ref="C35" r:id="rId21" display="https://docs.aws.amazon.com/AWSEC2/latest/UserGuide/general-purpose-instances.html" xr:uid="{488943EC-A843-4DB7-AF2C-BBFC7EE8336D}"/>
    <hyperlink ref="C36" r:id="rId22" display="https://docs.aws.amazon.com/AWSEC2/latest/UserGuide/general-purpose-instances.html" xr:uid="{5935A8A3-0710-4A0B-B176-0F483BD323BF}"/>
    <hyperlink ref="C37" r:id="rId23" display="https://docs.aws.amazon.com/AWSEC2/latest/UserGuide/general-purpose-instances.html" xr:uid="{C79212B2-8E7E-4870-B6F4-C0C7BC78D196}"/>
    <hyperlink ref="C38" r:id="rId24" display="https://docs.aws.amazon.com/AWSEC2/latest/UserGuide/general-purpose-instances.html" xr:uid="{0B0B36FA-4EC3-41E5-8A5A-5039218DCCA0}"/>
    <hyperlink ref="C39" r:id="rId25" display="https://docs.aws.amazon.com/AWSEC2/latest/UserGuide/general-purpose-instances.html" xr:uid="{B086E604-933B-4634-93F2-8F5D11EC0DC1}"/>
    <hyperlink ref="C40" r:id="rId26" display="https://docs.aws.amazon.com/AWSEC2/latest/UserGuide/general-purpose-instances.html" xr:uid="{80F97FF4-8FFF-483D-B01B-AC64FDAD2B42}"/>
    <hyperlink ref="C41" r:id="rId27" display="https://docs.aws.amazon.com/AWSEC2/latest/UserGuide/general-purpose-instances.html" xr:uid="{4E02CC4A-28C8-421B-B001-CC95370B0014}"/>
    <hyperlink ref="C42" r:id="rId28" display="https://docs.aws.amazon.com/AWSEC2/latest/UserGuide/general-purpose-instances.html" xr:uid="{75CFB8AA-4396-4CB2-98CB-A209C0A66E46}"/>
    <hyperlink ref="C43" r:id="rId29" display="https://docs.aws.amazon.com/AWSEC2/latest/UserGuide/general-purpose-instances.html" xr:uid="{41084BBB-0A56-4958-B6BA-FFFA863ADD3D}"/>
    <hyperlink ref="C44" r:id="rId30" display="https://docs.aws.amazon.com/AWSEC2/latest/UserGuide/general-purpose-instances.html" xr:uid="{2AA9787C-7421-4D63-8ACF-4750F9CAC94A}"/>
    <hyperlink ref="C45" r:id="rId31" display="https://docs.aws.amazon.com/AWSEC2/latest/UserGuide/general-purpose-instances.html" xr:uid="{F707FE6F-C6FA-4C0D-98B5-340F4AD048E4}"/>
    <hyperlink ref="C46" r:id="rId32" display="https://docs.aws.amazon.com/AWSEC2/latest/UserGuide/accelerated-computing-instances.html" xr:uid="{1E862853-FCD3-44F3-8497-53F281ECE5A1}"/>
    <hyperlink ref="C47" r:id="rId33" display="https://docs.aws.amazon.com/AWSEC2/latest/UserGuide/accelerated-computing-instances.html" xr:uid="{BD01F636-61A2-4E7D-A539-04A06B1B8BAD}"/>
    <hyperlink ref="C48" r:id="rId34" display="https://docs.aws.amazon.com/AWSEC2/latest/UserGuide/accelerated-computing-instances.html" xr:uid="{E9241288-2FFC-470C-82A5-8016D8368961}"/>
    <hyperlink ref="C49" r:id="rId35" display="https://docs.aws.amazon.com/AWSEC2/latest/UserGuide/accelerated-computing-instances.html" xr:uid="{A6E4BEBC-CB80-4C40-81FA-641C0D06EB0B}"/>
    <hyperlink ref="C50" r:id="rId36" display="https://docs.aws.amazon.com/AWSEC2/latest/UserGuide/memory-optimized-instances.html" xr:uid="{82229D40-C537-43EF-9660-CC02342EFA98}"/>
    <hyperlink ref="C51" r:id="rId37" display="https://docs.aws.amazon.com/AWSEC2/latest/UserGuide/memory-optimized-instances.html" xr:uid="{42804594-0FA0-4E7D-BBC9-9104CE234CAD}"/>
    <hyperlink ref="C52" r:id="rId38" display="https://docs.aws.amazon.com/AWSEC2/latest/UserGuide/memory-optimized-instances.html" xr:uid="{9BADB83D-6B19-485F-9491-30703476ECFD}"/>
    <hyperlink ref="C53" r:id="rId39" display="https://docs.aws.amazon.com/AWSEC2/latest/UserGuide/memory-optimized-instances.html" xr:uid="{6245E4B7-D7DA-4AEB-8AC4-066FD33F7788}"/>
    <hyperlink ref="C54" r:id="rId40" display="https://docs.aws.amazon.com/AWSEC2/latest/UserGuide/memory-optimized-instances.html" xr:uid="{A585CA94-C670-4D95-9CF3-58C7102A9162}"/>
    <hyperlink ref="C55" r:id="rId41" display="https://docs.aws.amazon.com/AWSEC2/latest/UserGuide/memory-optimized-instances.html" xr:uid="{AFC60369-799C-4513-B352-EB336E64BCE0}"/>
    <hyperlink ref="C56" r:id="rId42" display="https://docs.aws.amazon.com/AWSEC2/latest/UserGuide/memory-optimized-instances.html" xr:uid="{4C18A9AC-8314-4953-884D-B73B6B08009B}"/>
    <hyperlink ref="C57" r:id="rId43" display="https://docs.aws.amazon.com/AWSEC2/latest/UserGuide/memory-optimized-instances.html" xr:uid="{2D746A11-54CB-486A-972A-A78433FE3B34}"/>
    <hyperlink ref="C58" r:id="rId44" display="https://docs.aws.amazon.com/AWSEC2/latest/UserGuide/memory-optimized-instances.html" xr:uid="{B6E0CD68-B141-45ED-93B3-DC4112BAC745}"/>
    <hyperlink ref="C59" r:id="rId45" display="https://docs.aws.amazon.com/AWSEC2/latest/UserGuide/memory-optimized-instances.html" xr:uid="{FF4B2C40-3C0F-426A-BA37-73CF431DF5DA}"/>
    <hyperlink ref="C60" r:id="rId46" display="https://docs.aws.amazon.com/AWSEC2/latest/UserGuide/general-purpose-instances.html" xr:uid="{D49F71BC-3A1A-4C6E-AFBF-979486FFFA6A}"/>
    <hyperlink ref="C61" r:id="rId47" display="https://docs.aws.amazon.com/AWSEC2/latest/UserGuide/general-purpose-instances.html" xr:uid="{69DC6BCD-19D8-41B7-AE3A-E4D2754BFF86}"/>
    <hyperlink ref="C62" r:id="rId48" display="https://docs.aws.amazon.com/AWSEC2/latest/UserGuide/general-purpose-instances.html" xr:uid="{ABAE7785-9F7F-425B-8FE9-4B00033967B1}"/>
    <hyperlink ref="C63" r:id="rId49" display="https://docs.aws.amazon.com/AWSEC2/latest/UserGuide/general-purpose-instances.html" xr:uid="{2A113AC1-AE67-4F59-A8EF-D17B461111D8}"/>
    <hyperlink ref="C64" r:id="rId50" display="https://docs.aws.amazon.com/AWSEC2/latest/UserGuide/memory-optimized-instances.html" xr:uid="{9AC57999-AE29-485A-BB62-95E26716D897}"/>
    <hyperlink ref="C65" r:id="rId51" display="https://docs.aws.amazon.com/AWSEC2/latest/UserGuide/memory-optimized-instances.html" xr:uid="{84467288-B849-4E8F-9F7A-A5D4C7069E44}"/>
    <hyperlink ref="C66" r:id="rId52" display="https://docs.aws.amazon.com/AWSEC2/latest/UserGuide/memory-optimized-instances.html" xr:uid="{91CF2E40-DF74-4DC3-9ED2-538E29834B40}"/>
    <hyperlink ref="C67" r:id="rId53" display="https://docs.aws.amazon.com/AWSEC2/latest/UserGuide/memory-optimized-instances.html" xr:uid="{57660683-6CA8-4671-B837-B06125ACBFEB}"/>
    <hyperlink ref="C68" r:id="rId54" display="https://docs.aws.amazon.com/AWSEC2/latest/UserGuide/memory-optimized-instances.html" xr:uid="{C5BE4DDE-4EA9-4055-9306-AB3DD73923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7F90-CA60-479F-9914-0A4164F5FB3D}">
  <dimension ref="A1:F6"/>
  <sheetViews>
    <sheetView workbookViewId="0">
      <selection activeCell="F15" sqref="F15"/>
    </sheetView>
  </sheetViews>
  <sheetFormatPr defaultRowHeight="15" x14ac:dyDescent="0.25"/>
  <cols>
    <col min="1" max="1" width="113.140625" style="6" customWidth="1"/>
    <col min="3" max="3" width="10.85546875" style="9" customWidth="1"/>
    <col min="4" max="4" width="19.140625" style="9" customWidth="1"/>
    <col min="5" max="5" width="22.5703125" style="9" customWidth="1"/>
    <col min="6" max="6" width="22" style="9" customWidth="1"/>
  </cols>
  <sheetData>
    <row r="1" spans="1:6" ht="15.75" thickBot="1" x14ac:dyDescent="0.3">
      <c r="A1" s="6" t="s">
        <v>521</v>
      </c>
      <c r="C1" s="1" t="s">
        <v>523</v>
      </c>
      <c r="D1" s="1" t="s">
        <v>524</v>
      </c>
      <c r="E1" s="1" t="s">
        <v>525</v>
      </c>
      <c r="F1" s="1" t="s">
        <v>526</v>
      </c>
    </row>
    <row r="2" spans="1:6" ht="60.75" thickBot="1" x14ac:dyDescent="0.3">
      <c r="A2" s="6" t="s">
        <v>522</v>
      </c>
      <c r="C2" s="8" t="s">
        <v>527</v>
      </c>
      <c r="D2" s="8" t="s">
        <v>528</v>
      </c>
      <c r="E2" s="8" t="s">
        <v>528</v>
      </c>
      <c r="F2" s="8"/>
    </row>
    <row r="3" spans="1:6" ht="15.75" thickBot="1" x14ac:dyDescent="0.3">
      <c r="C3" s="8" t="s">
        <v>529</v>
      </c>
      <c r="D3" s="8"/>
      <c r="E3" s="8" t="s">
        <v>528</v>
      </c>
      <c r="F3" s="8"/>
    </row>
    <row r="4" spans="1:6" ht="30.75" thickBot="1" x14ac:dyDescent="0.3">
      <c r="A4" s="6" t="s">
        <v>559</v>
      </c>
      <c r="C4" s="20" t="s">
        <v>530</v>
      </c>
      <c r="D4" s="20"/>
      <c r="E4" s="20" t="s">
        <v>528</v>
      </c>
      <c r="F4" s="20"/>
    </row>
    <row r="5" spans="1:6" ht="15.75" thickBot="1" x14ac:dyDescent="0.3">
      <c r="C5" s="8">
        <v>2016</v>
      </c>
      <c r="D5" s="8"/>
      <c r="E5" s="8" t="s">
        <v>528</v>
      </c>
      <c r="F5" s="8"/>
    </row>
    <row r="6" spans="1:6" ht="15.75" thickBot="1" x14ac:dyDescent="0.3">
      <c r="C6" s="8">
        <v>2019</v>
      </c>
      <c r="D6" s="8"/>
      <c r="E6" s="8" t="s">
        <v>528</v>
      </c>
      <c r="F6" s="3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D12D-4D34-4E9D-B235-68DEF67B6807}">
  <dimension ref="A1:J67"/>
  <sheetViews>
    <sheetView workbookViewId="0">
      <selection activeCell="C7" sqref="C7"/>
    </sheetView>
  </sheetViews>
  <sheetFormatPr defaultRowHeight="15" x14ac:dyDescent="0.25"/>
  <cols>
    <col min="1" max="1" width="109.5703125" style="6" customWidth="1"/>
    <col min="2" max="2" width="19.85546875" customWidth="1"/>
    <col min="3" max="3" width="29.42578125" bestFit="1" customWidth="1"/>
    <col min="4" max="4" width="17.7109375" customWidth="1"/>
    <col min="5" max="5" width="26.5703125" style="69" customWidth="1"/>
    <col min="6" max="6" width="27.28515625" style="69" customWidth="1"/>
    <col min="7" max="7" width="29.140625" style="69" customWidth="1"/>
    <col min="8" max="8" width="4.7109375" style="69" customWidth="1"/>
    <col min="9" max="9" width="50" style="69" customWidth="1"/>
    <col min="10" max="10" width="24.140625" customWidth="1"/>
    <col min="13" max="13" width="17.7109375" customWidth="1"/>
    <col min="14" max="14" width="22" customWidth="1"/>
    <col min="15" max="15" width="29.140625" customWidth="1"/>
    <col min="16" max="16" width="20" customWidth="1"/>
    <col min="17" max="17" width="20.85546875" customWidth="1"/>
    <col min="18" max="18" width="22.140625" customWidth="1"/>
  </cols>
  <sheetData>
    <row r="1" spans="1:1" x14ac:dyDescent="0.25">
      <c r="A1" s="76" t="s">
        <v>550</v>
      </c>
    </row>
    <row r="2" spans="1:1" x14ac:dyDescent="0.25">
      <c r="A2" s="6" t="s">
        <v>545</v>
      </c>
    </row>
    <row r="3" spans="1:1" ht="30" x14ac:dyDescent="0.25">
      <c r="A3" s="6" t="s">
        <v>546</v>
      </c>
    </row>
    <row r="4" spans="1:1" ht="30" x14ac:dyDescent="0.25">
      <c r="A4" s="6" t="s">
        <v>547</v>
      </c>
    </row>
    <row r="5" spans="1:1" ht="30" x14ac:dyDescent="0.25">
      <c r="A5" s="6" t="s">
        <v>548</v>
      </c>
    </row>
    <row r="6" spans="1:1" ht="30" x14ac:dyDescent="0.25">
      <c r="A6" s="6" t="s">
        <v>551</v>
      </c>
    </row>
    <row r="7" spans="1:1" ht="30" x14ac:dyDescent="0.25">
      <c r="A7" s="6" t="s">
        <v>549</v>
      </c>
    </row>
    <row r="10" spans="1:1" ht="150" x14ac:dyDescent="0.25">
      <c r="A10" s="6" t="s">
        <v>563</v>
      </c>
    </row>
    <row r="11" spans="1:1" ht="135" x14ac:dyDescent="0.25">
      <c r="A11" s="6" t="s">
        <v>564</v>
      </c>
    </row>
    <row r="12" spans="1:1" ht="105" x14ac:dyDescent="0.25">
      <c r="A12" s="6" t="s">
        <v>565</v>
      </c>
    </row>
    <row r="13" spans="1:1" ht="45" x14ac:dyDescent="0.25">
      <c r="A13" s="6" t="s">
        <v>566</v>
      </c>
    </row>
    <row r="14" spans="1:1" ht="150" x14ac:dyDescent="0.25">
      <c r="A14" s="6" t="s">
        <v>567</v>
      </c>
    </row>
    <row r="15" spans="1:1" ht="240" x14ac:dyDescent="0.25">
      <c r="A15" s="6" t="s">
        <v>619</v>
      </c>
    </row>
    <row r="16" spans="1:1" ht="195" x14ac:dyDescent="0.25">
      <c r="A16" s="6" t="s">
        <v>568</v>
      </c>
    </row>
    <row r="19" spans="1:10" x14ac:dyDescent="0.25">
      <c r="C19" s="69"/>
      <c r="D19" s="69"/>
      <c r="H19"/>
      <c r="I19"/>
    </row>
    <row r="20" spans="1:10" x14ac:dyDescent="0.25">
      <c r="A20" s="41" t="s">
        <v>587</v>
      </c>
      <c r="C20" s="69"/>
      <c r="D20" s="69"/>
      <c r="H20"/>
      <c r="I20"/>
    </row>
    <row r="21" spans="1:10" x14ac:dyDescent="0.25">
      <c r="A21" s="84" t="s">
        <v>637</v>
      </c>
      <c r="C21" s="69"/>
      <c r="D21" s="69"/>
      <c r="H21"/>
      <c r="I21"/>
    </row>
    <row r="22" spans="1:10" x14ac:dyDescent="0.25">
      <c r="A22" s="77" t="s">
        <v>607</v>
      </c>
      <c r="B22" s="67" t="s">
        <v>588</v>
      </c>
      <c r="C22" s="70" t="s">
        <v>589</v>
      </c>
      <c r="D22" s="70" t="s">
        <v>499</v>
      </c>
      <c r="E22" s="70" t="s">
        <v>590</v>
      </c>
      <c r="F22" s="70" t="s">
        <v>580</v>
      </c>
      <c r="G22" s="70" t="s">
        <v>494</v>
      </c>
      <c r="H22"/>
      <c r="I22" s="74" t="s">
        <v>608</v>
      </c>
      <c r="J22" s="25" t="s">
        <v>493</v>
      </c>
    </row>
    <row r="23" spans="1:10" x14ac:dyDescent="0.25">
      <c r="B23" s="68" t="s">
        <v>345</v>
      </c>
      <c r="C23" s="71" t="s">
        <v>591</v>
      </c>
      <c r="D23" s="71">
        <v>8</v>
      </c>
      <c r="E23" s="71" t="s">
        <v>592</v>
      </c>
      <c r="F23" s="71" t="s">
        <v>505</v>
      </c>
      <c r="G23" s="71" t="s">
        <v>593</v>
      </c>
      <c r="H23"/>
      <c r="I23" s="75" t="s">
        <v>609</v>
      </c>
      <c r="J23" s="24" t="s">
        <v>610</v>
      </c>
    </row>
    <row r="24" spans="1:10" x14ac:dyDescent="0.25">
      <c r="B24" s="68" t="s">
        <v>352</v>
      </c>
      <c r="C24" s="71" t="s">
        <v>594</v>
      </c>
      <c r="D24" s="71">
        <v>8</v>
      </c>
      <c r="E24" s="71" t="s">
        <v>592</v>
      </c>
      <c r="F24" s="71" t="s">
        <v>505</v>
      </c>
      <c r="G24" s="71" t="s">
        <v>593</v>
      </c>
      <c r="H24"/>
      <c r="I24" s="26" t="s">
        <v>611</v>
      </c>
      <c r="J24" s="25" t="s">
        <v>612</v>
      </c>
    </row>
    <row r="25" spans="1:10" x14ac:dyDescent="0.25">
      <c r="B25" s="68" t="s">
        <v>338</v>
      </c>
      <c r="C25" s="71" t="s">
        <v>595</v>
      </c>
      <c r="D25" s="71">
        <v>8</v>
      </c>
      <c r="E25" s="71" t="s">
        <v>592</v>
      </c>
      <c r="F25" s="71" t="s">
        <v>505</v>
      </c>
      <c r="G25" s="71" t="s">
        <v>596</v>
      </c>
      <c r="H25"/>
      <c r="I25" s="75" t="s">
        <v>613</v>
      </c>
      <c r="J25" s="24" t="s">
        <v>614</v>
      </c>
    </row>
    <row r="26" spans="1:10" x14ac:dyDescent="0.25">
      <c r="B26" s="68" t="s">
        <v>256</v>
      </c>
      <c r="C26" s="71" t="s">
        <v>597</v>
      </c>
      <c r="D26" s="71">
        <v>8</v>
      </c>
      <c r="E26" s="71" t="s">
        <v>592</v>
      </c>
      <c r="F26" s="71" t="s">
        <v>505</v>
      </c>
      <c r="G26" s="71" t="s">
        <v>598</v>
      </c>
      <c r="H26"/>
      <c r="I26" s="26" t="s">
        <v>615</v>
      </c>
      <c r="J26" s="25" t="s">
        <v>616</v>
      </c>
    </row>
    <row r="27" spans="1:10" x14ac:dyDescent="0.25">
      <c r="B27" s="68" t="s">
        <v>267</v>
      </c>
      <c r="C27" s="71" t="s">
        <v>599</v>
      </c>
      <c r="D27" s="71">
        <v>8</v>
      </c>
      <c r="E27" s="71" t="s">
        <v>592</v>
      </c>
      <c r="F27" s="71" t="s">
        <v>505</v>
      </c>
      <c r="G27" s="71" t="s">
        <v>598</v>
      </c>
      <c r="H27"/>
      <c r="I27" s="75" t="s">
        <v>617</v>
      </c>
      <c r="J27" s="24" t="s">
        <v>618</v>
      </c>
    </row>
    <row r="28" spans="1:10" x14ac:dyDescent="0.25">
      <c r="B28" s="68" t="s">
        <v>279</v>
      </c>
      <c r="C28" s="71" t="s">
        <v>600</v>
      </c>
      <c r="D28" s="71">
        <v>8</v>
      </c>
      <c r="E28" s="71" t="s">
        <v>592</v>
      </c>
      <c r="F28" s="71" t="s">
        <v>509</v>
      </c>
      <c r="G28" s="71" t="s">
        <v>598</v>
      </c>
      <c r="H28"/>
      <c r="I28"/>
    </row>
    <row r="29" spans="1:10" x14ac:dyDescent="0.25">
      <c r="B29" s="68" t="s">
        <v>287</v>
      </c>
      <c r="C29" s="71" t="s">
        <v>601</v>
      </c>
      <c r="D29" s="71">
        <v>8</v>
      </c>
      <c r="E29" s="71" t="s">
        <v>592</v>
      </c>
      <c r="F29" s="71" t="s">
        <v>509</v>
      </c>
      <c r="G29" s="71" t="s">
        <v>598</v>
      </c>
      <c r="H29"/>
      <c r="I29"/>
    </row>
    <row r="30" spans="1:10" x14ac:dyDescent="0.25">
      <c r="C30" s="69"/>
      <c r="D30" s="69"/>
      <c r="H30"/>
      <c r="I30"/>
    </row>
    <row r="31" spans="1:10" x14ac:dyDescent="0.25">
      <c r="B31" s="65" t="s">
        <v>588</v>
      </c>
      <c r="C31" s="72" t="s">
        <v>589</v>
      </c>
      <c r="D31" s="72" t="s">
        <v>499</v>
      </c>
      <c r="E31" s="72" t="s">
        <v>590</v>
      </c>
      <c r="F31" s="72" t="s">
        <v>580</v>
      </c>
      <c r="G31" s="72" t="s">
        <v>494</v>
      </c>
      <c r="H31"/>
      <c r="I31"/>
    </row>
    <row r="32" spans="1:10" x14ac:dyDescent="0.25">
      <c r="B32" s="89" t="s">
        <v>288</v>
      </c>
      <c r="C32" s="90" t="s">
        <v>602</v>
      </c>
      <c r="D32" s="90">
        <v>16</v>
      </c>
      <c r="E32" s="90" t="s">
        <v>603</v>
      </c>
      <c r="F32" s="90" t="s">
        <v>510</v>
      </c>
      <c r="G32" s="90" t="s">
        <v>598</v>
      </c>
      <c r="H32"/>
      <c r="I32"/>
    </row>
    <row r="33" spans="1:9" x14ac:dyDescent="0.25">
      <c r="B33" s="66" t="s">
        <v>280</v>
      </c>
      <c r="C33" s="73" t="s">
        <v>604</v>
      </c>
      <c r="D33" s="73">
        <v>16</v>
      </c>
      <c r="E33" s="73" t="s">
        <v>603</v>
      </c>
      <c r="F33" s="73" t="s">
        <v>510</v>
      </c>
      <c r="G33" s="73" t="s">
        <v>598</v>
      </c>
      <c r="H33"/>
      <c r="I33"/>
    </row>
    <row r="34" spans="1:9" x14ac:dyDescent="0.25">
      <c r="B34" s="66" t="s">
        <v>268</v>
      </c>
      <c r="C34" s="73" t="s">
        <v>605</v>
      </c>
      <c r="D34" s="73">
        <v>16</v>
      </c>
      <c r="E34" s="73" t="s">
        <v>603</v>
      </c>
      <c r="F34" s="73" t="s">
        <v>505</v>
      </c>
      <c r="G34" s="73" t="s">
        <v>598</v>
      </c>
      <c r="H34"/>
      <c r="I34"/>
    </row>
    <row r="35" spans="1:9" x14ac:dyDescent="0.25">
      <c r="B35" s="82" t="s">
        <v>257</v>
      </c>
      <c r="C35" s="28" t="s">
        <v>606</v>
      </c>
      <c r="D35" s="28">
        <v>16</v>
      </c>
      <c r="E35" s="28" t="s">
        <v>603</v>
      </c>
      <c r="F35" s="28" t="s">
        <v>505</v>
      </c>
      <c r="G35" s="28" t="s">
        <v>598</v>
      </c>
      <c r="H35"/>
      <c r="I35"/>
    </row>
    <row r="36" spans="1:9" x14ac:dyDescent="0.25">
      <c r="A36" s="41" t="s">
        <v>661</v>
      </c>
      <c r="B36" s="66"/>
      <c r="C36" s="73"/>
      <c r="D36" s="73"/>
      <c r="E36" s="73"/>
      <c r="F36" s="73"/>
      <c r="G36" s="73"/>
      <c r="H36"/>
      <c r="I36"/>
    </row>
    <row r="37" spans="1:9" x14ac:dyDescent="0.25">
      <c r="A37" s="77" t="s">
        <v>660</v>
      </c>
      <c r="B37" s="66"/>
      <c r="C37" s="73"/>
      <c r="D37" s="73"/>
      <c r="E37" s="73"/>
      <c r="F37" s="73"/>
      <c r="G37" s="73"/>
      <c r="H37"/>
      <c r="I37"/>
    </row>
    <row r="38" spans="1:9" ht="240" x14ac:dyDescent="0.25">
      <c r="A38" s="6" t="s">
        <v>662</v>
      </c>
      <c r="B38" s="66"/>
      <c r="C38" s="73"/>
      <c r="D38" s="73"/>
      <c r="E38" s="73"/>
      <c r="F38" s="73"/>
      <c r="G38" s="73"/>
      <c r="H38"/>
      <c r="I38"/>
    </row>
    <row r="39" spans="1:9" ht="30" x14ac:dyDescent="0.25">
      <c r="A39" s="77" t="s">
        <v>663</v>
      </c>
      <c r="B39" s="65" t="s">
        <v>588</v>
      </c>
      <c r="C39" s="65" t="s">
        <v>638</v>
      </c>
      <c r="D39" s="65" t="s">
        <v>535</v>
      </c>
      <c r="E39" s="65" t="s">
        <v>639</v>
      </c>
      <c r="F39" s="65" t="s">
        <v>640</v>
      </c>
      <c r="G39" s="65" t="s">
        <v>641</v>
      </c>
      <c r="H39"/>
      <c r="I39"/>
    </row>
    <row r="40" spans="1:9" x14ac:dyDescent="0.25">
      <c r="B40" s="85" t="s">
        <v>254</v>
      </c>
      <c r="C40" s="85" t="s">
        <v>642</v>
      </c>
      <c r="D40" s="86">
        <v>0.2</v>
      </c>
      <c r="E40" s="85" t="s">
        <v>643</v>
      </c>
      <c r="F40" s="85" t="s">
        <v>644</v>
      </c>
      <c r="G40" s="85" t="s">
        <v>645</v>
      </c>
      <c r="H40"/>
      <c r="I40"/>
    </row>
    <row r="41" spans="1:9" x14ac:dyDescent="0.25">
      <c r="B41" s="85" t="s">
        <v>255</v>
      </c>
      <c r="C41" s="85" t="s">
        <v>646</v>
      </c>
      <c r="D41" s="86">
        <v>0.2</v>
      </c>
      <c r="E41" s="85" t="s">
        <v>647</v>
      </c>
      <c r="F41" s="85" t="s">
        <v>644</v>
      </c>
      <c r="G41" s="85" t="s">
        <v>645</v>
      </c>
      <c r="H41"/>
      <c r="I41"/>
    </row>
    <row r="42" spans="1:9" x14ac:dyDescent="0.25">
      <c r="B42" s="85" t="s">
        <v>256</v>
      </c>
      <c r="C42" s="85" t="s">
        <v>648</v>
      </c>
      <c r="D42" s="86">
        <v>0.2</v>
      </c>
      <c r="E42" s="85" t="s">
        <v>649</v>
      </c>
      <c r="F42" s="85" t="s">
        <v>644</v>
      </c>
      <c r="G42" s="85" t="s">
        <v>645</v>
      </c>
      <c r="H42"/>
      <c r="I42"/>
    </row>
    <row r="43" spans="1:9" x14ac:dyDescent="0.25">
      <c r="B43" s="87" t="s">
        <v>257</v>
      </c>
      <c r="C43" s="87" t="s">
        <v>650</v>
      </c>
      <c r="D43" s="88">
        <v>0.2</v>
      </c>
      <c r="E43" s="87" t="s">
        <v>651</v>
      </c>
      <c r="F43" s="87" t="s">
        <v>644</v>
      </c>
      <c r="G43" s="87" t="s">
        <v>645</v>
      </c>
      <c r="H43"/>
      <c r="I43"/>
    </row>
    <row r="44" spans="1:9" x14ac:dyDescent="0.25">
      <c r="B44" s="85" t="s">
        <v>258</v>
      </c>
      <c r="C44" s="85" t="s">
        <v>652</v>
      </c>
      <c r="D44" s="86">
        <v>0.2</v>
      </c>
      <c r="E44" s="85" t="s">
        <v>653</v>
      </c>
      <c r="F44" s="85" t="s">
        <v>644</v>
      </c>
      <c r="G44" s="85" t="s">
        <v>645</v>
      </c>
      <c r="H44"/>
      <c r="I44"/>
    </row>
    <row r="45" spans="1:9" x14ac:dyDescent="0.25">
      <c r="B45" s="85" t="s">
        <v>260</v>
      </c>
      <c r="C45" s="85" t="s">
        <v>654</v>
      </c>
      <c r="D45" s="86">
        <v>0.2</v>
      </c>
      <c r="E45" s="85" t="s">
        <v>655</v>
      </c>
      <c r="F45" s="85" t="s">
        <v>644</v>
      </c>
      <c r="G45" s="85" t="s">
        <v>645</v>
      </c>
      <c r="H45"/>
      <c r="I45"/>
    </row>
    <row r="46" spans="1:9" x14ac:dyDescent="0.25">
      <c r="B46" s="85" t="s">
        <v>262</v>
      </c>
      <c r="C46" s="85" t="s">
        <v>656</v>
      </c>
      <c r="D46" s="86">
        <v>0.2</v>
      </c>
      <c r="E46" s="85" t="s">
        <v>657</v>
      </c>
      <c r="F46" s="85" t="s">
        <v>644</v>
      </c>
      <c r="G46" s="85" t="s">
        <v>645</v>
      </c>
      <c r="H46"/>
      <c r="I46"/>
    </row>
    <row r="47" spans="1:9" x14ac:dyDescent="0.25">
      <c r="B47" s="85" t="s">
        <v>264</v>
      </c>
      <c r="C47" s="85" t="s">
        <v>658</v>
      </c>
      <c r="D47" s="86">
        <v>0.2</v>
      </c>
      <c r="E47" s="85" t="s">
        <v>659</v>
      </c>
      <c r="F47" s="85" t="s">
        <v>644</v>
      </c>
      <c r="G47" s="85" t="s">
        <v>645</v>
      </c>
      <c r="H47"/>
      <c r="I47"/>
    </row>
    <row r="48" spans="1:9" x14ac:dyDescent="0.25">
      <c r="B48" s="85" t="s">
        <v>490</v>
      </c>
      <c r="C48" s="85" t="s">
        <v>658</v>
      </c>
      <c r="D48" s="86">
        <v>0.2</v>
      </c>
      <c r="E48" s="85" t="s">
        <v>659</v>
      </c>
      <c r="F48" s="85" t="s">
        <v>644</v>
      </c>
      <c r="G48" s="85" t="s">
        <v>645</v>
      </c>
      <c r="H48"/>
      <c r="I48"/>
    </row>
    <row r="49" spans="1:9" x14ac:dyDescent="0.25">
      <c r="C49" s="69"/>
      <c r="D49" s="69"/>
      <c r="H49"/>
      <c r="I49"/>
    </row>
    <row r="50" spans="1:9" x14ac:dyDescent="0.25">
      <c r="C50" s="69"/>
      <c r="D50" s="69"/>
      <c r="H50"/>
      <c r="I50"/>
    </row>
    <row r="51" spans="1:9" x14ac:dyDescent="0.25">
      <c r="C51" s="69"/>
      <c r="D51" s="69"/>
      <c r="H51"/>
      <c r="I51"/>
    </row>
    <row r="53" spans="1:9" x14ac:dyDescent="0.25">
      <c r="A53" s="41" t="s">
        <v>550</v>
      </c>
    </row>
    <row r="54" spans="1:9" ht="30" x14ac:dyDescent="0.25">
      <c r="A54" s="6" t="s">
        <v>620</v>
      </c>
    </row>
    <row r="55" spans="1:9" ht="135" x14ac:dyDescent="0.25">
      <c r="A55" s="6" t="s">
        <v>630</v>
      </c>
    </row>
    <row r="56" spans="1:9" x14ac:dyDescent="0.25">
      <c r="A56" s="6" t="s">
        <v>631</v>
      </c>
      <c r="B56">
        <f>365*24</f>
        <v>8760</v>
      </c>
    </row>
    <row r="57" spans="1:9" x14ac:dyDescent="0.25">
      <c r="A57" s="6" t="s">
        <v>632</v>
      </c>
      <c r="B57" s="27">
        <f>B56*8*0.46</f>
        <v>32236.800000000003</v>
      </c>
      <c r="C57" s="27" t="s">
        <v>633</v>
      </c>
    </row>
    <row r="59" spans="1:9" ht="15.75" thickBot="1" x14ac:dyDescent="0.3">
      <c r="A59" s="77" t="s">
        <v>629</v>
      </c>
      <c r="B59" s="81" t="s">
        <v>531</v>
      </c>
      <c r="C59" s="81" t="s">
        <v>532</v>
      </c>
      <c r="D59" s="81" t="s">
        <v>533</v>
      </c>
      <c r="E59" s="81" t="s">
        <v>534</v>
      </c>
      <c r="F59" s="81" t="s">
        <v>535</v>
      </c>
      <c r="G59" s="81" t="s">
        <v>536</v>
      </c>
    </row>
    <row r="60" spans="1:9" ht="15.75" thickBot="1" x14ac:dyDescent="0.3">
      <c r="B60" s="34" t="s">
        <v>537</v>
      </c>
      <c r="C60" s="34" t="s">
        <v>538</v>
      </c>
      <c r="D60" s="34" t="s">
        <v>539</v>
      </c>
      <c r="E60" s="34" t="s">
        <v>540</v>
      </c>
      <c r="F60" s="35">
        <v>0.37</v>
      </c>
      <c r="G60" s="80" t="s">
        <v>541</v>
      </c>
    </row>
    <row r="61" spans="1:9" ht="15.75" thickBot="1" x14ac:dyDescent="0.3">
      <c r="B61" s="78" t="s">
        <v>621</v>
      </c>
      <c r="C61" s="78" t="s">
        <v>622</v>
      </c>
      <c r="D61" s="78" t="s">
        <v>623</v>
      </c>
      <c r="E61" s="78" t="s">
        <v>624</v>
      </c>
      <c r="F61" s="79">
        <v>0.4</v>
      </c>
      <c r="G61" s="80" t="s">
        <v>541</v>
      </c>
    </row>
    <row r="62" spans="1:9" x14ac:dyDescent="0.25">
      <c r="B62" s="34" t="s">
        <v>625</v>
      </c>
      <c r="C62" s="34" t="s">
        <v>626</v>
      </c>
      <c r="D62" s="34" t="s">
        <v>627</v>
      </c>
      <c r="E62" s="34" t="s">
        <v>628</v>
      </c>
      <c r="F62" s="35">
        <v>0.41</v>
      </c>
      <c r="G62" s="80" t="s">
        <v>541</v>
      </c>
    </row>
    <row r="64" spans="1:9" x14ac:dyDescent="0.25">
      <c r="B64">
        <f>31*24</f>
        <v>744</v>
      </c>
      <c r="C64" t="s">
        <v>634</v>
      </c>
    </row>
    <row r="65" spans="1:3" x14ac:dyDescent="0.25">
      <c r="B65">
        <f>B64*5.914</f>
        <v>4400.0159999999996</v>
      </c>
      <c r="C65">
        <f>B64*3.726</f>
        <v>2772.1439999999998</v>
      </c>
    </row>
    <row r="67" spans="1:3" x14ac:dyDescent="0.25">
      <c r="A67" s="83" t="s">
        <v>636</v>
      </c>
      <c r="B67" s="22" t="s">
        <v>635</v>
      </c>
    </row>
  </sheetData>
  <pageMargins left="0.7" right="0.7" top="0.75" bottom="0.75" header="0.3" footer="0.3"/>
  <legacyDrawing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5C69-7845-459A-ABC0-D7F21375DC76}">
  <dimension ref="A1:F29"/>
  <sheetViews>
    <sheetView workbookViewId="0">
      <selection activeCell="C33" sqref="C33"/>
    </sheetView>
  </sheetViews>
  <sheetFormatPr defaultColWidth="19.42578125" defaultRowHeight="15" x14ac:dyDescent="0.25"/>
  <cols>
    <col min="1" max="1" width="23.5703125" customWidth="1"/>
    <col min="2" max="2" width="16" bestFit="1" customWidth="1"/>
    <col min="3" max="3" width="13.5703125" bestFit="1" customWidth="1"/>
    <col min="4" max="4" width="16.7109375" bestFit="1" customWidth="1"/>
    <col min="5" max="5" width="81.5703125" style="9" customWidth="1"/>
    <col min="6" max="6" width="18.42578125" bestFit="1" customWidth="1"/>
  </cols>
  <sheetData>
    <row r="1" spans="1:6" ht="30.75" thickBot="1" x14ac:dyDescent="0.3">
      <c r="A1" s="1" t="s">
        <v>5</v>
      </c>
      <c r="B1" s="1" t="s">
        <v>6</v>
      </c>
      <c r="C1" s="1" t="s">
        <v>7</v>
      </c>
      <c r="D1" s="1" t="s">
        <v>8</v>
      </c>
      <c r="E1" s="1" t="s">
        <v>9</v>
      </c>
      <c r="F1" s="1" t="s">
        <v>10</v>
      </c>
    </row>
    <row r="2" spans="1:6" ht="15.75" thickBot="1" x14ac:dyDescent="0.3">
      <c r="A2" s="2" t="s">
        <v>11</v>
      </c>
      <c r="B2" s="3">
        <v>8</v>
      </c>
      <c r="C2" s="3">
        <v>4</v>
      </c>
      <c r="D2" s="3">
        <v>2</v>
      </c>
      <c r="E2" s="8" t="s">
        <v>12</v>
      </c>
      <c r="F2" s="3" t="s">
        <v>13</v>
      </c>
    </row>
    <row r="3" spans="1:6" ht="15.75" thickBot="1" x14ac:dyDescent="0.3">
      <c r="A3" s="2" t="s">
        <v>14</v>
      </c>
      <c r="B3" s="3">
        <v>16</v>
      </c>
      <c r="C3" s="3">
        <v>8</v>
      </c>
      <c r="D3" s="3">
        <v>2</v>
      </c>
      <c r="E3" s="8" t="s">
        <v>15</v>
      </c>
      <c r="F3" s="3" t="s">
        <v>13</v>
      </c>
    </row>
    <row r="4" spans="1:6" ht="15.75" thickBot="1" x14ac:dyDescent="0.3">
      <c r="A4" s="2" t="s">
        <v>16</v>
      </c>
      <c r="B4" s="3">
        <v>64</v>
      </c>
      <c r="C4" s="3">
        <v>32</v>
      </c>
      <c r="D4" s="3">
        <v>2</v>
      </c>
      <c r="E4" s="8" t="s">
        <v>17</v>
      </c>
      <c r="F4" s="3" t="s">
        <v>13</v>
      </c>
    </row>
    <row r="5" spans="1:6" ht="15.75" thickBot="1" x14ac:dyDescent="0.3">
      <c r="A5" s="2" t="s">
        <v>18</v>
      </c>
      <c r="B5" s="3">
        <v>16</v>
      </c>
      <c r="C5" s="3">
        <v>8</v>
      </c>
      <c r="D5" s="3">
        <v>2</v>
      </c>
      <c r="E5" s="8" t="s">
        <v>15</v>
      </c>
      <c r="F5" s="3" t="s">
        <v>13</v>
      </c>
    </row>
    <row r="6" spans="1:6" ht="15.75" thickBot="1" x14ac:dyDescent="0.3">
      <c r="A6" s="2" t="s">
        <v>19</v>
      </c>
      <c r="B6" s="3">
        <v>32</v>
      </c>
      <c r="C6" s="3">
        <v>16</v>
      </c>
      <c r="D6" s="3">
        <v>2</v>
      </c>
      <c r="E6" s="8" t="s">
        <v>20</v>
      </c>
      <c r="F6" s="3" t="s">
        <v>13</v>
      </c>
    </row>
    <row r="7" spans="1:6" ht="15.75" thickBot="1" x14ac:dyDescent="0.3">
      <c r="A7" s="2" t="s">
        <v>21</v>
      </c>
      <c r="B7" s="3">
        <v>64</v>
      </c>
      <c r="C7" s="3">
        <v>32</v>
      </c>
      <c r="D7" s="3">
        <v>2</v>
      </c>
      <c r="E7" s="8" t="s">
        <v>17</v>
      </c>
      <c r="F7" s="3" t="s">
        <v>13</v>
      </c>
    </row>
    <row r="8" spans="1:6" ht="15.75" thickBot="1" x14ac:dyDescent="0.3">
      <c r="A8" s="2" t="s">
        <v>22</v>
      </c>
      <c r="B8" s="3">
        <v>4</v>
      </c>
      <c r="C8" s="3">
        <v>2</v>
      </c>
      <c r="D8" s="3">
        <v>2</v>
      </c>
      <c r="E8" s="8" t="s">
        <v>13</v>
      </c>
      <c r="F8" s="3" t="s">
        <v>13</v>
      </c>
    </row>
    <row r="9" spans="1:6" ht="15.75" thickBot="1" x14ac:dyDescent="0.3">
      <c r="A9" s="2" t="s">
        <v>23</v>
      </c>
      <c r="B9" s="3">
        <v>16</v>
      </c>
      <c r="C9" s="3">
        <v>8</v>
      </c>
      <c r="D9" s="3">
        <v>2</v>
      </c>
      <c r="E9" s="8" t="s">
        <v>24</v>
      </c>
      <c r="F9" s="3" t="s">
        <v>13</v>
      </c>
    </row>
    <row r="10" spans="1:6" ht="15.75" thickBot="1" x14ac:dyDescent="0.3">
      <c r="A10" s="2" t="s">
        <v>25</v>
      </c>
      <c r="B10" s="3">
        <v>32</v>
      </c>
      <c r="C10" s="3">
        <v>16</v>
      </c>
      <c r="D10" s="3">
        <v>2</v>
      </c>
      <c r="E10" s="8" t="s">
        <v>26</v>
      </c>
      <c r="F10" s="3" t="s">
        <v>13</v>
      </c>
    </row>
    <row r="11" spans="1:6" ht="15.75" thickBot="1" x14ac:dyDescent="0.3">
      <c r="A11" s="2" t="s">
        <v>27</v>
      </c>
      <c r="B11" s="3">
        <v>64</v>
      </c>
      <c r="C11" s="3">
        <v>32</v>
      </c>
      <c r="D11" s="3">
        <v>2</v>
      </c>
      <c r="E11" s="8" t="s">
        <v>28</v>
      </c>
      <c r="F11" s="3" t="s">
        <v>13</v>
      </c>
    </row>
    <row r="12" spans="1:6" ht="15.75" thickBot="1" x14ac:dyDescent="0.3">
      <c r="A12" s="2" t="s">
        <v>29</v>
      </c>
      <c r="B12" s="3">
        <v>4</v>
      </c>
      <c r="C12" s="3">
        <v>2</v>
      </c>
      <c r="D12" s="3">
        <v>2</v>
      </c>
      <c r="E12" s="8" t="s">
        <v>13</v>
      </c>
      <c r="F12" s="3" t="s">
        <v>13</v>
      </c>
    </row>
    <row r="13" spans="1:6" ht="15.75" thickBot="1" x14ac:dyDescent="0.3">
      <c r="A13" s="2" t="s">
        <v>30</v>
      </c>
      <c r="B13" s="3">
        <v>8</v>
      </c>
      <c r="C13" s="3">
        <v>4</v>
      </c>
      <c r="D13" s="3">
        <v>2</v>
      </c>
      <c r="E13" s="8" t="s">
        <v>12</v>
      </c>
      <c r="F13" s="3" t="s">
        <v>13</v>
      </c>
    </row>
    <row r="14" spans="1:6" ht="15.75" thickBot="1" x14ac:dyDescent="0.3">
      <c r="A14" s="2" t="s">
        <v>31</v>
      </c>
      <c r="B14" s="3">
        <v>16</v>
      </c>
      <c r="C14" s="3">
        <v>8</v>
      </c>
      <c r="D14" s="3">
        <v>2</v>
      </c>
      <c r="E14" s="8" t="s">
        <v>15</v>
      </c>
      <c r="F14" s="3" t="s">
        <v>13</v>
      </c>
    </row>
    <row r="15" spans="1:6" ht="15.75" thickBot="1" x14ac:dyDescent="0.3">
      <c r="A15" s="2" t="s">
        <v>32</v>
      </c>
      <c r="B15" s="3">
        <v>32</v>
      </c>
      <c r="C15" s="3">
        <v>16</v>
      </c>
      <c r="D15" s="3">
        <v>2</v>
      </c>
      <c r="E15" s="8" t="s">
        <v>20</v>
      </c>
      <c r="F15" s="3" t="s">
        <v>13</v>
      </c>
    </row>
    <row r="16" spans="1:6" ht="15.75" thickBot="1" x14ac:dyDescent="0.3">
      <c r="A16" s="2" t="s">
        <v>33</v>
      </c>
      <c r="B16" s="3">
        <v>48</v>
      </c>
      <c r="C16" s="3">
        <v>24</v>
      </c>
      <c r="D16" s="3">
        <v>2</v>
      </c>
      <c r="E16" s="8" t="s">
        <v>34</v>
      </c>
      <c r="F16" s="3" t="s">
        <v>13</v>
      </c>
    </row>
    <row r="17" spans="1:6" ht="15.75" thickBot="1" x14ac:dyDescent="0.3">
      <c r="A17" s="2" t="s">
        <v>35</v>
      </c>
      <c r="B17" s="3">
        <v>64</v>
      </c>
      <c r="C17" s="3">
        <v>32</v>
      </c>
      <c r="D17" s="3">
        <v>2</v>
      </c>
      <c r="E17" s="8" t="s">
        <v>17</v>
      </c>
      <c r="F17" s="3" t="s">
        <v>13</v>
      </c>
    </row>
    <row r="18" spans="1:6" ht="15.75" thickBot="1" x14ac:dyDescent="0.3">
      <c r="A18" s="2" t="s">
        <v>36</v>
      </c>
      <c r="B18" s="3">
        <v>4</v>
      </c>
      <c r="C18" s="3">
        <v>2</v>
      </c>
      <c r="D18" s="3">
        <v>2</v>
      </c>
      <c r="E18" s="8">
        <v>2</v>
      </c>
      <c r="F18" s="3" t="s">
        <v>13</v>
      </c>
    </row>
    <row r="19" spans="1:6" ht="15.75" thickBot="1" x14ac:dyDescent="0.3">
      <c r="A19" s="2" t="s">
        <v>37</v>
      </c>
      <c r="B19" s="3">
        <v>8</v>
      </c>
      <c r="C19" s="3">
        <v>4</v>
      </c>
      <c r="D19" s="3">
        <v>2</v>
      </c>
      <c r="E19" s="8" t="s">
        <v>38</v>
      </c>
      <c r="F19" s="3" t="s">
        <v>13</v>
      </c>
    </row>
    <row r="20" spans="1:6" ht="15.75" thickBot="1" x14ac:dyDescent="0.3">
      <c r="A20" s="2" t="s">
        <v>39</v>
      </c>
      <c r="B20" s="3">
        <v>24</v>
      </c>
      <c r="C20" s="3">
        <v>12</v>
      </c>
      <c r="D20" s="3">
        <v>2</v>
      </c>
      <c r="E20" s="8" t="s">
        <v>40</v>
      </c>
      <c r="F20" s="3" t="s">
        <v>13</v>
      </c>
    </row>
    <row r="21" spans="1:6" ht="15.75" thickBot="1" x14ac:dyDescent="0.3">
      <c r="A21" s="2" t="s">
        <v>41</v>
      </c>
      <c r="B21" s="3">
        <v>96</v>
      </c>
      <c r="C21" s="3">
        <v>48</v>
      </c>
      <c r="D21" s="3">
        <v>2</v>
      </c>
      <c r="E21" s="8" t="s">
        <v>42</v>
      </c>
      <c r="F21" s="3" t="s">
        <v>13</v>
      </c>
    </row>
    <row r="22" spans="1:6" ht="15.75" thickBot="1" x14ac:dyDescent="0.3">
      <c r="A22" s="2" t="s">
        <v>43</v>
      </c>
      <c r="B22" s="3">
        <v>4</v>
      </c>
      <c r="C22" s="3">
        <v>2</v>
      </c>
      <c r="D22" s="3">
        <v>2</v>
      </c>
      <c r="E22" s="8" t="s">
        <v>13</v>
      </c>
      <c r="F22" s="3" t="s">
        <v>13</v>
      </c>
    </row>
    <row r="23" spans="1:6" ht="15.75" thickBot="1" x14ac:dyDescent="0.3">
      <c r="A23" s="2" t="s">
        <v>44</v>
      </c>
      <c r="B23" s="3">
        <v>32</v>
      </c>
      <c r="C23" s="3">
        <v>16</v>
      </c>
      <c r="D23" s="3">
        <v>2</v>
      </c>
      <c r="E23" s="8" t="s">
        <v>20</v>
      </c>
      <c r="F23" s="3" t="s">
        <v>13</v>
      </c>
    </row>
    <row r="24" spans="1:6" ht="15.75" thickBot="1" x14ac:dyDescent="0.3">
      <c r="A24" s="2" t="s">
        <v>45</v>
      </c>
      <c r="B24" s="3">
        <v>64</v>
      </c>
      <c r="C24" s="3">
        <v>32</v>
      </c>
      <c r="D24" s="3">
        <v>2</v>
      </c>
      <c r="E24" s="8" t="s">
        <v>17</v>
      </c>
      <c r="F24" s="3" t="s">
        <v>13</v>
      </c>
    </row>
    <row r="25" spans="1:6" ht="15.75" thickBot="1" x14ac:dyDescent="0.3">
      <c r="A25" s="2" t="s">
        <v>46</v>
      </c>
      <c r="B25" s="3">
        <v>8</v>
      </c>
      <c r="C25" s="3">
        <v>4</v>
      </c>
      <c r="D25" s="3">
        <v>2</v>
      </c>
      <c r="E25" s="8" t="s">
        <v>12</v>
      </c>
      <c r="F25" s="3" t="s">
        <v>13</v>
      </c>
    </row>
    <row r="26" spans="1:6" ht="15.75" thickBot="1" x14ac:dyDescent="0.3">
      <c r="A26" s="2" t="s">
        <v>47</v>
      </c>
      <c r="B26" s="3">
        <v>32</v>
      </c>
      <c r="C26" s="3">
        <v>16</v>
      </c>
      <c r="D26" s="3">
        <v>2</v>
      </c>
      <c r="E26" s="8" t="s">
        <v>20</v>
      </c>
      <c r="F26" s="3" t="s">
        <v>13</v>
      </c>
    </row>
    <row r="27" spans="1:6" ht="15.75" thickBot="1" x14ac:dyDescent="0.3">
      <c r="A27" s="2" t="s">
        <v>48</v>
      </c>
      <c r="B27" s="3">
        <v>64</v>
      </c>
      <c r="C27" s="3">
        <v>32</v>
      </c>
      <c r="D27" s="3">
        <v>2</v>
      </c>
      <c r="E27" s="8" t="s">
        <v>17</v>
      </c>
      <c r="F27" s="3" t="s">
        <v>13</v>
      </c>
    </row>
    <row r="28" spans="1:6" ht="15.75" thickBot="1" x14ac:dyDescent="0.3">
      <c r="A28" s="2" t="s">
        <v>49</v>
      </c>
      <c r="B28" s="3">
        <v>96</v>
      </c>
      <c r="C28" s="3">
        <v>48</v>
      </c>
      <c r="D28" s="3">
        <v>2</v>
      </c>
      <c r="E28" s="8" t="s">
        <v>50</v>
      </c>
      <c r="F28" s="3" t="s">
        <v>13</v>
      </c>
    </row>
    <row r="29" spans="1:6" ht="15.75" thickBot="1" x14ac:dyDescent="0.3">
      <c r="A29" s="2" t="s">
        <v>51</v>
      </c>
      <c r="B29" s="3">
        <v>96</v>
      </c>
      <c r="C29" s="3">
        <v>48</v>
      </c>
      <c r="D29" s="3">
        <v>2</v>
      </c>
      <c r="E29" s="8" t="s">
        <v>42</v>
      </c>
      <c r="F29" s="3" t="s">
        <v>13</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7D8B-9BEB-42C5-BCE2-9029F47E0531}">
  <dimension ref="A1:F68"/>
  <sheetViews>
    <sheetView topLeftCell="A52" workbookViewId="0">
      <selection activeCell="E10" sqref="E10"/>
    </sheetView>
  </sheetViews>
  <sheetFormatPr defaultColWidth="15.28515625" defaultRowHeight="15" x14ac:dyDescent="0.25"/>
  <cols>
    <col min="1" max="1" width="20.28515625" customWidth="1"/>
    <col min="2" max="2" width="18" customWidth="1"/>
    <col min="3" max="3" width="21.85546875" customWidth="1"/>
    <col min="4" max="4" width="27.85546875" customWidth="1"/>
    <col min="5" max="5" width="106.7109375" style="9" customWidth="1"/>
    <col min="6" max="6" width="25.42578125" customWidth="1"/>
  </cols>
  <sheetData>
    <row r="1" spans="1:6" ht="45.75" thickBot="1" x14ac:dyDescent="0.3">
      <c r="A1" s="1" t="s">
        <v>5</v>
      </c>
      <c r="B1" s="1" t="s">
        <v>6</v>
      </c>
      <c r="C1" s="1" t="s">
        <v>7</v>
      </c>
      <c r="D1" s="1" t="s">
        <v>8</v>
      </c>
      <c r="E1" s="1" t="s">
        <v>9</v>
      </c>
      <c r="F1" s="10" t="s">
        <v>10</v>
      </c>
    </row>
    <row r="2" spans="1:6" ht="15.75" thickBot="1" x14ac:dyDescent="0.3">
      <c r="A2" s="2" t="s">
        <v>168</v>
      </c>
      <c r="B2" s="3">
        <v>2</v>
      </c>
      <c r="C2" s="3">
        <v>1</v>
      </c>
      <c r="D2" s="3">
        <v>2</v>
      </c>
      <c r="E2" s="8">
        <v>1</v>
      </c>
      <c r="F2" s="11" t="s">
        <v>13</v>
      </c>
    </row>
    <row r="3" spans="1:6" ht="15.75" thickBot="1" x14ac:dyDescent="0.3">
      <c r="A3" s="2" t="s">
        <v>169</v>
      </c>
      <c r="B3" s="3">
        <v>4</v>
      </c>
      <c r="C3" s="3">
        <v>2</v>
      </c>
      <c r="D3" s="3">
        <v>2</v>
      </c>
      <c r="E3" s="8" t="s">
        <v>13</v>
      </c>
      <c r="F3" s="11" t="s">
        <v>13</v>
      </c>
    </row>
    <row r="4" spans="1:6" ht="15.75" thickBot="1" x14ac:dyDescent="0.3">
      <c r="A4" s="2" t="s">
        <v>170</v>
      </c>
      <c r="B4" s="3">
        <v>8</v>
      </c>
      <c r="C4" s="3">
        <v>4</v>
      </c>
      <c r="D4" s="3">
        <v>2</v>
      </c>
      <c r="E4" s="8" t="s">
        <v>12</v>
      </c>
      <c r="F4" s="11" t="s">
        <v>13</v>
      </c>
    </row>
    <row r="5" spans="1:6" ht="15.75" thickBot="1" x14ac:dyDescent="0.3">
      <c r="A5" s="2" t="s">
        <v>171</v>
      </c>
      <c r="B5" s="3">
        <v>16</v>
      </c>
      <c r="C5" s="3">
        <v>8</v>
      </c>
      <c r="D5" s="3">
        <v>2</v>
      </c>
      <c r="E5" s="8" t="s">
        <v>15</v>
      </c>
      <c r="F5" s="11" t="s">
        <v>13</v>
      </c>
    </row>
    <row r="6" spans="1:6" ht="15.75" thickBot="1" x14ac:dyDescent="0.3">
      <c r="A6" s="2" t="s">
        <v>172</v>
      </c>
      <c r="B6" s="3">
        <v>36</v>
      </c>
      <c r="C6" s="3">
        <v>18</v>
      </c>
      <c r="D6" s="3">
        <v>2</v>
      </c>
      <c r="E6" s="8" t="s">
        <v>173</v>
      </c>
      <c r="F6" s="11" t="s">
        <v>13</v>
      </c>
    </row>
    <row r="7" spans="1:6" ht="15.75" thickBot="1" x14ac:dyDescent="0.3">
      <c r="A7" s="2" t="s">
        <v>174</v>
      </c>
      <c r="B7" s="3">
        <v>2</v>
      </c>
      <c r="C7" s="3">
        <v>1</v>
      </c>
      <c r="D7" s="3">
        <v>2</v>
      </c>
      <c r="E7" s="8">
        <v>1</v>
      </c>
      <c r="F7" s="11" t="s">
        <v>13</v>
      </c>
    </row>
    <row r="8" spans="1:6" ht="15.75" thickBot="1" x14ac:dyDescent="0.3">
      <c r="A8" s="2" t="s">
        <v>175</v>
      </c>
      <c r="B8" s="3">
        <v>4</v>
      </c>
      <c r="C8" s="3">
        <v>2</v>
      </c>
      <c r="D8" s="3">
        <v>2</v>
      </c>
      <c r="E8" s="8">
        <v>2</v>
      </c>
      <c r="F8" s="11" t="s">
        <v>13</v>
      </c>
    </row>
    <row r="9" spans="1:6" ht="15.75" thickBot="1" x14ac:dyDescent="0.3">
      <c r="A9" s="2" t="s">
        <v>176</v>
      </c>
      <c r="B9" s="3">
        <v>8</v>
      </c>
      <c r="C9" s="3">
        <v>4</v>
      </c>
      <c r="D9" s="3">
        <v>2</v>
      </c>
      <c r="E9" s="8" t="s">
        <v>38</v>
      </c>
      <c r="F9" s="11" t="s">
        <v>13</v>
      </c>
    </row>
    <row r="10" spans="1:6" ht="15.75" thickBot="1" x14ac:dyDescent="0.3">
      <c r="A10" s="2" t="s">
        <v>177</v>
      </c>
      <c r="B10" s="3">
        <v>16</v>
      </c>
      <c r="C10" s="3">
        <v>8</v>
      </c>
      <c r="D10" s="3">
        <v>2</v>
      </c>
      <c r="E10" s="8" t="s">
        <v>178</v>
      </c>
      <c r="F10" s="11" t="s">
        <v>13</v>
      </c>
    </row>
    <row r="11" spans="1:6" ht="15.75" thickBot="1" x14ac:dyDescent="0.3">
      <c r="A11" s="2" t="s">
        <v>179</v>
      </c>
      <c r="B11" s="3">
        <v>36</v>
      </c>
      <c r="C11" s="3">
        <v>18</v>
      </c>
      <c r="D11" s="3">
        <v>2</v>
      </c>
      <c r="E11" s="8" t="s">
        <v>180</v>
      </c>
      <c r="F11" s="11" t="s">
        <v>13</v>
      </c>
    </row>
    <row r="12" spans="1:6" ht="15.75" thickBot="1" x14ac:dyDescent="0.3">
      <c r="A12" s="2" t="s">
        <v>181</v>
      </c>
      <c r="B12" s="3">
        <v>48</v>
      </c>
      <c r="C12" s="3">
        <v>24</v>
      </c>
      <c r="D12" s="3">
        <v>2</v>
      </c>
      <c r="E12" s="8" t="s">
        <v>34</v>
      </c>
      <c r="F12" s="11" t="s">
        <v>13</v>
      </c>
    </row>
    <row r="13" spans="1:6" ht="15.75" thickBot="1" x14ac:dyDescent="0.3">
      <c r="A13" s="2" t="s">
        <v>182</v>
      </c>
      <c r="B13" s="3">
        <v>72</v>
      </c>
      <c r="C13" s="3">
        <v>36</v>
      </c>
      <c r="D13" s="3">
        <v>2</v>
      </c>
      <c r="E13" s="8" t="s">
        <v>183</v>
      </c>
      <c r="F13" s="11" t="s">
        <v>13</v>
      </c>
    </row>
    <row r="14" spans="1:6" ht="15.75" thickBot="1" x14ac:dyDescent="0.3">
      <c r="A14" s="2" t="s">
        <v>184</v>
      </c>
      <c r="B14" s="3">
        <v>96</v>
      </c>
      <c r="C14" s="3">
        <v>48</v>
      </c>
      <c r="D14" s="3">
        <v>2</v>
      </c>
      <c r="E14" s="8" t="s">
        <v>50</v>
      </c>
      <c r="F14" s="11" t="s">
        <v>13</v>
      </c>
    </row>
    <row r="15" spans="1:6" ht="15.75" thickBot="1" x14ac:dyDescent="0.3">
      <c r="A15" s="2" t="s">
        <v>185</v>
      </c>
      <c r="B15" s="3">
        <v>2</v>
      </c>
      <c r="C15" s="3">
        <v>1</v>
      </c>
      <c r="D15" s="3">
        <v>2</v>
      </c>
      <c r="E15" s="8">
        <v>1</v>
      </c>
      <c r="F15" s="11" t="s">
        <v>13</v>
      </c>
    </row>
    <row r="16" spans="1:6" ht="15.75" thickBot="1" x14ac:dyDescent="0.3">
      <c r="A16" s="2" t="s">
        <v>186</v>
      </c>
      <c r="B16" s="3">
        <v>4</v>
      </c>
      <c r="C16" s="3">
        <v>2</v>
      </c>
      <c r="D16" s="3">
        <v>2</v>
      </c>
      <c r="E16" s="8" t="s">
        <v>13</v>
      </c>
      <c r="F16" s="11" t="s">
        <v>13</v>
      </c>
    </row>
    <row r="17" spans="1:6" ht="15.75" thickBot="1" x14ac:dyDescent="0.3">
      <c r="A17" s="2" t="s">
        <v>187</v>
      </c>
      <c r="B17" s="3">
        <v>8</v>
      </c>
      <c r="C17" s="3">
        <v>4</v>
      </c>
      <c r="D17" s="3">
        <v>2</v>
      </c>
      <c r="E17" s="8" t="s">
        <v>12</v>
      </c>
      <c r="F17" s="11" t="s">
        <v>13</v>
      </c>
    </row>
    <row r="18" spans="1:6" ht="15.75" thickBot="1" x14ac:dyDescent="0.3">
      <c r="A18" s="2" t="s">
        <v>188</v>
      </c>
      <c r="B18" s="3">
        <v>16</v>
      </c>
      <c r="C18" s="3">
        <v>8</v>
      </c>
      <c r="D18" s="3">
        <v>2</v>
      </c>
      <c r="E18" s="8" t="s">
        <v>189</v>
      </c>
      <c r="F18" s="11" t="s">
        <v>13</v>
      </c>
    </row>
    <row r="19" spans="1:6" ht="15.75" thickBot="1" x14ac:dyDescent="0.3">
      <c r="A19" s="2" t="s">
        <v>190</v>
      </c>
      <c r="B19" s="3">
        <v>32</v>
      </c>
      <c r="C19" s="3">
        <v>16</v>
      </c>
      <c r="D19" s="3">
        <v>2</v>
      </c>
      <c r="E19" s="8" t="s">
        <v>191</v>
      </c>
      <c r="F19" s="11" t="s">
        <v>13</v>
      </c>
    </row>
    <row r="20" spans="1:6" ht="15.75" thickBot="1" x14ac:dyDescent="0.3">
      <c r="A20" s="2" t="s">
        <v>192</v>
      </c>
      <c r="B20" s="3">
        <v>48</v>
      </c>
      <c r="C20" s="3">
        <v>24</v>
      </c>
      <c r="D20" s="3">
        <v>2</v>
      </c>
      <c r="E20" s="8" t="s">
        <v>193</v>
      </c>
      <c r="F20" s="11" t="s">
        <v>13</v>
      </c>
    </row>
    <row r="21" spans="1:6" ht="15.75" thickBot="1" x14ac:dyDescent="0.3">
      <c r="A21" s="2" t="s">
        <v>194</v>
      </c>
      <c r="B21" s="3">
        <v>64</v>
      </c>
      <c r="C21" s="3">
        <v>32</v>
      </c>
      <c r="D21" s="3">
        <v>2</v>
      </c>
      <c r="E21" s="8" t="s">
        <v>195</v>
      </c>
      <c r="F21" s="11" t="s">
        <v>13</v>
      </c>
    </row>
    <row r="22" spans="1:6" ht="15.75" thickBot="1" x14ac:dyDescent="0.3">
      <c r="A22" s="2" t="s">
        <v>196</v>
      </c>
      <c r="B22" s="3">
        <v>96</v>
      </c>
      <c r="C22" s="3">
        <v>48</v>
      </c>
      <c r="D22" s="3">
        <v>2</v>
      </c>
      <c r="E22" s="8" t="s">
        <v>197</v>
      </c>
      <c r="F22" s="11" t="s">
        <v>13</v>
      </c>
    </row>
    <row r="23" spans="1:6" ht="15.75" thickBot="1" x14ac:dyDescent="0.3">
      <c r="A23" s="2" t="s">
        <v>198</v>
      </c>
      <c r="B23" s="3">
        <v>2</v>
      </c>
      <c r="C23" s="3">
        <v>1</v>
      </c>
      <c r="D23" s="3">
        <v>2</v>
      </c>
      <c r="E23" s="8">
        <v>1</v>
      </c>
      <c r="F23" s="11" t="s">
        <v>13</v>
      </c>
    </row>
    <row r="24" spans="1:6" ht="15.75" thickBot="1" x14ac:dyDescent="0.3">
      <c r="A24" s="2" t="s">
        <v>199</v>
      </c>
      <c r="B24" s="3">
        <v>4</v>
      </c>
      <c r="C24" s="3">
        <v>2</v>
      </c>
      <c r="D24" s="3">
        <v>2</v>
      </c>
      <c r="E24" s="8" t="s">
        <v>13</v>
      </c>
      <c r="F24" s="11" t="s">
        <v>13</v>
      </c>
    </row>
    <row r="25" spans="1:6" ht="15.75" thickBot="1" x14ac:dyDescent="0.3">
      <c r="A25" s="2" t="s">
        <v>200</v>
      </c>
      <c r="B25" s="3">
        <v>8</v>
      </c>
      <c r="C25" s="3">
        <v>4</v>
      </c>
      <c r="D25" s="3">
        <v>2</v>
      </c>
      <c r="E25" s="8" t="s">
        <v>12</v>
      </c>
      <c r="F25" s="11" t="s">
        <v>13</v>
      </c>
    </row>
    <row r="26" spans="1:6" ht="15.75" thickBot="1" x14ac:dyDescent="0.3">
      <c r="A26" s="2" t="s">
        <v>201</v>
      </c>
      <c r="B26" s="3">
        <v>16</v>
      </c>
      <c r="C26" s="3">
        <v>8</v>
      </c>
      <c r="D26" s="3">
        <v>2</v>
      </c>
      <c r="E26" s="8" t="s">
        <v>189</v>
      </c>
      <c r="F26" s="11" t="s">
        <v>13</v>
      </c>
    </row>
    <row r="27" spans="1:6" ht="15.75" thickBot="1" x14ac:dyDescent="0.3">
      <c r="A27" s="2" t="s">
        <v>202</v>
      </c>
      <c r="B27" s="3">
        <v>32</v>
      </c>
      <c r="C27" s="3">
        <v>16</v>
      </c>
      <c r="D27" s="3">
        <v>2</v>
      </c>
      <c r="E27" s="8" t="s">
        <v>191</v>
      </c>
      <c r="F27" s="11" t="s">
        <v>13</v>
      </c>
    </row>
    <row r="28" spans="1:6" ht="15.75" thickBot="1" x14ac:dyDescent="0.3">
      <c r="A28" s="2" t="s">
        <v>203</v>
      </c>
      <c r="B28" s="3">
        <v>48</v>
      </c>
      <c r="C28" s="3">
        <v>24</v>
      </c>
      <c r="D28" s="3">
        <v>2</v>
      </c>
      <c r="E28" s="8" t="s">
        <v>193</v>
      </c>
      <c r="F28" s="11" t="s">
        <v>13</v>
      </c>
    </row>
    <row r="29" spans="1:6" ht="15.75" thickBot="1" x14ac:dyDescent="0.3">
      <c r="A29" s="2" t="s">
        <v>204</v>
      </c>
      <c r="B29" s="3">
        <v>64</v>
      </c>
      <c r="C29" s="3">
        <v>32</v>
      </c>
      <c r="D29" s="3">
        <v>2</v>
      </c>
      <c r="E29" s="8" t="s">
        <v>195</v>
      </c>
      <c r="F29" s="11" t="s">
        <v>13</v>
      </c>
    </row>
    <row r="30" spans="1:6" ht="15.75" thickBot="1" x14ac:dyDescent="0.3">
      <c r="A30" s="2" t="s">
        <v>205</v>
      </c>
      <c r="B30" s="3">
        <v>96</v>
      </c>
      <c r="C30" s="3">
        <v>48</v>
      </c>
      <c r="D30" s="3">
        <v>2</v>
      </c>
      <c r="E30" s="8" t="s">
        <v>197</v>
      </c>
      <c r="F30" s="11" t="s">
        <v>13</v>
      </c>
    </row>
    <row r="31" spans="1:6" ht="15.75" thickBot="1" x14ac:dyDescent="0.3">
      <c r="A31" s="2" t="s">
        <v>206</v>
      </c>
      <c r="B31" s="3">
        <v>2</v>
      </c>
      <c r="C31" s="3">
        <v>1</v>
      </c>
      <c r="D31" s="3">
        <v>2</v>
      </c>
      <c r="E31" s="8">
        <v>1</v>
      </c>
      <c r="F31" s="11" t="s">
        <v>13</v>
      </c>
    </row>
    <row r="32" spans="1:6" ht="15.75" thickBot="1" x14ac:dyDescent="0.3">
      <c r="A32" s="2" t="s">
        <v>207</v>
      </c>
      <c r="B32" s="3">
        <v>4</v>
      </c>
      <c r="C32" s="3">
        <v>2</v>
      </c>
      <c r="D32" s="3">
        <v>2</v>
      </c>
      <c r="E32" s="8">
        <v>2</v>
      </c>
      <c r="F32" s="11" t="s">
        <v>13</v>
      </c>
    </row>
    <row r="33" spans="1:6" ht="15.75" thickBot="1" x14ac:dyDescent="0.3">
      <c r="A33" s="2" t="s">
        <v>208</v>
      </c>
      <c r="B33" s="3">
        <v>8</v>
      </c>
      <c r="C33" s="3">
        <v>4</v>
      </c>
      <c r="D33" s="3">
        <v>2</v>
      </c>
      <c r="E33" s="8" t="s">
        <v>38</v>
      </c>
      <c r="F33" s="11" t="s">
        <v>13</v>
      </c>
    </row>
    <row r="34" spans="1:6" ht="15.75" thickBot="1" x14ac:dyDescent="0.3">
      <c r="A34" s="2" t="s">
        <v>209</v>
      </c>
      <c r="B34" s="3">
        <v>16</v>
      </c>
      <c r="C34" s="3">
        <v>8</v>
      </c>
      <c r="D34" s="3">
        <v>2</v>
      </c>
      <c r="E34" s="8" t="s">
        <v>178</v>
      </c>
      <c r="F34" s="11" t="s">
        <v>13</v>
      </c>
    </row>
    <row r="35" spans="1:6" ht="15.75" thickBot="1" x14ac:dyDescent="0.3">
      <c r="A35" s="2" t="s">
        <v>210</v>
      </c>
      <c r="B35" s="3">
        <v>36</v>
      </c>
      <c r="C35" s="3">
        <v>18</v>
      </c>
      <c r="D35" s="3">
        <v>2</v>
      </c>
      <c r="E35" s="8" t="s">
        <v>173</v>
      </c>
      <c r="F35" s="11" t="s">
        <v>13</v>
      </c>
    </row>
    <row r="36" spans="1:6" ht="15.75" thickBot="1" x14ac:dyDescent="0.3">
      <c r="A36" s="2" t="s">
        <v>211</v>
      </c>
      <c r="B36" s="3">
        <v>48</v>
      </c>
      <c r="C36" s="3">
        <v>24</v>
      </c>
      <c r="D36" s="3">
        <v>2</v>
      </c>
      <c r="E36" s="8" t="s">
        <v>34</v>
      </c>
      <c r="F36" s="11" t="s">
        <v>13</v>
      </c>
    </row>
    <row r="37" spans="1:6" ht="15.75" thickBot="1" x14ac:dyDescent="0.3">
      <c r="A37" s="2" t="s">
        <v>212</v>
      </c>
      <c r="B37" s="3">
        <v>72</v>
      </c>
      <c r="C37" s="3">
        <v>36</v>
      </c>
      <c r="D37" s="3">
        <v>2</v>
      </c>
      <c r="E37" s="8" t="s">
        <v>183</v>
      </c>
      <c r="F37" s="11" t="s">
        <v>13</v>
      </c>
    </row>
    <row r="38" spans="1:6" ht="15.75" thickBot="1" x14ac:dyDescent="0.3">
      <c r="A38" s="2" t="s">
        <v>213</v>
      </c>
      <c r="B38" s="3">
        <v>96</v>
      </c>
      <c r="C38" s="3">
        <v>48</v>
      </c>
      <c r="D38" s="3">
        <v>2</v>
      </c>
      <c r="E38" s="8" t="s">
        <v>50</v>
      </c>
      <c r="F38" s="11" t="s">
        <v>13</v>
      </c>
    </row>
    <row r="39" spans="1:6" ht="15.75" thickBot="1" x14ac:dyDescent="0.3">
      <c r="A39" s="2" t="s">
        <v>214</v>
      </c>
      <c r="B39" s="3">
        <v>2</v>
      </c>
      <c r="C39" s="3">
        <v>1</v>
      </c>
      <c r="D39" s="3">
        <v>2</v>
      </c>
      <c r="E39" s="8">
        <v>1</v>
      </c>
      <c r="F39" s="11" t="s">
        <v>13</v>
      </c>
    </row>
    <row r="40" spans="1:6" ht="15.75" thickBot="1" x14ac:dyDescent="0.3">
      <c r="A40" s="2" t="s">
        <v>215</v>
      </c>
      <c r="B40" s="3">
        <v>4</v>
      </c>
      <c r="C40" s="3">
        <v>2</v>
      </c>
      <c r="D40" s="3">
        <v>2</v>
      </c>
      <c r="E40" s="8">
        <v>2</v>
      </c>
      <c r="F40" s="11" t="s">
        <v>13</v>
      </c>
    </row>
    <row r="41" spans="1:6" ht="15.75" thickBot="1" x14ac:dyDescent="0.3">
      <c r="A41" s="2" t="s">
        <v>216</v>
      </c>
      <c r="B41" s="3">
        <v>8</v>
      </c>
      <c r="C41" s="3">
        <v>4</v>
      </c>
      <c r="D41" s="3">
        <v>2</v>
      </c>
      <c r="E41" s="8" t="s">
        <v>38</v>
      </c>
      <c r="F41" s="11" t="s">
        <v>13</v>
      </c>
    </row>
    <row r="42" spans="1:6" ht="15.75" thickBot="1" x14ac:dyDescent="0.3">
      <c r="A42" s="2" t="s">
        <v>217</v>
      </c>
      <c r="B42" s="3">
        <v>16</v>
      </c>
      <c r="C42" s="3">
        <v>8</v>
      </c>
      <c r="D42" s="3">
        <v>2</v>
      </c>
      <c r="E42" s="8" t="s">
        <v>178</v>
      </c>
      <c r="F42" s="11" t="s">
        <v>13</v>
      </c>
    </row>
    <row r="43" spans="1:6" ht="15.75" thickBot="1" x14ac:dyDescent="0.3">
      <c r="A43" s="2" t="s">
        <v>218</v>
      </c>
      <c r="B43" s="3">
        <v>36</v>
      </c>
      <c r="C43" s="3">
        <v>18</v>
      </c>
      <c r="D43" s="3">
        <v>2</v>
      </c>
      <c r="E43" s="8" t="s">
        <v>173</v>
      </c>
      <c r="F43" s="11" t="s">
        <v>13</v>
      </c>
    </row>
    <row r="44" spans="1:6" ht="15.75" thickBot="1" x14ac:dyDescent="0.3">
      <c r="A44" s="2" t="s">
        <v>219</v>
      </c>
      <c r="B44" s="3">
        <v>72</v>
      </c>
      <c r="C44" s="3">
        <v>36</v>
      </c>
      <c r="D44" s="3">
        <v>2</v>
      </c>
      <c r="E44" s="8" t="s">
        <v>183</v>
      </c>
      <c r="F44" s="11" t="s">
        <v>13</v>
      </c>
    </row>
    <row r="45" spans="1:6" ht="15.75" thickBot="1" x14ac:dyDescent="0.3">
      <c r="A45" s="2" t="s">
        <v>220</v>
      </c>
      <c r="B45" s="3">
        <v>1</v>
      </c>
      <c r="C45" s="3">
        <v>1</v>
      </c>
      <c r="D45" s="3">
        <v>1</v>
      </c>
      <c r="E45" s="8">
        <v>1</v>
      </c>
      <c r="F45" s="11">
        <v>1</v>
      </c>
    </row>
    <row r="46" spans="1:6" ht="15.75" thickBot="1" x14ac:dyDescent="0.3">
      <c r="A46" s="2" t="s">
        <v>221</v>
      </c>
      <c r="B46" s="3">
        <v>2</v>
      </c>
      <c r="C46" s="3">
        <v>2</v>
      </c>
      <c r="D46" s="3">
        <v>1</v>
      </c>
      <c r="E46" s="8" t="s">
        <v>13</v>
      </c>
      <c r="F46" s="11">
        <v>1</v>
      </c>
    </row>
    <row r="47" spans="1:6" ht="15.75" thickBot="1" x14ac:dyDescent="0.3">
      <c r="A47" s="2" t="s">
        <v>222</v>
      </c>
      <c r="B47" s="3">
        <v>4</v>
      </c>
      <c r="C47" s="3">
        <v>4</v>
      </c>
      <c r="D47" s="3">
        <v>1</v>
      </c>
      <c r="E47" s="8" t="s">
        <v>12</v>
      </c>
      <c r="F47" s="11">
        <v>1</v>
      </c>
    </row>
    <row r="48" spans="1:6" ht="15.75" thickBot="1" x14ac:dyDescent="0.3">
      <c r="A48" s="2" t="s">
        <v>223</v>
      </c>
      <c r="B48" s="3">
        <v>8</v>
      </c>
      <c r="C48" s="3">
        <v>8</v>
      </c>
      <c r="D48" s="3">
        <v>1</v>
      </c>
      <c r="E48" s="8" t="s">
        <v>15</v>
      </c>
      <c r="F48" s="11">
        <v>1</v>
      </c>
    </row>
    <row r="49" spans="1:6" ht="15.75" thickBot="1" x14ac:dyDescent="0.3">
      <c r="A49" s="2" t="s">
        <v>224</v>
      </c>
      <c r="B49" s="3">
        <v>16</v>
      </c>
      <c r="C49" s="3">
        <v>16</v>
      </c>
      <c r="D49" s="3">
        <v>1</v>
      </c>
      <c r="E49" s="8" t="s">
        <v>20</v>
      </c>
      <c r="F49" s="11">
        <v>1</v>
      </c>
    </row>
    <row r="50" spans="1:6" ht="15.75" thickBot="1" x14ac:dyDescent="0.3">
      <c r="A50" s="2" t="s">
        <v>225</v>
      </c>
      <c r="B50" s="3">
        <v>32</v>
      </c>
      <c r="C50" s="3">
        <v>32</v>
      </c>
      <c r="D50" s="3">
        <v>1</v>
      </c>
      <c r="E50" s="8" t="s">
        <v>226</v>
      </c>
      <c r="F50" s="11">
        <v>1</v>
      </c>
    </row>
    <row r="51" spans="1:6" ht="29.25" thickBot="1" x14ac:dyDescent="0.3">
      <c r="A51" s="2" t="s">
        <v>227</v>
      </c>
      <c r="B51" s="3">
        <v>48</v>
      </c>
      <c r="C51" s="3">
        <v>48</v>
      </c>
      <c r="D51" s="3">
        <v>1</v>
      </c>
      <c r="E51" s="8" t="s">
        <v>228</v>
      </c>
      <c r="F51" s="11">
        <v>1</v>
      </c>
    </row>
    <row r="52" spans="1:6" ht="43.5" thickBot="1" x14ac:dyDescent="0.3">
      <c r="A52" s="2" t="s">
        <v>229</v>
      </c>
      <c r="B52" s="3">
        <v>64</v>
      </c>
      <c r="C52" s="3">
        <v>64</v>
      </c>
      <c r="D52" s="3">
        <v>1</v>
      </c>
      <c r="E52" s="8" t="s">
        <v>230</v>
      </c>
      <c r="F52" s="11">
        <v>1</v>
      </c>
    </row>
    <row r="53" spans="1:6" ht="15.75" thickBot="1" x14ac:dyDescent="0.3">
      <c r="A53" s="2" t="s">
        <v>231</v>
      </c>
      <c r="B53" s="3">
        <v>1</v>
      </c>
      <c r="C53" s="3">
        <v>1</v>
      </c>
      <c r="D53" s="3">
        <v>1</v>
      </c>
      <c r="E53" s="8">
        <v>1</v>
      </c>
      <c r="F53" s="11">
        <v>1</v>
      </c>
    </row>
    <row r="54" spans="1:6" ht="15.75" thickBot="1" x14ac:dyDescent="0.3">
      <c r="A54" s="2" t="s">
        <v>232</v>
      </c>
      <c r="B54" s="3">
        <v>2</v>
      </c>
      <c r="C54" s="3">
        <v>2</v>
      </c>
      <c r="D54" s="3">
        <v>1</v>
      </c>
      <c r="E54" s="8" t="s">
        <v>13</v>
      </c>
      <c r="F54" s="11">
        <v>1</v>
      </c>
    </row>
    <row r="55" spans="1:6" ht="15.75" thickBot="1" x14ac:dyDescent="0.3">
      <c r="A55" s="2" t="s">
        <v>233</v>
      </c>
      <c r="B55" s="3">
        <v>4</v>
      </c>
      <c r="C55" s="3">
        <v>4</v>
      </c>
      <c r="D55" s="3">
        <v>1</v>
      </c>
      <c r="E55" s="8" t="s">
        <v>12</v>
      </c>
      <c r="F55" s="11">
        <v>1</v>
      </c>
    </row>
    <row r="56" spans="1:6" ht="15.75" thickBot="1" x14ac:dyDescent="0.3">
      <c r="A56" s="2" t="s">
        <v>234</v>
      </c>
      <c r="B56" s="3">
        <v>8</v>
      </c>
      <c r="C56" s="3">
        <v>8</v>
      </c>
      <c r="D56" s="3">
        <v>1</v>
      </c>
      <c r="E56" s="8" t="s">
        <v>15</v>
      </c>
      <c r="F56" s="11">
        <v>1</v>
      </c>
    </row>
    <row r="57" spans="1:6" ht="15.75" thickBot="1" x14ac:dyDescent="0.3">
      <c r="A57" s="2" t="s">
        <v>235</v>
      </c>
      <c r="B57" s="3">
        <v>16</v>
      </c>
      <c r="C57" s="3">
        <v>16</v>
      </c>
      <c r="D57" s="3">
        <v>1</v>
      </c>
      <c r="E57" s="8" t="s">
        <v>20</v>
      </c>
      <c r="F57" s="11">
        <v>1</v>
      </c>
    </row>
    <row r="58" spans="1:6" ht="15.75" thickBot="1" x14ac:dyDescent="0.3">
      <c r="A58" s="2" t="s">
        <v>236</v>
      </c>
      <c r="B58" s="3">
        <v>32</v>
      </c>
      <c r="C58" s="3">
        <v>32</v>
      </c>
      <c r="D58" s="3">
        <v>1</v>
      </c>
      <c r="E58" s="8" t="s">
        <v>226</v>
      </c>
      <c r="F58" s="11">
        <v>1</v>
      </c>
    </row>
    <row r="59" spans="1:6" ht="29.25" thickBot="1" x14ac:dyDescent="0.3">
      <c r="A59" s="2" t="s">
        <v>237</v>
      </c>
      <c r="B59" s="3">
        <v>48</v>
      </c>
      <c r="C59" s="3">
        <v>48</v>
      </c>
      <c r="D59" s="3">
        <v>1</v>
      </c>
      <c r="E59" s="8" t="s">
        <v>228</v>
      </c>
      <c r="F59" s="11">
        <v>1</v>
      </c>
    </row>
    <row r="60" spans="1:6" ht="43.5" thickBot="1" x14ac:dyDescent="0.3">
      <c r="A60" s="2" t="s">
        <v>238</v>
      </c>
      <c r="B60" s="3">
        <v>64</v>
      </c>
      <c r="C60" s="3">
        <v>64</v>
      </c>
      <c r="D60" s="3">
        <v>1</v>
      </c>
      <c r="E60" s="8" t="s">
        <v>230</v>
      </c>
      <c r="F60" s="11">
        <v>1</v>
      </c>
    </row>
    <row r="61" spans="1:6" ht="15.75" thickBot="1" x14ac:dyDescent="0.3">
      <c r="A61" s="2" t="s">
        <v>239</v>
      </c>
      <c r="B61" s="3">
        <v>1</v>
      </c>
      <c r="C61" s="3">
        <v>1</v>
      </c>
      <c r="D61" s="3">
        <v>1</v>
      </c>
      <c r="E61" s="8">
        <v>1</v>
      </c>
      <c r="F61" s="11">
        <v>1</v>
      </c>
    </row>
    <row r="62" spans="1:6" ht="15.75" thickBot="1" x14ac:dyDescent="0.3">
      <c r="A62" s="2" t="s">
        <v>240</v>
      </c>
      <c r="B62" s="3">
        <v>2</v>
      </c>
      <c r="C62" s="3">
        <v>2</v>
      </c>
      <c r="D62" s="3">
        <v>1</v>
      </c>
      <c r="E62" s="8" t="s">
        <v>13</v>
      </c>
      <c r="F62" s="11">
        <v>1</v>
      </c>
    </row>
    <row r="63" spans="1:6" ht="15.75" thickBot="1" x14ac:dyDescent="0.3">
      <c r="A63" s="2" t="s">
        <v>241</v>
      </c>
      <c r="B63" s="3">
        <v>4</v>
      </c>
      <c r="C63" s="3">
        <v>4</v>
      </c>
      <c r="D63" s="3">
        <v>1</v>
      </c>
      <c r="E63" s="8" t="s">
        <v>12</v>
      </c>
      <c r="F63" s="11">
        <v>1</v>
      </c>
    </row>
    <row r="64" spans="1:6" ht="15.75" thickBot="1" x14ac:dyDescent="0.3">
      <c r="A64" s="2" t="s">
        <v>242</v>
      </c>
      <c r="B64" s="3">
        <v>8</v>
      </c>
      <c r="C64" s="3">
        <v>8</v>
      </c>
      <c r="D64" s="3">
        <v>1</v>
      </c>
      <c r="E64" s="8" t="s">
        <v>15</v>
      </c>
      <c r="F64" s="11">
        <v>1</v>
      </c>
    </row>
    <row r="65" spans="1:6" ht="15.75" thickBot="1" x14ac:dyDescent="0.3">
      <c r="A65" s="2" t="s">
        <v>243</v>
      </c>
      <c r="B65" s="3">
        <v>16</v>
      </c>
      <c r="C65" s="3">
        <v>16</v>
      </c>
      <c r="D65" s="3">
        <v>1</v>
      </c>
      <c r="E65" s="8" t="s">
        <v>20</v>
      </c>
      <c r="F65" s="11">
        <v>1</v>
      </c>
    </row>
    <row r="66" spans="1:6" ht="15.75" thickBot="1" x14ac:dyDescent="0.3">
      <c r="A66" s="2" t="s">
        <v>244</v>
      </c>
      <c r="B66" s="3">
        <v>32</v>
      </c>
      <c r="C66" s="3">
        <v>32</v>
      </c>
      <c r="D66" s="3">
        <v>1</v>
      </c>
      <c r="E66" s="8" t="s">
        <v>226</v>
      </c>
      <c r="F66" s="11">
        <v>1</v>
      </c>
    </row>
    <row r="67" spans="1:6" ht="29.25" thickBot="1" x14ac:dyDescent="0.3">
      <c r="A67" s="2" t="s">
        <v>245</v>
      </c>
      <c r="B67" s="3">
        <v>48</v>
      </c>
      <c r="C67" s="3">
        <v>48</v>
      </c>
      <c r="D67" s="3">
        <v>1</v>
      </c>
      <c r="E67" s="8" t="s">
        <v>228</v>
      </c>
      <c r="F67" s="11">
        <v>1</v>
      </c>
    </row>
    <row r="68" spans="1:6" ht="42.75" x14ac:dyDescent="0.25">
      <c r="A68" s="12" t="s">
        <v>246</v>
      </c>
      <c r="B68" s="13">
        <v>64</v>
      </c>
      <c r="C68" s="13">
        <v>64</v>
      </c>
      <c r="D68" s="13">
        <v>1</v>
      </c>
      <c r="E68" s="14" t="s">
        <v>230</v>
      </c>
      <c r="F68" s="15">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ED1D-2163-4D2F-A2EB-9CE6FA2617F2}">
  <dimension ref="A1:P98"/>
  <sheetViews>
    <sheetView workbookViewId="0">
      <selection activeCell="A11" sqref="A11"/>
    </sheetView>
  </sheetViews>
  <sheetFormatPr defaultColWidth="20.5703125" defaultRowHeight="15" x14ac:dyDescent="0.25"/>
  <cols>
    <col min="1" max="1" width="20.5703125" style="51"/>
    <col min="2" max="2" width="11.140625" style="52" customWidth="1"/>
    <col min="3" max="3" width="13.5703125" style="52" customWidth="1"/>
    <col min="4" max="4" width="11.140625" style="53" customWidth="1"/>
    <col min="5" max="5" width="17.140625" style="52" customWidth="1"/>
    <col min="6" max="6" width="87.42578125" style="54" customWidth="1"/>
    <col min="7" max="7" width="15.28515625" style="54" customWidth="1"/>
    <col min="8" max="8" width="16.28515625" style="52" bestFit="1" customWidth="1"/>
    <col min="9" max="9" width="14.5703125" style="57" bestFit="1" customWidth="1"/>
    <col min="10" max="10" width="26.5703125" style="52" customWidth="1"/>
    <col min="11" max="11" width="24.28515625" style="53" bestFit="1" customWidth="1"/>
    <col min="12" max="16" width="20.5703125" style="53"/>
  </cols>
  <sheetData>
    <row r="1" spans="1:16" s="6" customFormat="1" ht="35.25" customHeight="1" thickBot="1" x14ac:dyDescent="0.3">
      <c r="A1" s="7" t="s">
        <v>5</v>
      </c>
      <c r="B1" s="7" t="s">
        <v>6</v>
      </c>
      <c r="C1" s="7" t="s">
        <v>7</v>
      </c>
      <c r="D1" s="7" t="s">
        <v>489</v>
      </c>
      <c r="E1" s="7" t="s">
        <v>8</v>
      </c>
      <c r="F1" s="7" t="s">
        <v>9</v>
      </c>
      <c r="G1" s="60" t="s">
        <v>10</v>
      </c>
      <c r="H1" s="61" t="s">
        <v>494</v>
      </c>
      <c r="I1" s="62" t="s">
        <v>495</v>
      </c>
      <c r="J1" s="63" t="s">
        <v>536</v>
      </c>
      <c r="K1" s="63" t="s">
        <v>552</v>
      </c>
      <c r="L1" s="63" t="s">
        <v>532</v>
      </c>
      <c r="M1" s="63" t="s">
        <v>533</v>
      </c>
      <c r="N1" s="63" t="s">
        <v>534</v>
      </c>
      <c r="O1" s="63" t="s">
        <v>535</v>
      </c>
      <c r="P1" s="64"/>
    </row>
    <row r="2" spans="1:16" ht="15.75" thickBot="1" x14ac:dyDescent="0.3">
      <c r="A2" s="2" t="s">
        <v>247</v>
      </c>
      <c r="B2" s="3">
        <v>2</v>
      </c>
      <c r="C2" s="3">
        <v>1</v>
      </c>
      <c r="D2" s="3">
        <v>8</v>
      </c>
      <c r="E2" s="3">
        <v>2</v>
      </c>
      <c r="F2" s="8">
        <v>1</v>
      </c>
      <c r="G2" s="16" t="s">
        <v>13</v>
      </c>
      <c r="H2" s="23"/>
      <c r="I2" s="55"/>
      <c r="K2" s="52"/>
      <c r="L2" s="52"/>
      <c r="M2" s="52"/>
      <c r="N2" s="52"/>
      <c r="O2" s="52"/>
    </row>
    <row r="3" spans="1:16" ht="15.75" thickBot="1" x14ac:dyDescent="0.3">
      <c r="A3" s="2" t="s">
        <v>248</v>
      </c>
      <c r="B3" s="3">
        <v>4</v>
      </c>
      <c r="C3" s="3">
        <v>2</v>
      </c>
      <c r="D3" s="3">
        <v>16</v>
      </c>
      <c r="E3" s="3">
        <v>2</v>
      </c>
      <c r="F3" s="8" t="s">
        <v>13</v>
      </c>
      <c r="G3" s="16" t="s">
        <v>13</v>
      </c>
      <c r="H3" s="23"/>
      <c r="I3" s="55"/>
      <c r="K3" s="52"/>
      <c r="L3" s="52"/>
      <c r="M3" s="52"/>
      <c r="N3" s="52"/>
      <c r="O3" s="52"/>
    </row>
    <row r="4" spans="1:16" ht="15.75" thickBot="1" x14ac:dyDescent="0.3">
      <c r="A4" s="2" t="s">
        <v>249</v>
      </c>
      <c r="B4" s="3">
        <v>8</v>
      </c>
      <c r="C4" s="3">
        <v>4</v>
      </c>
      <c r="D4" s="3">
        <v>32</v>
      </c>
      <c r="E4" s="3">
        <v>2</v>
      </c>
      <c r="F4" s="8" t="s">
        <v>12</v>
      </c>
      <c r="G4" s="16" t="s">
        <v>13</v>
      </c>
      <c r="H4" s="23"/>
      <c r="I4" s="55"/>
      <c r="K4" s="52"/>
      <c r="L4" s="52"/>
      <c r="M4" s="52"/>
      <c r="N4" s="52"/>
      <c r="O4" s="52"/>
    </row>
    <row r="5" spans="1:16" ht="15.75" thickBot="1" x14ac:dyDescent="0.3">
      <c r="A5" s="2" t="s">
        <v>250</v>
      </c>
      <c r="B5" s="3">
        <v>16</v>
      </c>
      <c r="C5" s="3">
        <v>8</v>
      </c>
      <c r="D5" s="3">
        <v>64</v>
      </c>
      <c r="E5" s="3">
        <v>2</v>
      </c>
      <c r="F5" s="8" t="s">
        <v>15</v>
      </c>
      <c r="G5" s="16" t="s">
        <v>13</v>
      </c>
      <c r="H5" s="23"/>
      <c r="I5" s="55"/>
      <c r="K5" s="52"/>
      <c r="L5" s="52"/>
      <c r="M5" s="52"/>
      <c r="N5" s="52"/>
      <c r="O5" s="52"/>
    </row>
    <row r="6" spans="1:16" ht="15.75" thickBot="1" x14ac:dyDescent="0.3">
      <c r="A6" s="2" t="s">
        <v>251</v>
      </c>
      <c r="B6" s="3">
        <v>40</v>
      </c>
      <c r="C6" s="3">
        <v>20</v>
      </c>
      <c r="D6" s="3">
        <v>160</v>
      </c>
      <c r="E6" s="3">
        <v>2</v>
      </c>
      <c r="F6" s="8" t="s">
        <v>252</v>
      </c>
      <c r="G6" s="16" t="s">
        <v>13</v>
      </c>
      <c r="H6" s="23"/>
      <c r="I6" s="55"/>
      <c r="K6" s="52"/>
      <c r="L6" s="52"/>
      <c r="M6" s="52"/>
      <c r="N6" s="52"/>
      <c r="O6" s="52"/>
    </row>
    <row r="7" spans="1:16" ht="15.75" thickBot="1" x14ac:dyDescent="0.3">
      <c r="A7" s="2" t="s">
        <v>253</v>
      </c>
      <c r="B7" s="3">
        <v>64</v>
      </c>
      <c r="C7" s="3">
        <v>32</v>
      </c>
      <c r="D7" s="3">
        <v>256</v>
      </c>
      <c r="E7" s="3">
        <v>2</v>
      </c>
      <c r="F7" s="8" t="s">
        <v>17</v>
      </c>
      <c r="G7" s="16" t="s">
        <v>13</v>
      </c>
      <c r="H7" s="23"/>
      <c r="I7" s="55"/>
      <c r="K7" s="52"/>
      <c r="L7" s="52"/>
      <c r="M7" s="52"/>
      <c r="N7" s="52"/>
      <c r="O7" s="52"/>
    </row>
    <row r="8" spans="1:16" ht="15.75" thickBot="1" x14ac:dyDescent="0.3">
      <c r="A8" s="2" t="s">
        <v>254</v>
      </c>
      <c r="B8" s="3">
        <v>2</v>
      </c>
      <c r="C8" s="3">
        <v>1</v>
      </c>
      <c r="D8" s="3">
        <v>8</v>
      </c>
      <c r="E8" s="3">
        <v>2</v>
      </c>
      <c r="F8" s="8">
        <v>1</v>
      </c>
      <c r="G8" s="16" t="s">
        <v>13</v>
      </c>
      <c r="H8" s="23"/>
      <c r="I8" s="55"/>
      <c r="K8" s="52"/>
      <c r="L8" s="52"/>
      <c r="M8" s="52"/>
      <c r="N8" s="52"/>
      <c r="O8" s="52"/>
    </row>
    <row r="9" spans="1:16" ht="15.75" thickBot="1" x14ac:dyDescent="0.3">
      <c r="A9" s="2" t="s">
        <v>255</v>
      </c>
      <c r="B9" s="3">
        <v>4</v>
      </c>
      <c r="C9" s="3">
        <v>2</v>
      </c>
      <c r="D9" s="3">
        <v>16</v>
      </c>
      <c r="E9" s="3">
        <v>2</v>
      </c>
      <c r="F9" s="8">
        <v>2</v>
      </c>
      <c r="G9" s="16" t="s">
        <v>13</v>
      </c>
      <c r="H9" s="23"/>
      <c r="I9" s="55"/>
      <c r="K9" s="52"/>
      <c r="L9" s="52"/>
      <c r="M9" s="52"/>
      <c r="N9" s="52"/>
      <c r="O9" s="52"/>
    </row>
    <row r="10" spans="1:16" ht="15.75" thickBot="1" x14ac:dyDescent="0.3">
      <c r="A10" s="2" t="s">
        <v>256</v>
      </c>
      <c r="B10" s="3">
        <v>8</v>
      </c>
      <c r="C10" s="3">
        <v>4</v>
      </c>
      <c r="D10" s="3">
        <v>32</v>
      </c>
      <c r="E10" s="3">
        <v>2</v>
      </c>
      <c r="F10" s="8" t="s">
        <v>38</v>
      </c>
      <c r="G10" s="16" t="s">
        <v>13</v>
      </c>
      <c r="H10" s="23"/>
      <c r="I10" s="55"/>
      <c r="K10" s="52"/>
      <c r="L10" s="52"/>
      <c r="M10" s="52"/>
      <c r="N10" s="52"/>
      <c r="O10" s="52"/>
    </row>
    <row r="11" spans="1:16" s="22" customFormat="1" ht="15.75" thickBot="1" x14ac:dyDescent="0.3">
      <c r="A11" s="18" t="s">
        <v>257</v>
      </c>
      <c r="B11" s="19">
        <v>16</v>
      </c>
      <c r="C11" s="19">
        <v>8</v>
      </c>
      <c r="D11" s="19">
        <v>64</v>
      </c>
      <c r="E11" s="19">
        <v>2</v>
      </c>
      <c r="F11" s="20" t="s">
        <v>178</v>
      </c>
      <c r="G11" s="21" t="s">
        <v>13</v>
      </c>
      <c r="H11" s="23" t="s">
        <v>496</v>
      </c>
      <c r="I11" s="55" t="s">
        <v>497</v>
      </c>
      <c r="J11" s="52" t="s">
        <v>541</v>
      </c>
      <c r="K11" s="52" t="s">
        <v>537</v>
      </c>
      <c r="L11" s="52" t="s">
        <v>538</v>
      </c>
      <c r="M11" s="52" t="s">
        <v>539</v>
      </c>
      <c r="N11" s="52" t="s">
        <v>540</v>
      </c>
      <c r="O11" s="58">
        <v>0.37</v>
      </c>
      <c r="P11" s="59"/>
    </row>
    <row r="12" spans="1:16" ht="15.75" thickBot="1" x14ac:dyDescent="0.3">
      <c r="A12" s="2" t="s">
        <v>258</v>
      </c>
      <c r="B12" s="3">
        <v>32</v>
      </c>
      <c r="C12" s="3">
        <v>16</v>
      </c>
      <c r="D12" s="3">
        <v>128</v>
      </c>
      <c r="E12" s="3">
        <v>2</v>
      </c>
      <c r="F12" s="8" t="s">
        <v>259</v>
      </c>
      <c r="G12" s="16" t="s">
        <v>13</v>
      </c>
      <c r="H12" s="23"/>
      <c r="I12" s="55"/>
      <c r="K12" s="52"/>
      <c r="L12" s="52"/>
      <c r="M12" s="52"/>
      <c r="N12" s="52"/>
      <c r="O12" s="52"/>
    </row>
    <row r="13" spans="1:16" ht="15.75" thickBot="1" x14ac:dyDescent="0.3">
      <c r="A13" s="2" t="s">
        <v>260</v>
      </c>
      <c r="B13" s="3">
        <v>48</v>
      </c>
      <c r="C13" s="3">
        <v>24</v>
      </c>
      <c r="D13" s="3">
        <v>192</v>
      </c>
      <c r="E13" s="3">
        <v>2</v>
      </c>
      <c r="F13" s="8" t="s">
        <v>261</v>
      </c>
      <c r="G13" s="16" t="s">
        <v>13</v>
      </c>
      <c r="H13" s="23"/>
      <c r="I13" s="55"/>
      <c r="K13" s="52"/>
      <c r="L13" s="52"/>
      <c r="M13" s="52"/>
      <c r="N13" s="52"/>
      <c r="O13" s="52"/>
    </row>
    <row r="14" spans="1:16" ht="15.75" thickBot="1" x14ac:dyDescent="0.3">
      <c r="A14" s="2" t="s">
        <v>262</v>
      </c>
      <c r="B14" s="3">
        <v>64</v>
      </c>
      <c r="C14" s="3">
        <v>32</v>
      </c>
      <c r="D14" s="3">
        <v>256</v>
      </c>
      <c r="E14" s="3">
        <v>2</v>
      </c>
      <c r="F14" s="8" t="s">
        <v>263</v>
      </c>
      <c r="G14" s="16" t="s">
        <v>13</v>
      </c>
      <c r="H14" s="23"/>
      <c r="I14" s="55"/>
      <c r="K14" s="52"/>
      <c r="L14" s="52"/>
      <c r="M14" s="52"/>
      <c r="N14" s="52"/>
      <c r="O14" s="52"/>
    </row>
    <row r="15" spans="1:16" ht="15.75" thickBot="1" x14ac:dyDescent="0.3">
      <c r="A15" s="2" t="s">
        <v>264</v>
      </c>
      <c r="B15" s="3">
        <v>96</v>
      </c>
      <c r="C15" s="3">
        <v>48</v>
      </c>
      <c r="D15" s="3">
        <v>384</v>
      </c>
      <c r="E15" s="3">
        <v>2</v>
      </c>
      <c r="F15" s="8" t="s">
        <v>50</v>
      </c>
      <c r="G15" s="16" t="s">
        <v>13</v>
      </c>
      <c r="H15" s="23"/>
      <c r="I15" s="55"/>
      <c r="K15" s="52"/>
      <c r="L15" s="52"/>
      <c r="M15" s="52"/>
      <c r="N15" s="52"/>
      <c r="O15" s="52"/>
    </row>
    <row r="16" spans="1:16" ht="15.75" thickBot="1" x14ac:dyDescent="0.3">
      <c r="A16" s="2" t="s">
        <v>265</v>
      </c>
      <c r="B16" s="3">
        <v>2</v>
      </c>
      <c r="C16" s="3">
        <v>1</v>
      </c>
      <c r="D16" s="3">
        <v>8</v>
      </c>
      <c r="E16" s="3">
        <v>2</v>
      </c>
      <c r="F16" s="8">
        <v>1</v>
      </c>
      <c r="G16" s="16" t="s">
        <v>13</v>
      </c>
      <c r="H16" s="23"/>
      <c r="I16" s="55"/>
      <c r="K16" s="52"/>
      <c r="L16" s="52"/>
      <c r="M16" s="52"/>
      <c r="N16" s="52"/>
      <c r="O16" s="52"/>
    </row>
    <row r="17" spans="1:15" ht="15.75" thickBot="1" x14ac:dyDescent="0.3">
      <c r="A17" s="2" t="s">
        <v>266</v>
      </c>
      <c r="B17" s="3">
        <v>4</v>
      </c>
      <c r="C17" s="3">
        <v>2</v>
      </c>
      <c r="D17" s="3">
        <v>16</v>
      </c>
      <c r="E17" s="3">
        <v>2</v>
      </c>
      <c r="F17" s="8">
        <v>2</v>
      </c>
      <c r="G17" s="16" t="s">
        <v>13</v>
      </c>
      <c r="H17" s="23"/>
      <c r="I17" s="55"/>
      <c r="K17" s="52"/>
      <c r="L17" s="52"/>
      <c r="M17" s="52"/>
      <c r="N17" s="52"/>
      <c r="O17" s="52"/>
    </row>
    <row r="18" spans="1:15" ht="15.75" thickBot="1" x14ac:dyDescent="0.3">
      <c r="A18" s="2" t="s">
        <v>267</v>
      </c>
      <c r="B18" s="3">
        <v>8</v>
      </c>
      <c r="C18" s="3">
        <v>4</v>
      </c>
      <c r="D18" s="3">
        <v>32</v>
      </c>
      <c r="E18" s="3">
        <v>2</v>
      </c>
      <c r="F18" s="8" t="s">
        <v>38</v>
      </c>
      <c r="G18" s="16" t="s">
        <v>13</v>
      </c>
      <c r="H18" s="23"/>
      <c r="I18" s="55"/>
      <c r="K18" s="52"/>
      <c r="L18" s="52"/>
      <c r="M18" s="52"/>
      <c r="N18" s="52"/>
      <c r="O18" s="52"/>
    </row>
    <row r="19" spans="1:15" ht="15.75" thickBot="1" x14ac:dyDescent="0.3">
      <c r="A19" s="2" t="s">
        <v>268</v>
      </c>
      <c r="B19" s="3">
        <v>16</v>
      </c>
      <c r="C19" s="3">
        <v>8</v>
      </c>
      <c r="D19" s="3">
        <v>64</v>
      </c>
      <c r="E19" s="3">
        <v>2</v>
      </c>
      <c r="F19" s="8" t="s">
        <v>178</v>
      </c>
      <c r="G19" s="16" t="s">
        <v>13</v>
      </c>
      <c r="H19" s="23"/>
      <c r="I19" s="55"/>
      <c r="K19" s="52"/>
      <c r="L19" s="52"/>
      <c r="M19" s="52"/>
      <c r="N19" s="52"/>
      <c r="O19" s="52"/>
    </row>
    <row r="20" spans="1:15" ht="15.75" thickBot="1" x14ac:dyDescent="0.3">
      <c r="A20" s="2" t="s">
        <v>269</v>
      </c>
      <c r="B20" s="3">
        <v>32</v>
      </c>
      <c r="C20" s="3">
        <v>16</v>
      </c>
      <c r="D20" s="3">
        <v>128</v>
      </c>
      <c r="E20" s="3">
        <v>2</v>
      </c>
      <c r="F20" s="8" t="s">
        <v>270</v>
      </c>
      <c r="G20" s="16" t="s">
        <v>13</v>
      </c>
      <c r="H20" s="23"/>
      <c r="I20" s="55"/>
      <c r="K20" s="52"/>
      <c r="L20" s="52"/>
      <c r="M20" s="52"/>
      <c r="N20" s="52"/>
      <c r="O20" s="52"/>
    </row>
    <row r="21" spans="1:15" ht="15.75" thickBot="1" x14ac:dyDescent="0.3">
      <c r="A21" s="2" t="s">
        <v>271</v>
      </c>
      <c r="B21" s="3">
        <v>48</v>
      </c>
      <c r="C21" s="3">
        <v>24</v>
      </c>
      <c r="D21" s="3">
        <v>192</v>
      </c>
      <c r="E21" s="3">
        <v>2</v>
      </c>
      <c r="F21" s="8" t="s">
        <v>272</v>
      </c>
      <c r="G21" s="16" t="s">
        <v>13</v>
      </c>
      <c r="H21" s="23"/>
      <c r="I21" s="55"/>
      <c r="K21" s="52"/>
      <c r="L21" s="52"/>
      <c r="M21" s="52"/>
      <c r="N21" s="52"/>
      <c r="O21" s="52"/>
    </row>
    <row r="22" spans="1:15" ht="15.75" thickBot="1" x14ac:dyDescent="0.3">
      <c r="A22" s="2" t="s">
        <v>273</v>
      </c>
      <c r="B22" s="3">
        <v>64</v>
      </c>
      <c r="C22" s="3">
        <v>32</v>
      </c>
      <c r="D22" s="3">
        <v>256</v>
      </c>
      <c r="E22" s="3">
        <v>2</v>
      </c>
      <c r="F22" s="8" t="s">
        <v>274</v>
      </c>
      <c r="G22" s="16" t="s">
        <v>13</v>
      </c>
      <c r="H22" s="23"/>
      <c r="I22" s="55"/>
      <c r="K22" s="52"/>
      <c r="L22" s="52"/>
      <c r="M22" s="52"/>
      <c r="N22" s="52"/>
      <c r="O22" s="52"/>
    </row>
    <row r="23" spans="1:15" ht="15.75" thickBot="1" x14ac:dyDescent="0.3">
      <c r="A23" s="2" t="s">
        <v>275</v>
      </c>
      <c r="B23" s="3">
        <v>96</v>
      </c>
      <c r="C23" s="3">
        <v>48</v>
      </c>
      <c r="D23" s="3">
        <v>384</v>
      </c>
      <c r="E23" s="3">
        <v>2</v>
      </c>
      <c r="F23" s="8" t="s">
        <v>276</v>
      </c>
      <c r="G23" s="16" t="s">
        <v>13</v>
      </c>
      <c r="H23" s="23"/>
      <c r="I23" s="55"/>
      <c r="K23" s="52"/>
      <c r="L23" s="52"/>
      <c r="M23" s="52"/>
      <c r="N23" s="52"/>
      <c r="O23" s="52"/>
    </row>
    <row r="24" spans="1:15" ht="15.75" thickBot="1" x14ac:dyDescent="0.3">
      <c r="A24" s="2" t="s">
        <v>277</v>
      </c>
      <c r="B24" s="3">
        <v>2</v>
      </c>
      <c r="C24" s="3">
        <v>1</v>
      </c>
      <c r="D24" s="3">
        <v>8</v>
      </c>
      <c r="E24" s="3">
        <v>2</v>
      </c>
      <c r="F24" s="8">
        <v>1</v>
      </c>
      <c r="G24" s="16" t="s">
        <v>13</v>
      </c>
      <c r="H24" s="23"/>
      <c r="I24" s="55"/>
      <c r="K24" s="52"/>
      <c r="L24" s="52"/>
      <c r="M24" s="52"/>
      <c r="N24" s="52"/>
      <c r="O24" s="52"/>
    </row>
    <row r="25" spans="1:15" ht="15.75" thickBot="1" x14ac:dyDescent="0.3">
      <c r="A25" s="2" t="s">
        <v>278</v>
      </c>
      <c r="B25" s="3">
        <v>4</v>
      </c>
      <c r="C25" s="3">
        <v>2</v>
      </c>
      <c r="D25" s="3">
        <v>16</v>
      </c>
      <c r="E25" s="3">
        <v>2</v>
      </c>
      <c r="F25" s="8">
        <v>2</v>
      </c>
      <c r="G25" s="16" t="s">
        <v>13</v>
      </c>
      <c r="H25" s="23"/>
      <c r="I25" s="55"/>
      <c r="K25" s="52"/>
      <c r="L25" s="52"/>
      <c r="M25" s="52"/>
      <c r="N25" s="52"/>
      <c r="O25" s="52"/>
    </row>
    <row r="26" spans="1:15" ht="15.75" thickBot="1" x14ac:dyDescent="0.3">
      <c r="A26" s="2" t="s">
        <v>279</v>
      </c>
      <c r="B26" s="3">
        <v>8</v>
      </c>
      <c r="C26" s="3">
        <v>4</v>
      </c>
      <c r="D26" s="3">
        <v>32</v>
      </c>
      <c r="E26" s="3">
        <v>2</v>
      </c>
      <c r="F26" s="8" t="s">
        <v>38</v>
      </c>
      <c r="G26" s="16" t="s">
        <v>13</v>
      </c>
      <c r="H26" s="23"/>
      <c r="I26" s="55"/>
      <c r="K26" s="52"/>
      <c r="L26" s="52"/>
      <c r="M26" s="52"/>
      <c r="N26" s="52"/>
      <c r="O26" s="52"/>
    </row>
    <row r="27" spans="1:15" ht="15.75" thickBot="1" x14ac:dyDescent="0.3">
      <c r="A27" s="2" t="s">
        <v>280</v>
      </c>
      <c r="B27" s="3">
        <v>16</v>
      </c>
      <c r="C27" s="3">
        <v>8</v>
      </c>
      <c r="D27" s="3">
        <v>64</v>
      </c>
      <c r="E27" s="3">
        <v>2</v>
      </c>
      <c r="F27" s="8" t="s">
        <v>178</v>
      </c>
      <c r="G27" s="16" t="s">
        <v>13</v>
      </c>
      <c r="H27" s="23"/>
      <c r="I27" s="55"/>
      <c r="K27" s="52"/>
      <c r="L27" s="52"/>
      <c r="M27" s="52"/>
      <c r="N27" s="52"/>
      <c r="O27" s="52"/>
    </row>
    <row r="28" spans="1:15" ht="15.75" thickBot="1" x14ac:dyDescent="0.3">
      <c r="A28" s="2" t="s">
        <v>281</v>
      </c>
      <c r="B28" s="3">
        <v>32</v>
      </c>
      <c r="C28" s="3">
        <v>16</v>
      </c>
      <c r="D28" s="3">
        <v>128</v>
      </c>
      <c r="E28" s="3">
        <v>2</v>
      </c>
      <c r="F28" s="8" t="s">
        <v>259</v>
      </c>
      <c r="G28" s="16" t="s">
        <v>13</v>
      </c>
      <c r="H28" s="23"/>
      <c r="I28" s="55"/>
      <c r="K28" s="52"/>
      <c r="L28" s="52"/>
      <c r="M28" s="52"/>
      <c r="N28" s="52"/>
      <c r="O28" s="52"/>
    </row>
    <row r="29" spans="1:15" ht="15.75" thickBot="1" x14ac:dyDescent="0.3">
      <c r="A29" s="2" t="s">
        <v>282</v>
      </c>
      <c r="B29" s="3">
        <v>48</v>
      </c>
      <c r="C29" s="3">
        <v>24</v>
      </c>
      <c r="D29" s="3">
        <v>192</v>
      </c>
      <c r="E29" s="3">
        <v>2</v>
      </c>
      <c r="F29" s="8" t="s">
        <v>272</v>
      </c>
      <c r="G29" s="16" t="s">
        <v>13</v>
      </c>
      <c r="H29" s="23"/>
      <c r="I29" s="55"/>
      <c r="K29" s="52"/>
      <c r="L29" s="52"/>
      <c r="M29" s="52"/>
      <c r="N29" s="52"/>
      <c r="O29" s="52"/>
    </row>
    <row r="30" spans="1:15" ht="15.75" thickBot="1" x14ac:dyDescent="0.3">
      <c r="A30" s="2" t="s">
        <v>283</v>
      </c>
      <c r="B30" s="3">
        <v>64</v>
      </c>
      <c r="C30" s="3">
        <v>32</v>
      </c>
      <c r="D30" s="3">
        <v>256</v>
      </c>
      <c r="E30" s="3">
        <v>2</v>
      </c>
      <c r="F30" s="8" t="s">
        <v>263</v>
      </c>
      <c r="G30" s="16" t="s">
        <v>13</v>
      </c>
      <c r="H30" s="23"/>
      <c r="I30" s="55"/>
      <c r="K30" s="52"/>
      <c r="L30" s="52"/>
      <c r="M30" s="52"/>
      <c r="N30" s="52"/>
      <c r="O30" s="52"/>
    </row>
    <row r="31" spans="1:15" ht="15.75" thickBot="1" x14ac:dyDescent="0.3">
      <c r="A31" s="2" t="s">
        <v>284</v>
      </c>
      <c r="B31" s="3">
        <v>96</v>
      </c>
      <c r="C31" s="3">
        <v>48</v>
      </c>
      <c r="D31" s="3">
        <v>384</v>
      </c>
      <c r="E31" s="3">
        <v>2</v>
      </c>
      <c r="F31" s="8" t="s">
        <v>276</v>
      </c>
      <c r="G31" s="16" t="s">
        <v>13</v>
      </c>
      <c r="H31" s="23"/>
      <c r="I31" s="55"/>
      <c r="K31" s="52"/>
      <c r="L31" s="52"/>
      <c r="M31" s="52"/>
      <c r="N31" s="52"/>
      <c r="O31" s="52"/>
    </row>
    <row r="32" spans="1:15" ht="15.75" thickBot="1" x14ac:dyDescent="0.3">
      <c r="A32" s="2" t="s">
        <v>285</v>
      </c>
      <c r="B32" s="3">
        <v>2</v>
      </c>
      <c r="C32" s="3">
        <v>1</v>
      </c>
      <c r="D32" s="3">
        <v>8</v>
      </c>
      <c r="E32" s="3">
        <v>2</v>
      </c>
      <c r="F32" s="8">
        <v>1</v>
      </c>
      <c r="G32" s="16" t="s">
        <v>13</v>
      </c>
      <c r="H32" s="23"/>
      <c r="I32" s="55"/>
      <c r="K32" s="52"/>
      <c r="L32" s="52"/>
      <c r="M32" s="52"/>
      <c r="N32" s="52"/>
      <c r="O32" s="52"/>
    </row>
    <row r="33" spans="1:15" ht="15.75" thickBot="1" x14ac:dyDescent="0.3">
      <c r="A33" s="2" t="s">
        <v>286</v>
      </c>
      <c r="B33" s="3">
        <v>4</v>
      </c>
      <c r="C33" s="3">
        <v>2</v>
      </c>
      <c r="D33" s="3">
        <v>16</v>
      </c>
      <c r="E33" s="3">
        <v>2</v>
      </c>
      <c r="F33" s="8">
        <v>2</v>
      </c>
      <c r="G33" s="16" t="s">
        <v>13</v>
      </c>
      <c r="H33" s="23"/>
      <c r="I33" s="55"/>
      <c r="K33" s="52"/>
      <c r="L33" s="52"/>
      <c r="M33" s="52"/>
      <c r="N33" s="52"/>
      <c r="O33" s="52"/>
    </row>
    <row r="34" spans="1:15" ht="15.75" thickBot="1" x14ac:dyDescent="0.3">
      <c r="A34" s="2" t="s">
        <v>287</v>
      </c>
      <c r="B34" s="3">
        <v>8</v>
      </c>
      <c r="C34" s="3">
        <v>4</v>
      </c>
      <c r="D34" s="3">
        <v>32</v>
      </c>
      <c r="E34" s="3">
        <v>2</v>
      </c>
      <c r="F34" s="8" t="s">
        <v>38</v>
      </c>
      <c r="G34" s="16" t="s">
        <v>13</v>
      </c>
      <c r="H34" s="23"/>
      <c r="I34" s="55"/>
      <c r="K34" s="52"/>
      <c r="L34" s="52"/>
      <c r="M34" s="52"/>
      <c r="N34" s="52"/>
      <c r="O34" s="52"/>
    </row>
    <row r="35" spans="1:15" ht="15.75" thickBot="1" x14ac:dyDescent="0.3">
      <c r="A35" s="36" t="s">
        <v>288</v>
      </c>
      <c r="B35" s="37">
        <v>16</v>
      </c>
      <c r="C35" s="37">
        <v>8</v>
      </c>
      <c r="D35" s="37">
        <v>64</v>
      </c>
      <c r="E35" s="37">
        <v>2</v>
      </c>
      <c r="F35" s="38" t="s">
        <v>178</v>
      </c>
      <c r="G35" s="39" t="s">
        <v>13</v>
      </c>
      <c r="H35" s="23"/>
      <c r="I35" s="55"/>
      <c r="J35" s="52" t="s">
        <v>544</v>
      </c>
      <c r="K35" s="52" t="s">
        <v>537</v>
      </c>
      <c r="L35" s="52" t="s">
        <v>538</v>
      </c>
      <c r="M35" s="52" t="s">
        <v>542</v>
      </c>
      <c r="N35" s="52" t="s">
        <v>543</v>
      </c>
      <c r="O35" s="58">
        <v>0.37</v>
      </c>
    </row>
    <row r="36" spans="1:15" ht="15.75" thickBot="1" x14ac:dyDescent="0.3">
      <c r="A36" s="2" t="s">
        <v>289</v>
      </c>
      <c r="B36" s="3">
        <v>32</v>
      </c>
      <c r="C36" s="3">
        <v>16</v>
      </c>
      <c r="D36" s="3">
        <v>128</v>
      </c>
      <c r="E36" s="3">
        <v>2</v>
      </c>
      <c r="F36" s="8" t="s">
        <v>259</v>
      </c>
      <c r="G36" s="16" t="s">
        <v>13</v>
      </c>
      <c r="H36" s="23"/>
      <c r="I36" s="55"/>
      <c r="K36" s="52"/>
      <c r="L36" s="52"/>
      <c r="M36" s="52"/>
      <c r="N36" s="52"/>
      <c r="O36" s="52"/>
    </row>
    <row r="37" spans="1:15" ht="15.75" thickBot="1" x14ac:dyDescent="0.3">
      <c r="A37" s="2" t="s">
        <v>290</v>
      </c>
      <c r="B37" s="3">
        <v>48</v>
      </c>
      <c r="C37" s="3">
        <v>24</v>
      </c>
      <c r="D37" s="3">
        <v>192</v>
      </c>
      <c r="E37" s="3">
        <v>2</v>
      </c>
      <c r="F37" s="8" t="s">
        <v>261</v>
      </c>
      <c r="G37" s="16" t="s">
        <v>13</v>
      </c>
      <c r="H37" s="23"/>
      <c r="I37" s="55"/>
      <c r="K37" s="52"/>
      <c r="L37" s="52"/>
      <c r="M37" s="52"/>
      <c r="N37" s="52"/>
      <c r="O37" s="52"/>
    </row>
    <row r="38" spans="1:15" ht="15.75" thickBot="1" x14ac:dyDescent="0.3">
      <c r="A38" s="2" t="s">
        <v>291</v>
      </c>
      <c r="B38" s="3">
        <v>64</v>
      </c>
      <c r="C38" s="3">
        <v>32</v>
      </c>
      <c r="D38" s="3">
        <v>256</v>
      </c>
      <c r="E38" s="3">
        <v>2</v>
      </c>
      <c r="F38" s="8" t="s">
        <v>263</v>
      </c>
      <c r="G38" s="16" t="s">
        <v>13</v>
      </c>
      <c r="H38" s="23"/>
      <c r="I38" s="55"/>
      <c r="K38" s="52"/>
      <c r="L38" s="52"/>
      <c r="M38" s="52"/>
      <c r="N38" s="52"/>
      <c r="O38" s="52"/>
    </row>
    <row r="39" spans="1:15" ht="15.75" thickBot="1" x14ac:dyDescent="0.3">
      <c r="A39" s="2" t="s">
        <v>292</v>
      </c>
      <c r="B39" s="3">
        <v>96</v>
      </c>
      <c r="C39" s="3">
        <v>48</v>
      </c>
      <c r="D39" s="3">
        <v>384</v>
      </c>
      <c r="E39" s="3">
        <v>2</v>
      </c>
      <c r="F39" s="8" t="s">
        <v>50</v>
      </c>
      <c r="G39" s="16" t="s">
        <v>13</v>
      </c>
      <c r="H39" s="23"/>
      <c r="I39" s="55"/>
      <c r="K39" s="52"/>
      <c r="L39" s="52"/>
      <c r="M39" s="52"/>
      <c r="N39" s="52"/>
      <c r="O39" s="52"/>
    </row>
    <row r="40" spans="1:15" ht="15.75" thickBot="1" x14ac:dyDescent="0.3">
      <c r="A40" s="2" t="s">
        <v>293</v>
      </c>
      <c r="B40" s="3">
        <v>2</v>
      </c>
      <c r="C40" s="3">
        <v>1</v>
      </c>
      <c r="D40" s="3">
        <v>8</v>
      </c>
      <c r="E40" s="3">
        <v>2</v>
      </c>
      <c r="F40" s="8">
        <v>1</v>
      </c>
      <c r="G40" s="16" t="s">
        <v>13</v>
      </c>
      <c r="H40" s="23"/>
      <c r="I40" s="55"/>
      <c r="K40" s="52"/>
      <c r="L40" s="52"/>
      <c r="M40" s="52"/>
      <c r="N40" s="52"/>
      <c r="O40" s="52"/>
    </row>
    <row r="41" spans="1:15" ht="15.75" thickBot="1" x14ac:dyDescent="0.3">
      <c r="A41" s="2" t="s">
        <v>294</v>
      </c>
      <c r="B41" s="3">
        <v>4</v>
      </c>
      <c r="C41" s="3">
        <v>2</v>
      </c>
      <c r="D41" s="3">
        <v>16</v>
      </c>
      <c r="E41" s="3">
        <v>2</v>
      </c>
      <c r="F41" s="8">
        <v>2</v>
      </c>
      <c r="G41" s="16" t="s">
        <v>13</v>
      </c>
      <c r="H41" s="23"/>
      <c r="I41" s="55"/>
      <c r="K41" s="52"/>
      <c r="L41" s="52"/>
      <c r="M41" s="52"/>
      <c r="N41" s="52"/>
      <c r="O41" s="52"/>
    </row>
    <row r="42" spans="1:15" ht="15.75" thickBot="1" x14ac:dyDescent="0.3">
      <c r="A42" s="2" t="s">
        <v>295</v>
      </c>
      <c r="B42" s="3">
        <v>8</v>
      </c>
      <c r="C42" s="3">
        <v>4</v>
      </c>
      <c r="D42" s="3">
        <v>32</v>
      </c>
      <c r="E42" s="3">
        <v>2</v>
      </c>
      <c r="F42" s="8" t="s">
        <v>38</v>
      </c>
      <c r="G42" s="16" t="s">
        <v>13</v>
      </c>
      <c r="H42" s="23"/>
      <c r="I42" s="55"/>
      <c r="K42" s="52"/>
      <c r="L42" s="52"/>
      <c r="M42" s="52"/>
      <c r="N42" s="52"/>
      <c r="O42" s="52"/>
    </row>
    <row r="43" spans="1:15" ht="15.75" thickBot="1" x14ac:dyDescent="0.3">
      <c r="A43" s="2" t="s">
        <v>296</v>
      </c>
      <c r="B43" s="3">
        <v>16</v>
      </c>
      <c r="C43" s="3">
        <v>8</v>
      </c>
      <c r="D43" s="3">
        <v>64</v>
      </c>
      <c r="E43" s="3">
        <v>2</v>
      </c>
      <c r="F43" s="8" t="s">
        <v>178</v>
      </c>
      <c r="G43" s="16" t="s">
        <v>13</v>
      </c>
      <c r="H43" s="23"/>
      <c r="I43" s="55"/>
      <c r="K43" s="52"/>
      <c r="L43" s="52"/>
      <c r="M43" s="52"/>
      <c r="N43" s="52"/>
      <c r="O43" s="52"/>
    </row>
    <row r="44" spans="1:15" ht="15.75" thickBot="1" x14ac:dyDescent="0.3">
      <c r="A44" s="2" t="s">
        <v>297</v>
      </c>
      <c r="B44" s="3">
        <v>32</v>
      </c>
      <c r="C44" s="3">
        <v>16</v>
      </c>
      <c r="D44" s="3">
        <v>128</v>
      </c>
      <c r="E44" s="3">
        <v>2</v>
      </c>
      <c r="F44" s="8" t="s">
        <v>259</v>
      </c>
      <c r="G44" s="16" t="s">
        <v>13</v>
      </c>
      <c r="H44" s="23"/>
      <c r="I44" s="55"/>
      <c r="K44" s="52"/>
      <c r="L44" s="52"/>
      <c r="M44" s="52"/>
      <c r="N44" s="52"/>
      <c r="O44" s="52"/>
    </row>
    <row r="45" spans="1:15" ht="15.75" thickBot="1" x14ac:dyDescent="0.3">
      <c r="A45" s="2" t="s">
        <v>298</v>
      </c>
      <c r="B45" s="3">
        <v>48</v>
      </c>
      <c r="C45" s="3">
        <v>24</v>
      </c>
      <c r="D45" s="3">
        <v>192</v>
      </c>
      <c r="E45" s="3">
        <v>2</v>
      </c>
      <c r="F45" s="8" t="s">
        <v>261</v>
      </c>
      <c r="G45" s="16" t="s">
        <v>13</v>
      </c>
      <c r="H45" s="23"/>
      <c r="I45" s="55"/>
      <c r="K45" s="52"/>
      <c r="L45" s="52"/>
      <c r="M45" s="52"/>
      <c r="N45" s="52"/>
      <c r="O45" s="52"/>
    </row>
    <row r="46" spans="1:15" ht="15.75" thickBot="1" x14ac:dyDescent="0.3">
      <c r="A46" s="2" t="s">
        <v>299</v>
      </c>
      <c r="B46" s="3">
        <v>64</v>
      </c>
      <c r="C46" s="3">
        <v>32</v>
      </c>
      <c r="D46" s="3">
        <v>256</v>
      </c>
      <c r="E46" s="3">
        <v>2</v>
      </c>
      <c r="F46" s="8" t="s">
        <v>263</v>
      </c>
      <c r="G46" s="16" t="s">
        <v>13</v>
      </c>
      <c r="H46" s="23"/>
      <c r="I46" s="55"/>
      <c r="K46" s="52"/>
      <c r="L46" s="52"/>
      <c r="M46" s="52"/>
      <c r="N46" s="52"/>
      <c r="O46" s="52"/>
    </row>
    <row r="47" spans="1:15" ht="15.75" thickBot="1" x14ac:dyDescent="0.3">
      <c r="A47" s="2" t="s">
        <v>300</v>
      </c>
      <c r="B47" s="3">
        <v>96</v>
      </c>
      <c r="C47" s="3">
        <v>48</v>
      </c>
      <c r="D47" s="3">
        <v>384</v>
      </c>
      <c r="E47" s="3">
        <v>2</v>
      </c>
      <c r="F47" s="8" t="s">
        <v>50</v>
      </c>
      <c r="G47" s="16" t="s">
        <v>13</v>
      </c>
      <c r="H47" s="23"/>
      <c r="I47" s="55"/>
      <c r="K47" s="52"/>
      <c r="L47" s="52"/>
      <c r="M47" s="52"/>
      <c r="N47" s="52"/>
      <c r="O47" s="52"/>
    </row>
    <row r="48" spans="1:15" ht="15.75" thickBot="1" x14ac:dyDescent="0.3">
      <c r="A48" s="2" t="s">
        <v>301</v>
      </c>
      <c r="B48" s="3">
        <v>2</v>
      </c>
      <c r="C48" s="3">
        <v>1</v>
      </c>
      <c r="D48" s="3">
        <v>8</v>
      </c>
      <c r="E48" s="3">
        <v>2</v>
      </c>
      <c r="F48" s="8">
        <v>1</v>
      </c>
      <c r="G48" s="16" t="s">
        <v>13</v>
      </c>
      <c r="H48" s="23"/>
      <c r="I48" s="55"/>
      <c r="K48" s="52"/>
      <c r="L48" s="52"/>
      <c r="M48" s="52"/>
      <c r="N48" s="52"/>
      <c r="O48" s="52"/>
    </row>
    <row r="49" spans="1:15" ht="15.75" thickBot="1" x14ac:dyDescent="0.3">
      <c r="A49" s="2" t="s">
        <v>302</v>
      </c>
      <c r="B49" s="3">
        <v>4</v>
      </c>
      <c r="C49" s="3">
        <v>2</v>
      </c>
      <c r="D49" s="3">
        <v>16</v>
      </c>
      <c r="E49" s="3">
        <v>2</v>
      </c>
      <c r="F49" s="8">
        <v>2</v>
      </c>
      <c r="G49" s="16" t="s">
        <v>13</v>
      </c>
      <c r="H49" s="23"/>
      <c r="I49" s="55"/>
      <c r="K49" s="52"/>
      <c r="L49" s="52"/>
      <c r="M49" s="52"/>
      <c r="N49" s="52"/>
      <c r="O49" s="52"/>
    </row>
    <row r="50" spans="1:15" ht="15.75" thickBot="1" x14ac:dyDescent="0.3">
      <c r="A50" s="2" t="s">
        <v>303</v>
      </c>
      <c r="B50" s="3">
        <v>8</v>
      </c>
      <c r="C50" s="3">
        <v>4</v>
      </c>
      <c r="D50" s="3">
        <v>32</v>
      </c>
      <c r="E50" s="3">
        <v>2</v>
      </c>
      <c r="F50" s="8" t="s">
        <v>38</v>
      </c>
      <c r="G50" s="16" t="s">
        <v>13</v>
      </c>
      <c r="H50" s="23"/>
      <c r="I50" s="55"/>
      <c r="K50" s="52"/>
      <c r="L50" s="52"/>
      <c r="M50" s="52"/>
      <c r="N50" s="52"/>
      <c r="O50" s="52"/>
    </row>
    <row r="51" spans="1:15" ht="15.75" thickBot="1" x14ac:dyDescent="0.3">
      <c r="A51" s="2" t="s">
        <v>304</v>
      </c>
      <c r="B51" s="3">
        <v>16</v>
      </c>
      <c r="C51" s="3">
        <v>8</v>
      </c>
      <c r="D51" s="3">
        <v>64</v>
      </c>
      <c r="E51" s="3">
        <v>2</v>
      </c>
      <c r="F51" s="8" t="s">
        <v>178</v>
      </c>
      <c r="G51" s="16" t="s">
        <v>13</v>
      </c>
      <c r="H51" s="23"/>
      <c r="I51" s="55"/>
      <c r="K51" s="52"/>
      <c r="L51" s="52"/>
      <c r="M51" s="52"/>
      <c r="N51" s="52"/>
      <c r="O51" s="52"/>
    </row>
    <row r="52" spans="1:15" ht="15.75" thickBot="1" x14ac:dyDescent="0.3">
      <c r="A52" s="2" t="s">
        <v>305</v>
      </c>
      <c r="B52" s="3">
        <v>32</v>
      </c>
      <c r="C52" s="3">
        <v>16</v>
      </c>
      <c r="D52" s="3">
        <v>128</v>
      </c>
      <c r="E52" s="3">
        <v>2</v>
      </c>
      <c r="F52" s="8" t="s">
        <v>259</v>
      </c>
      <c r="G52" s="16" t="s">
        <v>13</v>
      </c>
      <c r="H52" s="23"/>
      <c r="I52" s="55"/>
      <c r="K52" s="52"/>
      <c r="L52" s="52"/>
      <c r="M52" s="52"/>
      <c r="N52" s="52"/>
      <c r="O52" s="52"/>
    </row>
    <row r="53" spans="1:15" ht="15.75" thickBot="1" x14ac:dyDescent="0.3">
      <c r="A53" s="2" t="s">
        <v>306</v>
      </c>
      <c r="B53" s="3">
        <v>48</v>
      </c>
      <c r="C53" s="3">
        <v>24</v>
      </c>
      <c r="D53" s="3">
        <v>192</v>
      </c>
      <c r="E53" s="3">
        <v>2</v>
      </c>
      <c r="F53" s="8" t="s">
        <v>261</v>
      </c>
      <c r="G53" s="16" t="s">
        <v>13</v>
      </c>
      <c r="H53" s="23"/>
      <c r="I53" s="55"/>
      <c r="K53" s="52"/>
      <c r="L53" s="52"/>
      <c r="M53" s="52"/>
      <c r="N53" s="52"/>
      <c r="O53" s="52"/>
    </row>
    <row r="54" spans="1:15" ht="15.75" thickBot="1" x14ac:dyDescent="0.3">
      <c r="A54" s="2" t="s">
        <v>307</v>
      </c>
      <c r="B54" s="3">
        <v>64</v>
      </c>
      <c r="C54" s="3">
        <v>32</v>
      </c>
      <c r="D54" s="3">
        <v>256</v>
      </c>
      <c r="E54" s="3">
        <v>2</v>
      </c>
      <c r="F54" s="8" t="s">
        <v>263</v>
      </c>
      <c r="G54" s="16" t="s">
        <v>13</v>
      </c>
      <c r="H54" s="23"/>
      <c r="I54" s="55"/>
      <c r="K54" s="52"/>
      <c r="L54" s="52"/>
      <c r="M54" s="52"/>
      <c r="N54" s="52"/>
      <c r="O54" s="52"/>
    </row>
    <row r="55" spans="1:15" ht="15.75" thickBot="1" x14ac:dyDescent="0.3">
      <c r="A55" s="2" t="s">
        <v>308</v>
      </c>
      <c r="B55" s="3">
        <v>96</v>
      </c>
      <c r="C55" s="3">
        <v>48</v>
      </c>
      <c r="D55" s="3">
        <v>384</v>
      </c>
      <c r="E55" s="3">
        <v>2</v>
      </c>
      <c r="F55" s="8" t="s">
        <v>50</v>
      </c>
      <c r="G55" s="16" t="s">
        <v>13</v>
      </c>
      <c r="H55" s="23"/>
      <c r="I55" s="55"/>
      <c r="K55" s="52"/>
      <c r="L55" s="52"/>
      <c r="M55" s="52"/>
      <c r="N55" s="52"/>
      <c r="O55" s="52"/>
    </row>
    <row r="56" spans="1:15" ht="15.75" thickBot="1" x14ac:dyDescent="0.3">
      <c r="A56" s="2" t="s">
        <v>309</v>
      </c>
      <c r="B56" s="3">
        <v>2</v>
      </c>
      <c r="C56" s="3">
        <v>1</v>
      </c>
      <c r="D56" s="3">
        <v>8</v>
      </c>
      <c r="E56" s="3">
        <v>2</v>
      </c>
      <c r="F56" s="8">
        <v>1</v>
      </c>
      <c r="G56" s="16" t="s">
        <v>13</v>
      </c>
      <c r="H56" s="23"/>
      <c r="I56" s="55"/>
      <c r="K56" s="52"/>
      <c r="L56" s="52"/>
      <c r="M56" s="52"/>
      <c r="N56" s="52"/>
      <c r="O56" s="52"/>
    </row>
    <row r="57" spans="1:15" ht="15.75" thickBot="1" x14ac:dyDescent="0.3">
      <c r="A57" s="2" t="s">
        <v>310</v>
      </c>
      <c r="B57" s="3">
        <v>4</v>
      </c>
      <c r="C57" s="3">
        <v>2</v>
      </c>
      <c r="D57" s="3">
        <v>16</v>
      </c>
      <c r="E57" s="3">
        <v>2</v>
      </c>
      <c r="F57" s="8" t="s">
        <v>13</v>
      </c>
      <c r="G57" s="16" t="s">
        <v>13</v>
      </c>
      <c r="H57" s="23"/>
      <c r="I57" s="55"/>
      <c r="K57" s="52"/>
      <c r="L57" s="52"/>
      <c r="M57" s="52"/>
      <c r="N57" s="52"/>
      <c r="O57" s="52"/>
    </row>
    <row r="58" spans="1:15" ht="15.75" thickBot="1" x14ac:dyDescent="0.3">
      <c r="A58" s="2" t="s">
        <v>311</v>
      </c>
      <c r="B58" s="3">
        <v>8</v>
      </c>
      <c r="C58" s="3">
        <v>4</v>
      </c>
      <c r="D58" s="3">
        <v>32</v>
      </c>
      <c r="E58" s="3">
        <v>2</v>
      </c>
      <c r="F58" s="8" t="s">
        <v>38</v>
      </c>
      <c r="G58" s="16" t="s">
        <v>13</v>
      </c>
      <c r="H58" s="23"/>
      <c r="I58" s="55"/>
      <c r="K58" s="52"/>
      <c r="L58" s="52"/>
      <c r="M58" s="52"/>
      <c r="N58" s="52"/>
      <c r="O58" s="52"/>
    </row>
    <row r="59" spans="1:15" ht="15.75" thickBot="1" x14ac:dyDescent="0.3">
      <c r="A59" s="2" t="s">
        <v>312</v>
      </c>
      <c r="B59" s="3">
        <v>12</v>
      </c>
      <c r="C59" s="3">
        <v>6</v>
      </c>
      <c r="D59" s="3">
        <v>48</v>
      </c>
      <c r="E59" s="3">
        <v>2</v>
      </c>
      <c r="F59" s="8" t="s">
        <v>313</v>
      </c>
      <c r="G59" s="16" t="s">
        <v>13</v>
      </c>
      <c r="H59" s="23"/>
      <c r="I59" s="55"/>
      <c r="K59" s="52"/>
      <c r="L59" s="52"/>
      <c r="M59" s="52"/>
      <c r="N59" s="52"/>
      <c r="O59" s="52"/>
    </row>
    <row r="60" spans="1:15" ht="15.75" thickBot="1" x14ac:dyDescent="0.3">
      <c r="A60" s="2" t="s">
        <v>314</v>
      </c>
      <c r="B60" s="3">
        <v>24</v>
      </c>
      <c r="C60" s="3">
        <v>12</v>
      </c>
      <c r="D60" s="3">
        <v>96</v>
      </c>
      <c r="E60" s="3">
        <v>2</v>
      </c>
      <c r="F60" s="8" t="s">
        <v>40</v>
      </c>
      <c r="G60" s="16" t="s">
        <v>13</v>
      </c>
      <c r="H60" s="23"/>
      <c r="I60" s="55"/>
      <c r="K60" s="52"/>
      <c r="L60" s="52"/>
      <c r="M60" s="52"/>
      <c r="N60" s="52"/>
      <c r="O60" s="52"/>
    </row>
    <row r="61" spans="1:15" ht="15.75" thickBot="1" x14ac:dyDescent="0.3">
      <c r="A61" s="2" t="s">
        <v>315</v>
      </c>
      <c r="B61" s="3">
        <v>48</v>
      </c>
      <c r="C61" s="3">
        <v>24</v>
      </c>
      <c r="D61" s="3">
        <v>192</v>
      </c>
      <c r="E61" s="3">
        <v>2</v>
      </c>
      <c r="F61" s="8" t="s">
        <v>261</v>
      </c>
      <c r="G61" s="16" t="s">
        <v>13</v>
      </c>
      <c r="H61" s="23"/>
      <c r="I61" s="55"/>
      <c r="K61" s="52"/>
      <c r="L61" s="52"/>
      <c r="M61" s="52"/>
      <c r="N61" s="52"/>
      <c r="O61" s="52"/>
    </row>
    <row r="62" spans="1:15" ht="15.75" thickBot="1" x14ac:dyDescent="0.3">
      <c r="A62" s="2" t="s">
        <v>316</v>
      </c>
      <c r="B62" s="3">
        <v>1</v>
      </c>
      <c r="C62" s="3">
        <v>1</v>
      </c>
      <c r="D62" s="3">
        <v>4</v>
      </c>
      <c r="E62" s="3">
        <v>1</v>
      </c>
      <c r="F62" s="8">
        <v>1</v>
      </c>
      <c r="G62" s="16">
        <v>1</v>
      </c>
      <c r="H62" s="23"/>
      <c r="I62" s="55"/>
      <c r="K62" s="52"/>
      <c r="L62" s="52"/>
      <c r="M62" s="52"/>
      <c r="N62" s="52"/>
      <c r="O62" s="52"/>
    </row>
    <row r="63" spans="1:15" ht="15.75" thickBot="1" x14ac:dyDescent="0.3">
      <c r="A63" s="2" t="s">
        <v>317</v>
      </c>
      <c r="B63" s="3">
        <v>2</v>
      </c>
      <c r="C63" s="3">
        <v>2</v>
      </c>
      <c r="D63" s="3">
        <v>8</v>
      </c>
      <c r="E63" s="3">
        <v>1</v>
      </c>
      <c r="F63" s="8" t="s">
        <v>13</v>
      </c>
      <c r="G63" s="16">
        <v>1</v>
      </c>
      <c r="H63" s="23"/>
      <c r="I63" s="55"/>
      <c r="K63" s="52"/>
      <c r="L63" s="52"/>
      <c r="M63" s="52"/>
      <c r="N63" s="52"/>
      <c r="O63" s="52"/>
    </row>
    <row r="64" spans="1:15" ht="15.75" thickBot="1" x14ac:dyDescent="0.3">
      <c r="A64" s="2" t="s">
        <v>318</v>
      </c>
      <c r="B64" s="3">
        <v>4</v>
      </c>
      <c r="C64" s="3">
        <v>4</v>
      </c>
      <c r="D64" s="3">
        <v>16</v>
      </c>
      <c r="E64" s="3">
        <v>1</v>
      </c>
      <c r="F64" s="8" t="s">
        <v>12</v>
      </c>
      <c r="G64" s="16">
        <v>1</v>
      </c>
      <c r="H64" s="23"/>
      <c r="I64" s="55"/>
      <c r="K64" s="52"/>
      <c r="L64" s="52"/>
      <c r="M64" s="52"/>
      <c r="N64" s="52"/>
      <c r="O64" s="52"/>
    </row>
    <row r="65" spans="1:15" ht="15.75" thickBot="1" x14ac:dyDescent="0.3">
      <c r="A65" s="2" t="s">
        <v>319</v>
      </c>
      <c r="B65" s="3">
        <v>8</v>
      </c>
      <c r="C65" s="3">
        <v>8</v>
      </c>
      <c r="D65" s="3">
        <v>32</v>
      </c>
      <c r="E65" s="3">
        <v>1</v>
      </c>
      <c r="F65" s="8" t="s">
        <v>15</v>
      </c>
      <c r="G65" s="16">
        <v>1</v>
      </c>
      <c r="H65" s="23"/>
      <c r="I65" s="55"/>
      <c r="K65" s="52"/>
      <c r="L65" s="52"/>
      <c r="M65" s="52"/>
      <c r="N65" s="52"/>
      <c r="O65" s="52"/>
    </row>
    <row r="66" spans="1:15" ht="15.75" thickBot="1" x14ac:dyDescent="0.3">
      <c r="A66" s="2" t="s">
        <v>320</v>
      </c>
      <c r="B66" s="3">
        <v>16</v>
      </c>
      <c r="C66" s="3">
        <v>16</v>
      </c>
      <c r="D66" s="3">
        <v>64</v>
      </c>
      <c r="E66" s="3">
        <v>1</v>
      </c>
      <c r="F66" s="8" t="s">
        <v>20</v>
      </c>
      <c r="G66" s="16">
        <v>1</v>
      </c>
      <c r="H66" s="23"/>
      <c r="I66" s="55"/>
      <c r="K66" s="52"/>
      <c r="L66" s="52"/>
      <c r="M66" s="52"/>
      <c r="N66" s="52"/>
      <c r="O66" s="52"/>
    </row>
    <row r="67" spans="1:15" ht="29.25" thickBot="1" x14ac:dyDescent="0.3">
      <c r="A67" s="2" t="s">
        <v>321</v>
      </c>
      <c r="B67" s="3">
        <v>32</v>
      </c>
      <c r="C67" s="3">
        <v>32</v>
      </c>
      <c r="D67" s="3">
        <v>128</v>
      </c>
      <c r="E67" s="3">
        <v>1</v>
      </c>
      <c r="F67" s="8" t="s">
        <v>226</v>
      </c>
      <c r="G67" s="16">
        <v>1</v>
      </c>
      <c r="H67" s="23"/>
      <c r="I67" s="55"/>
      <c r="K67" s="52"/>
      <c r="L67" s="52"/>
      <c r="M67" s="52"/>
      <c r="N67" s="52"/>
      <c r="O67" s="52"/>
    </row>
    <row r="68" spans="1:15" ht="29.25" thickBot="1" x14ac:dyDescent="0.3">
      <c r="A68" s="2" t="s">
        <v>322</v>
      </c>
      <c r="B68" s="3">
        <v>48</v>
      </c>
      <c r="C68" s="3">
        <v>48</v>
      </c>
      <c r="D68" s="3">
        <v>192</v>
      </c>
      <c r="E68" s="3">
        <v>1</v>
      </c>
      <c r="F68" s="8" t="s">
        <v>228</v>
      </c>
      <c r="G68" s="16">
        <v>1</v>
      </c>
      <c r="H68" s="23"/>
      <c r="I68" s="55"/>
      <c r="K68" s="52"/>
      <c r="L68" s="52"/>
      <c r="M68" s="52"/>
      <c r="N68" s="52"/>
      <c r="O68" s="52"/>
    </row>
    <row r="69" spans="1:15" ht="43.5" thickBot="1" x14ac:dyDescent="0.3">
      <c r="A69" s="2" t="s">
        <v>323</v>
      </c>
      <c r="B69" s="3">
        <v>64</v>
      </c>
      <c r="C69" s="3">
        <v>64</v>
      </c>
      <c r="D69" s="3">
        <v>256</v>
      </c>
      <c r="E69" s="3">
        <v>1</v>
      </c>
      <c r="F69" s="8" t="s">
        <v>230</v>
      </c>
      <c r="G69" s="16">
        <v>1</v>
      </c>
      <c r="H69" s="23"/>
      <c r="I69" s="55"/>
      <c r="K69" s="52"/>
      <c r="L69" s="52"/>
      <c r="M69" s="52"/>
      <c r="N69" s="52"/>
      <c r="O69" s="52"/>
    </row>
    <row r="70" spans="1:15" ht="15.75" thickBot="1" x14ac:dyDescent="0.3">
      <c r="A70" s="2" t="s">
        <v>324</v>
      </c>
      <c r="B70" s="3">
        <v>1</v>
      </c>
      <c r="C70" s="3">
        <v>1</v>
      </c>
      <c r="D70" s="3">
        <v>4</v>
      </c>
      <c r="E70" s="3">
        <v>1</v>
      </c>
      <c r="F70" s="8">
        <v>1</v>
      </c>
      <c r="G70" s="16">
        <v>1</v>
      </c>
      <c r="H70" s="23"/>
      <c r="I70" s="55"/>
      <c r="K70" s="52"/>
      <c r="L70" s="52"/>
      <c r="M70" s="52"/>
      <c r="N70" s="52"/>
      <c r="O70" s="52"/>
    </row>
    <row r="71" spans="1:15" ht="15.75" thickBot="1" x14ac:dyDescent="0.3">
      <c r="A71" s="2" t="s">
        <v>325</v>
      </c>
      <c r="B71" s="3">
        <v>2</v>
      </c>
      <c r="C71" s="3">
        <v>2</v>
      </c>
      <c r="D71" s="3">
        <v>8</v>
      </c>
      <c r="E71" s="3">
        <v>1</v>
      </c>
      <c r="F71" s="8" t="s">
        <v>13</v>
      </c>
      <c r="G71" s="16">
        <v>1</v>
      </c>
      <c r="H71" s="23"/>
      <c r="I71" s="55"/>
      <c r="K71" s="52"/>
      <c r="L71" s="52"/>
      <c r="M71" s="52"/>
      <c r="N71" s="52"/>
      <c r="O71" s="52"/>
    </row>
    <row r="72" spans="1:15" ht="15.75" thickBot="1" x14ac:dyDescent="0.3">
      <c r="A72" s="2" t="s">
        <v>326</v>
      </c>
      <c r="B72" s="3">
        <v>4</v>
      </c>
      <c r="C72" s="3">
        <v>4</v>
      </c>
      <c r="D72" s="3">
        <v>16</v>
      </c>
      <c r="E72" s="3">
        <v>1</v>
      </c>
      <c r="F72" s="8" t="s">
        <v>12</v>
      </c>
      <c r="G72" s="16">
        <v>1</v>
      </c>
      <c r="H72" s="23"/>
      <c r="I72" s="55"/>
      <c r="K72" s="52"/>
      <c r="L72" s="52"/>
      <c r="M72" s="52"/>
      <c r="N72" s="52"/>
      <c r="O72" s="52"/>
    </row>
    <row r="73" spans="1:15" ht="15.75" thickBot="1" x14ac:dyDescent="0.3">
      <c r="A73" s="2" t="s">
        <v>327</v>
      </c>
      <c r="B73" s="3">
        <v>8</v>
      </c>
      <c r="C73" s="3">
        <v>8</v>
      </c>
      <c r="D73" s="3">
        <v>32</v>
      </c>
      <c r="E73" s="3">
        <v>1</v>
      </c>
      <c r="F73" s="8" t="s">
        <v>15</v>
      </c>
      <c r="G73" s="16">
        <v>1</v>
      </c>
      <c r="H73" s="23"/>
      <c r="I73" s="55"/>
      <c r="K73" s="52"/>
      <c r="L73" s="52"/>
      <c r="M73" s="52"/>
      <c r="N73" s="52"/>
      <c r="O73" s="52"/>
    </row>
    <row r="74" spans="1:15" ht="15.75" thickBot="1" x14ac:dyDescent="0.3">
      <c r="A74" s="2" t="s">
        <v>328</v>
      </c>
      <c r="B74" s="3">
        <v>16</v>
      </c>
      <c r="C74" s="3">
        <v>16</v>
      </c>
      <c r="D74" s="3">
        <v>64</v>
      </c>
      <c r="E74" s="3">
        <v>1</v>
      </c>
      <c r="F74" s="8" t="s">
        <v>20</v>
      </c>
      <c r="G74" s="16">
        <v>1</v>
      </c>
      <c r="H74" s="23"/>
      <c r="I74" s="55"/>
      <c r="K74" s="52"/>
      <c r="L74" s="52"/>
      <c r="M74" s="52"/>
      <c r="N74" s="52"/>
      <c r="O74" s="52"/>
    </row>
    <row r="75" spans="1:15" ht="29.25" thickBot="1" x14ac:dyDescent="0.3">
      <c r="A75" s="2" t="s">
        <v>329</v>
      </c>
      <c r="B75" s="3">
        <v>32</v>
      </c>
      <c r="C75" s="3">
        <v>32</v>
      </c>
      <c r="D75" s="3">
        <v>128</v>
      </c>
      <c r="E75" s="3">
        <v>1</v>
      </c>
      <c r="F75" s="8" t="s">
        <v>226</v>
      </c>
      <c r="G75" s="16">
        <v>1</v>
      </c>
      <c r="H75" s="23"/>
      <c r="I75" s="55"/>
      <c r="K75" s="52"/>
      <c r="L75" s="52"/>
      <c r="M75" s="52"/>
      <c r="N75" s="52"/>
      <c r="O75" s="52"/>
    </row>
    <row r="76" spans="1:15" ht="29.25" thickBot="1" x14ac:dyDescent="0.3">
      <c r="A76" s="2" t="s">
        <v>330</v>
      </c>
      <c r="B76" s="3">
        <v>48</v>
      </c>
      <c r="C76" s="3">
        <v>48</v>
      </c>
      <c r="D76" s="3">
        <v>192</v>
      </c>
      <c r="E76" s="3">
        <v>1</v>
      </c>
      <c r="F76" s="8" t="s">
        <v>228</v>
      </c>
      <c r="G76" s="16">
        <v>1</v>
      </c>
      <c r="H76" s="23"/>
      <c r="I76" s="55"/>
      <c r="K76" s="52"/>
      <c r="L76" s="52"/>
      <c r="M76" s="52"/>
      <c r="N76" s="52"/>
      <c r="O76" s="52"/>
    </row>
    <row r="77" spans="1:15" ht="43.5" thickBot="1" x14ac:dyDescent="0.3">
      <c r="A77" s="2" t="s">
        <v>331</v>
      </c>
      <c r="B77" s="3">
        <v>64</v>
      </c>
      <c r="C77" s="3">
        <v>64</v>
      </c>
      <c r="D77" s="3">
        <v>256</v>
      </c>
      <c r="E77" s="3">
        <v>1</v>
      </c>
      <c r="F77" s="8" t="s">
        <v>230</v>
      </c>
      <c r="G77" s="16">
        <v>1</v>
      </c>
      <c r="H77" s="23"/>
      <c r="I77" s="55"/>
      <c r="K77" s="52"/>
      <c r="L77" s="52"/>
      <c r="M77" s="52"/>
      <c r="N77" s="52"/>
      <c r="O77" s="52"/>
    </row>
    <row r="78" spans="1:15" ht="15.75" thickBot="1" x14ac:dyDescent="0.3">
      <c r="A78" s="2" t="s">
        <v>332</v>
      </c>
      <c r="B78" s="3">
        <v>1</v>
      </c>
      <c r="C78" s="3">
        <v>1</v>
      </c>
      <c r="D78" s="3" t="s">
        <v>492</v>
      </c>
      <c r="E78" s="3">
        <v>1</v>
      </c>
      <c r="F78" s="8">
        <v>1</v>
      </c>
      <c r="G78" s="16">
        <v>1</v>
      </c>
      <c r="H78" s="23"/>
      <c r="I78" s="55"/>
      <c r="K78" s="52"/>
      <c r="L78" s="52"/>
      <c r="M78" s="52"/>
      <c r="N78" s="52"/>
      <c r="O78" s="52"/>
    </row>
    <row r="79" spans="1:15" ht="15.75" thickBot="1" x14ac:dyDescent="0.3">
      <c r="A79" s="2" t="s">
        <v>333</v>
      </c>
      <c r="B79" s="3">
        <v>1</v>
      </c>
      <c r="C79" s="3">
        <v>1</v>
      </c>
      <c r="D79" s="3">
        <v>1</v>
      </c>
      <c r="E79" s="3">
        <v>1</v>
      </c>
      <c r="F79" s="8">
        <v>1</v>
      </c>
      <c r="G79" s="16">
        <v>1</v>
      </c>
      <c r="H79" s="23"/>
      <c r="I79" s="55"/>
      <c r="K79" s="52"/>
      <c r="L79" s="52"/>
      <c r="M79" s="52"/>
      <c r="N79" s="52"/>
      <c r="O79" s="52"/>
    </row>
    <row r="80" spans="1:15" ht="15.75" thickBot="1" x14ac:dyDescent="0.3">
      <c r="A80" s="2" t="s">
        <v>334</v>
      </c>
      <c r="B80" s="3">
        <v>1</v>
      </c>
      <c r="C80" s="3">
        <v>1</v>
      </c>
      <c r="D80" s="3">
        <v>2</v>
      </c>
      <c r="E80" s="3">
        <v>1</v>
      </c>
      <c r="F80" s="8">
        <v>1</v>
      </c>
      <c r="G80" s="16">
        <v>1</v>
      </c>
      <c r="H80" s="23"/>
      <c r="I80" s="55"/>
      <c r="K80" s="52"/>
      <c r="L80" s="52"/>
      <c r="M80" s="52"/>
      <c r="N80" s="52"/>
      <c r="O80" s="52"/>
    </row>
    <row r="81" spans="1:15" ht="15.75" thickBot="1" x14ac:dyDescent="0.3">
      <c r="A81" s="2" t="s">
        <v>335</v>
      </c>
      <c r="B81" s="3">
        <v>2</v>
      </c>
      <c r="C81" s="3">
        <v>2</v>
      </c>
      <c r="D81" s="3">
        <v>4</v>
      </c>
      <c r="E81" s="3">
        <v>1</v>
      </c>
      <c r="F81" s="8" t="s">
        <v>13</v>
      </c>
      <c r="G81" s="16">
        <v>1</v>
      </c>
      <c r="H81" s="23"/>
      <c r="I81" s="55"/>
      <c r="K81" s="52"/>
      <c r="L81" s="52"/>
      <c r="M81" s="52"/>
      <c r="N81" s="52"/>
      <c r="O81" s="52"/>
    </row>
    <row r="82" spans="1:15" ht="15.75" thickBot="1" x14ac:dyDescent="0.3">
      <c r="A82" s="2" t="s">
        <v>336</v>
      </c>
      <c r="B82" s="3">
        <v>2</v>
      </c>
      <c r="C82" s="3">
        <v>2</v>
      </c>
      <c r="D82" s="3">
        <v>8</v>
      </c>
      <c r="E82" s="3">
        <v>1</v>
      </c>
      <c r="F82" s="8" t="s">
        <v>13</v>
      </c>
      <c r="G82" s="16">
        <v>1</v>
      </c>
      <c r="H82" s="23"/>
      <c r="I82" s="55"/>
      <c r="K82" s="52"/>
      <c r="L82" s="52"/>
      <c r="M82" s="52"/>
      <c r="N82" s="52"/>
      <c r="O82" s="52"/>
    </row>
    <row r="83" spans="1:15" ht="15.75" thickBot="1" x14ac:dyDescent="0.3">
      <c r="A83" s="2" t="s">
        <v>337</v>
      </c>
      <c r="B83" s="3">
        <v>4</v>
      </c>
      <c r="C83" s="3">
        <v>4</v>
      </c>
      <c r="D83" s="3">
        <v>16</v>
      </c>
      <c r="E83" s="3">
        <v>1</v>
      </c>
      <c r="F83" s="8" t="s">
        <v>12</v>
      </c>
      <c r="G83" s="16">
        <v>1</v>
      </c>
      <c r="H83" s="23"/>
      <c r="I83" s="55"/>
      <c r="K83" s="52"/>
      <c r="L83" s="52"/>
      <c r="M83" s="52"/>
      <c r="N83" s="52"/>
      <c r="O83" s="52"/>
    </row>
    <row r="84" spans="1:15" ht="15.75" thickBot="1" x14ac:dyDescent="0.3">
      <c r="A84" s="2" t="s">
        <v>338</v>
      </c>
      <c r="B84" s="3">
        <v>8</v>
      </c>
      <c r="C84" s="3">
        <v>8</v>
      </c>
      <c r="D84" s="3">
        <v>32</v>
      </c>
      <c r="E84" s="3">
        <v>1</v>
      </c>
      <c r="F84" s="8" t="s">
        <v>15</v>
      </c>
      <c r="G84" s="16">
        <v>1</v>
      </c>
      <c r="H84" s="23"/>
      <c r="I84" s="55"/>
      <c r="K84" s="52"/>
      <c r="L84" s="52"/>
      <c r="M84" s="52"/>
      <c r="N84" s="52"/>
      <c r="O84" s="52"/>
    </row>
    <row r="85" spans="1:15" ht="15.75" thickBot="1" x14ac:dyDescent="0.3">
      <c r="A85" s="2" t="s">
        <v>339</v>
      </c>
      <c r="B85" s="3">
        <v>2</v>
      </c>
      <c r="C85" s="3">
        <v>1</v>
      </c>
      <c r="D85" s="3" t="s">
        <v>492</v>
      </c>
      <c r="E85" s="3">
        <v>2</v>
      </c>
      <c r="F85" s="8">
        <v>1</v>
      </c>
      <c r="G85" s="16" t="s">
        <v>13</v>
      </c>
      <c r="H85" s="23"/>
      <c r="I85" s="55"/>
      <c r="K85" s="52"/>
      <c r="L85" s="52"/>
      <c r="M85" s="52"/>
      <c r="N85" s="52"/>
      <c r="O85" s="52"/>
    </row>
    <row r="86" spans="1:15" ht="15.75" thickBot="1" x14ac:dyDescent="0.3">
      <c r="A86" s="2" t="s">
        <v>340</v>
      </c>
      <c r="B86" s="3">
        <v>2</v>
      </c>
      <c r="C86" s="3">
        <v>1</v>
      </c>
      <c r="D86" s="3">
        <v>1</v>
      </c>
      <c r="E86" s="3">
        <v>2</v>
      </c>
      <c r="F86" s="8">
        <v>1</v>
      </c>
      <c r="G86" s="16" t="s">
        <v>13</v>
      </c>
      <c r="H86" s="23"/>
      <c r="I86" s="55"/>
      <c r="K86" s="52"/>
      <c r="L86" s="52"/>
      <c r="M86" s="52"/>
      <c r="N86" s="52"/>
      <c r="O86" s="52"/>
    </row>
    <row r="87" spans="1:15" ht="15.75" thickBot="1" x14ac:dyDescent="0.3">
      <c r="A87" s="2" t="s">
        <v>341</v>
      </c>
      <c r="B87" s="3">
        <v>2</v>
      </c>
      <c r="C87" s="3">
        <v>1</v>
      </c>
      <c r="D87" s="3">
        <v>2</v>
      </c>
      <c r="E87" s="3">
        <v>2</v>
      </c>
      <c r="F87" s="8">
        <v>1</v>
      </c>
      <c r="G87" s="16" t="s">
        <v>13</v>
      </c>
      <c r="H87" s="23"/>
      <c r="I87" s="55"/>
      <c r="K87" s="52"/>
      <c r="L87" s="52"/>
      <c r="M87" s="52"/>
      <c r="N87" s="52"/>
      <c r="O87" s="52"/>
    </row>
    <row r="88" spans="1:15" ht="15.75" thickBot="1" x14ac:dyDescent="0.3">
      <c r="A88" s="2" t="s">
        <v>342</v>
      </c>
      <c r="B88" s="3">
        <v>2</v>
      </c>
      <c r="C88" s="3">
        <v>1</v>
      </c>
      <c r="D88" s="3">
        <v>4</v>
      </c>
      <c r="E88" s="3">
        <v>2</v>
      </c>
      <c r="F88" s="8">
        <v>1</v>
      </c>
      <c r="G88" s="16" t="s">
        <v>13</v>
      </c>
      <c r="H88" s="23"/>
      <c r="I88" s="55"/>
      <c r="K88" s="52"/>
      <c r="L88" s="52"/>
      <c r="M88" s="52"/>
      <c r="N88" s="52"/>
      <c r="O88" s="52"/>
    </row>
    <row r="89" spans="1:15" ht="15.75" thickBot="1" x14ac:dyDescent="0.3">
      <c r="A89" s="36" t="s">
        <v>343</v>
      </c>
      <c r="B89" s="37">
        <v>2</v>
      </c>
      <c r="C89" s="37">
        <v>1</v>
      </c>
      <c r="D89" s="37">
        <v>8</v>
      </c>
      <c r="E89" s="37">
        <v>2</v>
      </c>
      <c r="F89" s="38">
        <v>1</v>
      </c>
      <c r="G89" s="39" t="s">
        <v>13</v>
      </c>
      <c r="H89" s="23"/>
      <c r="I89" s="55"/>
      <c r="K89" s="52"/>
      <c r="L89" s="52"/>
      <c r="M89" s="52"/>
      <c r="N89" s="52"/>
      <c r="O89" s="52"/>
    </row>
    <row r="90" spans="1:15" ht="15.75" thickBot="1" x14ac:dyDescent="0.3">
      <c r="A90" s="2" t="s">
        <v>344</v>
      </c>
      <c r="B90" s="3">
        <v>4</v>
      </c>
      <c r="C90" s="3">
        <v>2</v>
      </c>
      <c r="D90" s="3">
        <v>16</v>
      </c>
      <c r="E90" s="3">
        <v>2</v>
      </c>
      <c r="F90" s="8">
        <v>2</v>
      </c>
      <c r="G90" s="16" t="s">
        <v>13</v>
      </c>
      <c r="H90" s="23"/>
      <c r="I90" s="55"/>
      <c r="K90" s="52"/>
      <c r="L90" s="52"/>
      <c r="M90" s="52"/>
      <c r="N90" s="52"/>
      <c r="O90" s="52"/>
    </row>
    <row r="91" spans="1:15" ht="15.75" thickBot="1" x14ac:dyDescent="0.3">
      <c r="A91" s="2" t="s">
        <v>345</v>
      </c>
      <c r="B91" s="3">
        <v>8</v>
      </c>
      <c r="C91" s="3">
        <v>4</v>
      </c>
      <c r="D91" s="3">
        <v>32</v>
      </c>
      <c r="E91" s="3">
        <v>2</v>
      </c>
      <c r="F91" s="8" t="s">
        <v>38</v>
      </c>
      <c r="G91" s="16" t="s">
        <v>13</v>
      </c>
      <c r="H91" s="23"/>
      <c r="I91" s="55"/>
      <c r="K91" s="52"/>
      <c r="L91" s="52"/>
      <c r="M91" s="52"/>
      <c r="N91" s="52"/>
      <c r="O91" s="52"/>
    </row>
    <row r="92" spans="1:15" ht="15.75" thickBot="1" x14ac:dyDescent="0.3">
      <c r="A92" s="2" t="s">
        <v>346</v>
      </c>
      <c r="B92" s="3">
        <v>2</v>
      </c>
      <c r="C92" s="3">
        <v>1</v>
      </c>
      <c r="D92" s="3" t="s">
        <v>492</v>
      </c>
      <c r="E92" s="3">
        <v>2</v>
      </c>
      <c r="F92" s="8">
        <v>1</v>
      </c>
      <c r="G92" s="16" t="s">
        <v>13</v>
      </c>
      <c r="H92" s="23"/>
      <c r="I92" s="55"/>
      <c r="K92" s="52"/>
      <c r="L92" s="52"/>
      <c r="M92" s="52"/>
      <c r="N92" s="52"/>
      <c r="O92" s="52"/>
    </row>
    <row r="93" spans="1:15" ht="15.75" thickBot="1" x14ac:dyDescent="0.3">
      <c r="A93" s="2" t="s">
        <v>347</v>
      </c>
      <c r="B93" s="3">
        <v>2</v>
      </c>
      <c r="C93" s="3">
        <v>1</v>
      </c>
      <c r="D93" s="3">
        <v>1</v>
      </c>
      <c r="E93" s="3">
        <v>2</v>
      </c>
      <c r="F93" s="8">
        <v>1</v>
      </c>
      <c r="G93" s="16" t="s">
        <v>13</v>
      </c>
      <c r="H93" s="23"/>
      <c r="I93" s="55"/>
      <c r="K93" s="52"/>
      <c r="L93" s="52"/>
      <c r="M93" s="52"/>
      <c r="N93" s="52"/>
      <c r="O93" s="52"/>
    </row>
    <row r="94" spans="1:15" ht="15.75" thickBot="1" x14ac:dyDescent="0.3">
      <c r="A94" s="2" t="s">
        <v>348</v>
      </c>
      <c r="B94" s="3">
        <v>2</v>
      </c>
      <c r="C94" s="3">
        <v>1</v>
      </c>
      <c r="D94" s="3">
        <v>2</v>
      </c>
      <c r="E94" s="3">
        <v>2</v>
      </c>
      <c r="F94" s="8">
        <v>1</v>
      </c>
      <c r="G94" s="16" t="s">
        <v>13</v>
      </c>
      <c r="H94" s="23"/>
      <c r="I94" s="55"/>
      <c r="K94" s="52"/>
      <c r="L94" s="52"/>
      <c r="M94" s="52"/>
      <c r="N94" s="52"/>
      <c r="O94" s="52"/>
    </row>
    <row r="95" spans="1:15" ht="15.75" thickBot="1" x14ac:dyDescent="0.3">
      <c r="A95" s="2" t="s">
        <v>349</v>
      </c>
      <c r="B95" s="3">
        <v>2</v>
      </c>
      <c r="C95" s="3">
        <v>1</v>
      </c>
      <c r="D95" s="3">
        <v>4</v>
      </c>
      <c r="E95" s="3">
        <v>2</v>
      </c>
      <c r="F95" s="8">
        <v>1</v>
      </c>
      <c r="G95" s="16" t="s">
        <v>13</v>
      </c>
      <c r="H95" s="23"/>
      <c r="I95" s="55"/>
      <c r="K95" s="52"/>
      <c r="L95" s="52"/>
      <c r="M95" s="52"/>
      <c r="N95" s="52"/>
      <c r="O95" s="52"/>
    </row>
    <row r="96" spans="1:15" ht="15.75" thickBot="1" x14ac:dyDescent="0.3">
      <c r="A96" s="2" t="s">
        <v>350</v>
      </c>
      <c r="B96" s="3">
        <v>2</v>
      </c>
      <c r="C96" s="3">
        <v>1</v>
      </c>
      <c r="D96" s="3">
        <v>8</v>
      </c>
      <c r="E96" s="3">
        <v>2</v>
      </c>
      <c r="F96" s="8">
        <v>1</v>
      </c>
      <c r="G96" s="16" t="s">
        <v>13</v>
      </c>
      <c r="H96" s="23"/>
      <c r="I96" s="55"/>
      <c r="K96" s="52"/>
      <c r="L96" s="52"/>
      <c r="M96" s="52"/>
      <c r="N96" s="52"/>
      <c r="O96" s="52"/>
    </row>
    <row r="97" spans="1:15" ht="15.75" thickBot="1" x14ac:dyDescent="0.3">
      <c r="A97" s="2" t="s">
        <v>351</v>
      </c>
      <c r="B97" s="3">
        <v>4</v>
      </c>
      <c r="C97" s="3">
        <v>2</v>
      </c>
      <c r="D97" s="3">
        <v>16</v>
      </c>
      <c r="E97" s="3">
        <v>2</v>
      </c>
      <c r="F97" s="8">
        <v>2</v>
      </c>
      <c r="G97" s="16" t="s">
        <v>13</v>
      </c>
      <c r="H97" s="23"/>
      <c r="I97" s="55"/>
      <c r="K97" s="52"/>
      <c r="L97" s="52"/>
      <c r="M97" s="52"/>
      <c r="N97" s="52"/>
      <c r="O97" s="52"/>
    </row>
    <row r="98" spans="1:15" x14ac:dyDescent="0.25">
      <c r="A98" s="12" t="s">
        <v>352</v>
      </c>
      <c r="B98" s="13">
        <v>8</v>
      </c>
      <c r="C98" s="13">
        <v>4</v>
      </c>
      <c r="D98" s="13">
        <v>32</v>
      </c>
      <c r="E98" s="13">
        <v>2</v>
      </c>
      <c r="F98" s="14" t="s">
        <v>38</v>
      </c>
      <c r="G98" s="17" t="s">
        <v>13</v>
      </c>
      <c r="H98" s="23"/>
      <c r="I98" s="56"/>
      <c r="K98" s="52"/>
      <c r="L98" s="52"/>
      <c r="M98" s="52"/>
      <c r="N98" s="52"/>
      <c r="O98" s="52"/>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EFA6-59C6-4A0E-BEC9-2934C46156DD}">
  <dimension ref="A1:H32"/>
  <sheetViews>
    <sheetView workbookViewId="0">
      <selection activeCell="C6" sqref="C6"/>
    </sheetView>
  </sheetViews>
  <sheetFormatPr defaultColWidth="22.5703125" defaultRowHeight="14.25" x14ac:dyDescent="0.2"/>
  <cols>
    <col min="1" max="1" width="146.140625" style="30" customWidth="1"/>
    <col min="2" max="4" width="22.5703125" style="30"/>
    <col min="5" max="5" width="26.5703125" style="30" customWidth="1"/>
    <col min="6" max="6" width="30.28515625" style="30" customWidth="1"/>
    <col min="7" max="7" width="26.42578125" style="30" customWidth="1"/>
    <col min="8" max="16384" width="22.5703125" style="30"/>
  </cols>
  <sheetData>
    <row r="1" spans="1:8" x14ac:dyDescent="0.2">
      <c r="A1" s="29" t="s">
        <v>516</v>
      </c>
    </row>
    <row r="2" spans="1:8" ht="44.25" x14ac:dyDescent="0.2">
      <c r="A2" s="42" t="s">
        <v>570</v>
      </c>
      <c r="C2" s="30" t="s">
        <v>498</v>
      </c>
      <c r="D2" s="46" t="s">
        <v>499</v>
      </c>
      <c r="E2" s="46" t="s">
        <v>489</v>
      </c>
      <c r="F2" s="46" t="s">
        <v>583</v>
      </c>
      <c r="G2" s="46" t="s">
        <v>500</v>
      </c>
      <c r="H2" s="46" t="s">
        <v>501</v>
      </c>
    </row>
    <row r="3" spans="1:8" x14ac:dyDescent="0.2">
      <c r="A3" s="43" t="s">
        <v>515</v>
      </c>
      <c r="B3" s="31"/>
      <c r="C3" s="30" t="s">
        <v>254</v>
      </c>
      <c r="D3" s="46">
        <v>2</v>
      </c>
      <c r="E3" s="46">
        <v>8</v>
      </c>
      <c r="F3" s="46" t="s">
        <v>502</v>
      </c>
      <c r="G3" s="46" t="s">
        <v>503</v>
      </c>
      <c r="H3" s="46" t="s">
        <v>504</v>
      </c>
    </row>
    <row r="4" spans="1:8" x14ac:dyDescent="0.2">
      <c r="A4" s="43" t="s">
        <v>517</v>
      </c>
      <c r="B4" s="32"/>
      <c r="C4" s="30" t="s">
        <v>255</v>
      </c>
      <c r="D4" s="46">
        <v>4</v>
      </c>
      <c r="E4" s="46">
        <v>16</v>
      </c>
      <c r="F4" s="46" t="s">
        <v>502</v>
      </c>
      <c r="G4" s="46" t="s">
        <v>503</v>
      </c>
      <c r="H4" s="46" t="s">
        <v>504</v>
      </c>
    </row>
    <row r="5" spans="1:8" x14ac:dyDescent="0.2">
      <c r="A5" s="43" t="s">
        <v>518</v>
      </c>
      <c r="B5" s="32"/>
      <c r="C5" s="30" t="s">
        <v>256</v>
      </c>
      <c r="D5" s="46">
        <v>8</v>
      </c>
      <c r="E5" s="46">
        <v>32</v>
      </c>
      <c r="F5" s="46" t="s">
        <v>502</v>
      </c>
      <c r="G5" s="46" t="s">
        <v>503</v>
      </c>
      <c r="H5" s="46" t="s">
        <v>504</v>
      </c>
    </row>
    <row r="6" spans="1:8" ht="15" x14ac:dyDescent="0.25">
      <c r="A6" s="43" t="s">
        <v>519</v>
      </c>
      <c r="B6" s="32"/>
      <c r="C6" s="47" t="s">
        <v>257</v>
      </c>
      <c r="D6" s="48">
        <v>16</v>
      </c>
      <c r="E6" s="48">
        <v>64</v>
      </c>
      <c r="F6" s="48" t="s">
        <v>502</v>
      </c>
      <c r="G6" s="48" t="s">
        <v>503</v>
      </c>
      <c r="H6" s="48">
        <v>4.75</v>
      </c>
    </row>
    <row r="7" spans="1:8" x14ac:dyDescent="0.2">
      <c r="A7" s="43" t="s">
        <v>520</v>
      </c>
      <c r="C7" s="30" t="s">
        <v>258</v>
      </c>
      <c r="D7" s="46">
        <v>32</v>
      </c>
      <c r="E7" s="46">
        <v>128</v>
      </c>
      <c r="F7" s="46" t="s">
        <v>505</v>
      </c>
      <c r="G7" s="46">
        <v>10</v>
      </c>
      <c r="H7" s="46">
        <v>6.8</v>
      </c>
    </row>
    <row r="8" spans="1:8" x14ac:dyDescent="0.2">
      <c r="A8" s="30" t="s">
        <v>517</v>
      </c>
      <c r="C8" s="30" t="s">
        <v>260</v>
      </c>
      <c r="D8" s="46">
        <v>48</v>
      </c>
      <c r="E8" s="46">
        <v>192</v>
      </c>
      <c r="F8" s="46" t="s">
        <v>502</v>
      </c>
      <c r="G8" s="46">
        <v>12</v>
      </c>
      <c r="H8" s="46">
        <v>9.5</v>
      </c>
    </row>
    <row r="9" spans="1:8" ht="15" x14ac:dyDescent="0.25">
      <c r="A9" s="30" t="s">
        <v>585</v>
      </c>
      <c r="C9" s="30" t="s">
        <v>262</v>
      </c>
      <c r="D9" s="46">
        <v>64</v>
      </c>
      <c r="E9" s="46">
        <v>256</v>
      </c>
      <c r="F9" s="46" t="s">
        <v>505</v>
      </c>
      <c r="G9" s="46">
        <v>20</v>
      </c>
      <c r="H9" s="46">
        <v>13.6</v>
      </c>
    </row>
    <row r="10" spans="1:8" x14ac:dyDescent="0.2">
      <c r="C10" s="30" t="s">
        <v>264</v>
      </c>
      <c r="D10" s="46">
        <v>96</v>
      </c>
      <c r="E10" s="46">
        <v>384</v>
      </c>
      <c r="F10" s="46" t="s">
        <v>502</v>
      </c>
      <c r="G10" s="46">
        <v>25</v>
      </c>
      <c r="H10" s="46">
        <v>19</v>
      </c>
    </row>
    <row r="11" spans="1:8" x14ac:dyDescent="0.2">
      <c r="C11" s="30" t="s">
        <v>490</v>
      </c>
      <c r="D11" s="46" t="s">
        <v>506</v>
      </c>
      <c r="E11" s="46">
        <v>384</v>
      </c>
      <c r="F11" s="46" t="s">
        <v>502</v>
      </c>
      <c r="G11" s="46">
        <v>25</v>
      </c>
      <c r="H11" s="46">
        <v>19</v>
      </c>
    </row>
    <row r="12" spans="1:8" x14ac:dyDescent="0.2">
      <c r="C12" s="30" t="s">
        <v>285</v>
      </c>
      <c r="D12" s="46">
        <v>2</v>
      </c>
      <c r="E12" s="46">
        <v>8</v>
      </c>
      <c r="F12" s="46" t="s">
        <v>507</v>
      </c>
      <c r="G12" s="46" t="s">
        <v>503</v>
      </c>
      <c r="H12" s="46" t="s">
        <v>504</v>
      </c>
    </row>
    <row r="13" spans="1:8" x14ac:dyDescent="0.2">
      <c r="C13" s="30" t="s">
        <v>286</v>
      </c>
      <c r="D13" s="46">
        <v>4</v>
      </c>
      <c r="E13" s="46">
        <v>16</v>
      </c>
      <c r="F13" s="46" t="s">
        <v>508</v>
      </c>
      <c r="G13" s="46" t="s">
        <v>503</v>
      </c>
      <c r="H13" s="46" t="s">
        <v>504</v>
      </c>
    </row>
    <row r="14" spans="1:8" x14ac:dyDescent="0.2">
      <c r="C14" s="30" t="s">
        <v>287</v>
      </c>
      <c r="D14" s="46">
        <v>8</v>
      </c>
      <c r="E14" s="46">
        <v>32</v>
      </c>
      <c r="F14" s="46" t="s">
        <v>509</v>
      </c>
      <c r="G14" s="46" t="s">
        <v>503</v>
      </c>
      <c r="H14" s="46" t="s">
        <v>504</v>
      </c>
    </row>
    <row r="15" spans="1:8" x14ac:dyDescent="0.2">
      <c r="C15" s="30" t="s">
        <v>288</v>
      </c>
      <c r="D15" s="46">
        <v>16</v>
      </c>
      <c r="E15" s="46">
        <v>64</v>
      </c>
      <c r="F15" s="46" t="s">
        <v>510</v>
      </c>
      <c r="G15" s="46" t="s">
        <v>503</v>
      </c>
      <c r="H15" s="46">
        <v>4.75</v>
      </c>
    </row>
    <row r="16" spans="1:8" x14ac:dyDescent="0.2">
      <c r="C16" s="30" t="s">
        <v>289</v>
      </c>
      <c r="D16" s="46">
        <v>32</v>
      </c>
      <c r="E16" s="46">
        <v>128</v>
      </c>
      <c r="F16" s="46" t="s">
        <v>511</v>
      </c>
      <c r="G16" s="46">
        <v>10</v>
      </c>
      <c r="H16" s="46">
        <v>6.8</v>
      </c>
    </row>
    <row r="17" spans="1:8" x14ac:dyDescent="0.2">
      <c r="C17" s="30" t="s">
        <v>290</v>
      </c>
      <c r="D17" s="46">
        <v>48</v>
      </c>
      <c r="E17" s="46">
        <v>192</v>
      </c>
      <c r="F17" s="46" t="s">
        <v>512</v>
      </c>
      <c r="G17" s="46">
        <v>12</v>
      </c>
      <c r="H17" s="46">
        <v>9.5</v>
      </c>
    </row>
    <row r="18" spans="1:8" x14ac:dyDescent="0.2">
      <c r="C18" s="30" t="s">
        <v>291</v>
      </c>
      <c r="D18" s="46">
        <v>64</v>
      </c>
      <c r="E18" s="46">
        <v>256</v>
      </c>
      <c r="F18" s="46" t="s">
        <v>513</v>
      </c>
      <c r="G18" s="46">
        <v>20</v>
      </c>
      <c r="H18" s="46">
        <v>13.6</v>
      </c>
    </row>
    <row r="19" spans="1:8" x14ac:dyDescent="0.2">
      <c r="C19" s="30" t="s">
        <v>292</v>
      </c>
      <c r="D19" s="46">
        <v>96</v>
      </c>
      <c r="E19" s="46">
        <v>384</v>
      </c>
      <c r="F19" s="46" t="s">
        <v>514</v>
      </c>
      <c r="G19" s="46">
        <v>25</v>
      </c>
      <c r="H19" s="46">
        <v>19</v>
      </c>
    </row>
    <row r="20" spans="1:8" x14ac:dyDescent="0.2">
      <c r="C20" s="30" t="s">
        <v>491</v>
      </c>
      <c r="D20" s="46" t="s">
        <v>506</v>
      </c>
      <c r="E20" s="46">
        <v>384</v>
      </c>
      <c r="F20" s="46" t="s">
        <v>514</v>
      </c>
      <c r="G20" s="46">
        <v>25</v>
      </c>
      <c r="H20" s="46">
        <v>19</v>
      </c>
    </row>
    <row r="24" spans="1:8" ht="15" x14ac:dyDescent="0.25">
      <c r="A24" s="44" t="s">
        <v>516</v>
      </c>
    </row>
    <row r="25" spans="1:8" ht="75" x14ac:dyDescent="0.2">
      <c r="A25" s="6" t="s">
        <v>575</v>
      </c>
      <c r="C25" s="45" t="s">
        <v>576</v>
      </c>
      <c r="D25" s="45" t="s">
        <v>577</v>
      </c>
      <c r="E25" s="45" t="s">
        <v>578</v>
      </c>
      <c r="F25" s="45" t="s">
        <v>579</v>
      </c>
      <c r="G25" s="45" t="s">
        <v>580</v>
      </c>
      <c r="H25" s="45" t="s">
        <v>581</v>
      </c>
    </row>
    <row r="26" spans="1:8" ht="15" x14ac:dyDescent="0.25">
      <c r="A26" t="s">
        <v>574</v>
      </c>
      <c r="C26" s="24" t="s">
        <v>339</v>
      </c>
      <c r="D26" s="24">
        <v>2</v>
      </c>
      <c r="E26" s="24">
        <v>6</v>
      </c>
      <c r="F26" s="24" t="s">
        <v>492</v>
      </c>
      <c r="G26" s="24" t="s">
        <v>502</v>
      </c>
      <c r="H26" s="24" t="s">
        <v>582</v>
      </c>
    </row>
    <row r="27" spans="1:8" ht="15" x14ac:dyDescent="0.25">
      <c r="A27" t="s">
        <v>571</v>
      </c>
      <c r="C27" s="25" t="s">
        <v>340</v>
      </c>
      <c r="D27" s="25">
        <v>2</v>
      </c>
      <c r="E27" s="25">
        <v>12</v>
      </c>
      <c r="F27" s="25">
        <v>1</v>
      </c>
      <c r="G27" s="25" t="s">
        <v>502</v>
      </c>
      <c r="H27" s="25" t="s">
        <v>582</v>
      </c>
    </row>
    <row r="28" spans="1:8" ht="15" x14ac:dyDescent="0.25">
      <c r="A28" t="s">
        <v>572</v>
      </c>
      <c r="C28" s="24" t="s">
        <v>341</v>
      </c>
      <c r="D28" s="24">
        <v>2</v>
      </c>
      <c r="E28" s="24">
        <v>24</v>
      </c>
      <c r="F28" s="24">
        <v>2</v>
      </c>
      <c r="G28" s="24" t="s">
        <v>502</v>
      </c>
      <c r="H28" s="24" t="s">
        <v>582</v>
      </c>
    </row>
    <row r="29" spans="1:8" ht="15" x14ac:dyDescent="0.25">
      <c r="A29" t="s">
        <v>586</v>
      </c>
      <c r="C29" s="25" t="s">
        <v>342</v>
      </c>
      <c r="D29" s="25">
        <v>2</v>
      </c>
      <c r="E29" s="25">
        <v>24</v>
      </c>
      <c r="F29" s="25">
        <v>4</v>
      </c>
      <c r="G29" s="25" t="s">
        <v>502</v>
      </c>
      <c r="H29" s="25" t="s">
        <v>582</v>
      </c>
    </row>
    <row r="30" spans="1:8" ht="15" x14ac:dyDescent="0.25">
      <c r="A30" t="s">
        <v>573</v>
      </c>
      <c r="C30" s="49" t="s">
        <v>343</v>
      </c>
      <c r="D30" s="49">
        <v>2</v>
      </c>
      <c r="E30" s="49">
        <v>36</v>
      </c>
      <c r="F30" s="49">
        <v>8</v>
      </c>
      <c r="G30" s="49" t="s">
        <v>502</v>
      </c>
      <c r="H30" s="49" t="s">
        <v>582</v>
      </c>
    </row>
    <row r="31" spans="1:8" x14ac:dyDescent="0.2">
      <c r="C31" s="25" t="s">
        <v>344</v>
      </c>
      <c r="D31" s="25">
        <v>4</v>
      </c>
      <c r="E31" s="25">
        <v>96</v>
      </c>
      <c r="F31" s="25">
        <v>16</v>
      </c>
      <c r="G31" s="25" t="s">
        <v>502</v>
      </c>
      <c r="H31" s="25" t="s">
        <v>582</v>
      </c>
    </row>
    <row r="32" spans="1:8" x14ac:dyDescent="0.2">
      <c r="C32" s="50" t="s">
        <v>345</v>
      </c>
      <c r="D32" s="50">
        <v>8</v>
      </c>
      <c r="E32" s="50">
        <v>192</v>
      </c>
      <c r="F32" s="50">
        <v>32</v>
      </c>
      <c r="G32" s="50" t="s">
        <v>502</v>
      </c>
      <c r="H32" s="50" t="s">
        <v>582</v>
      </c>
    </row>
  </sheetData>
  <pageMargins left="0.7" right="0.7" top="0.75" bottom="0.75" header="0.3" footer="0.3"/>
  <legacy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D6CC-336A-48B9-9BFC-59AD0D4C36F5}">
  <dimension ref="A1:F101"/>
  <sheetViews>
    <sheetView workbookViewId="0">
      <selection activeCell="E66" sqref="E66"/>
    </sheetView>
  </sheetViews>
  <sheetFormatPr defaultColWidth="18.42578125" defaultRowHeight="15" x14ac:dyDescent="0.25"/>
  <cols>
    <col min="2" max="2" width="16" bestFit="1" customWidth="1"/>
    <col min="3" max="3" width="13.5703125" bestFit="1" customWidth="1"/>
    <col min="4" max="4" width="16.7109375" bestFit="1" customWidth="1"/>
    <col min="5" max="5" width="110.28515625" style="9" customWidth="1"/>
    <col min="6" max="6" width="15.85546875" style="9" customWidth="1"/>
  </cols>
  <sheetData>
    <row r="1" spans="1:6" ht="30.75" thickBot="1" x14ac:dyDescent="0.3">
      <c r="A1" s="1" t="s">
        <v>5</v>
      </c>
      <c r="B1" s="1" t="s">
        <v>6</v>
      </c>
      <c r="C1" s="1" t="s">
        <v>7</v>
      </c>
      <c r="D1" s="1" t="s">
        <v>8</v>
      </c>
      <c r="E1" s="1" t="s">
        <v>9</v>
      </c>
      <c r="F1" s="1" t="s">
        <v>10</v>
      </c>
    </row>
    <row r="2" spans="1:6" ht="15.75" thickBot="1" x14ac:dyDescent="0.3">
      <c r="A2" s="2" t="s">
        <v>353</v>
      </c>
      <c r="B2" s="3">
        <v>2</v>
      </c>
      <c r="C2" s="3">
        <v>1</v>
      </c>
      <c r="D2" s="3">
        <v>2</v>
      </c>
      <c r="E2" s="8">
        <v>1</v>
      </c>
      <c r="F2" s="8" t="s">
        <v>13</v>
      </c>
    </row>
    <row r="3" spans="1:6" ht="15.75" thickBot="1" x14ac:dyDescent="0.3">
      <c r="A3" s="2" t="s">
        <v>354</v>
      </c>
      <c r="B3" s="3">
        <v>4</v>
      </c>
      <c r="C3" s="3">
        <v>2</v>
      </c>
      <c r="D3" s="3">
        <v>2</v>
      </c>
      <c r="E3" s="8" t="s">
        <v>13</v>
      </c>
      <c r="F3" s="8" t="s">
        <v>13</v>
      </c>
    </row>
    <row r="4" spans="1:6" ht="15.75" thickBot="1" x14ac:dyDescent="0.3">
      <c r="A4" s="2" t="s">
        <v>355</v>
      </c>
      <c r="B4" s="3">
        <v>8</v>
      </c>
      <c r="C4" s="3">
        <v>4</v>
      </c>
      <c r="D4" s="3">
        <v>2</v>
      </c>
      <c r="E4" s="8" t="s">
        <v>12</v>
      </c>
      <c r="F4" s="8" t="s">
        <v>13</v>
      </c>
    </row>
    <row r="5" spans="1:6" ht="15.75" thickBot="1" x14ac:dyDescent="0.3">
      <c r="A5" s="2" t="s">
        <v>356</v>
      </c>
      <c r="B5" s="3">
        <v>16</v>
      </c>
      <c r="C5" s="3">
        <v>8</v>
      </c>
      <c r="D5" s="3">
        <v>2</v>
      </c>
      <c r="E5" s="8" t="s">
        <v>15</v>
      </c>
      <c r="F5" s="8" t="s">
        <v>13</v>
      </c>
    </row>
    <row r="6" spans="1:6" ht="15.75" thickBot="1" x14ac:dyDescent="0.3">
      <c r="A6" s="2" t="s">
        <v>357</v>
      </c>
      <c r="B6" s="3">
        <v>32</v>
      </c>
      <c r="C6" s="3">
        <v>16</v>
      </c>
      <c r="D6" s="3">
        <v>2</v>
      </c>
      <c r="E6" s="8" t="s">
        <v>20</v>
      </c>
      <c r="F6" s="8" t="s">
        <v>13</v>
      </c>
    </row>
    <row r="7" spans="1:6" ht="15.75" thickBot="1" x14ac:dyDescent="0.3">
      <c r="A7" s="2" t="s">
        <v>358</v>
      </c>
      <c r="B7" s="3">
        <v>64</v>
      </c>
      <c r="C7" s="3">
        <v>32</v>
      </c>
      <c r="D7" s="3">
        <v>2</v>
      </c>
      <c r="E7" s="8" t="s">
        <v>17</v>
      </c>
      <c r="F7" s="8" t="s">
        <v>13</v>
      </c>
    </row>
    <row r="8" spans="1:6" ht="15.75" thickBot="1" x14ac:dyDescent="0.3">
      <c r="A8" s="2" t="s">
        <v>359</v>
      </c>
      <c r="B8" s="3">
        <v>2</v>
      </c>
      <c r="C8" s="3">
        <v>1</v>
      </c>
      <c r="D8" s="3">
        <v>2</v>
      </c>
      <c r="E8" s="8">
        <v>1</v>
      </c>
      <c r="F8" s="8" t="s">
        <v>13</v>
      </c>
    </row>
    <row r="9" spans="1:6" ht="15.75" thickBot="1" x14ac:dyDescent="0.3">
      <c r="A9" s="2" t="s">
        <v>360</v>
      </c>
      <c r="B9" s="3">
        <v>4</v>
      </c>
      <c r="C9" s="3">
        <v>2</v>
      </c>
      <c r="D9" s="3">
        <v>2</v>
      </c>
      <c r="E9" s="8">
        <v>2</v>
      </c>
      <c r="F9" s="8" t="s">
        <v>13</v>
      </c>
    </row>
    <row r="10" spans="1:6" ht="15.75" thickBot="1" x14ac:dyDescent="0.3">
      <c r="A10" s="2" t="s">
        <v>361</v>
      </c>
      <c r="B10" s="3">
        <v>8</v>
      </c>
      <c r="C10" s="3">
        <v>4</v>
      </c>
      <c r="D10" s="3">
        <v>2</v>
      </c>
      <c r="E10" s="8" t="s">
        <v>38</v>
      </c>
      <c r="F10" s="8" t="s">
        <v>13</v>
      </c>
    </row>
    <row r="11" spans="1:6" ht="15.75" thickBot="1" x14ac:dyDescent="0.3">
      <c r="A11" s="2" t="s">
        <v>362</v>
      </c>
      <c r="B11" s="3">
        <v>16</v>
      </c>
      <c r="C11" s="3">
        <v>8</v>
      </c>
      <c r="D11" s="3">
        <v>2</v>
      </c>
      <c r="E11" s="8" t="s">
        <v>178</v>
      </c>
      <c r="F11" s="8" t="s">
        <v>13</v>
      </c>
    </row>
    <row r="12" spans="1:6" ht="15.75" thickBot="1" x14ac:dyDescent="0.3">
      <c r="A12" s="2" t="s">
        <v>363</v>
      </c>
      <c r="B12" s="3">
        <v>32</v>
      </c>
      <c r="C12" s="3">
        <v>16</v>
      </c>
      <c r="D12" s="3">
        <v>2</v>
      </c>
      <c r="E12" s="8" t="s">
        <v>259</v>
      </c>
      <c r="F12" s="8" t="s">
        <v>13</v>
      </c>
    </row>
    <row r="13" spans="1:6" ht="15.75" thickBot="1" x14ac:dyDescent="0.3">
      <c r="A13" s="2" t="s">
        <v>364</v>
      </c>
      <c r="B13" s="3">
        <v>48</v>
      </c>
      <c r="C13" s="3">
        <v>24</v>
      </c>
      <c r="D13" s="3">
        <v>2</v>
      </c>
      <c r="E13" s="8" t="s">
        <v>261</v>
      </c>
      <c r="F13" s="8" t="s">
        <v>13</v>
      </c>
    </row>
    <row r="14" spans="1:6" ht="15.75" thickBot="1" x14ac:dyDescent="0.3">
      <c r="A14" s="2" t="s">
        <v>365</v>
      </c>
      <c r="B14" s="3">
        <v>64</v>
      </c>
      <c r="C14" s="3">
        <v>32</v>
      </c>
      <c r="D14" s="3">
        <v>2</v>
      </c>
      <c r="E14" s="8" t="s">
        <v>263</v>
      </c>
      <c r="F14" s="8" t="s">
        <v>13</v>
      </c>
    </row>
    <row r="15" spans="1:6" ht="15.75" thickBot="1" x14ac:dyDescent="0.3">
      <c r="A15" s="2" t="s">
        <v>366</v>
      </c>
      <c r="B15" s="3">
        <v>96</v>
      </c>
      <c r="C15" s="3">
        <v>48</v>
      </c>
      <c r="D15" s="3">
        <v>2</v>
      </c>
      <c r="E15" s="8" t="s">
        <v>50</v>
      </c>
      <c r="F15" s="8" t="s">
        <v>13</v>
      </c>
    </row>
    <row r="16" spans="1:6" ht="15.75" thickBot="1" x14ac:dyDescent="0.3">
      <c r="A16" s="2" t="s">
        <v>367</v>
      </c>
      <c r="B16" s="3">
        <v>2</v>
      </c>
      <c r="C16" s="3">
        <v>1</v>
      </c>
      <c r="D16" s="3">
        <v>2</v>
      </c>
      <c r="E16" s="8">
        <v>1</v>
      </c>
      <c r="F16" s="8" t="s">
        <v>13</v>
      </c>
    </row>
    <row r="17" spans="1:6" ht="15.75" thickBot="1" x14ac:dyDescent="0.3">
      <c r="A17" s="2" t="s">
        <v>368</v>
      </c>
      <c r="B17" s="3">
        <v>4</v>
      </c>
      <c r="C17" s="3">
        <v>2</v>
      </c>
      <c r="D17" s="3">
        <v>2</v>
      </c>
      <c r="E17" s="8">
        <v>2</v>
      </c>
      <c r="F17" s="8" t="s">
        <v>13</v>
      </c>
    </row>
    <row r="18" spans="1:6" ht="15.75" thickBot="1" x14ac:dyDescent="0.3">
      <c r="A18" s="2" t="s">
        <v>369</v>
      </c>
      <c r="B18" s="3">
        <v>8</v>
      </c>
      <c r="C18" s="3">
        <v>4</v>
      </c>
      <c r="D18" s="3">
        <v>2</v>
      </c>
      <c r="E18" s="8" t="s">
        <v>38</v>
      </c>
      <c r="F18" s="8" t="s">
        <v>13</v>
      </c>
    </row>
    <row r="19" spans="1:6" ht="15.75" thickBot="1" x14ac:dyDescent="0.3">
      <c r="A19" s="2" t="s">
        <v>370</v>
      </c>
      <c r="B19" s="3">
        <v>16</v>
      </c>
      <c r="C19" s="3">
        <v>8</v>
      </c>
      <c r="D19" s="3">
        <v>2</v>
      </c>
      <c r="E19" s="8" t="s">
        <v>178</v>
      </c>
      <c r="F19" s="8" t="s">
        <v>13</v>
      </c>
    </row>
    <row r="20" spans="1:6" ht="15.75" thickBot="1" x14ac:dyDescent="0.3">
      <c r="A20" s="2" t="s">
        <v>371</v>
      </c>
      <c r="B20" s="3">
        <v>32</v>
      </c>
      <c r="C20" s="3">
        <v>16</v>
      </c>
      <c r="D20" s="3">
        <v>2</v>
      </c>
      <c r="E20" s="8" t="s">
        <v>270</v>
      </c>
      <c r="F20" s="8" t="s">
        <v>13</v>
      </c>
    </row>
    <row r="21" spans="1:6" ht="15.75" thickBot="1" x14ac:dyDescent="0.3">
      <c r="A21" s="2" t="s">
        <v>372</v>
      </c>
      <c r="B21" s="3">
        <v>48</v>
      </c>
      <c r="C21" s="3">
        <v>24</v>
      </c>
      <c r="D21" s="3">
        <v>2</v>
      </c>
      <c r="E21" s="8" t="s">
        <v>272</v>
      </c>
      <c r="F21" s="8" t="s">
        <v>13</v>
      </c>
    </row>
    <row r="22" spans="1:6" ht="15.75" thickBot="1" x14ac:dyDescent="0.3">
      <c r="A22" s="2" t="s">
        <v>373</v>
      </c>
      <c r="B22" s="3">
        <v>64</v>
      </c>
      <c r="C22" s="3">
        <v>32</v>
      </c>
      <c r="D22" s="3">
        <v>2</v>
      </c>
      <c r="E22" s="8" t="s">
        <v>263</v>
      </c>
      <c r="F22" s="8" t="s">
        <v>13</v>
      </c>
    </row>
    <row r="23" spans="1:6" ht="15.75" thickBot="1" x14ac:dyDescent="0.3">
      <c r="A23" s="2" t="s">
        <v>374</v>
      </c>
      <c r="B23" s="3">
        <v>96</v>
      </c>
      <c r="C23" s="3">
        <v>48</v>
      </c>
      <c r="D23" s="3">
        <v>2</v>
      </c>
      <c r="E23" s="8" t="s">
        <v>276</v>
      </c>
      <c r="F23" s="8" t="s">
        <v>13</v>
      </c>
    </row>
    <row r="24" spans="1:6" ht="15.75" thickBot="1" x14ac:dyDescent="0.3">
      <c r="A24" s="2" t="s">
        <v>375</v>
      </c>
      <c r="B24" s="3">
        <v>2</v>
      </c>
      <c r="C24" s="3">
        <v>1</v>
      </c>
      <c r="D24" s="3">
        <v>2</v>
      </c>
      <c r="E24" s="8">
        <v>1</v>
      </c>
      <c r="F24" s="8" t="s">
        <v>13</v>
      </c>
    </row>
    <row r="25" spans="1:6" ht="15.75" thickBot="1" x14ac:dyDescent="0.3">
      <c r="A25" s="2" t="s">
        <v>376</v>
      </c>
      <c r="B25" s="3">
        <v>4</v>
      </c>
      <c r="C25" s="3">
        <v>2</v>
      </c>
      <c r="D25" s="3">
        <v>2</v>
      </c>
      <c r="E25" s="8">
        <v>2</v>
      </c>
      <c r="F25" s="8" t="s">
        <v>13</v>
      </c>
    </row>
    <row r="26" spans="1:6" ht="15.75" thickBot="1" x14ac:dyDescent="0.3">
      <c r="A26" s="2" t="s">
        <v>377</v>
      </c>
      <c r="B26" s="3">
        <v>8</v>
      </c>
      <c r="C26" s="3">
        <v>4</v>
      </c>
      <c r="D26" s="3">
        <v>2</v>
      </c>
      <c r="E26" s="8" t="s">
        <v>38</v>
      </c>
      <c r="F26" s="8" t="s">
        <v>13</v>
      </c>
    </row>
    <row r="27" spans="1:6" ht="15.75" thickBot="1" x14ac:dyDescent="0.3">
      <c r="A27" s="2" t="s">
        <v>378</v>
      </c>
      <c r="B27" s="3">
        <v>16</v>
      </c>
      <c r="C27" s="3">
        <v>8</v>
      </c>
      <c r="D27" s="3">
        <v>2</v>
      </c>
      <c r="E27" s="8" t="s">
        <v>178</v>
      </c>
      <c r="F27" s="8" t="s">
        <v>13</v>
      </c>
    </row>
    <row r="28" spans="1:6" ht="15.75" thickBot="1" x14ac:dyDescent="0.3">
      <c r="A28" s="2" t="s">
        <v>379</v>
      </c>
      <c r="B28" s="3">
        <v>32</v>
      </c>
      <c r="C28" s="3">
        <v>16</v>
      </c>
      <c r="D28" s="3">
        <v>2</v>
      </c>
      <c r="E28" s="8" t="s">
        <v>259</v>
      </c>
      <c r="F28" s="8" t="s">
        <v>13</v>
      </c>
    </row>
    <row r="29" spans="1:6" ht="15.75" thickBot="1" x14ac:dyDescent="0.3">
      <c r="A29" s="2" t="s">
        <v>380</v>
      </c>
      <c r="B29" s="3">
        <v>48</v>
      </c>
      <c r="C29" s="3">
        <v>24</v>
      </c>
      <c r="D29" s="3">
        <v>2</v>
      </c>
      <c r="E29" s="8" t="s">
        <v>272</v>
      </c>
      <c r="F29" s="8" t="s">
        <v>13</v>
      </c>
    </row>
    <row r="30" spans="1:6" ht="15.75" thickBot="1" x14ac:dyDescent="0.3">
      <c r="A30" s="2" t="s">
        <v>381</v>
      </c>
      <c r="B30" s="3">
        <v>64</v>
      </c>
      <c r="C30" s="3">
        <v>32</v>
      </c>
      <c r="D30" s="3">
        <v>2</v>
      </c>
      <c r="E30" s="8" t="s">
        <v>263</v>
      </c>
      <c r="F30" s="8" t="s">
        <v>13</v>
      </c>
    </row>
    <row r="31" spans="1:6" ht="15.75" thickBot="1" x14ac:dyDescent="0.3">
      <c r="A31" s="2" t="s">
        <v>382</v>
      </c>
      <c r="B31" s="3">
        <v>96</v>
      </c>
      <c r="C31" s="3">
        <v>48</v>
      </c>
      <c r="D31" s="3">
        <v>2</v>
      </c>
      <c r="E31" s="8" t="s">
        <v>276</v>
      </c>
      <c r="F31" s="8" t="s">
        <v>13</v>
      </c>
    </row>
    <row r="32" spans="1:6" ht="15.75" thickBot="1" x14ac:dyDescent="0.3">
      <c r="A32" s="2" t="s">
        <v>383</v>
      </c>
      <c r="B32" s="3">
        <v>2</v>
      </c>
      <c r="C32" s="3">
        <v>1</v>
      </c>
      <c r="D32" s="3">
        <v>2</v>
      </c>
      <c r="E32" s="8">
        <v>1</v>
      </c>
      <c r="F32" s="8" t="s">
        <v>13</v>
      </c>
    </row>
    <row r="33" spans="1:6" ht="15.75" thickBot="1" x14ac:dyDescent="0.3">
      <c r="A33" s="2" t="s">
        <v>384</v>
      </c>
      <c r="B33" s="3">
        <v>4</v>
      </c>
      <c r="C33" s="3">
        <v>2</v>
      </c>
      <c r="D33" s="3">
        <v>2</v>
      </c>
      <c r="E33" s="8">
        <v>2</v>
      </c>
      <c r="F33" s="8" t="s">
        <v>13</v>
      </c>
    </row>
    <row r="34" spans="1:6" ht="15.75" thickBot="1" x14ac:dyDescent="0.3">
      <c r="A34" s="2" t="s">
        <v>385</v>
      </c>
      <c r="B34" s="3">
        <v>8</v>
      </c>
      <c r="C34" s="3">
        <v>4</v>
      </c>
      <c r="D34" s="3">
        <v>2</v>
      </c>
      <c r="E34" s="8" t="s">
        <v>38</v>
      </c>
      <c r="F34" s="8" t="s">
        <v>13</v>
      </c>
    </row>
    <row r="35" spans="1:6" ht="15.75" thickBot="1" x14ac:dyDescent="0.3">
      <c r="A35" s="2" t="s">
        <v>386</v>
      </c>
      <c r="B35" s="3">
        <v>16</v>
      </c>
      <c r="C35" s="3">
        <v>8</v>
      </c>
      <c r="D35" s="3">
        <v>2</v>
      </c>
      <c r="E35" s="8" t="s">
        <v>178</v>
      </c>
      <c r="F35" s="8" t="s">
        <v>13</v>
      </c>
    </row>
    <row r="36" spans="1:6" ht="15.75" thickBot="1" x14ac:dyDescent="0.3">
      <c r="A36" s="2" t="s">
        <v>387</v>
      </c>
      <c r="B36" s="3">
        <v>32</v>
      </c>
      <c r="C36" s="3">
        <v>16</v>
      </c>
      <c r="D36" s="3">
        <v>2</v>
      </c>
      <c r="E36" s="8" t="s">
        <v>259</v>
      </c>
      <c r="F36" s="8" t="s">
        <v>13</v>
      </c>
    </row>
    <row r="37" spans="1:6" ht="15.75" thickBot="1" x14ac:dyDescent="0.3">
      <c r="A37" s="2" t="s">
        <v>388</v>
      </c>
      <c r="B37" s="3">
        <v>48</v>
      </c>
      <c r="C37" s="3">
        <v>24</v>
      </c>
      <c r="D37" s="3">
        <v>2</v>
      </c>
      <c r="E37" s="8" t="s">
        <v>261</v>
      </c>
      <c r="F37" s="8" t="s">
        <v>13</v>
      </c>
    </row>
    <row r="38" spans="1:6" ht="15.75" thickBot="1" x14ac:dyDescent="0.3">
      <c r="A38" s="2" t="s">
        <v>389</v>
      </c>
      <c r="B38" s="3">
        <v>64</v>
      </c>
      <c r="C38" s="3">
        <v>32</v>
      </c>
      <c r="D38" s="3">
        <v>2</v>
      </c>
      <c r="E38" s="8" t="s">
        <v>263</v>
      </c>
      <c r="F38" s="8" t="s">
        <v>13</v>
      </c>
    </row>
    <row r="39" spans="1:6" ht="15.75" thickBot="1" x14ac:dyDescent="0.3">
      <c r="A39" s="2" t="s">
        <v>390</v>
      </c>
      <c r="B39" s="3">
        <v>96</v>
      </c>
      <c r="C39" s="3">
        <v>48</v>
      </c>
      <c r="D39" s="3">
        <v>2</v>
      </c>
      <c r="E39" s="8" t="s">
        <v>50</v>
      </c>
      <c r="F39" s="8" t="s">
        <v>13</v>
      </c>
    </row>
    <row r="40" spans="1:6" ht="15.75" thickBot="1" x14ac:dyDescent="0.3">
      <c r="A40" s="2" t="s">
        <v>391</v>
      </c>
      <c r="B40" s="3">
        <v>2</v>
      </c>
      <c r="C40" s="3">
        <v>1</v>
      </c>
      <c r="D40" s="3">
        <v>2</v>
      </c>
      <c r="E40" s="8">
        <v>1</v>
      </c>
      <c r="F40" s="8" t="s">
        <v>13</v>
      </c>
    </row>
    <row r="41" spans="1:6" ht="15.75" thickBot="1" x14ac:dyDescent="0.3">
      <c r="A41" s="2" t="s">
        <v>392</v>
      </c>
      <c r="B41" s="3">
        <v>4</v>
      </c>
      <c r="C41" s="3">
        <v>2</v>
      </c>
      <c r="D41" s="3">
        <v>2</v>
      </c>
      <c r="E41" s="8">
        <v>2</v>
      </c>
      <c r="F41" s="8" t="s">
        <v>13</v>
      </c>
    </row>
    <row r="42" spans="1:6" ht="15.75" thickBot="1" x14ac:dyDescent="0.3">
      <c r="A42" s="2" t="s">
        <v>393</v>
      </c>
      <c r="B42" s="3">
        <v>8</v>
      </c>
      <c r="C42" s="3">
        <v>4</v>
      </c>
      <c r="D42" s="3">
        <v>2</v>
      </c>
      <c r="E42" s="8" t="s">
        <v>38</v>
      </c>
      <c r="F42" s="8" t="s">
        <v>13</v>
      </c>
    </row>
    <row r="43" spans="1:6" ht="15.75" thickBot="1" x14ac:dyDescent="0.3">
      <c r="A43" s="2" t="s">
        <v>394</v>
      </c>
      <c r="B43" s="3">
        <v>16</v>
      </c>
      <c r="C43" s="3">
        <v>8</v>
      </c>
      <c r="D43" s="3">
        <v>2</v>
      </c>
      <c r="E43" s="8" t="s">
        <v>178</v>
      </c>
      <c r="F43" s="8" t="s">
        <v>13</v>
      </c>
    </row>
    <row r="44" spans="1:6" ht="15.75" thickBot="1" x14ac:dyDescent="0.3">
      <c r="A44" s="2" t="s">
        <v>395</v>
      </c>
      <c r="B44" s="3">
        <v>32</v>
      </c>
      <c r="C44" s="3">
        <v>16</v>
      </c>
      <c r="D44" s="3">
        <v>2</v>
      </c>
      <c r="E44" s="8" t="s">
        <v>259</v>
      </c>
      <c r="F44" s="8" t="s">
        <v>13</v>
      </c>
    </row>
    <row r="45" spans="1:6" ht="15.75" thickBot="1" x14ac:dyDescent="0.3">
      <c r="A45" s="2" t="s">
        <v>396</v>
      </c>
      <c r="B45" s="3">
        <v>48</v>
      </c>
      <c r="C45" s="3">
        <v>24</v>
      </c>
      <c r="D45" s="3">
        <v>2</v>
      </c>
      <c r="E45" s="8" t="s">
        <v>261</v>
      </c>
      <c r="F45" s="8" t="s">
        <v>13</v>
      </c>
    </row>
    <row r="46" spans="1:6" ht="15.75" thickBot="1" x14ac:dyDescent="0.3">
      <c r="A46" s="2" t="s">
        <v>397</v>
      </c>
      <c r="B46" s="3">
        <v>64</v>
      </c>
      <c r="C46" s="3">
        <v>32</v>
      </c>
      <c r="D46" s="3">
        <v>2</v>
      </c>
      <c r="E46" s="8" t="s">
        <v>263</v>
      </c>
      <c r="F46" s="8" t="s">
        <v>13</v>
      </c>
    </row>
    <row r="47" spans="1:6" ht="15.75" thickBot="1" x14ac:dyDescent="0.3">
      <c r="A47" s="2" t="s">
        <v>398</v>
      </c>
      <c r="B47" s="3">
        <v>96</v>
      </c>
      <c r="C47" s="3">
        <v>48</v>
      </c>
      <c r="D47" s="3">
        <v>2</v>
      </c>
      <c r="E47" s="8" t="s">
        <v>50</v>
      </c>
      <c r="F47" s="8" t="s">
        <v>13</v>
      </c>
    </row>
    <row r="48" spans="1:6" ht="15.75" thickBot="1" x14ac:dyDescent="0.3">
      <c r="A48" s="2" t="s">
        <v>399</v>
      </c>
      <c r="B48" s="3">
        <v>2</v>
      </c>
      <c r="C48" s="3">
        <v>1</v>
      </c>
      <c r="D48" s="3">
        <v>2</v>
      </c>
      <c r="E48" s="8">
        <v>1</v>
      </c>
      <c r="F48" s="8" t="s">
        <v>13</v>
      </c>
    </row>
    <row r="49" spans="1:6" ht="15.75" thickBot="1" x14ac:dyDescent="0.3">
      <c r="A49" s="2" t="s">
        <v>400</v>
      </c>
      <c r="B49" s="3">
        <v>4</v>
      </c>
      <c r="C49" s="3">
        <v>2</v>
      </c>
      <c r="D49" s="3">
        <v>2</v>
      </c>
      <c r="E49" s="8">
        <v>2</v>
      </c>
      <c r="F49" s="8" t="s">
        <v>13</v>
      </c>
    </row>
    <row r="50" spans="1:6" ht="15.75" thickBot="1" x14ac:dyDescent="0.3">
      <c r="A50" s="2" t="s">
        <v>401</v>
      </c>
      <c r="B50" s="3">
        <v>8</v>
      </c>
      <c r="C50" s="3">
        <v>4</v>
      </c>
      <c r="D50" s="3">
        <v>2</v>
      </c>
      <c r="E50" s="8" t="s">
        <v>38</v>
      </c>
      <c r="F50" s="8" t="s">
        <v>13</v>
      </c>
    </row>
    <row r="51" spans="1:6" ht="15.75" thickBot="1" x14ac:dyDescent="0.3">
      <c r="A51" s="2" t="s">
        <v>402</v>
      </c>
      <c r="B51" s="3">
        <v>16</v>
      </c>
      <c r="C51" s="3">
        <v>8</v>
      </c>
      <c r="D51" s="3">
        <v>2</v>
      </c>
      <c r="E51" s="8" t="s">
        <v>178</v>
      </c>
      <c r="F51" s="8" t="s">
        <v>13</v>
      </c>
    </row>
    <row r="52" spans="1:6" ht="15.75" thickBot="1" x14ac:dyDescent="0.3">
      <c r="A52" s="2" t="s">
        <v>403</v>
      </c>
      <c r="B52" s="3">
        <v>32</v>
      </c>
      <c r="C52" s="3">
        <v>16</v>
      </c>
      <c r="D52" s="3">
        <v>2</v>
      </c>
      <c r="E52" s="8" t="s">
        <v>259</v>
      </c>
      <c r="F52" s="8" t="s">
        <v>13</v>
      </c>
    </row>
    <row r="53" spans="1:6" ht="15.75" thickBot="1" x14ac:dyDescent="0.3">
      <c r="A53" s="2" t="s">
        <v>404</v>
      </c>
      <c r="B53" s="3">
        <v>48</v>
      </c>
      <c r="C53" s="3">
        <v>24</v>
      </c>
      <c r="D53" s="3">
        <v>2</v>
      </c>
      <c r="E53" s="8" t="s">
        <v>261</v>
      </c>
      <c r="F53" s="8" t="s">
        <v>13</v>
      </c>
    </row>
    <row r="54" spans="1:6" ht="15.75" thickBot="1" x14ac:dyDescent="0.3">
      <c r="A54" s="2" t="s">
        <v>405</v>
      </c>
      <c r="B54" s="3">
        <v>64</v>
      </c>
      <c r="C54" s="3">
        <v>32</v>
      </c>
      <c r="D54" s="3">
        <v>2</v>
      </c>
      <c r="E54" s="8" t="s">
        <v>263</v>
      </c>
      <c r="F54" s="8" t="s">
        <v>13</v>
      </c>
    </row>
    <row r="55" spans="1:6" ht="15.75" thickBot="1" x14ac:dyDescent="0.3">
      <c r="A55" s="2" t="s">
        <v>406</v>
      </c>
      <c r="B55" s="3">
        <v>96</v>
      </c>
      <c r="C55" s="3">
        <v>48</v>
      </c>
      <c r="D55" s="3">
        <v>2</v>
      </c>
      <c r="E55" s="8" t="s">
        <v>50</v>
      </c>
      <c r="F55" s="8" t="s">
        <v>13</v>
      </c>
    </row>
    <row r="56" spans="1:6" ht="15.75" thickBot="1" x14ac:dyDescent="0.3">
      <c r="A56" s="2" t="s">
        <v>407</v>
      </c>
      <c r="B56" s="3">
        <v>2</v>
      </c>
      <c r="C56" s="3">
        <v>1</v>
      </c>
      <c r="D56" s="3">
        <v>2</v>
      </c>
      <c r="E56" s="8">
        <v>1</v>
      </c>
      <c r="F56" s="8" t="s">
        <v>13</v>
      </c>
    </row>
    <row r="57" spans="1:6" ht="15.75" thickBot="1" x14ac:dyDescent="0.3">
      <c r="A57" s="2" t="s">
        <v>408</v>
      </c>
      <c r="B57" s="3">
        <v>4</v>
      </c>
      <c r="C57" s="3">
        <v>2</v>
      </c>
      <c r="D57" s="3">
        <v>2</v>
      </c>
      <c r="E57" s="8">
        <v>2</v>
      </c>
      <c r="F57" s="8" t="s">
        <v>13</v>
      </c>
    </row>
    <row r="58" spans="1:6" ht="15.75" thickBot="1" x14ac:dyDescent="0.3">
      <c r="A58" s="2" t="s">
        <v>409</v>
      </c>
      <c r="B58" s="3">
        <v>8</v>
      </c>
      <c r="C58" s="3">
        <v>4</v>
      </c>
      <c r="D58" s="3">
        <v>2</v>
      </c>
      <c r="E58" s="8" t="s">
        <v>38</v>
      </c>
      <c r="F58" s="8" t="s">
        <v>13</v>
      </c>
    </row>
    <row r="59" spans="1:6" ht="15.75" thickBot="1" x14ac:dyDescent="0.3">
      <c r="A59" s="2" t="s">
        <v>410</v>
      </c>
      <c r="B59" s="3">
        <v>16</v>
      </c>
      <c r="C59" s="3">
        <v>8</v>
      </c>
      <c r="D59" s="3">
        <v>2</v>
      </c>
      <c r="E59" s="8" t="s">
        <v>178</v>
      </c>
      <c r="F59" s="8" t="s">
        <v>13</v>
      </c>
    </row>
    <row r="60" spans="1:6" ht="15.75" thickBot="1" x14ac:dyDescent="0.3">
      <c r="A60" s="2" t="s">
        <v>411</v>
      </c>
      <c r="B60" s="3">
        <v>32</v>
      </c>
      <c r="C60" s="3">
        <v>16</v>
      </c>
      <c r="D60" s="3">
        <v>2</v>
      </c>
      <c r="E60" s="8" t="s">
        <v>259</v>
      </c>
      <c r="F60" s="8" t="s">
        <v>13</v>
      </c>
    </row>
    <row r="61" spans="1:6" ht="15.75" thickBot="1" x14ac:dyDescent="0.3">
      <c r="A61" s="2" t="s">
        <v>412</v>
      </c>
      <c r="B61" s="3">
        <v>48</v>
      </c>
      <c r="C61" s="3">
        <v>24</v>
      </c>
      <c r="D61" s="3">
        <v>2</v>
      </c>
      <c r="E61" s="8" t="s">
        <v>261</v>
      </c>
      <c r="F61" s="8" t="s">
        <v>13</v>
      </c>
    </row>
    <row r="62" spans="1:6" ht="15.75" thickBot="1" x14ac:dyDescent="0.3">
      <c r="A62" s="2" t="s">
        <v>413</v>
      </c>
      <c r="B62" s="3">
        <v>64</v>
      </c>
      <c r="C62" s="3">
        <v>32</v>
      </c>
      <c r="D62" s="3">
        <v>2</v>
      </c>
      <c r="E62" s="8" t="s">
        <v>263</v>
      </c>
      <c r="F62" s="8" t="s">
        <v>13</v>
      </c>
    </row>
    <row r="63" spans="1:6" ht="15.75" thickBot="1" x14ac:dyDescent="0.3">
      <c r="A63" s="2" t="s">
        <v>414</v>
      </c>
      <c r="B63" s="3">
        <v>96</v>
      </c>
      <c r="C63" s="3">
        <v>48</v>
      </c>
      <c r="D63" s="3">
        <v>2</v>
      </c>
      <c r="E63" s="8" t="s">
        <v>50</v>
      </c>
      <c r="F63" s="8" t="s">
        <v>13</v>
      </c>
    </row>
    <row r="64" spans="1:6" ht="15.75" thickBot="1" x14ac:dyDescent="0.3">
      <c r="A64" s="2" t="s">
        <v>415</v>
      </c>
      <c r="B64" s="3">
        <v>1</v>
      </c>
      <c r="C64" s="3">
        <v>1</v>
      </c>
      <c r="D64" s="3">
        <v>1</v>
      </c>
      <c r="E64" s="8">
        <v>1</v>
      </c>
      <c r="F64" s="8">
        <v>1</v>
      </c>
    </row>
    <row r="65" spans="1:6" ht="15.75" thickBot="1" x14ac:dyDescent="0.3">
      <c r="A65" s="2" t="s">
        <v>416</v>
      </c>
      <c r="B65" s="3">
        <v>2</v>
      </c>
      <c r="C65" s="3">
        <v>2</v>
      </c>
      <c r="D65" s="3">
        <v>1</v>
      </c>
      <c r="E65" s="8" t="s">
        <v>13</v>
      </c>
      <c r="F65" s="8">
        <v>1</v>
      </c>
    </row>
    <row r="66" spans="1:6" ht="15.75" thickBot="1" x14ac:dyDescent="0.3">
      <c r="A66" s="2" t="s">
        <v>417</v>
      </c>
      <c r="B66" s="3">
        <v>4</v>
      </c>
      <c r="C66" s="3">
        <v>4</v>
      </c>
      <c r="D66" s="3">
        <v>1</v>
      </c>
      <c r="E66" s="8" t="s">
        <v>12</v>
      </c>
      <c r="F66" s="8">
        <v>1</v>
      </c>
    </row>
    <row r="67" spans="1:6" ht="15.75" thickBot="1" x14ac:dyDescent="0.3">
      <c r="A67" s="2" t="s">
        <v>418</v>
      </c>
      <c r="B67" s="3">
        <v>8</v>
      </c>
      <c r="C67" s="3">
        <v>8</v>
      </c>
      <c r="D67" s="3">
        <v>1</v>
      </c>
      <c r="E67" s="8" t="s">
        <v>15</v>
      </c>
      <c r="F67" s="8">
        <v>1</v>
      </c>
    </row>
    <row r="68" spans="1:6" ht="15.75" thickBot="1" x14ac:dyDescent="0.3">
      <c r="A68" s="2" t="s">
        <v>419</v>
      </c>
      <c r="B68" s="3">
        <v>16</v>
      </c>
      <c r="C68" s="3">
        <v>16</v>
      </c>
      <c r="D68" s="3">
        <v>1</v>
      </c>
      <c r="E68" s="8" t="s">
        <v>20</v>
      </c>
      <c r="F68" s="8">
        <v>1</v>
      </c>
    </row>
    <row r="69" spans="1:6" ht="15.75" thickBot="1" x14ac:dyDescent="0.3">
      <c r="A69" s="2" t="s">
        <v>420</v>
      </c>
      <c r="B69" s="3">
        <v>32</v>
      </c>
      <c r="C69" s="3">
        <v>32</v>
      </c>
      <c r="D69" s="3">
        <v>1</v>
      </c>
      <c r="E69" s="8" t="s">
        <v>226</v>
      </c>
      <c r="F69" s="8">
        <v>1</v>
      </c>
    </row>
    <row r="70" spans="1:6" ht="29.25" thickBot="1" x14ac:dyDescent="0.3">
      <c r="A70" s="2" t="s">
        <v>421</v>
      </c>
      <c r="B70" s="3">
        <v>48</v>
      </c>
      <c r="C70" s="3">
        <v>48</v>
      </c>
      <c r="D70" s="3">
        <v>1</v>
      </c>
      <c r="E70" s="8" t="s">
        <v>228</v>
      </c>
      <c r="F70" s="8">
        <v>1</v>
      </c>
    </row>
    <row r="71" spans="1:6" ht="29.25" thickBot="1" x14ac:dyDescent="0.3">
      <c r="A71" s="2" t="s">
        <v>422</v>
      </c>
      <c r="B71" s="3">
        <v>64</v>
      </c>
      <c r="C71" s="3">
        <v>64</v>
      </c>
      <c r="D71" s="3">
        <v>1</v>
      </c>
      <c r="E71" s="8" t="s">
        <v>230</v>
      </c>
      <c r="F71" s="8">
        <v>1</v>
      </c>
    </row>
    <row r="72" spans="1:6" ht="15.75" thickBot="1" x14ac:dyDescent="0.3">
      <c r="A72" s="2" t="s">
        <v>423</v>
      </c>
      <c r="B72" s="3">
        <v>1</v>
      </c>
      <c r="C72" s="3">
        <v>1</v>
      </c>
      <c r="D72" s="3">
        <v>1</v>
      </c>
      <c r="E72" s="8">
        <v>1</v>
      </c>
      <c r="F72" s="8">
        <v>1</v>
      </c>
    </row>
    <row r="73" spans="1:6" ht="15.75" thickBot="1" x14ac:dyDescent="0.3">
      <c r="A73" s="2" t="s">
        <v>424</v>
      </c>
      <c r="B73" s="3">
        <v>2</v>
      </c>
      <c r="C73" s="3">
        <v>2</v>
      </c>
      <c r="D73" s="3">
        <v>1</v>
      </c>
      <c r="E73" s="8" t="s">
        <v>13</v>
      </c>
      <c r="F73" s="8">
        <v>1</v>
      </c>
    </row>
    <row r="74" spans="1:6" ht="15.75" thickBot="1" x14ac:dyDescent="0.3">
      <c r="A74" s="2" t="s">
        <v>425</v>
      </c>
      <c r="B74" s="3">
        <v>4</v>
      </c>
      <c r="C74" s="3">
        <v>4</v>
      </c>
      <c r="D74" s="3">
        <v>1</v>
      </c>
      <c r="E74" s="8" t="s">
        <v>12</v>
      </c>
      <c r="F74" s="8">
        <v>1</v>
      </c>
    </row>
    <row r="75" spans="1:6" ht="15.75" thickBot="1" x14ac:dyDescent="0.3">
      <c r="A75" s="2" t="s">
        <v>426</v>
      </c>
      <c r="B75" s="3">
        <v>8</v>
      </c>
      <c r="C75" s="3">
        <v>8</v>
      </c>
      <c r="D75" s="3">
        <v>1</v>
      </c>
      <c r="E75" s="8" t="s">
        <v>15</v>
      </c>
      <c r="F75" s="8">
        <v>1</v>
      </c>
    </row>
    <row r="76" spans="1:6" ht="15.75" thickBot="1" x14ac:dyDescent="0.3">
      <c r="A76" s="2" t="s">
        <v>427</v>
      </c>
      <c r="B76" s="3">
        <v>16</v>
      </c>
      <c r="C76" s="3">
        <v>16</v>
      </c>
      <c r="D76" s="3">
        <v>1</v>
      </c>
      <c r="E76" s="8" t="s">
        <v>20</v>
      </c>
      <c r="F76" s="8">
        <v>1</v>
      </c>
    </row>
    <row r="77" spans="1:6" ht="15.75" thickBot="1" x14ac:dyDescent="0.3">
      <c r="A77" s="2" t="s">
        <v>428</v>
      </c>
      <c r="B77" s="3">
        <v>32</v>
      </c>
      <c r="C77" s="3">
        <v>32</v>
      </c>
      <c r="D77" s="3">
        <v>1</v>
      </c>
      <c r="E77" s="8" t="s">
        <v>226</v>
      </c>
      <c r="F77" s="8">
        <v>1</v>
      </c>
    </row>
    <row r="78" spans="1:6" ht="29.25" thickBot="1" x14ac:dyDescent="0.3">
      <c r="A78" s="2" t="s">
        <v>429</v>
      </c>
      <c r="B78" s="3">
        <v>48</v>
      </c>
      <c r="C78" s="3">
        <v>48</v>
      </c>
      <c r="D78" s="3">
        <v>1</v>
      </c>
      <c r="E78" s="8" t="s">
        <v>228</v>
      </c>
      <c r="F78" s="8">
        <v>1</v>
      </c>
    </row>
    <row r="79" spans="1:6" ht="29.25" thickBot="1" x14ac:dyDescent="0.3">
      <c r="A79" s="2" t="s">
        <v>430</v>
      </c>
      <c r="B79" s="3">
        <v>64</v>
      </c>
      <c r="C79" s="3">
        <v>64</v>
      </c>
      <c r="D79" s="3">
        <v>1</v>
      </c>
      <c r="E79" s="8" t="s">
        <v>230</v>
      </c>
      <c r="F79" s="8">
        <v>1</v>
      </c>
    </row>
    <row r="80" spans="1:6" ht="15.75" thickBot="1" x14ac:dyDescent="0.3">
      <c r="A80" s="2" t="s">
        <v>431</v>
      </c>
      <c r="B80" s="3">
        <v>64</v>
      </c>
      <c r="C80" s="3">
        <v>32</v>
      </c>
      <c r="D80" s="3">
        <v>2</v>
      </c>
      <c r="E80" s="8" t="s">
        <v>17</v>
      </c>
      <c r="F80" s="8" t="s">
        <v>13</v>
      </c>
    </row>
    <row r="81" spans="1:6" ht="15.75" thickBot="1" x14ac:dyDescent="0.3">
      <c r="A81" s="2" t="s">
        <v>432</v>
      </c>
      <c r="B81" s="3">
        <v>128</v>
      </c>
      <c r="C81" s="3">
        <v>64</v>
      </c>
      <c r="D81" s="3">
        <v>2</v>
      </c>
      <c r="E81" s="8" t="s">
        <v>433</v>
      </c>
      <c r="F81" s="8" t="s">
        <v>13</v>
      </c>
    </row>
    <row r="82" spans="1:6" ht="15.75" thickBot="1" x14ac:dyDescent="0.3">
      <c r="A82" s="2" t="s">
        <v>434</v>
      </c>
      <c r="B82" s="3">
        <v>4</v>
      </c>
      <c r="C82" s="3">
        <v>2</v>
      </c>
      <c r="D82" s="3">
        <v>2</v>
      </c>
      <c r="E82" s="8" t="s">
        <v>13</v>
      </c>
      <c r="F82" s="8" t="s">
        <v>13</v>
      </c>
    </row>
    <row r="83" spans="1:6" ht="15.75" thickBot="1" x14ac:dyDescent="0.3">
      <c r="A83" s="2" t="s">
        <v>435</v>
      </c>
      <c r="B83" s="3">
        <v>8</v>
      </c>
      <c r="C83" s="3">
        <v>4</v>
      </c>
      <c r="D83" s="3">
        <v>2</v>
      </c>
      <c r="E83" s="8" t="s">
        <v>12</v>
      </c>
      <c r="F83" s="8" t="s">
        <v>13</v>
      </c>
    </row>
    <row r="84" spans="1:6" ht="15.75" thickBot="1" x14ac:dyDescent="0.3">
      <c r="A84" s="2" t="s">
        <v>436</v>
      </c>
      <c r="B84" s="3">
        <v>16</v>
      </c>
      <c r="C84" s="3">
        <v>8</v>
      </c>
      <c r="D84" s="3">
        <v>2</v>
      </c>
      <c r="E84" s="8" t="s">
        <v>15</v>
      </c>
      <c r="F84" s="8" t="s">
        <v>13</v>
      </c>
    </row>
    <row r="85" spans="1:6" ht="15.75" thickBot="1" x14ac:dyDescent="0.3">
      <c r="A85" s="2" t="s">
        <v>437</v>
      </c>
      <c r="B85" s="3">
        <v>32</v>
      </c>
      <c r="C85" s="3">
        <v>16</v>
      </c>
      <c r="D85" s="3">
        <v>2</v>
      </c>
      <c r="E85" s="8" t="s">
        <v>20</v>
      </c>
      <c r="F85" s="8" t="s">
        <v>13</v>
      </c>
    </row>
    <row r="86" spans="1:6" ht="15.75" thickBot="1" x14ac:dyDescent="0.3">
      <c r="A86" s="2" t="s">
        <v>438</v>
      </c>
      <c r="B86" s="3">
        <v>64</v>
      </c>
      <c r="C86" s="3">
        <v>32</v>
      </c>
      <c r="D86" s="3">
        <v>2</v>
      </c>
      <c r="E86" s="8" t="s">
        <v>17</v>
      </c>
      <c r="F86" s="8" t="s">
        <v>13</v>
      </c>
    </row>
    <row r="87" spans="1:6" ht="15.75" thickBot="1" x14ac:dyDescent="0.3">
      <c r="A87" s="2" t="s">
        <v>439</v>
      </c>
      <c r="B87" s="3">
        <v>128</v>
      </c>
      <c r="C87" s="3">
        <v>64</v>
      </c>
      <c r="D87" s="3">
        <v>2</v>
      </c>
      <c r="E87" s="8" t="s">
        <v>433</v>
      </c>
      <c r="F87" s="8" t="s">
        <v>13</v>
      </c>
    </row>
    <row r="88" spans="1:6" ht="15.75" thickBot="1" x14ac:dyDescent="0.3">
      <c r="A88" s="2" t="s">
        <v>440</v>
      </c>
      <c r="B88" s="3">
        <v>1</v>
      </c>
      <c r="C88" s="3">
        <v>1</v>
      </c>
      <c r="D88" s="3">
        <v>1</v>
      </c>
      <c r="E88" s="8">
        <v>1</v>
      </c>
      <c r="F88" s="8">
        <v>1</v>
      </c>
    </row>
    <row r="89" spans="1:6" ht="15.75" thickBot="1" x14ac:dyDescent="0.3">
      <c r="A89" s="2" t="s">
        <v>441</v>
      </c>
      <c r="B89" s="3">
        <v>2</v>
      </c>
      <c r="C89" s="3">
        <v>2</v>
      </c>
      <c r="D89" s="3">
        <v>1</v>
      </c>
      <c r="E89" s="8" t="s">
        <v>13</v>
      </c>
      <c r="F89" s="8">
        <v>1</v>
      </c>
    </row>
    <row r="90" spans="1:6" ht="15.75" thickBot="1" x14ac:dyDescent="0.3">
      <c r="A90" s="2" t="s">
        <v>442</v>
      </c>
      <c r="B90" s="3">
        <v>4</v>
      </c>
      <c r="C90" s="3">
        <v>4</v>
      </c>
      <c r="D90" s="3">
        <v>1</v>
      </c>
      <c r="E90" s="8" t="s">
        <v>12</v>
      </c>
      <c r="F90" s="8">
        <v>1</v>
      </c>
    </row>
    <row r="91" spans="1:6" ht="15.75" thickBot="1" x14ac:dyDescent="0.3">
      <c r="A91" s="2" t="s">
        <v>443</v>
      </c>
      <c r="B91" s="3">
        <v>8</v>
      </c>
      <c r="C91" s="3">
        <v>8</v>
      </c>
      <c r="D91" s="3">
        <v>1</v>
      </c>
      <c r="E91" s="8" t="s">
        <v>15</v>
      </c>
      <c r="F91" s="8">
        <v>1</v>
      </c>
    </row>
    <row r="92" spans="1:6" ht="15.75" thickBot="1" x14ac:dyDescent="0.3">
      <c r="A92" s="2" t="s">
        <v>444</v>
      </c>
      <c r="B92" s="3">
        <v>16</v>
      </c>
      <c r="C92" s="3">
        <v>16</v>
      </c>
      <c r="D92" s="3">
        <v>1</v>
      </c>
      <c r="E92" s="8" t="s">
        <v>20</v>
      </c>
      <c r="F92" s="8">
        <v>1</v>
      </c>
    </row>
    <row r="93" spans="1:6" ht="15.75" thickBot="1" x14ac:dyDescent="0.3">
      <c r="A93" s="2" t="s">
        <v>445</v>
      </c>
      <c r="B93" s="3">
        <v>32</v>
      </c>
      <c r="C93" s="3">
        <v>32</v>
      </c>
      <c r="D93" s="3">
        <v>1</v>
      </c>
      <c r="E93" s="8" t="s">
        <v>226</v>
      </c>
      <c r="F93" s="8">
        <v>1</v>
      </c>
    </row>
    <row r="94" spans="1:6" ht="29.25" thickBot="1" x14ac:dyDescent="0.3">
      <c r="A94" s="2" t="s">
        <v>446</v>
      </c>
      <c r="B94" s="3">
        <v>48</v>
      </c>
      <c r="C94" s="3">
        <v>48</v>
      </c>
      <c r="D94" s="3">
        <v>1</v>
      </c>
      <c r="E94" s="8" t="s">
        <v>228</v>
      </c>
      <c r="F94" s="8">
        <v>1</v>
      </c>
    </row>
    <row r="95" spans="1:6" ht="29.25" thickBot="1" x14ac:dyDescent="0.3">
      <c r="A95" s="2" t="s">
        <v>447</v>
      </c>
      <c r="B95" s="3">
        <v>64</v>
      </c>
      <c r="C95" s="3">
        <v>64</v>
      </c>
      <c r="D95" s="3">
        <v>1</v>
      </c>
      <c r="E95" s="8" t="s">
        <v>230</v>
      </c>
      <c r="F95" s="8">
        <v>1</v>
      </c>
    </row>
    <row r="96" spans="1:6" ht="15.75" thickBot="1" x14ac:dyDescent="0.3">
      <c r="A96" s="2" t="s">
        <v>448</v>
      </c>
      <c r="B96" s="3">
        <v>2</v>
      </c>
      <c r="C96" s="3">
        <v>1</v>
      </c>
      <c r="D96" s="3">
        <v>2</v>
      </c>
      <c r="E96" s="8">
        <v>1</v>
      </c>
      <c r="F96" s="8" t="s">
        <v>13</v>
      </c>
    </row>
    <row r="97" spans="1:6" ht="15.75" thickBot="1" x14ac:dyDescent="0.3">
      <c r="A97" s="2" t="s">
        <v>449</v>
      </c>
      <c r="B97" s="3">
        <v>4</v>
      </c>
      <c r="C97" s="3">
        <v>2</v>
      </c>
      <c r="D97" s="3">
        <v>2</v>
      </c>
      <c r="E97" s="8">
        <v>2</v>
      </c>
      <c r="F97" s="8" t="s">
        <v>13</v>
      </c>
    </row>
    <row r="98" spans="1:6" ht="15.75" thickBot="1" x14ac:dyDescent="0.3">
      <c r="A98" s="2" t="s">
        <v>450</v>
      </c>
      <c r="B98" s="3">
        <v>8</v>
      </c>
      <c r="C98" s="3">
        <v>4</v>
      </c>
      <c r="D98" s="3">
        <v>2</v>
      </c>
      <c r="E98" s="8" t="s">
        <v>38</v>
      </c>
      <c r="F98" s="8" t="s">
        <v>13</v>
      </c>
    </row>
    <row r="99" spans="1:6" ht="15.75" thickBot="1" x14ac:dyDescent="0.3">
      <c r="A99" s="2" t="s">
        <v>451</v>
      </c>
      <c r="B99" s="3">
        <v>12</v>
      </c>
      <c r="C99" s="3">
        <v>6</v>
      </c>
      <c r="D99" s="3">
        <v>2</v>
      </c>
      <c r="E99" s="8" t="s">
        <v>313</v>
      </c>
      <c r="F99" s="8" t="s">
        <v>13</v>
      </c>
    </row>
    <row r="100" spans="1:6" ht="15.75" thickBot="1" x14ac:dyDescent="0.3">
      <c r="A100" s="2" t="s">
        <v>452</v>
      </c>
      <c r="B100" s="3">
        <v>24</v>
      </c>
      <c r="C100" s="3">
        <v>12</v>
      </c>
      <c r="D100" s="3">
        <v>2</v>
      </c>
      <c r="E100" s="8" t="s">
        <v>40</v>
      </c>
      <c r="F100" s="8" t="s">
        <v>13</v>
      </c>
    </row>
    <row r="101" spans="1:6" ht="15.75" thickBot="1" x14ac:dyDescent="0.3">
      <c r="A101" s="2" t="s">
        <v>453</v>
      </c>
      <c r="B101" s="3">
        <v>48</v>
      </c>
      <c r="C101" s="3">
        <v>24</v>
      </c>
      <c r="D101" s="3">
        <v>2</v>
      </c>
      <c r="E101" s="8" t="s">
        <v>34</v>
      </c>
      <c r="F101" s="8"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ORACLEPROD</vt:lpstr>
      <vt:lpstr>INSTANCE-TYPES</vt:lpstr>
      <vt:lpstr>OS</vt:lpstr>
      <vt:lpstr>PRICING</vt:lpstr>
      <vt:lpstr>1.Accelerated</vt:lpstr>
      <vt:lpstr>2.Compute</vt:lpstr>
      <vt:lpstr>3.General</vt:lpstr>
      <vt:lpstr>3.General-TYPE-details</vt:lpstr>
      <vt:lpstr>4.Memory</vt:lpstr>
      <vt:lpstr>5.Storage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2015-06-05T18:17:20Z</dcterms:created>
  <dcterms:modified xsi:type="dcterms:W3CDTF">2021-04-26T10:07:23Z</dcterms:modified>
</cp:coreProperties>
</file>