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CMIP6\Program\9_AridityDroughtResearch\6_TransboundaryBasinMetLandMeteorologicalChange\"/>
    </mc:Choice>
  </mc:AlternateContent>
  <xr:revisionPtr revIDLastSave="0" documentId="13_ncr:1_{520B97CA-B850-428F-B29D-AC70F618467E}" xr6:coauthVersionLast="47" xr6:coauthVersionMax="47" xr10:uidLastSave="{00000000-0000-0000-0000-000000000000}"/>
  <bookViews>
    <workbookView xWindow="1605" yWindow="930" windowWidth="21600" windowHeight="13140" activeTab="3" xr2:uid="{00000000-000D-0000-FFFF-FFFF00000000}"/>
  </bookViews>
  <sheets>
    <sheet name="Extent" sheetId="1" r:id="rId1"/>
    <sheet name="Intensity" sheetId="2" r:id="rId2"/>
    <sheet name="Frequency" sheetId="3" r:id="rId3"/>
    <sheet name="ExposedPopulatio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5" l="1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J7" i="3"/>
  <c r="I7" i="3"/>
  <c r="H7" i="3"/>
  <c r="G7" i="3"/>
  <c r="F7" i="3"/>
  <c r="E7" i="3"/>
  <c r="D7" i="3"/>
  <c r="C7" i="3"/>
  <c r="J6" i="3"/>
  <c r="I6" i="3"/>
  <c r="H6" i="3"/>
  <c r="G6" i="3"/>
  <c r="F6" i="3"/>
  <c r="E6" i="3"/>
  <c r="D6" i="3"/>
  <c r="C6" i="3"/>
  <c r="J5" i="3"/>
  <c r="I5" i="3"/>
  <c r="H5" i="3"/>
  <c r="G5" i="3"/>
  <c r="F5" i="3"/>
  <c r="E5" i="3"/>
  <c r="D5" i="3"/>
  <c r="C5" i="3"/>
  <c r="J7" i="2"/>
  <c r="I7" i="2"/>
  <c r="H7" i="2"/>
  <c r="G7" i="2"/>
  <c r="F7" i="2"/>
  <c r="E7" i="2"/>
  <c r="D7" i="2"/>
  <c r="C7" i="2"/>
  <c r="J6" i="2"/>
  <c r="I6" i="2"/>
  <c r="H6" i="2"/>
  <c r="G6" i="2"/>
  <c r="F6" i="2"/>
  <c r="E6" i="2"/>
  <c r="D6" i="2"/>
  <c r="C6" i="2"/>
  <c r="J5" i="2"/>
  <c r="I5" i="2"/>
  <c r="H5" i="2"/>
  <c r="G5" i="2"/>
  <c r="F5" i="2"/>
  <c r="E5" i="2"/>
  <c r="D5" i="2"/>
  <c r="C5" i="2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<sst xmlns="http://schemas.openxmlformats.org/spreadsheetml/2006/main" count="60" uniqueCount="12">
  <si>
    <t>Historical(1951-2000)</t>
  </si>
  <si>
    <t>SSP126(2001-2050)</t>
  </si>
  <si>
    <t>SSP245(2001-2050)</t>
  </si>
  <si>
    <t>SSP370(2001-2050)</t>
  </si>
  <si>
    <t>SSP585(2001-2050)</t>
  </si>
  <si>
    <t>SSP126(2051-2100)</t>
  </si>
  <si>
    <t>SSP245(2051-2100)</t>
  </si>
  <si>
    <t>SSP370(2051-2100)</t>
  </si>
  <si>
    <t>SSP585(2051-2100)</t>
  </si>
  <si>
    <t>Up</t>
  </si>
  <si>
    <t>Middle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</si>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</sst>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Extent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Extent!$A$5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Extent!$B$1:$J$1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Extent!$B$5:$J$5</c:f>
              <c:numCache>
                <c:formatCode>General</c:formatCode>
                <c:ptCount val="9"/>
                <c:pt idx="1">
                  <c:v>38.985316280219763</c:v>
                </c:pt>
                <c:pt idx="2">
                  <c:v>38.755216757329556</c:v>
                </c:pt>
                <c:pt idx="3">
                  <c:v>37.527353211267751</c:v>
                </c:pt>
                <c:pt idx="4">
                  <c:v>41.493281779905558</c:v>
                </c:pt>
                <c:pt idx="5">
                  <c:v>64.086967180918478</c:v>
                </c:pt>
                <c:pt idx="6">
                  <c:v>79.309489674153426</c:v>
                </c:pt>
                <c:pt idx="7">
                  <c:v>105.31857972374338</c:v>
                </c:pt>
                <c:pt idx="8">
                  <c:v>114.71172541238219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0-410E-8839-F29AACACB4C2}"/>
            </c:ext>
          </c:extLst>
        </c:ser>
        <c:ser>
          <c:idx val="1"/>
          <c:order val="1"/>
          <c:tx>
            <c:strRef>
              <c:f>Extent!$A$6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Extent!$B$1:$J$1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Extent!$B$6:$J$6</c:f>
              <c:numCache>
                <c:formatCode>General</c:formatCode>
                <c:ptCount val="9"/>
                <c:pt idx="1">
                  <c:v>22.1879651595155</c:v>
                </c:pt>
                <c:pt idx="2">
                  <c:v>21.726695667700735</c:v>
                </c:pt>
                <c:pt idx="3">
                  <c:v>21.34001259720154</c:v>
                </c:pt>
                <c:pt idx="4">
                  <c:v>23.730867264346976</c:v>
                </c:pt>
                <c:pt idx="5">
                  <c:v>44.580475907361517</c:v>
                </c:pt>
                <c:pt idx="6">
                  <c:v>55.837319503882178</c:v>
                </c:pt>
                <c:pt idx="7">
                  <c:v>71.723638589819814</c:v>
                </c:pt>
                <c:pt idx="8">
                  <c:v>83.021593801078026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0-410E-8839-F29AACACB4C2}"/>
            </c:ext>
          </c:extLst>
        </c:ser>
        <c:ser>
          <c:idx val="2"/>
          <c:order val="2"/>
          <c:tx>
            <c:strRef>
              <c:f>Extent!$A$7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Extent!$B$1:$J$1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Extent!$B$7:$J$7</c:f>
              <c:numCache>
                <c:formatCode>General</c:formatCode>
                <c:ptCount val="9"/>
                <c:pt idx="1">
                  <c:v>38.391576048860259</c:v>
                </c:pt>
                <c:pt idx="2">
                  <c:v>39.517871506613119</c:v>
                </c:pt>
                <c:pt idx="3">
                  <c:v>40.539892250704582</c:v>
                </c:pt>
                <c:pt idx="4">
                  <c:v>47.268703939085832</c:v>
                </c:pt>
                <c:pt idx="5">
                  <c:v>67.303123723522035</c:v>
                </c:pt>
                <c:pt idx="6">
                  <c:v>88.155178733696587</c:v>
                </c:pt>
                <c:pt idx="7">
                  <c:v>113.7039181265577</c:v>
                </c:pt>
                <c:pt idx="8">
                  <c:v>132.37430840220009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0-410E-8839-F29AACACB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93476240"/>
        <c:axId val="2093477072"/>
      </c:barChart>
      <c:catAx>
        <c:axId val="20934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477072"/>
        <c:crosses val="autoZero"/>
        <c:auto val="1"/>
        <c:lblAlgn val="ctr"/>
        <c:lblOffset val="100"/>
        <c:noMultiLvlLbl val="0"/>
      </c:catAx>
      <c:valAx>
        <c:axId val="20934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4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Intensity!$A$5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Intensity!$B$1:$J$1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Intensity!$B$5:$J$5</c:f>
              <c:numCache>
                <c:formatCode>General</c:formatCode>
                <c:ptCount val="9"/>
                <c:pt idx="1">
                  <c:v>7.0389743572920187</c:v>
                </c:pt>
                <c:pt idx="2">
                  <c:v>7.19967808822304</c:v>
                </c:pt>
                <c:pt idx="3">
                  <c:v>7.3025144178360604</c:v>
                </c:pt>
                <c:pt idx="4">
                  <c:v>7.9701266871596861</c:v>
                </c:pt>
                <c:pt idx="5">
                  <c:v>11.504259312248607</c:v>
                </c:pt>
                <c:pt idx="6">
                  <c:v>14.583184676084434</c:v>
                </c:pt>
                <c:pt idx="7">
                  <c:v>18.715803172264209</c:v>
                </c:pt>
                <c:pt idx="8">
                  <c:v>20.487991739567271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0-462E-8B92-5C9793553339}"/>
            </c:ext>
          </c:extLst>
        </c:ser>
        <c:ser>
          <c:idx val="1"/>
          <c:order val="1"/>
          <c:tx>
            <c:strRef>
              <c:f>Intensity!$A$6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Intensity!$B$1:$J$1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Intensity!$B$6:$J$6</c:f>
              <c:numCache>
                <c:formatCode>General</c:formatCode>
                <c:ptCount val="9"/>
                <c:pt idx="1">
                  <c:v>7.067782221247584</c:v>
                </c:pt>
                <c:pt idx="2">
                  <c:v>7.2840597285726449</c:v>
                </c:pt>
                <c:pt idx="3">
                  <c:v>7.5804586766661037</c:v>
                </c:pt>
                <c:pt idx="4">
                  <c:v>8.2952900845577417</c:v>
                </c:pt>
                <c:pt idx="5">
                  <c:v>11.424963733022945</c:v>
                </c:pt>
                <c:pt idx="6">
                  <c:v>14.554814642526715</c:v>
                </c:pt>
                <c:pt idx="7">
                  <c:v>18.404872775491672</c:v>
                </c:pt>
                <c:pt idx="8">
                  <c:v>20.97469984461798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0-462E-8B92-5C9793553339}"/>
            </c:ext>
          </c:extLst>
        </c:ser>
        <c:ser>
          <c:idx val="2"/>
          <c:order val="2"/>
          <c:tx>
            <c:strRef>
              <c:f>Intensity!$A$7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Intensity!$B$1:$J$1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Intensity!$B$7:$J$7</c:f>
              <c:numCache>
                <c:formatCode>General</c:formatCode>
                <c:ptCount val="9"/>
                <c:pt idx="1">
                  <c:v>7.5648801085258528</c:v>
                </c:pt>
                <c:pt idx="2">
                  <c:v>7.7559677359716348</c:v>
                </c:pt>
                <c:pt idx="3">
                  <c:v>7.7617966576458004</c:v>
                </c:pt>
                <c:pt idx="4">
                  <c:v>8.5094999658071302</c:v>
                </c:pt>
                <c:pt idx="5">
                  <c:v>12.444637402047382</c:v>
                </c:pt>
                <c:pt idx="6">
                  <c:v>15.200138335655202</c:v>
                </c:pt>
                <c:pt idx="7">
                  <c:v>19.118967119718906</c:v>
                </c:pt>
                <c:pt idx="8">
                  <c:v>21.363339056136688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0-462E-8B92-5C9793553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479152"/>
        <c:axId val="2093475824"/>
      </c:barChart>
      <c:catAx>
        <c:axId val="209347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475824"/>
        <c:crosses val="autoZero"/>
        <c:auto val="1"/>
        <c:lblAlgn val="ctr"/>
        <c:lblOffset val="100"/>
        <c:noMultiLvlLbl val="0"/>
      </c:catAx>
      <c:valAx>
        <c:axId val="20934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47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Frequency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Frequency!$A$5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Frequency!$B$1:$J$1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Frequency!$B$5:$J$5</c:f>
              <c:numCache>
                <c:formatCode>General</c:formatCode>
                <c:ptCount val="9"/>
                <c:pt idx="1">
                  <c:v>58.26805721108029</c:v>
                </c:pt>
                <c:pt idx="2">
                  <c:v>58.515510647339283</c:v>
                </c:pt>
                <c:pt idx="3">
                  <c:v>58.195454050512573</c:v>
                </c:pt>
                <c:pt idx="4">
                  <c:v>66.134243489170487</c:v>
                </c:pt>
                <c:pt idx="5">
                  <c:v>96.819336828645234</c:v>
                </c:pt>
                <c:pt idx="6">
                  <c:v>130.03331178072997</c:v>
                </c:pt>
                <c:pt idx="7">
                  <c:v>196.41973036440589</c:v>
                </c:pt>
                <c:pt idx="8">
                  <c:v>229.61057882712069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7-4DAD-86F2-CC86CAA29B8A}"/>
            </c:ext>
          </c:extLst>
        </c:ser>
        <c:ser>
          <c:idx val="1"/>
          <c:order val="1"/>
          <c:tx>
            <c:strRef>
              <c:f>Frequency!$A$6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Frequency!$B$1:$J$1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Frequency!$B$6:$J$6</c:f>
              <c:numCache>
                <c:formatCode>General</c:formatCode>
                <c:ptCount val="9"/>
                <c:pt idx="1">
                  <c:v>37.914070536129593</c:v>
                </c:pt>
                <c:pt idx="2">
                  <c:v>38.785453151718855</c:v>
                </c:pt>
                <c:pt idx="3">
                  <c:v>39.198470196391625</c:v>
                </c:pt>
                <c:pt idx="4">
                  <c:v>45.197158506463275</c:v>
                </c:pt>
                <c:pt idx="5">
                  <c:v>72.121161494060743</c:v>
                </c:pt>
                <c:pt idx="6">
                  <c:v>99.020267835498629</c:v>
                </c:pt>
                <c:pt idx="7">
                  <c:v>147.73379097300008</c:v>
                </c:pt>
                <c:pt idx="8">
                  <c:v>184.06508179858611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7-4DAD-86F2-CC86CAA29B8A}"/>
            </c:ext>
          </c:extLst>
        </c:ser>
        <c:ser>
          <c:idx val="2"/>
          <c:order val="2"/>
          <c:tx>
            <c:strRef>
              <c:f>Frequency!$A$7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Frequency!$B$1:$J$1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Frequency!$B$7:$J$7</c:f>
              <c:numCache>
                <c:formatCode>General</c:formatCode>
                <c:ptCount val="9"/>
                <c:pt idx="1">
                  <c:v>54.312976315951374</c:v>
                </c:pt>
                <c:pt idx="2">
                  <c:v>56.821036490873176</c:v>
                </c:pt>
                <c:pt idx="3">
                  <c:v>59.178907635516254</c:v>
                </c:pt>
                <c:pt idx="4">
                  <c:v>71.782520773334696</c:v>
                </c:pt>
                <c:pt idx="5">
                  <c:v>95.932262432033738</c:v>
                </c:pt>
                <c:pt idx="6">
                  <c:v>133.29674441023508</c:v>
                </c:pt>
                <c:pt idx="7">
                  <c:v>200.98479869450929</c:v>
                </c:pt>
                <c:pt idx="8">
                  <c:v>255.90201605667872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7-4DAD-86F2-CC86CAA29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433488"/>
        <c:axId val="2118427664"/>
      </c:barChart>
      <c:catAx>
        <c:axId val="21184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427664"/>
        <c:crosses val="autoZero"/>
        <c:auto val="1"/>
        <c:lblAlgn val="ctr"/>
        <c:lblOffset val="100"/>
        <c:noMultiLvlLbl val="0"/>
      </c:catAx>
      <c:valAx>
        <c:axId val="2118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4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Frequency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ExposedPopulation!$A$5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ExposedPopulation!$B$1:$J$1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ExposedPopulation!$B$5:$J$5</c:f>
              <c:numCache>
                <c:formatCode>General</c:formatCode>
                <c:ptCount val="9"/>
                <c:pt idx="1">
                  <c:v>49.316968234682136</c:v>
                </c:pt>
                <c:pt idx="2">
                  <c:v>52.827187508901766</c:v>
                </c:pt>
                <c:pt idx="3">
                  <c:v>56.129298806942693</c:v>
                </c:pt>
                <c:pt idx="4">
                  <c:v>49.368083253626686</c:v>
                </c:pt>
                <c:pt idx="5">
                  <c:v>84.172176750283029</c:v>
                </c:pt>
                <c:pt idx="6">
                  <c:v>134.42098248442261</c:v>
                </c:pt>
                <c:pt idx="7">
                  <c:v>233.13254290194911</c:v>
                </c:pt>
                <c:pt idx="8">
                  <c:v>161.2018439138748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B-4EAD-BB7F-C5AA12DAC0B7}"/>
            </c:ext>
          </c:extLst>
        </c:ser>
        <c:ser>
          <c:idx val="1"/>
          <c:order val="1"/>
          <c:tx>
            <c:strRef>
              <c:f>ExposedPopulation!$A$6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ExposedPopulation!$B$1:$J$1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ExposedPopulation!$B$6:$J$6</c:f>
              <c:numCache>
                <c:formatCode>General</c:formatCode>
                <c:ptCount val="9"/>
                <c:pt idx="1">
                  <c:v>40.501143636156563</c:v>
                </c:pt>
                <c:pt idx="2">
                  <c:v>42.245104715727862</c:v>
                </c:pt>
                <c:pt idx="3">
                  <c:v>41.466209456786643</c:v>
                </c:pt>
                <c:pt idx="4">
                  <c:v>35.325981469197636</c:v>
                </c:pt>
                <c:pt idx="5">
                  <c:v>111.09804733035926</c:v>
                </c:pt>
                <c:pt idx="6">
                  <c:v>176.57765980991527</c:v>
                </c:pt>
                <c:pt idx="7">
                  <c:v>278.22868792483115</c:v>
                </c:pt>
                <c:pt idx="8">
                  <c:v>171.78776557416094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B-4EAD-BB7F-C5AA12DAC0B7}"/>
            </c:ext>
          </c:extLst>
        </c:ser>
        <c:ser>
          <c:idx val="2"/>
          <c:order val="2"/>
          <c:tx>
            <c:strRef>
              <c:f>ExposedPopulation!$A$7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ExposedPopulation!$B$1:$J$1</c:f>
              <c:strCache>
                <c:ptCount val="9"/>
                <c:pt idx="0">
                  <c:v>Historical(1951-2000)</c:v>
                </c:pt>
                <c:pt idx="1">
                  <c:v>SSP126(2001-2050)</c:v>
                </c:pt>
                <c:pt idx="2">
                  <c:v>SSP245(2001-2050)</c:v>
                </c:pt>
                <c:pt idx="3">
                  <c:v>SSP370(2001-2050)</c:v>
                </c:pt>
                <c:pt idx="4">
                  <c:v>SSP585(2001-2050)</c:v>
                </c:pt>
                <c:pt idx="5">
                  <c:v>SSP126(2051-2100)</c:v>
                </c:pt>
                <c:pt idx="6">
                  <c:v>SSP245(2051-2100)</c:v>
                </c:pt>
                <c:pt idx="7">
                  <c:v>SSP370(2051-2100)</c:v>
                </c:pt>
                <c:pt idx="8">
                  <c:v>SSP585(2051-2100)</c:v>
                </c:pt>
              </c:strCache>
            </c:strRef>
          </c:cat>
          <c:val>
            <c:numRef>
              <c:f>ExposedPopulation!$B$7:$J$7</c:f>
              <c:numCache>
                <c:formatCode>General</c:formatCode>
                <c:ptCount val="9"/>
                <c:pt idx="1">
                  <c:v>22.650626458223606</c:v>
                </c:pt>
                <c:pt idx="2">
                  <c:v>25.835087684059609</c:v>
                </c:pt>
                <c:pt idx="3">
                  <c:v>26.359973548213965</c:v>
                </c:pt>
                <c:pt idx="4">
                  <c:v>25.709232282245871</c:v>
                </c:pt>
                <c:pt idx="5">
                  <c:v>46.555905304467984</c:v>
                </c:pt>
                <c:pt idx="6">
                  <c:v>87.623277774514079</c:v>
                </c:pt>
                <c:pt idx="7">
                  <c:v>143.20116471788356</c:v>
                </c:pt>
                <c:pt idx="8">
                  <c:v>117.57148182653047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B-4EAD-BB7F-C5AA12DAC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433488"/>
        <c:axId val="2118427664"/>
      </c:barChart>
      <c:catAx>
        <c:axId val="21184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427664"/>
        <c:crosses val="autoZero"/>
        <c:auto val="1"/>
        <c:lblAlgn val="ctr"/>
        <c:lblOffset val="100"/>
        <c:noMultiLvlLbl val="0"/>
      </c:catAx>
      <c:valAx>
        <c:axId val="2118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4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1295400</xdr:colOff>
      <xdr:row>9</xdr:row>
      <xdr:rowOff>161925</xdr:rowOff>
    </xdr:from>
    <xdr:to>
      <xdr:col>8</xdr:col>
      <xdr:colOff>666750</xdr:colOff>
      <xdr:row>33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1418590</xdr:colOff>
      <xdr:row>18</xdr:row>
      <xdr:rowOff>27940</xdr:rowOff>
    </xdr:from>
    <xdr:to>
      <xdr:col>8</xdr:col>
      <xdr:colOff>694690</xdr:colOff>
      <xdr:row>39</xdr:row>
      <xdr:rowOff>27940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9</xdr:row>
      <xdr:rowOff>0</xdr:rowOff>
    </xdr:from>
    <xdr:to>
      <xdr:col>9</xdr:col>
      <xdr:colOff>266700</xdr:colOff>
      <xdr:row>34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9</xdr:row>
      <xdr:rowOff>0</xdr:rowOff>
    </xdr:from>
    <xdr:to>
      <xdr:col>9</xdr:col>
      <xdr:colOff>266700</xdr:colOff>
      <xdr:row>34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B4" sqref="B4:J4"/>
    </sheetView>
  </sheetViews>
  <sheetFormatPr defaultColWidth="9" defaultRowHeight="14.25" x14ac:dyDescent="0.2"/>
  <cols>
    <col min="2" max="2" width="19.875" customWidth="1"/>
    <col min="3" max="10" width="18.375" customWidth="1"/>
  </cols>
  <sheetData>
    <row r="1" spans="1:10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 t="s">
        <v>9</v>
      </c>
      <c r="B2" s="1">
        <v>12.790287017822266</v>
      </c>
      <c r="C2" s="1">
        <v>17.776620864868164</v>
      </c>
      <c r="D2" s="1">
        <v>17.747190475463867</v>
      </c>
      <c r="E2" s="1">
        <v>17.590143203735352</v>
      </c>
      <c r="F2" s="1">
        <v>18.097396850585938</v>
      </c>
      <c r="G2" s="1">
        <v>20.987194061279297</v>
      </c>
      <c r="H2" s="1">
        <v>22.934198379516602</v>
      </c>
      <c r="I2" s="1">
        <v>26.260835647583008</v>
      </c>
      <c r="J2" s="1">
        <v>27.462245941162109</v>
      </c>
    </row>
    <row r="3" spans="1:10" x14ac:dyDescent="0.2">
      <c r="A3" s="1" t="s">
        <v>10</v>
      </c>
      <c r="B3" s="1">
        <v>12.150692939758301</v>
      </c>
      <c r="C3" s="1">
        <v>14.846684455871582</v>
      </c>
      <c r="D3" s="1">
        <v>14.790637016296387</v>
      </c>
      <c r="E3" s="1">
        <v>14.74365234375</v>
      </c>
      <c r="F3" s="1">
        <v>15.034157752990723</v>
      </c>
      <c r="G3" s="1">
        <v>17.567529678344727</v>
      </c>
      <c r="H3" s="1">
        <v>18.935314178466797</v>
      </c>
      <c r="I3" s="1">
        <v>20.865612030029297</v>
      </c>
      <c r="J3" s="1">
        <v>22.238391876220703</v>
      </c>
    </row>
    <row r="4" spans="1:10" x14ac:dyDescent="0.2">
      <c r="A4" s="1" t="s">
        <v>11</v>
      </c>
      <c r="B4" s="1">
        <v>10.237793922424316</v>
      </c>
      <c r="C4" s="1">
        <v>14.168244361877441</v>
      </c>
      <c r="D4" s="1">
        <v>14.283552169799805</v>
      </c>
      <c r="E4" s="1">
        <v>14.388184547424316</v>
      </c>
      <c r="F4" s="1">
        <v>15.077066421508789</v>
      </c>
      <c r="G4" s="1">
        <v>17.128149032592773</v>
      </c>
      <c r="H4" s="1">
        <v>19.262939453125</v>
      </c>
      <c r="I4" s="1">
        <v>21.878566741943359</v>
      </c>
      <c r="J4" s="1">
        <v>23.790002822875977</v>
      </c>
    </row>
    <row r="5" spans="1:10" x14ac:dyDescent="0.2">
      <c r="A5" s="1" t="s">
        <v>9</v>
      </c>
      <c r="C5">
        <f>(C2-$B$2)/$B$2*100</f>
        <v>38.985316280219763</v>
      </c>
      <c r="D5">
        <f t="shared" ref="D5:I5" si="0">(D2-$B$2)/$B$2*100</f>
        <v>38.755216757329556</v>
      </c>
      <c r="E5">
        <f t="shared" si="0"/>
        <v>37.527353211267751</v>
      </c>
      <c r="F5">
        <f t="shared" si="0"/>
        <v>41.493281779905558</v>
      </c>
      <c r="G5">
        <f t="shared" si="0"/>
        <v>64.086967180918478</v>
      </c>
      <c r="H5">
        <f t="shared" si="0"/>
        <v>79.309489674153426</v>
      </c>
      <c r="I5">
        <f t="shared" si="0"/>
        <v>105.31857972374338</v>
      </c>
      <c r="J5">
        <f>(J2-$B$2)/$B$2*100</f>
        <v>114.71172541238219</v>
      </c>
    </row>
    <row r="6" spans="1:10" x14ac:dyDescent="0.2">
      <c r="A6" s="1" t="s">
        <v>10</v>
      </c>
      <c r="C6">
        <f>(C3-$B$3)/$B$3*100</f>
        <v>22.1879651595155</v>
      </c>
      <c r="D6">
        <f t="shared" ref="D6:J6" si="1">(D3-$B$3)/$B$3*100</f>
        <v>21.726695667700735</v>
      </c>
      <c r="E6">
        <f t="shared" si="1"/>
        <v>21.34001259720154</v>
      </c>
      <c r="F6">
        <f t="shared" si="1"/>
        <v>23.730867264346976</v>
      </c>
      <c r="G6">
        <f t="shared" si="1"/>
        <v>44.580475907361517</v>
      </c>
      <c r="H6">
        <f t="shared" si="1"/>
        <v>55.837319503882178</v>
      </c>
      <c r="I6">
        <f t="shared" si="1"/>
        <v>71.723638589819814</v>
      </c>
      <c r="J6">
        <f t="shared" si="1"/>
        <v>83.021593801078026</v>
      </c>
    </row>
    <row r="7" spans="1:10" x14ac:dyDescent="0.2">
      <c r="A7" s="1" t="s">
        <v>11</v>
      </c>
      <c r="C7">
        <f>(C4-$B$4)/$B$4*100</f>
        <v>38.391576048860259</v>
      </c>
      <c r="D7">
        <f t="shared" ref="D7:J7" si="2">(D4-$B$4)/$B$4*100</f>
        <v>39.517871506613119</v>
      </c>
      <c r="E7">
        <f t="shared" si="2"/>
        <v>40.539892250704582</v>
      </c>
      <c r="F7">
        <f t="shared" si="2"/>
        <v>47.268703939085832</v>
      </c>
      <c r="G7">
        <f t="shared" si="2"/>
        <v>67.303123723522035</v>
      </c>
      <c r="H7">
        <f t="shared" si="2"/>
        <v>88.155178733696587</v>
      </c>
      <c r="I7">
        <f t="shared" si="2"/>
        <v>113.7039181265577</v>
      </c>
      <c r="J7">
        <f t="shared" si="2"/>
        <v>132.37430840220009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B4" sqref="B4:J4"/>
    </sheetView>
  </sheetViews>
  <sheetFormatPr defaultColWidth="9" defaultRowHeight="14.25" x14ac:dyDescent="0.2"/>
  <cols>
    <col min="2" max="2" width="19.875" customWidth="1"/>
    <col min="3" max="10" width="18.375" customWidth="1"/>
  </cols>
  <sheetData>
    <row r="1" spans="1:10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 t="s">
        <v>9</v>
      </c>
      <c r="B2" s="1">
        <v>5.5204463652576301E-2</v>
      </c>
      <c r="C2" s="1">
        <v>5.9090291693161739E-2</v>
      </c>
      <c r="D2" s="1">
        <v>5.9179007325891889E-2</v>
      </c>
      <c r="E2" s="1">
        <v>5.9235777570094753E-2</v>
      </c>
      <c r="F2" s="1">
        <v>5.9604329342653653E-2</v>
      </c>
      <c r="G2" s="1">
        <v>6.1555328303104707E-2</v>
      </c>
      <c r="H2" s="1">
        <v>6.325503253647341E-2</v>
      </c>
      <c r="I2" s="1">
        <v>6.5536422412096618E-2</v>
      </c>
      <c r="J2" s="1">
        <v>6.651474960558855E-2</v>
      </c>
    </row>
    <row r="3" spans="1:10" x14ac:dyDescent="0.2">
      <c r="A3" s="1" t="s">
        <v>10</v>
      </c>
      <c r="B3" s="1">
        <v>5.5784482728726138E-2</v>
      </c>
      <c r="C3" s="1">
        <v>5.9727208481241974E-2</v>
      </c>
      <c r="D3" s="1">
        <v>5.9847857769961842E-2</v>
      </c>
      <c r="E3" s="1">
        <v>6.0013202389969163E-2</v>
      </c>
      <c r="F3" s="1">
        <v>6.0411967393243983E-2</v>
      </c>
      <c r="G3" s="1">
        <v>6.2157839649137549E-2</v>
      </c>
      <c r="H3" s="1">
        <v>6.3903810789184556E-2</v>
      </c>
      <c r="I3" s="1">
        <v>6.605154580341431E-2</v>
      </c>
      <c r="J3" s="1">
        <v>6.7485110540949203E-2</v>
      </c>
    </row>
    <row r="4" spans="1:10" x14ac:dyDescent="0.2">
      <c r="A4" s="1" t="s">
        <v>11</v>
      </c>
      <c r="B4" s="1">
        <v>5.5457118303646864E-2</v>
      </c>
      <c r="C4" s="1">
        <v>5.9652382814961095E-2</v>
      </c>
      <c r="D4" s="1">
        <v>5.9758354506577335E-2</v>
      </c>
      <c r="E4" s="1">
        <v>5.9761587058566004E-2</v>
      </c>
      <c r="F4" s="1">
        <v>6.0176241766733314E-2</v>
      </c>
      <c r="G4" s="1">
        <v>6.2358555590160167E-2</v>
      </c>
      <c r="H4" s="1">
        <v>6.3886677002769149E-2</v>
      </c>
      <c r="I4" s="1">
        <v>6.6059946517664725E-2</v>
      </c>
      <c r="J4" s="1">
        <v>6.7304610517617783E-2</v>
      </c>
    </row>
    <row r="5" spans="1:10" x14ac:dyDescent="0.2">
      <c r="A5" s="1" t="s">
        <v>9</v>
      </c>
      <c r="C5">
        <f t="shared" ref="C5:J5" si="0">(C2-$B$2)/$B$2*100</f>
        <v>7.0389743572920187</v>
      </c>
      <c r="D5">
        <f t="shared" si="0"/>
        <v>7.19967808822304</v>
      </c>
      <c r="E5">
        <f t="shared" si="0"/>
        <v>7.3025144178360604</v>
      </c>
      <c r="F5">
        <f t="shared" si="0"/>
        <v>7.9701266871596861</v>
      </c>
      <c r="G5">
        <f t="shared" si="0"/>
        <v>11.504259312248607</v>
      </c>
      <c r="H5">
        <f t="shared" si="0"/>
        <v>14.583184676084434</v>
      </c>
      <c r="I5">
        <f t="shared" si="0"/>
        <v>18.715803172264209</v>
      </c>
      <c r="J5">
        <f t="shared" si="0"/>
        <v>20.487991739567271</v>
      </c>
    </row>
    <row r="6" spans="1:10" x14ac:dyDescent="0.2">
      <c r="A6" s="1" t="s">
        <v>10</v>
      </c>
      <c r="C6">
        <f t="shared" ref="C6:J6" si="1">(C3-$B$3)/$B$3*100</f>
        <v>7.067782221247584</v>
      </c>
      <c r="D6">
        <f t="shared" si="1"/>
        <v>7.2840597285726449</v>
      </c>
      <c r="E6">
        <f t="shared" si="1"/>
        <v>7.5804586766661037</v>
      </c>
      <c r="F6">
        <f t="shared" si="1"/>
        <v>8.2952900845577417</v>
      </c>
      <c r="G6">
        <f t="shared" si="1"/>
        <v>11.424963733022945</v>
      </c>
      <c r="H6">
        <f t="shared" si="1"/>
        <v>14.554814642526715</v>
      </c>
      <c r="I6">
        <f t="shared" si="1"/>
        <v>18.404872775491672</v>
      </c>
      <c r="J6">
        <f t="shared" si="1"/>
        <v>20.97469984461798</v>
      </c>
    </row>
    <row r="7" spans="1:10" x14ac:dyDescent="0.2">
      <c r="A7" s="1" t="s">
        <v>11</v>
      </c>
      <c r="C7">
        <f t="shared" ref="C7:J7" si="2">(C4-$B$4)/$B$4*100</f>
        <v>7.5648801085258528</v>
      </c>
      <c r="D7">
        <f t="shared" si="2"/>
        <v>7.7559677359716348</v>
      </c>
      <c r="E7">
        <f t="shared" si="2"/>
        <v>7.7617966576458004</v>
      </c>
      <c r="F7">
        <f t="shared" si="2"/>
        <v>8.5094999658071302</v>
      </c>
      <c r="G7">
        <f t="shared" si="2"/>
        <v>12.444637402047382</v>
      </c>
      <c r="H7">
        <f t="shared" si="2"/>
        <v>15.200138335655202</v>
      </c>
      <c r="I7">
        <f t="shared" si="2"/>
        <v>19.118967119718906</v>
      </c>
      <c r="J7">
        <f t="shared" si="2"/>
        <v>21.363339056136688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workbookViewId="0">
      <selection activeCell="B4" sqref="B4:J4"/>
    </sheetView>
  </sheetViews>
  <sheetFormatPr defaultColWidth="9" defaultRowHeight="14.25" x14ac:dyDescent="0.2"/>
  <cols>
    <col min="2" max="2" width="19.875" customWidth="1"/>
    <col min="3" max="10" width="18.375" customWidth="1"/>
  </cols>
  <sheetData>
    <row r="1" spans="1:10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 t="s">
        <v>9</v>
      </c>
      <c r="B2" s="1">
        <v>1.7231421906003277</v>
      </c>
      <c r="C2" s="1">
        <v>2.7271836680475889</v>
      </c>
      <c r="D2" s="1">
        <v>2.731447642609858</v>
      </c>
      <c r="E2" s="1">
        <v>2.7259326123561372</v>
      </c>
      <c r="F2" s="1">
        <v>2.8627292425965747</v>
      </c>
      <c r="G2" s="1">
        <v>3.391477032154155</v>
      </c>
      <c r="H2" s="1">
        <v>3.963801047728952</v>
      </c>
      <c r="I2" s="1">
        <v>5.1077334351728085</v>
      </c>
      <c r="J2" s="1">
        <v>5.679658948452067</v>
      </c>
    </row>
    <row r="3" spans="1:10" x14ac:dyDescent="0.2">
      <c r="A3" s="1" t="s">
        <v>10</v>
      </c>
      <c r="B3" s="1">
        <v>1.590444681793316</v>
      </c>
      <c r="C3" s="1">
        <v>2.1934470002865556</v>
      </c>
      <c r="D3" s="1">
        <v>2.2073058587542667</v>
      </c>
      <c r="E3" s="1">
        <v>2.2138746663761646</v>
      </c>
      <c r="F3" s="1">
        <v>2.3092804855810565</v>
      </c>
      <c r="G3" s="1">
        <v>2.7374918592231738</v>
      </c>
      <c r="H3" s="1">
        <v>3.1653072654805015</v>
      </c>
      <c r="I3" s="1">
        <v>3.94006890353505</v>
      </c>
      <c r="J3" s="1">
        <v>4.5178979862974451</v>
      </c>
    </row>
    <row r="4" spans="1:10" x14ac:dyDescent="0.2">
      <c r="A4" s="1" t="s">
        <v>11</v>
      </c>
      <c r="B4" s="1">
        <v>1.3372031495176513</v>
      </c>
      <c r="C4" s="1">
        <v>2.0634779794113292</v>
      </c>
      <c r="D4" s="1">
        <v>2.0970158390621814</v>
      </c>
      <c r="E4" s="1">
        <v>2.1285453662699165</v>
      </c>
      <c r="F4" s="1">
        <v>2.297081278101845</v>
      </c>
      <c r="G4" s="1">
        <v>2.6200123841623451</v>
      </c>
      <c r="H4" s="1">
        <v>3.1196514139758085</v>
      </c>
      <c r="I4" s="1">
        <v>4.0247782077123411</v>
      </c>
      <c r="J4" s="1">
        <v>4.7591329679067247</v>
      </c>
    </row>
    <row r="5" spans="1:10" x14ac:dyDescent="0.2">
      <c r="A5" s="1" t="s">
        <v>9</v>
      </c>
      <c r="C5">
        <f t="shared" ref="C5:J5" si="0">(C2-$B$2)/$B$2*100</f>
        <v>58.26805721108029</v>
      </c>
      <c r="D5">
        <f t="shared" si="0"/>
        <v>58.515510647339283</v>
      </c>
      <c r="E5">
        <f t="shared" si="0"/>
        <v>58.195454050512573</v>
      </c>
      <c r="F5">
        <f t="shared" si="0"/>
        <v>66.134243489170487</v>
      </c>
      <c r="G5">
        <f t="shared" si="0"/>
        <v>96.819336828645234</v>
      </c>
      <c r="H5">
        <f t="shared" si="0"/>
        <v>130.03331178072997</v>
      </c>
      <c r="I5">
        <f t="shared" si="0"/>
        <v>196.41973036440589</v>
      </c>
      <c r="J5">
        <f t="shared" si="0"/>
        <v>229.61057882712069</v>
      </c>
    </row>
    <row r="6" spans="1:10" x14ac:dyDescent="0.2">
      <c r="A6" s="1" t="s">
        <v>10</v>
      </c>
      <c r="C6">
        <f t="shared" ref="C6:J6" si="1">(C3-$B$3)/$B$3*100</f>
        <v>37.914070536129593</v>
      </c>
      <c r="D6">
        <f t="shared" si="1"/>
        <v>38.785453151718855</v>
      </c>
      <c r="E6">
        <f t="shared" si="1"/>
        <v>39.198470196391625</v>
      </c>
      <c r="F6">
        <f t="shared" si="1"/>
        <v>45.197158506463275</v>
      </c>
      <c r="G6">
        <f t="shared" si="1"/>
        <v>72.121161494060743</v>
      </c>
      <c r="H6">
        <f t="shared" si="1"/>
        <v>99.020267835498629</v>
      </c>
      <c r="I6">
        <f t="shared" si="1"/>
        <v>147.73379097300008</v>
      </c>
      <c r="J6">
        <f t="shared" si="1"/>
        <v>184.06508179858611</v>
      </c>
    </row>
    <row r="7" spans="1:10" x14ac:dyDescent="0.2">
      <c r="A7" s="1" t="s">
        <v>11</v>
      </c>
      <c r="C7">
        <f t="shared" ref="C7:J7" si="2">(C4-$B$4)/$B$4*100</f>
        <v>54.312976315951374</v>
      </c>
      <c r="D7">
        <f t="shared" si="2"/>
        <v>56.821036490873176</v>
      </c>
      <c r="E7">
        <f t="shared" si="2"/>
        <v>59.178907635516254</v>
      </c>
      <c r="F7">
        <f t="shared" si="2"/>
        <v>71.782520773334696</v>
      </c>
      <c r="G7">
        <f t="shared" si="2"/>
        <v>95.932262432033738</v>
      </c>
      <c r="H7">
        <f t="shared" si="2"/>
        <v>133.29674441023508</v>
      </c>
      <c r="I7">
        <f t="shared" si="2"/>
        <v>200.98479869450929</v>
      </c>
      <c r="J7">
        <f t="shared" si="2"/>
        <v>255.90201605667872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tabSelected="1" workbookViewId="0">
      <selection activeCell="B4" sqref="B4:J4"/>
    </sheetView>
  </sheetViews>
  <sheetFormatPr defaultColWidth="9" defaultRowHeight="14.25" x14ac:dyDescent="0.2"/>
  <cols>
    <col min="2" max="2" width="19.875" customWidth="1"/>
    <col min="3" max="10" width="18.375" customWidth="1"/>
  </cols>
  <sheetData>
    <row r="1" spans="1:10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 t="s">
        <v>9</v>
      </c>
      <c r="B2" s="1">
        <v>51448067.726956509</v>
      </c>
      <c r="C2" s="1">
        <v>76820694.945217401</v>
      </c>
      <c r="D2" s="1">
        <v>78626634.934782594</v>
      </c>
      <c r="E2" s="1">
        <v>80325507.391818181</v>
      </c>
      <c r="F2" s="1">
        <v>76846992.634782642</v>
      </c>
      <c r="G2" s="1">
        <v>94753026.228695661</v>
      </c>
      <c r="H2" s="1">
        <v>120605065.8347826</v>
      </c>
      <c r="I2" s="1">
        <v>171390256.29272723</v>
      </c>
      <c r="J2" s="1">
        <v>134383301.56086954</v>
      </c>
    </row>
    <row r="3" spans="1:10" x14ac:dyDescent="0.2">
      <c r="A3" s="1" t="s">
        <v>10</v>
      </c>
      <c r="B3" s="1">
        <v>49560156.929565229</v>
      </c>
      <c r="C3" s="1">
        <v>69632587.273913041</v>
      </c>
      <c r="D3" s="1">
        <v>70496897.121739119</v>
      </c>
      <c r="E3" s="1">
        <v>70110875.409090906</v>
      </c>
      <c r="F3" s="1">
        <v>67067768.78260871</v>
      </c>
      <c r="G3" s="1">
        <v>104620523.53217393</v>
      </c>
      <c r="H3" s="1">
        <v>137072322.23391306</v>
      </c>
      <c r="I3" s="1">
        <v>187450731.28818184</v>
      </c>
      <c r="J3" s="1">
        <v>134698443.13391301</v>
      </c>
    </row>
    <row r="4" spans="1:10" x14ac:dyDescent="0.2">
      <c r="A4" s="1" t="s">
        <v>11</v>
      </c>
      <c r="B4" s="1">
        <v>95361300.426086977</v>
      </c>
      <c r="C4" s="1">
        <v>116961232.37130433</v>
      </c>
      <c r="D4" s="1">
        <v>119997976.00782606</v>
      </c>
      <c r="E4" s="1">
        <v>120498513.99363635</v>
      </c>
      <c r="F4" s="1">
        <v>119877958.66</v>
      </c>
      <c r="G4" s="1">
        <v>139757617.14956525</v>
      </c>
      <c r="H4" s="1">
        <v>178919997.58782604</v>
      </c>
      <c r="I4" s="1">
        <v>231919793.32636359</v>
      </c>
      <c r="J4" s="1">
        <v>207478994.42608696</v>
      </c>
    </row>
    <row r="5" spans="1:10" x14ac:dyDescent="0.2">
      <c r="A5" s="1" t="s">
        <v>9</v>
      </c>
      <c r="C5">
        <f t="shared" ref="C5:J5" si="0">(C2-$B$2)/$B$2*100</f>
        <v>49.316968234682136</v>
      </c>
      <c r="D5">
        <f t="shared" si="0"/>
        <v>52.827187508901766</v>
      </c>
      <c r="E5">
        <f t="shared" si="0"/>
        <v>56.129298806942693</v>
      </c>
      <c r="F5">
        <f t="shared" si="0"/>
        <v>49.368083253626686</v>
      </c>
      <c r="G5">
        <f t="shared" si="0"/>
        <v>84.172176750283029</v>
      </c>
      <c r="H5">
        <f t="shared" si="0"/>
        <v>134.42098248442261</v>
      </c>
      <c r="I5">
        <f t="shared" si="0"/>
        <v>233.13254290194911</v>
      </c>
      <c r="J5">
        <f t="shared" si="0"/>
        <v>161.2018439138748</v>
      </c>
    </row>
    <row r="6" spans="1:10" x14ac:dyDescent="0.2">
      <c r="A6" s="1" t="s">
        <v>10</v>
      </c>
      <c r="C6">
        <f t="shared" ref="C6:J6" si="1">(C3-$B$3)/$B$3*100</f>
        <v>40.501143636156563</v>
      </c>
      <c r="D6">
        <f t="shared" si="1"/>
        <v>42.245104715727862</v>
      </c>
      <c r="E6">
        <f t="shared" si="1"/>
        <v>41.466209456786643</v>
      </c>
      <c r="F6">
        <f t="shared" si="1"/>
        <v>35.325981469197636</v>
      </c>
      <c r="G6">
        <f t="shared" si="1"/>
        <v>111.09804733035926</v>
      </c>
      <c r="H6">
        <f t="shared" si="1"/>
        <v>176.57765980991527</v>
      </c>
      <c r="I6">
        <f t="shared" si="1"/>
        <v>278.22868792483115</v>
      </c>
      <c r="J6">
        <f t="shared" si="1"/>
        <v>171.78776557416094</v>
      </c>
    </row>
    <row r="7" spans="1:10" x14ac:dyDescent="0.2">
      <c r="A7" s="1" t="s">
        <v>11</v>
      </c>
      <c r="C7">
        <f t="shared" ref="C7:J7" si="2">(C4-$B$4)/$B$4*100</f>
        <v>22.650626458223606</v>
      </c>
      <c r="D7">
        <f t="shared" si="2"/>
        <v>25.835087684059609</v>
      </c>
      <c r="E7">
        <f t="shared" si="2"/>
        <v>26.359973548213965</v>
      </c>
      <c r="F7">
        <f t="shared" si="2"/>
        <v>25.709232282245871</v>
      </c>
      <c r="G7">
        <f t="shared" si="2"/>
        <v>46.555905304467984</v>
      </c>
      <c r="H7">
        <f t="shared" si="2"/>
        <v>87.623277774514079</v>
      </c>
      <c r="I7">
        <f t="shared" si="2"/>
        <v>143.20116471788356</v>
      </c>
      <c r="J7">
        <f t="shared" si="2"/>
        <v>117.57148182653047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Extent</vt:lpstr>
      <vt:lpstr>Intensity</vt:lpstr>
      <vt:lpstr>Frequency</vt:lpstr>
      <vt:lpstr>ExposedPopulation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2015-06-05T18:19:00Z</dcterms:created>
  <dcterms:modified xsi:type="dcterms:W3CDTF">2022-06-20T15:25:02Z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A7D54FD6B0424BEDA14696D03AC0E374</vt:lpwstr>
  </property>
  <property fmtid="{D5CDD505-2E9C-101B-9397-08002B2CF9AE}" pid="3" name="KSOProductBuildVer">
    <vt:lpwstr>2052-11.1.0.11830</vt:lpwstr>
  </property>
</Properties>
</file>