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<sst xmlns="http://schemas.openxmlformats.org/spreadsheetml/2006/main" count="55" uniqueCount="52">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</sst>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G40" sqref="G40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37600</v>
      </c>
      <c r="C12">
        <f t="shared" si="6"/>
        <v>3384</v>
      </c>
      <c r="D12">
        <f t="shared" si="1"/>
        <v>9024</v>
      </c>
      <c r="E12">
        <v>3600</v>
      </c>
      <c r="F12">
        <f t="shared" si="5"/>
        <v>324</v>
      </c>
      <c r="G12">
        <f t="shared" si="2"/>
        <v>53932</v>
      </c>
      <c r="I12">
        <v>60</v>
      </c>
      <c r="J12">
        <f t="shared" si="3"/>
        <v>4098</v>
      </c>
      <c r="K12">
        <v>200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440200</v>
      </c>
      <c r="C22" s="2">
        <f t="shared" si="10"/>
        <v>34508</v>
      </c>
      <c r="D22" s="2">
        <f t="shared" si="10"/>
        <v>105648</v>
      </c>
      <c r="E22" s="2">
        <f t="shared" si="10"/>
        <v>43200</v>
      </c>
      <c r="F22" s="2">
        <f t="shared" si="10"/>
        <v>3384</v>
      </c>
      <c r="G22" s="2">
        <f>SUM(G2:G21)</f>
        <v>637858</v>
      </c>
      <c r="H22" s="2">
        <f t="shared" ref="H22:M22" si="11">SUM(H2:H19)</f>
        <v>0</v>
      </c>
      <c r="I22" s="2">
        <f t="shared" si="11"/>
        <v>720</v>
      </c>
      <c r="J22" s="2">
        <f t="shared" si="11"/>
        <v>47840</v>
      </c>
      <c r="K22" s="2">
        <f t="shared" si="11"/>
        <v>2400</v>
      </c>
      <c r="L22" s="2">
        <f t="shared" si="11"/>
        <v>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637858</v>
      </c>
      <c r="H25" s="22">
        <f>G25</f>
        <v>637858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640258</v>
      </c>
      <c r="H31" s="20">
        <f>H25-SUM(H26:H30)</f>
        <v>595458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G38">
        <v>64000</v>
      </c>
      <c r="H38" s="23"/>
    </row>
    <row r="39" spans="6:8" x14ac:dyDescent="0.25">
      <c r="F39" s="7" t="s">
        <v>36</v>
      </c>
      <c r="G39">
        <v>100000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164720</v>
      </c>
      <c r="H43" s="18">
        <f>IF(G43&gt;150000,150000,G43)</f>
        <v>150000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47840</v>
      </c>
      <c r="H45" s="20">
        <f>IF(G45&gt;50000,50000,G45)</f>
        <v>47840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197840</v>
      </c>
    </row>
    <row r="54" spans="6:8" ht="15.75" thickTop="1" x14ac:dyDescent="0.25">
      <c r="F54" s="1" t="s">
        <v>20</v>
      </c>
      <c r="H54">
        <f>H31-H53</f>
        <v>397618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7380.9000000000005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7380.9000000000005</v>
      </c>
    </row>
    <row r="59" spans="6:8" x14ac:dyDescent="0.25">
      <c r="F59" s="1"/>
      <c r="G59">
        <f>IF(G58&lt;0,0,ROUND(G58,1))</f>
        <v>7380.9</v>
      </c>
      <c r="H59" s="16">
        <f>IF(ROUND(G59,-1)&lt;G59,ROUND(G59,-1)+10,ROUND(G59,-1))</f>
        <v>7390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7390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2019-02-04T07:10:02Z</dcterms:modified>
</cp:coreProperties>
</file>