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<sst xmlns="http://schemas.openxmlformats.org/spreadsheetml/2006/main" count="55" uniqueCount="52">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</sst>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3" zoomScale="80" zoomScaleNormal="80" workbookViewId="0">
      <selection activeCell="G40" sqref="G40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J17">
        <f t="shared" ref="J17" si="7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8">SUM(B21:F21)</f>
        <v>0</v>
      </c>
    </row>
    <row r="22" spans="1:13" ht="15.75" thickBot="1" x14ac:dyDescent="0.3">
      <c r="A22" s="5" t="s">
        <v>39</v>
      </c>
      <c r="B22" s="2">
        <f t="shared" ref="B22:F22" si="9">SUM(B2:B21)</f>
        <v>440200</v>
      </c>
      <c r="C22" s="2">
        <f t="shared" si="9"/>
        <v>34508</v>
      </c>
      <c r="D22" s="2">
        <f t="shared" si="9"/>
        <v>105648</v>
      </c>
      <c r="E22" s="2">
        <f t="shared" si="9"/>
        <v>43200</v>
      </c>
      <c r="F22" s="2">
        <f t="shared" si="9"/>
        <v>3384</v>
      </c>
      <c r="G22" s="2">
        <f>SUM(G2:G21)</f>
        <v>637858</v>
      </c>
      <c r="H22" s="2">
        <f t="shared" ref="H22:M22" si="10">SUM(H2:H19)</f>
        <v>0</v>
      </c>
      <c r="I22" s="2">
        <f t="shared" si="10"/>
        <v>720</v>
      </c>
      <c r="J22" s="2">
        <f t="shared" si="10"/>
        <v>47840</v>
      </c>
      <c r="K22" s="2">
        <f t="shared" si="10"/>
        <v>2400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640258</v>
      </c>
      <c r="H31" s="20">
        <f>H25-SUM(H26:H30)</f>
        <v>595458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14847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51000</v>
      </c>
      <c r="H38" s="23"/>
    </row>
    <row r="39" spans="6:8" x14ac:dyDescent="0.25">
      <c r="F39" s="7" t="s">
        <v>36</v>
      </c>
      <c r="G39">
        <v>70000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G42">
        <v>15000</v>
      </c>
      <c r="H42" s="23"/>
    </row>
    <row r="43" spans="6:8" ht="15.75" thickBot="1" x14ac:dyDescent="0.3">
      <c r="F43" s="8" t="s">
        <v>39</v>
      </c>
      <c r="G43" s="2">
        <f>SUM(G33:G40,H41,G42)</f>
        <v>151567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197840</v>
      </c>
    </row>
    <row r="54" spans="6:8" ht="15.75" thickTop="1" x14ac:dyDescent="0.25">
      <c r="F54" s="1" t="s">
        <v>20</v>
      </c>
      <c r="H54">
        <f>H31-H53</f>
        <v>397618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7380.9000000000005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7380.9000000000005</v>
      </c>
    </row>
    <row r="59" spans="6:8" x14ac:dyDescent="0.25">
      <c r="F59" s="1"/>
      <c r="G59">
        <f>IF(G58&lt;0,0,ROUND(G58,1))</f>
        <v>7380.9</v>
      </c>
      <c r="H59" s="16">
        <f>IF(ROUND(G59,-1)&lt;G59,ROUND(G59,-1)+10,ROUND(G59,-1))</f>
        <v>7390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7390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2019-02-07T06:50:00Z</dcterms:modified>
</cp:coreProperties>
</file>