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<sst xmlns="http://schemas.openxmlformats.org/spreadsheetml/2006/main" count="55" uniqueCount="52">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</sst>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6" zoomScale="80" zoomScaleNormal="80" workbookViewId="0">
      <selection activeCell="G49" sqref="G49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I12">
        <v>60</v>
      </c>
      <c r="J12">
        <f t="shared" si="3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440200</v>
      </c>
      <c r="C22" s="2">
        <f t="shared" si="10"/>
        <v>34508</v>
      </c>
      <c r="D22" s="2">
        <f t="shared" si="10"/>
        <v>105648</v>
      </c>
      <c r="E22" s="2">
        <f t="shared" si="10"/>
        <v>43200</v>
      </c>
      <c r="F22" s="2">
        <f t="shared" si="10"/>
        <v>3384</v>
      </c>
      <c r="G22" s="2">
        <f>SUM(G2:G21)</f>
        <v>637858</v>
      </c>
      <c r="H22" s="2">
        <f t="shared" ref="H22:M22" si="11">SUM(H2:H19)</f>
        <v>0</v>
      </c>
      <c r="I22" s="2">
        <f t="shared" si="11"/>
        <v>720</v>
      </c>
      <c r="J22" s="2">
        <f t="shared" si="11"/>
        <v>47840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637858</v>
      </c>
      <c r="H25" s="22">
        <f>G25</f>
        <v>637858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G29">
        <v>136764</v>
      </c>
      <c r="H29" s="22">
        <f>IF(G29&gt;200000,200000,G29)</f>
        <v>136764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640258</v>
      </c>
      <c r="H31" s="20">
        <f>H25-SUM(H26:H30)</f>
        <v>458694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720</v>
      </c>
      <c r="H43" s="18">
        <f>IF(G43&gt;150000,150000,G43)</f>
        <v>720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  <c r="G48">
        <v>8200</v>
      </c>
    </row>
    <row r="49" spans="6:8" ht="15.75" thickBot="1" x14ac:dyDescent="0.3">
      <c r="F49" s="11" t="s">
        <v>39</v>
      </c>
      <c r="G49" s="2">
        <f>SUM(G47:G48)</f>
        <v>8200</v>
      </c>
      <c r="H49" s="19">
        <f>IF(G49&lt;25000,G49,25000)</f>
        <v>8200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56760</v>
      </c>
    </row>
    <row r="54" spans="6:8" ht="15.75" thickTop="1" x14ac:dyDescent="0.25">
      <c r="F54" s="1" t="s">
        <v>20</v>
      </c>
      <c r="H54">
        <f>H31-H53</f>
        <v>401934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7596.7000000000007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7596.7000000000007</v>
      </c>
    </row>
    <row r="59" spans="6:8" x14ac:dyDescent="0.25">
      <c r="F59" s="1"/>
      <c r="G59">
        <f>IF(G58&lt;0,0,ROUND(G58,1))</f>
        <v>7596.7</v>
      </c>
      <c r="H59" s="16">
        <f>IF(ROUND(G59,-1)&lt;G59,ROUND(G59,-1)+10,ROUND(G59,-1))</f>
        <v>7600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7600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2019-02-20T10:55:47Z</dcterms:modified>
</cp:coreProperties>
</file>