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8800" windowHeight="17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D13" i="1"/>
  <c r="B13" i="1"/>
  <c r="I13" i="1"/>
  <c r="I14" i="1"/>
  <c r="C15" i="1"/>
  <c r="D15" i="1"/>
  <c r="B15" i="1"/>
  <c r="I15" i="1"/>
  <c r="I16" i="1"/>
  <c r="J16" i="1"/>
  <c r="K16" i="1"/>
  <c r="I20" i="1"/>
  <c r="D17" i="1"/>
  <c r="C17" i="1"/>
  <c r="B17" i="1"/>
  <c r="C7" i="1"/>
  <c r="C8" i="1"/>
  <c r="C6" i="1"/>
  <c r="J15" i="1"/>
  <c r="K15" i="1"/>
  <c r="J14" i="1"/>
  <c r="K14" i="1"/>
  <c r="J13" i="1"/>
  <c r="K13" i="1"/>
  <c r="B24" i="1"/>
  <c r="C24" i="1"/>
  <c r="D24" i="1"/>
</calcChain>
</file>

<file path=xl/sharedStrings.xml><?xml version="1.0" encoding="utf-8"?>
<sst xmlns="http://schemas.openxmlformats.org/spreadsheetml/2006/main" count="33" uniqueCount="30">
  <si>
    <t>Jeune assistant</t>
  </si>
  <si>
    <t>Quantité</t>
  </si>
  <si>
    <t>Assitant confirmé</t>
  </si>
  <si>
    <t>Production</t>
  </si>
  <si>
    <t>Vente</t>
  </si>
  <si>
    <t>Jeune dealer</t>
  </si>
  <si>
    <t>Dealer confirmé</t>
  </si>
  <si>
    <t>Total production</t>
  </si>
  <si>
    <t>Total</t>
  </si>
  <si>
    <t>Perte/s</t>
  </si>
  <si>
    <t>Total perte/sec</t>
  </si>
  <si>
    <t>Gain production</t>
  </si>
  <si>
    <t>Heure/jour</t>
  </si>
  <si>
    <t>Production vendue/h</t>
  </si>
  <si>
    <t>prix au gramme</t>
  </si>
  <si>
    <t>Perte $/heure</t>
  </si>
  <si>
    <t>Dealer expérimenté</t>
  </si>
  <si>
    <t>Assistant expérimenté</t>
  </si>
  <si>
    <t>Cout au démarrage</t>
  </si>
  <si>
    <t>Event Production /g</t>
  </si>
  <si>
    <t>g/h</t>
  </si>
  <si>
    <t>Perte €/h</t>
  </si>
  <si>
    <t>Total perte €/h</t>
  </si>
  <si>
    <t>Nb event production click</t>
  </si>
  <si>
    <t>Nb event sale click</t>
  </si>
  <si>
    <t>$</t>
  </si>
  <si>
    <t>Event Vente /g</t>
  </si>
  <si>
    <t>Nombre click necessaire au démarrage</t>
  </si>
  <si>
    <t>s</t>
  </si>
  <si>
    <t>nombre d'heure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</si>
</sst>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* #,##0.00_)\ &quot;€&quot;_ ;_ * \(#,##0.00\)\ &quot;€&quot;_ ;_ * &quot;-&quot;??_)\ &quot;€&quot;_ ;_ @_ "/>
    <numFmt numFmtId="164" formatCode="#,##0.00\ &quot;€&quot;"/>
    <numFmt numFmtId="167" formatCode="#,##0\ &quot;€&quot;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0" fillId="0" borderId="1" xfId="0" applyBorder="1"/>
    <xf numFmtId="0" fontId="2" fillId="0" borderId="0" xfId="0" applyFont="1"/>
    <xf numFmtId="1" fontId="0" fillId="0" borderId="0" xfId="0" applyNumberFormat="1"/>
    <xf numFmtId="0" fontId="2" fillId="0" borderId="1" xfId="0" applyFont="1" applyBorder="1"/>
    <xf numFmtId="1" fontId="2" fillId="0" borderId="1" xfId="0" applyNumberFormat="1" applyFont="1" applyBorder="1"/>
    <xf numFmtId="1" fontId="0" fillId="0" borderId="1" xfId="0" applyNumberFormat="1" applyBorder="1"/>
    <xf numFmtId="1" fontId="5" fillId="0" borderId="1" xfId="0" applyNumberFormat="1" applyFont="1" applyBorder="1"/>
    <xf numFmtId="0" fontId="2" fillId="2" borderId="1" xfId="0" applyFont="1" applyFill="1" applyBorder="1"/>
    <xf numFmtId="1" fontId="0" fillId="2" borderId="1" xfId="0" applyNumberFormat="1" applyFill="1" applyBorder="1"/>
    <xf numFmtId="0" fontId="0" fillId="0" borderId="0" xfId="0" applyBorder="1"/>
    <xf numFmtId="167" fontId="0" fillId="0" borderId="1" xfId="0" applyNumberFormat="1" applyBorder="1"/>
    <xf numFmtId="0" fontId="0" fillId="0" borderId="1" xfId="0" applyFill="1" applyBorder="1"/>
    <xf numFmtId="2" fontId="0" fillId="0" borderId="0" xfId="0" applyNumberFormat="1"/>
    <xf numFmtId="44" fontId="0" fillId="0" borderId="1" xfId="1" applyFont="1" applyBorder="1"/>
    <xf numFmtId="44" fontId="0" fillId="0" borderId="1" xfId="1" applyFont="1" applyFill="1" applyBorder="1"/>
    <xf numFmtId="44" fontId="0" fillId="2" borderId="1" xfId="1" applyFont="1" applyFill="1" applyBorder="1"/>
    <xf numFmtId="44" fontId="5" fillId="0" borderId="1" xfId="1" applyFont="1" applyBorder="1"/>
    <xf numFmtId="0" fontId="0" fillId="0" borderId="1" xfId="0" applyNumberFormat="1" applyBorder="1"/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right"/>
    </xf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Monétaire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abSelected="1" workbookViewId="0">
      <selection activeCell="K16" sqref="K16"/>
    </sheetView>
  </sheetViews>
  <sheetFormatPr baseColWidth="10" defaultRowHeight="15" x14ac:dyDescent="0"/>
  <cols>
    <col min="1" max="1" width="37.6640625" bestFit="1" customWidth="1"/>
    <col min="2" max="2" width="13.83203125" style="4" bestFit="1" customWidth="1"/>
    <col min="3" max="3" width="15.83203125" bestFit="1" customWidth="1"/>
    <col min="4" max="4" width="19.83203125" bestFit="1" customWidth="1"/>
    <col min="6" max="6" width="14" bestFit="1" customWidth="1"/>
    <col min="8" max="8" width="14.83203125" bestFit="1" customWidth="1"/>
    <col min="10" max="11" width="11.83203125" bestFit="1" customWidth="1"/>
  </cols>
  <sheetData>
    <row r="2" spans="1:11">
      <c r="A2" s="3" t="s">
        <v>19</v>
      </c>
      <c r="B2" s="14">
        <v>20</v>
      </c>
      <c r="F2" s="3" t="s">
        <v>12</v>
      </c>
      <c r="G2">
        <v>8</v>
      </c>
    </row>
    <row r="3" spans="1:11">
      <c r="A3" s="3" t="s">
        <v>26</v>
      </c>
      <c r="B3" s="14">
        <v>2</v>
      </c>
      <c r="F3" s="3" t="s">
        <v>14</v>
      </c>
      <c r="G3" s="1">
        <v>22</v>
      </c>
    </row>
    <row r="5" spans="1:11">
      <c r="C5" s="3" t="s">
        <v>8</v>
      </c>
    </row>
    <row r="6" spans="1:11">
      <c r="A6" s="3" t="s">
        <v>23</v>
      </c>
      <c r="B6" s="4">
        <v>1</v>
      </c>
      <c r="C6">
        <f>B6*B2</f>
        <v>20</v>
      </c>
    </row>
    <row r="7" spans="1:11">
      <c r="A7" s="3" t="s">
        <v>24</v>
      </c>
      <c r="B7" s="4">
        <v>1</v>
      </c>
      <c r="C7">
        <f>B7*B3</f>
        <v>2</v>
      </c>
    </row>
    <row r="8" spans="1:11">
      <c r="A8" s="3" t="s">
        <v>25</v>
      </c>
      <c r="C8" s="1">
        <f>C7*G3</f>
        <v>44</v>
      </c>
    </row>
    <row r="10" spans="1:11">
      <c r="A10" s="5" t="s">
        <v>3</v>
      </c>
      <c r="B10" s="6" t="s">
        <v>0</v>
      </c>
      <c r="C10" s="5" t="s">
        <v>2</v>
      </c>
      <c r="D10" s="5" t="s">
        <v>17</v>
      </c>
      <c r="H10" s="11"/>
      <c r="I10" s="20"/>
      <c r="J10" s="20"/>
    </row>
    <row r="11" spans="1:11">
      <c r="A11" s="21" t="s">
        <v>1</v>
      </c>
      <c r="B11" s="7">
        <v>2</v>
      </c>
      <c r="C11" s="7">
        <v>0</v>
      </c>
      <c r="D11" s="7">
        <v>1</v>
      </c>
      <c r="H11" s="5" t="s">
        <v>29</v>
      </c>
      <c r="I11" s="2">
        <v>1</v>
      </c>
      <c r="J11" s="2">
        <v>8</v>
      </c>
      <c r="K11" s="2">
        <v>40</v>
      </c>
    </row>
    <row r="12" spans="1:11">
      <c r="A12" s="2" t="s">
        <v>20</v>
      </c>
      <c r="B12" s="7">
        <v>7</v>
      </c>
      <c r="C12" s="7">
        <v>12</v>
      </c>
      <c r="D12" s="7">
        <v>45</v>
      </c>
      <c r="I12" s="11"/>
      <c r="J12" s="11"/>
    </row>
    <row r="13" spans="1:11">
      <c r="A13" s="9" t="s">
        <v>7</v>
      </c>
      <c r="B13" s="10">
        <f>B12*B11</f>
        <v>14</v>
      </c>
      <c r="C13" s="10">
        <f t="shared" ref="C13:D13" si="0">C12*C11</f>
        <v>0</v>
      </c>
      <c r="D13" s="10">
        <f t="shared" si="0"/>
        <v>45</v>
      </c>
      <c r="H13" s="5" t="s">
        <v>3</v>
      </c>
      <c r="I13" s="2">
        <f>SUM(B13:D13)*I11</f>
        <v>59</v>
      </c>
      <c r="J13" s="2">
        <f>I13*J11</f>
        <v>472</v>
      </c>
      <c r="K13" s="2">
        <f>J13*K11</f>
        <v>18880</v>
      </c>
    </row>
    <row r="14" spans="1:11">
      <c r="A14" s="2" t="s">
        <v>21</v>
      </c>
      <c r="B14" s="15">
        <v>120</v>
      </c>
      <c r="C14" s="18">
        <v>230</v>
      </c>
      <c r="D14" s="15">
        <v>620</v>
      </c>
      <c r="H14" s="5" t="s">
        <v>11</v>
      </c>
      <c r="I14" s="12">
        <f>I13*G3</f>
        <v>1298</v>
      </c>
      <c r="J14" s="12">
        <f>I14*J11</f>
        <v>10384</v>
      </c>
      <c r="K14" s="12">
        <f>J14*K11</f>
        <v>415360</v>
      </c>
    </row>
    <row r="15" spans="1:11">
      <c r="A15" s="9" t="s">
        <v>22</v>
      </c>
      <c r="B15" s="17">
        <f>B14*B11</f>
        <v>240</v>
      </c>
      <c r="C15" s="17">
        <f t="shared" ref="C15:D15" si="1">C14*C11</f>
        <v>0</v>
      </c>
      <c r="D15" s="17">
        <f t="shared" si="1"/>
        <v>620</v>
      </c>
      <c r="H15" s="5" t="s">
        <v>15</v>
      </c>
      <c r="I15" s="12">
        <f>(SUM(B15:D15)+SUM(B24:D24))*I11</f>
        <v>860</v>
      </c>
      <c r="J15" s="12">
        <f>I15*J11</f>
        <v>6880</v>
      </c>
      <c r="K15" s="12">
        <f>J15*K11</f>
        <v>275200</v>
      </c>
    </row>
    <row r="16" spans="1:11">
      <c r="A16" s="13" t="s">
        <v>18</v>
      </c>
      <c r="B16" s="15">
        <v>6000</v>
      </c>
      <c r="C16" s="15">
        <v>10000</v>
      </c>
      <c r="D16" s="16">
        <v>100000</v>
      </c>
      <c r="H16" s="5" t="s">
        <v>8</v>
      </c>
      <c r="I16" s="12">
        <f>I14-I15</f>
        <v>438</v>
      </c>
      <c r="J16" s="12">
        <f>I16*J11</f>
        <v>3504</v>
      </c>
      <c r="K16" s="12">
        <f>J16*K11</f>
        <v>140160</v>
      </c>
    </row>
    <row r="17" spans="1:11">
      <c r="A17" s="9" t="s">
        <v>27</v>
      </c>
      <c r="B17" s="19">
        <f>B16/C6</f>
        <v>300</v>
      </c>
      <c r="C17" s="19">
        <f>C16/C6</f>
        <v>500</v>
      </c>
      <c r="D17" s="19">
        <f>D16/C6</f>
        <v>5000</v>
      </c>
    </row>
    <row r="20" spans="1:11">
      <c r="A20" s="5" t="s">
        <v>4</v>
      </c>
      <c r="B20" s="6" t="s">
        <v>5</v>
      </c>
      <c r="C20" s="5" t="s">
        <v>6</v>
      </c>
      <c r="D20" s="5" t="s">
        <v>16</v>
      </c>
      <c r="H20" t="s">
        <v>28</v>
      </c>
      <c r="I20" s="1">
        <f>I16/60</f>
        <v>7.3</v>
      </c>
      <c r="J20" s="1"/>
      <c r="K20" s="1"/>
    </row>
    <row r="21" spans="1:11">
      <c r="A21" s="2" t="s">
        <v>1</v>
      </c>
      <c r="B21" s="7">
        <v>0</v>
      </c>
      <c r="C21" s="7">
        <v>0</v>
      </c>
      <c r="D21" s="7">
        <v>0</v>
      </c>
    </row>
    <row r="22" spans="1:11">
      <c r="A22" s="2" t="s">
        <v>13</v>
      </c>
      <c r="B22" s="7">
        <v>3</v>
      </c>
      <c r="C22" s="7">
        <v>7</v>
      </c>
      <c r="D22" s="7">
        <v>12</v>
      </c>
    </row>
    <row r="23" spans="1:11">
      <c r="A23" s="2" t="s">
        <v>9</v>
      </c>
      <c r="B23" s="7">
        <v>100</v>
      </c>
      <c r="C23" s="8">
        <v>150</v>
      </c>
      <c r="D23" s="7">
        <v>210</v>
      </c>
    </row>
    <row r="24" spans="1:11">
      <c r="A24" s="9" t="s">
        <v>10</v>
      </c>
      <c r="B24" s="10">
        <f>B23*B21</f>
        <v>0</v>
      </c>
      <c r="C24" s="10">
        <f t="shared" ref="C24" si="2">C23*C21</f>
        <v>0</v>
      </c>
      <c r="D24" s="10">
        <f t="shared" ref="D24" si="3">D23*D21</f>
        <v>0</v>
      </c>
    </row>
  </sheetData>
  <mergeCells count="1">
    <mergeCell ref="I10:J1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altima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sdailly</dc:creator>
  <cp:lastModifiedBy>sdailly</cp:lastModifiedBy>
  <dcterms:created xsi:type="dcterms:W3CDTF">2018-02-17T09:04:23Z</dcterms:created>
  <dcterms:modified xsi:type="dcterms:W3CDTF">2018-02-20T10:52:19Z</dcterms:modified>
</cp:coreProperties>
</file>