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KiCAD_Projects\VideoDACRAM\Si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 s="1"/>
  <c r="F13" i="1"/>
  <c r="D13" i="1" s="1"/>
  <c r="F8" i="1" l="1"/>
  <c r="E8" i="1"/>
  <c r="E4" i="1" l="1"/>
  <c r="F4" i="1" s="1"/>
  <c r="E5" i="1"/>
  <c r="F5" i="1" s="1"/>
  <c r="E3" i="1"/>
  <c r="F3" i="1" s="1"/>
</calcChain>
</file>

<file path=xl/sharedStrings.xml><?xml version="1.0" encoding="utf-8"?>
<sst xmlns="http://schemas.openxmlformats.org/spreadsheetml/2006/main" count="21" uniqueCount="16">
  <si>
    <t>Sync</t>
  </si>
  <si>
    <t>Vid</t>
  </si>
  <si>
    <t>State</t>
  </si>
  <si>
    <t>Vout</t>
  </si>
  <si>
    <t>Calc Vout</t>
  </si>
  <si>
    <t>Black</t>
  </si>
  <si>
    <t>White</t>
  </si>
  <si>
    <t>Rs</t>
  </si>
  <si>
    <t>Rv</t>
  </si>
  <si>
    <t>Rl</t>
  </si>
  <si>
    <t>Rv//Rl</t>
  </si>
  <si>
    <t>Rs//Rl</t>
  </si>
  <si>
    <t>Error</t>
  </si>
  <si>
    <t>Vwhite</t>
  </si>
  <si>
    <t>Vblack</t>
  </si>
  <si>
    <t>Rs//Rv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</si>
</sst>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topLeftCell="A2" workbookViewId="0">
      <selection activeCell="C8" sqref="C8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12</v>
      </c>
    </row>
    <row r="3" spans="1:7" x14ac:dyDescent="0.25">
      <c r="A3">
        <v>0</v>
      </c>
      <c r="B3">
        <v>0</v>
      </c>
      <c r="C3" t="s">
        <v>0</v>
      </c>
      <c r="D3">
        <v>0</v>
      </c>
      <c r="E3">
        <f>A3*$E$8/($E$8+$A$8)+B3*$F$8/($B$8+$F$8)</f>
        <v>0</v>
      </c>
      <c r="F3" s="1" t="e">
        <f>(E3-D3)/D3</f>
        <v>#DIV/0!</v>
      </c>
    </row>
    <row r="4" spans="1:7" x14ac:dyDescent="0.25">
      <c r="A4">
        <v>3.3</v>
      </c>
      <c r="B4">
        <v>0</v>
      </c>
      <c r="C4" t="s">
        <v>5</v>
      </c>
      <c r="D4">
        <v>0.3</v>
      </c>
      <c r="E4">
        <f>A4*$E$8/($E$8+$A$8)+B4*$F$8/($B$8+$F$8)</f>
        <v>0.28563535911602206</v>
      </c>
      <c r="F4" s="1">
        <f>(E4-D4)/D4</f>
        <v>-4.7882136279926435E-2</v>
      </c>
    </row>
    <row r="5" spans="1:7" x14ac:dyDescent="0.25">
      <c r="A5">
        <v>3.3</v>
      </c>
      <c r="B5">
        <v>3.3</v>
      </c>
      <c r="C5" t="s">
        <v>6</v>
      </c>
      <c r="D5">
        <v>1</v>
      </c>
      <c r="E5">
        <f>A5*$E$8/($E$8+$A$8)+B5*$F$8/($B$8+$F$8)</f>
        <v>1.0149171270718231</v>
      </c>
      <c r="F5" s="1">
        <f>(E5-D5)/D5</f>
        <v>1.4917127071823133E-2</v>
      </c>
    </row>
    <row r="7" spans="1:7" x14ac:dyDescent="0.25">
      <c r="A7" t="s">
        <v>7</v>
      </c>
      <c r="B7" t="s">
        <v>8</v>
      </c>
      <c r="C7" t="s">
        <v>9</v>
      </c>
      <c r="E7" t="s">
        <v>10</v>
      </c>
      <c r="F7" t="s">
        <v>11</v>
      </c>
    </row>
    <row r="8" spans="1:7" x14ac:dyDescent="0.25">
      <c r="A8">
        <v>12000</v>
      </c>
      <c r="B8">
        <v>4700</v>
      </c>
      <c r="C8">
        <v>1500</v>
      </c>
      <c r="E8">
        <f>B8*C8/(B8+C8)</f>
        <v>1137.0967741935483</v>
      </c>
      <c r="F8">
        <f>A8*C8/(A8+C8)</f>
        <v>1333.3333333333333</v>
      </c>
    </row>
    <row r="12" spans="1:7" x14ac:dyDescent="0.25">
      <c r="A12" t="s">
        <v>7</v>
      </c>
      <c r="B12" t="s">
        <v>8</v>
      </c>
      <c r="C12" t="s">
        <v>9</v>
      </c>
      <c r="D12" t="s">
        <v>13</v>
      </c>
      <c r="E12" t="s">
        <v>14</v>
      </c>
      <c r="F12" t="s">
        <v>15</v>
      </c>
      <c r="G12" t="s">
        <v>10</v>
      </c>
    </row>
    <row r="13" spans="1:7" x14ac:dyDescent="0.25">
      <c r="A13">
        <v>120</v>
      </c>
      <c r="B13">
        <v>47</v>
      </c>
      <c r="C13">
        <v>15</v>
      </c>
      <c r="D13">
        <f>3.3*C13/(C13+F13)</f>
        <v>1.0149171270718231</v>
      </c>
      <c r="E13">
        <f>3.3*G13/(A13+G13)</f>
        <v>0.28563535911602211</v>
      </c>
      <c r="F13">
        <f>A13*B13/(A13+B13)</f>
        <v>33.772455089820362</v>
      </c>
      <c r="G13">
        <f>B13*C13/(B13+C13)</f>
        <v>11.370967741935484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D'Alimonte</dc:creator>
  <cp:lastModifiedBy>Shawn D'Alimonte</cp:lastModifiedBy>
  <dcterms:created xsi:type="dcterms:W3CDTF">2018-04-15T16:39:45Z</dcterms:created>
  <dcterms:modified xsi:type="dcterms:W3CDTF">2018-04-15T18:38:55Z</dcterms:modified>
</cp:coreProperties>
</file>