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CA_CollegeLibrary\Downloads\"/>
    </mc:Choice>
  </mc:AlternateContent>
  <xr:revisionPtr revIDLastSave="0" documentId="13_ncr:1_{F11102F1-B55A-41FD-8CC0-88E02BF54C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Raw" sheetId="2" r:id="rId1"/>
    <sheet name="DataClean&amp;AddedID's" sheetId="1" r:id="rId2"/>
    <sheet name="Customer" sheetId="5" r:id="rId3"/>
    <sheet name="Region" sheetId="4" r:id="rId4"/>
    <sheet name="Temp" sheetId="3" r:id="rId5"/>
    <sheet name="Rating" sheetId="6" r:id="rId6"/>
    <sheet name="Product" sheetId="7" r:id="rId7"/>
    <sheet name="Sales" sheetId="8" r:id="rId8"/>
  </sheets>
  <definedNames>
    <definedName name="_xlnm._FilterDatabase" localSheetId="1" hidden="1">'DataClean&amp;AddedID''s'!$D$2:$D$25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Customer_74ebc01d-d738-4efe-ad49-357897076e88" name="Customer" connection="Query - Customer"/>
          <x15:modelTable id="Product_eafc9cb0-dacb-4ac9-98ce-348a22673f44" name="Product" connection="Query - Product"/>
          <x15:modelTable id="Rating_07c6a946-7d63-4548-888f-673c14a0cbdb" name="Rating" connection="Query - Rating"/>
          <x15:modelTable id="Region_35680c80-6038-4306-9d13-50b36db6de1d" name="Region" connection="Query - Region"/>
          <x15:modelTable id="Sales_eb429451-cf5a-45c5-a0f4-57e301af0ebd" name="Sales" connection="Query - Sales"/>
          <x15:modelTable id="Temp_977e1c36-e408-4490-86f1-c3923798ac4c" name="Temp" connection="Query - Temp"/>
          <x15:modelTable id="DataRaw_114f467a-73b1-4136-aeef-ba2658d516fa" name="DataRaw" connection="Query - DataRaw"/>
        </x15:modelTables>
        <x15:modelRelationships>
          <x15:modelRelationship fromTable="Sales" fromColumn="Product ID" toTable="Product" toColumn="Product ID"/>
          <x15:modelRelationship fromTable="Sales" fromColumn="Cutormer ID" toTable="Customer" toColumn="Cutormer ID"/>
          <x15:modelRelationship fromTable="Sales" fromColumn="Rating ID" toTable="Rating" toColumn="Rating ID"/>
          <x15:modelRelationship fromTable="Sales" fromColumn="Region ID" toTable="Region" toColumn="Region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9" roundtripDataChecksum="TtEdIH5mKtgoNmPCqQ0Wd9+kWh5KJzz4TpTNh7xaq68="/>
    </ext>
  </extLst>
</workbook>
</file>

<file path=xl/calcChain.xml><?xml version="1.0" encoding="utf-8"?>
<calcChain xmlns="http://schemas.openxmlformats.org/spreadsheetml/2006/main">
  <c r="A25" i="6" l="1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2CACE6-4705-4459-841B-48360F0B5392}" name="Query - Customer" description="Connection to the 'Customer' query in the workbook." type="100" refreshedVersion="8" minRefreshableVersion="5">
    <extLst>
      <ext xmlns:x15="http://schemas.microsoft.com/office/spreadsheetml/2010/11/main" uri="{DE250136-89BD-433C-8126-D09CA5730AF9}">
        <x15:connection id="545ff0b0-e1d1-446c-9893-979748b77b77"/>
      </ext>
    </extLst>
  </connection>
  <connection id="2" xr16:uid="{4F10F1CA-1B8C-43C5-AC8C-C80ABCB19729}" name="Query - DataRaw" description="Connection to the 'DataRaw' query in the workbook." type="100" refreshedVersion="8" minRefreshableVersion="5">
    <extLst>
      <ext xmlns:x15="http://schemas.microsoft.com/office/spreadsheetml/2010/11/main" uri="{DE250136-89BD-433C-8126-D09CA5730AF9}">
        <x15:connection id="db16c2ec-15a3-492f-bb06-92e903f7ed19"/>
      </ext>
    </extLst>
  </connection>
  <connection id="3" xr16:uid="{C5271B95-B842-473E-8D99-3CD8653594D9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09e99aae-a31a-490f-84ac-79e7a1695182"/>
      </ext>
    </extLst>
  </connection>
  <connection id="4" xr16:uid="{A2CE3A41-59EA-44BC-BFB2-DC7AE257A373}" name="Query - Rating" description="Connection to the 'Rating' query in the workbook." type="100" refreshedVersion="8" minRefreshableVersion="5">
    <extLst>
      <ext xmlns:x15="http://schemas.microsoft.com/office/spreadsheetml/2010/11/main" uri="{DE250136-89BD-433C-8126-D09CA5730AF9}">
        <x15:connection id="299f6409-cca8-40a4-9c13-c22a694eb2f0"/>
      </ext>
    </extLst>
  </connection>
  <connection id="5" xr16:uid="{683649AA-95E5-49E7-B1D1-31FAB11159A0}" name="Query - Region" description="Connection to the 'Region' query in the workbook." type="100" refreshedVersion="8" minRefreshableVersion="5">
    <extLst>
      <ext xmlns:x15="http://schemas.microsoft.com/office/spreadsheetml/2010/11/main" uri="{DE250136-89BD-433C-8126-D09CA5730AF9}">
        <x15:connection id="a8489180-ff37-46ef-baf6-893a1b4a7d0c"/>
      </ext>
    </extLst>
  </connection>
  <connection id="6" xr16:uid="{A32B1387-CAFF-4A14-B9FD-06460D8852F0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8c32f41c-3e80-4073-a264-6293383bdd2a"/>
      </ext>
    </extLst>
  </connection>
  <connection id="7" xr16:uid="{07AA6195-02DA-44B9-A94C-41A0E9C73DE2}" name="Query - Temp" description="Connection to the 'Temp' query in the workbook." type="100" refreshedVersion="8" minRefreshableVersion="5">
    <extLst>
      <ext xmlns:x15="http://schemas.microsoft.com/office/spreadsheetml/2010/11/main" uri="{DE250136-89BD-433C-8126-D09CA5730AF9}">
        <x15:connection id="61c167c8-2aff-4b81-921b-34167fa7ec87"/>
      </ext>
    </extLst>
  </connection>
  <connection id="8" xr16:uid="{4D3B2B5B-406F-40D5-8811-51C6AEC2E68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<sst xmlns="http://schemas.openxmlformats.org/spreadsheetml/2006/main" count="466" uniqueCount="138">
  <si>
    <t>ID</t>
  </si>
  <si>
    <t>Name</t>
  </si>
  <si>
    <t>Region</t>
  </si>
  <si>
    <t>Rating</t>
  </si>
  <si>
    <t>Product</t>
  </si>
  <si>
    <t>Quantity</t>
  </si>
  <si>
    <t>Price Per Unit</t>
  </si>
  <si>
    <t>North</t>
  </si>
  <si>
    <t>Good</t>
  </si>
  <si>
    <t>Magic Wand</t>
  </si>
  <si>
    <t>Jane Doe</t>
  </si>
  <si>
    <t>East</t>
  </si>
  <si>
    <t>Unicorn Horn</t>
  </si>
  <si>
    <t>West</t>
  </si>
  <si>
    <t>Poor</t>
  </si>
  <si>
    <t>Boxing Gloves</t>
  </si>
  <si>
    <t>South</t>
  </si>
  <si>
    <t>Average</t>
  </si>
  <si>
    <t>Fairy Dust</t>
  </si>
  <si>
    <t>Chris P. Bacon</t>
  </si>
  <si>
    <t>Bacon Scented Candle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</si>
  <si>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</si>
  <si>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</si>
  <si>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</si>
  <si>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</si>
  <si>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</si>
  <si>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</si>
  <si>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</si>
  <si>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</si>
  <si>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</si>
  <si>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</si>
  <si>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</si>
  <si>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</si>
  <si>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</si>
  <si>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</si>
  <si>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</si>
  <si>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</si>
  <si>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</si>
  <si>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</si>
  <si>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</si>
  <si>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</si>
  <si>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</si>
  <si>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</si>
  <si>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</si>
  <si>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</si>
  <si>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</si>
  <si>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</si>
  <si>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</si>
  <si>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</si>
  <si>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</si>
  <si>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</si>
  <si>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</si>
  <si>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</si>
  <si>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</si>
  <si>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</si>
  <si>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Pen Set</t>
  </si>
  <si>
    <t xml:space="preserve"> Date</t>
  </si>
  <si>
    <t>John Smith</t>
  </si>
  <si>
    <t>Mike Tyson</t>
  </si>
  <si>
    <t>Anna Belle</t>
  </si>
  <si>
    <t>Peter Parker</t>
  </si>
  <si>
    <t>Janet Van Dyne</t>
  </si>
  <si>
    <t>Tom Defalco</t>
  </si>
  <si>
    <t>TBA</t>
  </si>
  <si>
    <t>Excellent</t>
  </si>
  <si>
    <t>Sales</t>
  </si>
  <si>
    <t xml:space="preserve"> </t>
  </si>
  <si>
    <t xml:space="preserve">John Smith   </t>
  </si>
  <si>
    <t>Excelent</t>
  </si>
  <si>
    <t>Mike   Tyson</t>
  </si>
  <si>
    <t>inf</t>
  </si>
  <si>
    <t>Anna   Belle</t>
  </si>
  <si>
    <t>Peter   Parker</t>
  </si>
  <si>
    <t>Janet van Dyne</t>
  </si>
  <si>
    <t>Tom DeFalco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</si>
  <si>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</si>
  <si>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</si>
  <si>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</si>
  <si>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</si>
  <si>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</si>
  <si>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</si>
  <si>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</si>
  <si>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</si>
  <si>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</si>
  <si>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</si>
  <si>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</si>
  <si>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Product ID</t>
  </si>
  <si>
    <t>Rating ID</t>
  </si>
  <si>
    <t>Region ID</t>
  </si>
  <si>
    <t>Cutormer ID</t>
  </si>
  <si>
    <t>Sales ID</t>
  </si>
  <si>
    <t>First Name</t>
  </si>
  <si>
    <t>Last Name</t>
  </si>
  <si>
    <t>John</t>
  </si>
  <si>
    <t>Smith</t>
  </si>
  <si>
    <t>Jane</t>
  </si>
  <si>
    <t>Doe</t>
  </si>
  <si>
    <t>Mike</t>
  </si>
  <si>
    <t>Tyson</t>
  </si>
  <si>
    <t>Anna</t>
  </si>
  <si>
    <t>Belle</t>
  </si>
  <si>
    <t>Chris</t>
  </si>
  <si>
    <t>Bacon</t>
  </si>
  <si>
    <t>Peter</t>
  </si>
  <si>
    <t>Parker</t>
  </si>
  <si>
    <t>Mary</t>
  </si>
  <si>
    <t>Bruce</t>
  </si>
  <si>
    <t>Wayne</t>
  </si>
  <si>
    <t>Clark</t>
  </si>
  <si>
    <t>Kent</t>
  </si>
  <si>
    <t>Diana</t>
  </si>
  <si>
    <t>Prince</t>
  </si>
  <si>
    <t>Tony</t>
  </si>
  <si>
    <t>Stark</t>
  </si>
  <si>
    <t>Steve</t>
  </si>
  <si>
    <t>Rogers</t>
  </si>
  <si>
    <t>Natasha</t>
  </si>
  <si>
    <t>Romanoff</t>
  </si>
  <si>
    <t>Banner</t>
  </si>
  <si>
    <t>Nick</t>
  </si>
  <si>
    <t>Fury</t>
  </si>
  <si>
    <t>Phil</t>
  </si>
  <si>
    <t>Coulson</t>
  </si>
  <si>
    <t>Peggy</t>
  </si>
  <si>
    <t>Carter</t>
  </si>
  <si>
    <t>Howard</t>
  </si>
  <si>
    <t>Hank</t>
  </si>
  <si>
    <t>Pym</t>
  </si>
  <si>
    <t>Janet</t>
  </si>
  <si>
    <t>Kurt</t>
  </si>
  <si>
    <t>Busiek</t>
  </si>
  <si>
    <t>George</t>
  </si>
  <si>
    <t>Perez</t>
  </si>
  <si>
    <t>Roger</t>
  </si>
  <si>
    <t>Stern</t>
  </si>
  <si>
    <t>Tom</t>
  </si>
  <si>
    <t>Defalco</t>
  </si>
  <si>
    <t>Van Dyne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</si>
</sst>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4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/>
    <xf numFmtId="4" fontId="3" fillId="0" borderId="0" xfId="0" applyNumberFormat="1" applyFont="1"/>
    <xf numFmtId="4" fontId="0" fillId="0" borderId="0" xfId="0" applyNumberFormat="1"/>
    <xf numFmtId="4" fontId="1" fillId="0" borderId="0" xfId="0" applyNumberFormat="1" applyFont="1" applyAlignment="1">
      <alignment horizontal="left" vertical="top"/>
    </xf>
    <xf numFmtId="4" fontId="2" fillId="0" borderId="0" xfId="0" applyNumberFormat="1" applyFont="1"/>
    <xf numFmtId="14" fontId="1" fillId="0" borderId="0" xfId="0" applyNumberFormat="1" applyFont="1" applyAlignment="1">
      <alignment horizontal="left" vertical="top"/>
    </xf>
    <xf numFmtId="14" fontId="2" fillId="0" borderId="0" xfId="0" applyNumberFormat="1" applyFont="1"/>
    <xf numFmtId="14" fontId="0" fillId="0" borderId="0" xfId="0" applyNumberFormat="1"/>
    <xf numFmtId="22" fontId="2" fillId="0" borderId="0" xfId="0" applyNumberFormat="1" applyFont="1"/>
    <xf numFmtId="164" fontId="2" fillId="0" borderId="0" xfId="0" applyNumberFormat="1" applyFont="1"/>
    <xf numFmtId="0" fontId="1" fillId="0" borderId="0" xfId="0" applyNumberFormat="1" applyFont="1" applyAlignment="1">
      <alignment horizontal="left" vertical="top"/>
    </xf>
    <xf numFmtId="0" fontId="2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2F0A-24A3-4056-ABD3-FACED8759C36}">
  <dimension ref="A1:H1000"/>
  <sheetViews>
    <sheetView tabSelected="1" workbookViewId="0">
      <selection sqref="A1:XFD1048576"/>
    </sheetView>
  </sheetViews>
  <sheetFormatPr defaultColWidth="14.42578125" defaultRowHeight="15" x14ac:dyDescent="0.25"/>
  <cols>
    <col min="1" max="1" width="36.85546875" customWidth="1"/>
    <col min="2" max="2" width="3" customWidth="1"/>
    <col min="3" max="3" width="17.5703125" customWidth="1"/>
    <col min="4" max="4" width="7.140625" customWidth="1"/>
    <col min="5" max="5" width="8.5703125" customWidth="1"/>
    <col min="6" max="6" width="23.42578125" customWidth="1"/>
    <col min="7" max="7" width="8.7109375" customWidth="1"/>
    <col min="8" max="8" width="13.28515625" customWidth="1"/>
    <col min="9" max="26" width="8.7109375" customWidth="1"/>
  </cols>
  <sheetData>
    <row r="1" spans="1:8" ht="14.25" customHeight="1" x14ac:dyDescent="0.2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9.75" customHeight="1" x14ac:dyDescent="0.25">
      <c r="A2" s="10">
        <v>44227</v>
      </c>
      <c r="B2" s="2">
        <v>1</v>
      </c>
      <c r="C2" s="2" t="s">
        <v>67</v>
      </c>
      <c r="D2" s="2" t="s">
        <v>7</v>
      </c>
      <c r="E2" s="2" t="s">
        <v>8</v>
      </c>
      <c r="F2" s="2" t="s">
        <v>9</v>
      </c>
      <c r="G2" s="2">
        <v>10</v>
      </c>
      <c r="H2" s="11">
        <v>20</v>
      </c>
    </row>
    <row r="3" spans="1:8" ht="9.75" customHeight="1" x14ac:dyDescent="0.25">
      <c r="A3" s="10">
        <v>44255</v>
      </c>
      <c r="B3" s="2">
        <v>2</v>
      </c>
      <c r="C3" s="2" t="s">
        <v>10</v>
      </c>
      <c r="D3" s="2" t="s">
        <v>11</v>
      </c>
      <c r="E3" s="2" t="s">
        <v>68</v>
      </c>
      <c r="F3" s="2" t="s">
        <v>12</v>
      </c>
      <c r="G3" s="2">
        <v>15</v>
      </c>
      <c r="H3" s="11">
        <v>10</v>
      </c>
    </row>
    <row r="4" spans="1:8" ht="9.75" customHeight="1" x14ac:dyDescent="0.25">
      <c r="A4" s="10">
        <v>44286</v>
      </c>
      <c r="B4" s="2">
        <v>3</v>
      </c>
      <c r="C4" s="2" t="s">
        <v>69</v>
      </c>
      <c r="D4" s="2" t="s">
        <v>13</v>
      </c>
      <c r="E4" s="2" t="s">
        <v>14</v>
      </c>
      <c r="F4" s="2" t="s">
        <v>15</v>
      </c>
      <c r="G4" s="2">
        <v>0</v>
      </c>
      <c r="H4" s="2" t="s">
        <v>70</v>
      </c>
    </row>
    <row r="5" spans="1:8" ht="9.75" customHeight="1" x14ac:dyDescent="0.25">
      <c r="A5" s="10">
        <v>44316</v>
      </c>
      <c r="B5" s="2">
        <v>4</v>
      </c>
      <c r="C5" s="2" t="s">
        <v>71</v>
      </c>
      <c r="D5" s="2" t="s">
        <v>16</v>
      </c>
      <c r="E5" s="2" t="s">
        <v>17</v>
      </c>
      <c r="F5" s="2" t="s">
        <v>18</v>
      </c>
      <c r="G5" s="2">
        <v>25</v>
      </c>
      <c r="H5" s="11">
        <v>10</v>
      </c>
    </row>
    <row r="6" spans="1:8" ht="14.25" customHeight="1" x14ac:dyDescent="0.25">
      <c r="A6" s="10">
        <v>44347</v>
      </c>
      <c r="B6" s="2">
        <v>5</v>
      </c>
      <c r="C6" s="2" t="s">
        <v>19</v>
      </c>
      <c r="D6" s="2" t="s">
        <v>11</v>
      </c>
      <c r="E6" s="2" t="s">
        <v>8</v>
      </c>
      <c r="F6" s="2" t="s">
        <v>20</v>
      </c>
      <c r="G6" s="2">
        <v>30</v>
      </c>
      <c r="H6" s="11">
        <v>16.670000000000002</v>
      </c>
    </row>
    <row r="7" spans="1:8" ht="14.25" customHeight="1" x14ac:dyDescent="0.25">
      <c r="A7" s="10">
        <v>44377</v>
      </c>
      <c r="B7" s="2">
        <v>6</v>
      </c>
      <c r="C7" s="2" t="s">
        <v>72</v>
      </c>
      <c r="D7" s="2"/>
      <c r="E7" s="2" t="s">
        <v>68</v>
      </c>
      <c r="F7" s="2" t="s">
        <v>21</v>
      </c>
      <c r="G7" s="2">
        <v>0</v>
      </c>
      <c r="H7" s="2" t="s">
        <v>70</v>
      </c>
    </row>
    <row r="8" spans="1:8" ht="14.25" customHeight="1" x14ac:dyDescent="0.25">
      <c r="A8" s="10">
        <v>44408</v>
      </c>
      <c r="B8" s="2">
        <v>7</v>
      </c>
      <c r="C8" s="2" t="s">
        <v>22</v>
      </c>
      <c r="D8" s="2" t="s">
        <v>13</v>
      </c>
      <c r="E8" s="2" t="s">
        <v>14</v>
      </c>
      <c r="F8" s="2" t="s">
        <v>23</v>
      </c>
      <c r="G8" s="2">
        <v>35</v>
      </c>
      <c r="H8" s="11">
        <v>10</v>
      </c>
    </row>
    <row r="9" spans="1:8" ht="14.25" customHeight="1" x14ac:dyDescent="0.25">
      <c r="A9" s="10">
        <v>44439</v>
      </c>
      <c r="B9" s="2">
        <v>8</v>
      </c>
      <c r="C9" s="2" t="s">
        <v>24</v>
      </c>
      <c r="D9" s="2" t="s">
        <v>16</v>
      </c>
      <c r="E9" s="2" t="s">
        <v>17</v>
      </c>
      <c r="F9" s="2" t="s">
        <v>25</v>
      </c>
      <c r="G9" s="2">
        <v>40</v>
      </c>
      <c r="H9" s="11">
        <v>15</v>
      </c>
    </row>
    <row r="10" spans="1:8" ht="14.25" customHeight="1" x14ac:dyDescent="0.25">
      <c r="A10" s="10">
        <v>44469</v>
      </c>
      <c r="B10" s="2">
        <v>9</v>
      </c>
      <c r="C10" s="2" t="s">
        <v>26</v>
      </c>
      <c r="D10" s="2" t="s">
        <v>11</v>
      </c>
      <c r="E10" s="2" t="s">
        <v>8</v>
      </c>
      <c r="F10" s="2" t="s">
        <v>27</v>
      </c>
      <c r="G10" s="2">
        <v>45</v>
      </c>
      <c r="H10" s="11">
        <v>12.22</v>
      </c>
    </row>
    <row r="11" spans="1:8" ht="9.75" customHeight="1" x14ac:dyDescent="0.25">
      <c r="A11" s="10">
        <v>44500</v>
      </c>
      <c r="B11" s="2">
        <v>10</v>
      </c>
      <c r="C11" s="2" t="s">
        <v>28</v>
      </c>
      <c r="D11" s="2" t="s">
        <v>7</v>
      </c>
      <c r="E11" s="2" t="s">
        <v>68</v>
      </c>
      <c r="F11" s="2" t="s">
        <v>29</v>
      </c>
      <c r="G11" s="2">
        <v>50</v>
      </c>
      <c r="H11" s="11">
        <v>14</v>
      </c>
    </row>
    <row r="12" spans="1:8" ht="9.75" customHeight="1" x14ac:dyDescent="0.25">
      <c r="A12" s="10">
        <v>44530</v>
      </c>
      <c r="B12" s="2">
        <v>11</v>
      </c>
      <c r="C12" s="2" t="s">
        <v>30</v>
      </c>
      <c r="D12" s="2" t="s">
        <v>13</v>
      </c>
      <c r="E12" s="2" t="s">
        <v>14</v>
      </c>
      <c r="F12" s="2" t="s">
        <v>31</v>
      </c>
      <c r="G12" s="2">
        <v>5</v>
      </c>
      <c r="H12" s="11">
        <v>160</v>
      </c>
    </row>
    <row r="13" spans="1:8" ht="9.75" customHeight="1" x14ac:dyDescent="0.25">
      <c r="A13" s="10">
        <v>44561</v>
      </c>
      <c r="B13" s="2">
        <v>12</v>
      </c>
      <c r="C13" s="2" t="s">
        <v>32</v>
      </c>
      <c r="D13" s="2" t="s">
        <v>16</v>
      </c>
      <c r="E13" s="2" t="s">
        <v>17</v>
      </c>
      <c r="F13" s="2" t="s">
        <v>33</v>
      </c>
      <c r="G13" s="2">
        <v>20</v>
      </c>
      <c r="H13" s="11">
        <v>45</v>
      </c>
    </row>
    <row r="14" spans="1:8" ht="19.5" customHeight="1" x14ac:dyDescent="0.25">
      <c r="A14" s="10">
        <v>44592</v>
      </c>
      <c r="B14" s="2">
        <v>13</v>
      </c>
      <c r="C14" s="2" t="s">
        <v>34</v>
      </c>
      <c r="D14" s="2" t="s">
        <v>11</v>
      </c>
      <c r="E14" s="2" t="s">
        <v>8</v>
      </c>
      <c r="F14" s="2" t="s">
        <v>35</v>
      </c>
      <c r="G14" s="2">
        <v>0</v>
      </c>
      <c r="H14" s="2" t="s">
        <v>70</v>
      </c>
    </row>
    <row r="15" spans="1:8" ht="19.5" customHeight="1" x14ac:dyDescent="0.25">
      <c r="A15" s="10">
        <v>44620</v>
      </c>
      <c r="B15" s="2">
        <v>14</v>
      </c>
      <c r="C15" s="2" t="s">
        <v>36</v>
      </c>
      <c r="D15" s="2"/>
      <c r="E15" s="2" t="s">
        <v>68</v>
      </c>
      <c r="F15" s="2" t="s">
        <v>37</v>
      </c>
      <c r="G15" s="2">
        <v>30</v>
      </c>
      <c r="H15" s="11">
        <v>36.67</v>
      </c>
    </row>
    <row r="16" spans="1:8" ht="19.5" customHeight="1" x14ac:dyDescent="0.25">
      <c r="A16" s="10">
        <v>44316</v>
      </c>
      <c r="B16" s="2">
        <v>4</v>
      </c>
      <c r="C16" s="2" t="s">
        <v>71</v>
      </c>
      <c r="D16" s="2" t="s">
        <v>16</v>
      </c>
      <c r="E16" s="2" t="s">
        <v>17</v>
      </c>
      <c r="F16" s="2" t="s">
        <v>18</v>
      </c>
      <c r="G16" s="2">
        <v>25</v>
      </c>
      <c r="H16" s="11">
        <v>10</v>
      </c>
    </row>
    <row r="17" spans="1:8" ht="19.5" customHeight="1" x14ac:dyDescent="0.25">
      <c r="A17" s="10">
        <v>44347</v>
      </c>
      <c r="B17" s="2">
        <v>5</v>
      </c>
      <c r="C17" s="2" t="s">
        <v>19</v>
      </c>
      <c r="D17" s="2" t="s">
        <v>11</v>
      </c>
      <c r="E17" s="2" t="s">
        <v>8</v>
      </c>
      <c r="F17" s="2" t="s">
        <v>20</v>
      </c>
      <c r="G17" s="2">
        <v>30</v>
      </c>
      <c r="H17" s="11">
        <v>16.670000000000002</v>
      </c>
    </row>
    <row r="18" spans="1:8" ht="19.5" customHeight="1" x14ac:dyDescent="0.25">
      <c r="A18" s="10">
        <v>44377</v>
      </c>
      <c r="B18" s="2">
        <v>6</v>
      </c>
      <c r="C18" s="2" t="s">
        <v>72</v>
      </c>
      <c r="D18" s="2"/>
      <c r="E18" s="2" t="s">
        <v>68</v>
      </c>
      <c r="F18" s="2" t="s">
        <v>21</v>
      </c>
      <c r="G18" s="2">
        <v>0</v>
      </c>
      <c r="H18" s="2" t="s">
        <v>70</v>
      </c>
    </row>
    <row r="19" spans="1:8" ht="19.5" customHeight="1" x14ac:dyDescent="0.25">
      <c r="A19" s="10">
        <v>44651</v>
      </c>
      <c r="B19" s="2">
        <v>15</v>
      </c>
      <c r="C19" s="2" t="s">
        <v>38</v>
      </c>
      <c r="D19" s="2" t="s">
        <v>13</v>
      </c>
      <c r="E19" s="2" t="s">
        <v>14</v>
      </c>
      <c r="F19" s="2" t="s">
        <v>39</v>
      </c>
      <c r="G19" s="2">
        <v>35</v>
      </c>
      <c r="H19" s="11">
        <v>34.29</v>
      </c>
    </row>
    <row r="20" spans="1:8" ht="19.5" customHeight="1" x14ac:dyDescent="0.25">
      <c r="A20" s="10">
        <v>44681</v>
      </c>
      <c r="B20" s="2">
        <v>16</v>
      </c>
      <c r="C20" s="2" t="s">
        <v>40</v>
      </c>
      <c r="D20" s="2"/>
      <c r="E20" s="2" t="s">
        <v>17</v>
      </c>
      <c r="F20" s="2" t="s">
        <v>41</v>
      </c>
      <c r="G20" s="2">
        <v>0</v>
      </c>
      <c r="H20" s="2" t="s">
        <v>70</v>
      </c>
    </row>
    <row r="21" spans="1:8" ht="19.5" customHeight="1" x14ac:dyDescent="0.25">
      <c r="A21" s="10">
        <v>44712</v>
      </c>
      <c r="B21" s="2">
        <v>17</v>
      </c>
      <c r="C21" s="2" t="s">
        <v>42</v>
      </c>
      <c r="D21" s="2" t="s">
        <v>11</v>
      </c>
      <c r="E21" s="2" t="s">
        <v>8</v>
      </c>
      <c r="F21" s="2" t="s">
        <v>43</v>
      </c>
      <c r="G21" s="2">
        <v>40</v>
      </c>
      <c r="H21" s="11">
        <v>35</v>
      </c>
    </row>
    <row r="22" spans="1:8" ht="19.5" customHeight="1" x14ac:dyDescent="0.25">
      <c r="A22" s="10">
        <v>44742</v>
      </c>
      <c r="B22" s="2">
        <v>18</v>
      </c>
      <c r="C22" s="2" t="s">
        <v>44</v>
      </c>
      <c r="D22" s="2" t="s">
        <v>7</v>
      </c>
      <c r="E22" s="2" t="s">
        <v>68</v>
      </c>
      <c r="F22" s="2" t="s">
        <v>45</v>
      </c>
      <c r="G22" s="2">
        <v>45</v>
      </c>
      <c r="H22" s="11">
        <v>33.33</v>
      </c>
    </row>
    <row r="23" spans="1:8" ht="19.5" customHeight="1" x14ac:dyDescent="0.25">
      <c r="A23" s="10">
        <v>44773</v>
      </c>
      <c r="B23" s="2">
        <v>19</v>
      </c>
      <c r="C23" s="2" t="s">
        <v>46</v>
      </c>
      <c r="D23" s="2" t="s">
        <v>13</v>
      </c>
      <c r="E23" s="2" t="s">
        <v>14</v>
      </c>
      <c r="F23" s="2" t="s">
        <v>47</v>
      </c>
      <c r="G23" s="2">
        <v>50</v>
      </c>
      <c r="H23" s="11">
        <v>32</v>
      </c>
    </row>
    <row r="24" spans="1:8" ht="19.5" customHeight="1" x14ac:dyDescent="0.25">
      <c r="A24" s="10">
        <v>44804</v>
      </c>
      <c r="B24" s="2">
        <v>20</v>
      </c>
      <c r="C24" s="2" t="s">
        <v>73</v>
      </c>
      <c r="D24" s="2" t="s">
        <v>16</v>
      </c>
      <c r="E24" s="2" t="s">
        <v>17</v>
      </c>
      <c r="F24" s="2" t="s">
        <v>48</v>
      </c>
      <c r="G24" s="2">
        <v>55</v>
      </c>
      <c r="H24" s="11">
        <v>30.91</v>
      </c>
    </row>
    <row r="25" spans="1:8" ht="19.5" customHeight="1" x14ac:dyDescent="0.25">
      <c r="A25" s="10">
        <v>44834</v>
      </c>
      <c r="B25" s="2">
        <v>21</v>
      </c>
      <c r="C25" s="2" t="s">
        <v>49</v>
      </c>
      <c r="D25" s="2" t="s">
        <v>11</v>
      </c>
      <c r="E25" s="2" t="s">
        <v>8</v>
      </c>
      <c r="F25" s="2" t="s">
        <v>50</v>
      </c>
      <c r="G25" s="2">
        <v>60</v>
      </c>
      <c r="H25" s="11">
        <v>30</v>
      </c>
    </row>
    <row r="26" spans="1:8" ht="19.5" customHeight="1" x14ac:dyDescent="0.25">
      <c r="A26" s="10">
        <v>44865</v>
      </c>
      <c r="B26" s="2">
        <v>22</v>
      </c>
      <c r="C26" s="2" t="s">
        <v>51</v>
      </c>
      <c r="D26" s="2" t="s">
        <v>7</v>
      </c>
      <c r="E26" s="2" t="s">
        <v>68</v>
      </c>
      <c r="F26" s="2" t="s">
        <v>52</v>
      </c>
      <c r="G26" s="2">
        <v>0</v>
      </c>
      <c r="H26" s="2" t="s">
        <v>70</v>
      </c>
    </row>
    <row r="27" spans="1:8" ht="19.5" customHeight="1" x14ac:dyDescent="0.25">
      <c r="A27" s="10">
        <v>44895</v>
      </c>
      <c r="B27" s="2">
        <v>23</v>
      </c>
      <c r="C27" s="2" t="s">
        <v>53</v>
      </c>
      <c r="D27" s="2" t="s">
        <v>13</v>
      </c>
      <c r="E27" s="2" t="s">
        <v>14</v>
      </c>
      <c r="F27" s="2" t="s">
        <v>54</v>
      </c>
      <c r="G27" s="2">
        <v>65</v>
      </c>
      <c r="H27" s="11">
        <v>30.77</v>
      </c>
    </row>
    <row r="28" spans="1:8" ht="19.5" customHeight="1" x14ac:dyDescent="0.25">
      <c r="A28" s="10">
        <v>44926</v>
      </c>
      <c r="B28" s="2">
        <v>24</v>
      </c>
      <c r="C28" s="2" t="s">
        <v>74</v>
      </c>
      <c r="D28" s="2" t="s">
        <v>16</v>
      </c>
      <c r="E28" s="2" t="s">
        <v>17</v>
      </c>
      <c r="F28" s="2" t="s">
        <v>55</v>
      </c>
      <c r="G28" s="2">
        <v>70</v>
      </c>
      <c r="H28" s="11">
        <v>30</v>
      </c>
    </row>
    <row r="29" spans="1:8" ht="19.5" customHeight="1" x14ac:dyDescent="0.25">
      <c r="A29" s="10">
        <v>44957</v>
      </c>
      <c r="B29" s="2">
        <v>25</v>
      </c>
      <c r="C29" s="2" t="s">
        <v>75</v>
      </c>
      <c r="D29" s="2" t="s">
        <v>76</v>
      </c>
      <c r="E29" s="2" t="s">
        <v>77</v>
      </c>
      <c r="F29" s="2" t="s">
        <v>78</v>
      </c>
      <c r="G29" s="2">
        <v>75</v>
      </c>
      <c r="H29" s="11">
        <v>29.33</v>
      </c>
    </row>
    <row r="30" spans="1:8" ht="19.5" customHeight="1" x14ac:dyDescent="0.25">
      <c r="A30" s="10">
        <v>44985</v>
      </c>
      <c r="B30" s="2">
        <v>26</v>
      </c>
      <c r="C30" s="2" t="s">
        <v>79</v>
      </c>
      <c r="D30" s="2" t="s">
        <v>76</v>
      </c>
      <c r="E30" s="2" t="s">
        <v>80</v>
      </c>
      <c r="F30" s="2" t="s">
        <v>81</v>
      </c>
      <c r="G30" s="2">
        <v>80</v>
      </c>
      <c r="H30" s="11">
        <v>28.75</v>
      </c>
    </row>
    <row r="31" spans="1:8" ht="19.5" customHeight="1" x14ac:dyDescent="0.25">
      <c r="A31" s="10">
        <v>45016</v>
      </c>
      <c r="B31" s="2">
        <v>27</v>
      </c>
      <c r="C31" s="2" t="s">
        <v>34</v>
      </c>
      <c r="D31" s="2" t="s">
        <v>11</v>
      </c>
      <c r="E31" s="2" t="s">
        <v>82</v>
      </c>
      <c r="F31" s="2" t="s">
        <v>83</v>
      </c>
      <c r="G31" s="2">
        <v>0</v>
      </c>
      <c r="H31" s="2" t="s">
        <v>70</v>
      </c>
    </row>
    <row r="32" spans="1:8" ht="19.5" customHeight="1" x14ac:dyDescent="0.25">
      <c r="A32" s="10">
        <v>45046</v>
      </c>
      <c r="B32" s="2">
        <v>28</v>
      </c>
      <c r="C32" s="2" t="s">
        <v>32</v>
      </c>
      <c r="D32" s="2" t="s">
        <v>16</v>
      </c>
      <c r="E32" s="2" t="s">
        <v>84</v>
      </c>
      <c r="F32" s="2" t="s">
        <v>85</v>
      </c>
      <c r="G32" s="2">
        <v>85</v>
      </c>
      <c r="H32" s="11">
        <v>29.41</v>
      </c>
    </row>
    <row r="33" customFormat="1" ht="14.25" customHeight="1" x14ac:dyDescent="0.25"/>
    <row r="34" customFormat="1" ht="14.25" customHeight="1" x14ac:dyDescent="0.25"/>
    <row r="35" customFormat="1" ht="14.25" customHeight="1" x14ac:dyDescent="0.25"/>
    <row r="36" customFormat="1" ht="14.25" customHeight="1" x14ac:dyDescent="0.25"/>
    <row r="37" customFormat="1" ht="14.25" customHeight="1" x14ac:dyDescent="0.25"/>
    <row r="38" customFormat="1" ht="14.25" customHeight="1" x14ac:dyDescent="0.25"/>
    <row r="39" customFormat="1" ht="14.25" customHeight="1" x14ac:dyDescent="0.25"/>
    <row r="40" customFormat="1" ht="14.25" customHeight="1" x14ac:dyDescent="0.25"/>
    <row r="41" customFormat="1" ht="14.25" customHeight="1" x14ac:dyDescent="0.25"/>
    <row r="42" customFormat="1" ht="14.25" customHeight="1" x14ac:dyDescent="0.25"/>
    <row r="43" customFormat="1" ht="14.25" customHeight="1" x14ac:dyDescent="0.25"/>
    <row r="44" customFormat="1" ht="14.25" customHeight="1" x14ac:dyDescent="0.25"/>
    <row r="45" customFormat="1" ht="14.25" customHeight="1" x14ac:dyDescent="0.25"/>
    <row r="46" customFormat="1" ht="14.25" customHeight="1" x14ac:dyDescent="0.25"/>
    <row r="47" customFormat="1" ht="14.25" customHeight="1" x14ac:dyDescent="0.25"/>
    <row r="48" customFormat="1" ht="14.25" customHeight="1" x14ac:dyDescent="0.25"/>
    <row r="49" customFormat="1" ht="14.25" customHeight="1" x14ac:dyDescent="0.25"/>
    <row r="50" customFormat="1" ht="14.25" customHeight="1" x14ac:dyDescent="0.25"/>
    <row r="51" customFormat="1" ht="14.25" customHeight="1" x14ac:dyDescent="0.25"/>
    <row r="52" customFormat="1" ht="14.25" customHeight="1" x14ac:dyDescent="0.25"/>
    <row r="53" customFormat="1" ht="14.25" customHeight="1" x14ac:dyDescent="0.25"/>
    <row r="54" customFormat="1" ht="14.25" customHeight="1" x14ac:dyDescent="0.25"/>
    <row r="55" customFormat="1" ht="14.25" customHeight="1" x14ac:dyDescent="0.25"/>
    <row r="56" customFormat="1" ht="14.25" customHeight="1" x14ac:dyDescent="0.25"/>
    <row r="57" customFormat="1" ht="14.25" customHeight="1" x14ac:dyDescent="0.25"/>
    <row r="58" customFormat="1" ht="14.25" customHeight="1" x14ac:dyDescent="0.25"/>
    <row r="59" customFormat="1" ht="14.25" customHeight="1" x14ac:dyDescent="0.25"/>
    <row r="60" customFormat="1" ht="14.25" customHeight="1" x14ac:dyDescent="0.25"/>
    <row r="61" customFormat="1" ht="14.25" customHeight="1" x14ac:dyDescent="0.25"/>
    <row r="62" customFormat="1" ht="14.25" customHeight="1" x14ac:dyDescent="0.25"/>
    <row r="63" customFormat="1" ht="14.25" customHeight="1" x14ac:dyDescent="0.25"/>
    <row r="64" customFormat="1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customFormat="1" ht="14.25" customHeight="1" x14ac:dyDescent="0.25"/>
    <row r="71" customFormat="1" ht="14.25" customHeight="1" x14ac:dyDescent="0.25"/>
    <row r="72" customFormat="1" ht="14.25" customHeight="1" x14ac:dyDescent="0.25"/>
    <row r="73" customFormat="1" ht="14.25" customHeight="1" x14ac:dyDescent="0.25"/>
    <row r="74" customFormat="1" ht="14.25" customHeight="1" x14ac:dyDescent="0.25"/>
    <row r="75" customFormat="1" ht="14.25" customHeight="1" x14ac:dyDescent="0.25"/>
    <row r="76" customFormat="1" ht="14.25" customHeight="1" x14ac:dyDescent="0.25"/>
    <row r="77" customFormat="1" ht="14.25" customHeight="1" x14ac:dyDescent="0.25"/>
    <row r="78" customFormat="1" ht="14.25" customHeight="1" x14ac:dyDescent="0.25"/>
    <row r="79" customFormat="1" ht="14.25" customHeight="1" x14ac:dyDescent="0.25"/>
    <row r="80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4.25" customHeight="1" x14ac:dyDescent="0.25"/>
    <row r="102" customFormat="1" ht="14.25" customHeight="1" x14ac:dyDescent="0.25"/>
    <row r="103" customFormat="1" ht="14.25" customHeight="1" x14ac:dyDescent="0.25"/>
    <row r="104" customFormat="1" ht="14.25" customHeight="1" x14ac:dyDescent="0.25"/>
    <row r="105" customFormat="1" ht="14.25" customHeight="1" x14ac:dyDescent="0.25"/>
    <row r="106" customFormat="1" ht="14.25" customHeight="1" x14ac:dyDescent="0.25"/>
    <row r="107" customFormat="1" ht="14.25" customHeight="1" x14ac:dyDescent="0.25"/>
    <row r="108" customFormat="1" ht="14.25" customHeight="1" x14ac:dyDescent="0.25"/>
    <row r="109" customFormat="1" ht="14.25" customHeight="1" x14ac:dyDescent="0.25"/>
    <row r="110" customFormat="1" ht="14.25" customHeight="1" x14ac:dyDescent="0.25"/>
    <row r="111" customFormat="1" ht="14.25" customHeight="1" x14ac:dyDescent="0.25"/>
    <row r="112" customFormat="1" ht="14.25" customHeight="1" x14ac:dyDescent="0.25"/>
    <row r="113" customFormat="1" ht="14.25" customHeight="1" x14ac:dyDescent="0.25"/>
    <row r="114" customFormat="1" ht="14.25" customHeight="1" x14ac:dyDescent="0.25"/>
    <row r="115" customFormat="1" ht="14.25" customHeight="1" x14ac:dyDescent="0.25"/>
    <row r="116" customFormat="1" ht="14.25" customHeight="1" x14ac:dyDescent="0.25"/>
    <row r="117" customFormat="1" ht="14.25" customHeight="1" x14ac:dyDescent="0.25"/>
    <row r="118" customFormat="1" ht="14.25" customHeight="1" x14ac:dyDescent="0.25"/>
    <row r="119" customFormat="1" ht="14.25" customHeight="1" x14ac:dyDescent="0.25"/>
    <row r="120" customFormat="1" ht="14.25" customHeight="1" x14ac:dyDescent="0.25"/>
    <row r="121" customFormat="1" ht="14.25" customHeight="1" x14ac:dyDescent="0.25"/>
    <row r="122" customFormat="1" ht="14.25" customHeight="1" x14ac:dyDescent="0.25"/>
    <row r="123" customFormat="1" ht="14.25" customHeight="1" x14ac:dyDescent="0.25"/>
    <row r="124" customFormat="1" ht="14.25" customHeight="1" x14ac:dyDescent="0.25"/>
    <row r="125" customFormat="1" ht="14.25" customHeight="1" x14ac:dyDescent="0.25"/>
    <row r="126" customFormat="1" ht="14.25" customHeight="1" x14ac:dyDescent="0.25"/>
    <row r="127" customFormat="1" ht="14.25" customHeight="1" x14ac:dyDescent="0.25"/>
    <row r="128" customFormat="1" ht="14.25" customHeight="1" x14ac:dyDescent="0.25"/>
    <row r="129" customFormat="1" ht="14.25" customHeight="1" x14ac:dyDescent="0.25"/>
    <row r="130" customFormat="1" ht="14.25" customHeight="1" x14ac:dyDescent="0.25"/>
    <row r="131" customFormat="1" ht="14.25" customHeight="1" x14ac:dyDescent="0.25"/>
    <row r="132" customFormat="1" ht="14.25" customHeight="1" x14ac:dyDescent="0.25"/>
    <row r="133" customFormat="1" ht="14.25" customHeight="1" x14ac:dyDescent="0.25"/>
    <row r="134" customFormat="1" ht="14.25" customHeight="1" x14ac:dyDescent="0.25"/>
    <row r="135" customFormat="1" ht="14.25" customHeight="1" x14ac:dyDescent="0.25"/>
    <row r="136" customFormat="1" ht="14.25" customHeight="1" x14ac:dyDescent="0.25"/>
    <row r="137" customFormat="1" ht="14.25" customHeight="1" x14ac:dyDescent="0.25"/>
    <row r="138" customFormat="1" ht="14.25" customHeight="1" x14ac:dyDescent="0.25"/>
    <row r="139" customFormat="1" ht="14.25" customHeight="1" x14ac:dyDescent="0.25"/>
    <row r="140" customFormat="1" ht="14.25" customHeight="1" x14ac:dyDescent="0.25"/>
    <row r="141" customFormat="1" ht="14.25" customHeight="1" x14ac:dyDescent="0.25"/>
    <row r="142" customFormat="1" ht="14.25" customHeight="1" x14ac:dyDescent="0.25"/>
    <row r="143" customFormat="1" ht="14.25" customHeight="1" x14ac:dyDescent="0.25"/>
    <row r="144" customFormat="1" ht="14.25" customHeight="1" x14ac:dyDescent="0.25"/>
    <row r="145" customFormat="1" ht="14.25" customHeight="1" x14ac:dyDescent="0.25"/>
    <row r="146" customFormat="1" ht="14.25" customHeight="1" x14ac:dyDescent="0.25"/>
    <row r="147" customFormat="1" ht="14.25" customHeight="1" x14ac:dyDescent="0.25"/>
    <row r="148" customFormat="1" ht="14.25" customHeight="1" x14ac:dyDescent="0.25"/>
    <row r="149" customFormat="1" ht="14.25" customHeight="1" x14ac:dyDescent="0.25"/>
    <row r="150" customFormat="1" ht="14.25" customHeight="1" x14ac:dyDescent="0.25"/>
    <row r="151" customFormat="1" ht="14.25" customHeight="1" x14ac:dyDescent="0.25"/>
    <row r="152" customFormat="1" ht="14.25" customHeight="1" x14ac:dyDescent="0.25"/>
    <row r="153" customFormat="1" ht="14.25" customHeight="1" x14ac:dyDescent="0.25"/>
    <row r="154" customFormat="1" ht="14.25" customHeight="1" x14ac:dyDescent="0.25"/>
    <row r="155" customFormat="1" ht="14.25" customHeight="1" x14ac:dyDescent="0.25"/>
    <row r="156" customFormat="1" ht="14.25" customHeight="1" x14ac:dyDescent="0.25"/>
    <row r="157" customFormat="1" ht="14.25" customHeight="1" x14ac:dyDescent="0.25"/>
    <row r="158" customFormat="1" ht="14.25" customHeight="1" x14ac:dyDescent="0.25"/>
    <row r="159" customFormat="1" ht="14.25" customHeight="1" x14ac:dyDescent="0.25"/>
    <row r="160" customFormat="1" ht="14.25" customHeight="1" x14ac:dyDescent="0.25"/>
    <row r="161" customFormat="1" ht="14.25" customHeight="1" x14ac:dyDescent="0.25"/>
    <row r="162" customFormat="1" ht="14.25" customHeight="1" x14ac:dyDescent="0.25"/>
    <row r="163" customFormat="1" ht="14.25" customHeight="1" x14ac:dyDescent="0.25"/>
    <row r="164" customFormat="1" ht="14.25" customHeight="1" x14ac:dyDescent="0.25"/>
    <row r="165" customFormat="1" ht="14.25" customHeight="1" x14ac:dyDescent="0.25"/>
    <row r="166" customFormat="1" ht="14.25" customHeight="1" x14ac:dyDescent="0.25"/>
    <row r="167" customFormat="1" ht="14.25" customHeight="1" x14ac:dyDescent="0.25"/>
    <row r="168" customFormat="1" ht="14.25" customHeight="1" x14ac:dyDescent="0.25"/>
    <row r="169" customFormat="1" ht="14.25" customHeight="1" x14ac:dyDescent="0.25"/>
    <row r="170" customFormat="1" ht="14.25" customHeight="1" x14ac:dyDescent="0.25"/>
    <row r="171" customFormat="1" ht="14.25" customHeight="1" x14ac:dyDescent="0.25"/>
    <row r="172" customFormat="1" ht="14.25" customHeight="1" x14ac:dyDescent="0.25"/>
    <row r="173" customFormat="1" ht="14.25" customHeight="1" x14ac:dyDescent="0.25"/>
    <row r="174" customFormat="1" ht="14.25" customHeight="1" x14ac:dyDescent="0.25"/>
    <row r="175" customFormat="1" ht="14.25" customHeight="1" x14ac:dyDescent="0.25"/>
    <row r="176" customFormat="1" ht="14.25" customHeight="1" x14ac:dyDescent="0.25"/>
    <row r="177" customFormat="1" ht="14.25" customHeight="1" x14ac:dyDescent="0.25"/>
    <row r="178" customFormat="1" ht="14.25" customHeight="1" x14ac:dyDescent="0.25"/>
    <row r="179" customFormat="1" ht="14.25" customHeight="1" x14ac:dyDescent="0.25"/>
    <row r="180" customFormat="1" ht="14.25" customHeight="1" x14ac:dyDescent="0.25"/>
    <row r="181" customFormat="1" ht="14.25" customHeight="1" x14ac:dyDescent="0.25"/>
    <row r="182" customFormat="1" ht="14.25" customHeight="1" x14ac:dyDescent="0.25"/>
    <row r="183" customFormat="1" ht="14.25" customHeight="1" x14ac:dyDescent="0.25"/>
    <row r="184" customFormat="1" ht="14.25" customHeight="1" x14ac:dyDescent="0.25"/>
    <row r="185" customFormat="1" ht="14.25" customHeight="1" x14ac:dyDescent="0.25"/>
    <row r="186" customFormat="1" ht="14.25" customHeight="1" x14ac:dyDescent="0.25"/>
    <row r="187" customFormat="1" ht="14.25" customHeight="1" x14ac:dyDescent="0.25"/>
    <row r="188" customFormat="1" ht="14.25" customHeight="1" x14ac:dyDescent="0.25"/>
    <row r="189" customFormat="1" ht="14.25" customHeight="1" x14ac:dyDescent="0.25"/>
    <row r="190" customFormat="1" ht="14.25" customHeight="1" x14ac:dyDescent="0.25"/>
    <row r="191" customFormat="1" ht="14.25" customHeight="1" x14ac:dyDescent="0.25"/>
    <row r="192" customFormat="1" ht="14.25" customHeight="1" x14ac:dyDescent="0.25"/>
    <row r="193" customFormat="1" ht="14.25" customHeight="1" x14ac:dyDescent="0.25"/>
    <row r="194" customFormat="1" ht="14.25" customHeight="1" x14ac:dyDescent="0.25"/>
    <row r="195" customFormat="1" ht="14.25" customHeight="1" x14ac:dyDescent="0.25"/>
    <row r="196" customFormat="1" ht="14.25" customHeight="1" x14ac:dyDescent="0.25"/>
    <row r="197" customFormat="1" ht="14.25" customHeight="1" x14ac:dyDescent="0.25"/>
    <row r="198" customFormat="1" ht="14.25" customHeight="1" x14ac:dyDescent="0.25"/>
    <row r="199" customFormat="1" ht="14.25" customHeight="1" x14ac:dyDescent="0.25"/>
    <row r="200" customFormat="1" ht="14.25" customHeight="1" x14ac:dyDescent="0.25"/>
    <row r="201" customFormat="1" ht="14.25" customHeight="1" x14ac:dyDescent="0.25"/>
    <row r="202" customFormat="1" ht="14.25" customHeight="1" x14ac:dyDescent="0.25"/>
    <row r="203" customFormat="1" ht="14.25" customHeight="1" x14ac:dyDescent="0.25"/>
    <row r="204" customFormat="1" ht="14.25" customHeight="1" x14ac:dyDescent="0.25"/>
    <row r="205" customFormat="1" ht="14.25" customHeight="1" x14ac:dyDescent="0.25"/>
    <row r="206" customFormat="1" ht="14.25" customHeight="1" x14ac:dyDescent="0.25"/>
    <row r="207" customFormat="1" ht="14.25" customHeight="1" x14ac:dyDescent="0.25"/>
    <row r="208" customFormat="1" ht="14.25" customHeight="1" x14ac:dyDescent="0.25"/>
    <row r="209" customFormat="1" ht="14.25" customHeight="1" x14ac:dyDescent="0.25"/>
    <row r="210" customFormat="1" ht="14.25" customHeight="1" x14ac:dyDescent="0.25"/>
    <row r="211" customFormat="1" ht="14.25" customHeight="1" x14ac:dyDescent="0.25"/>
    <row r="212" customFormat="1" ht="14.25" customHeight="1" x14ac:dyDescent="0.25"/>
    <row r="213" customFormat="1" ht="14.25" customHeight="1" x14ac:dyDescent="0.25"/>
    <row r="214" customFormat="1" ht="14.25" customHeight="1" x14ac:dyDescent="0.25"/>
    <row r="215" customFormat="1" ht="14.25" customHeight="1" x14ac:dyDescent="0.25"/>
    <row r="216" customFormat="1" ht="14.25" customHeight="1" x14ac:dyDescent="0.25"/>
    <row r="217" customFormat="1" ht="14.25" customHeight="1" x14ac:dyDescent="0.25"/>
    <row r="218" customFormat="1" ht="14.25" customHeight="1" x14ac:dyDescent="0.25"/>
    <row r="219" customFormat="1" ht="14.25" customHeight="1" x14ac:dyDescent="0.25"/>
    <row r="220" customFormat="1" ht="14.25" customHeight="1" x14ac:dyDescent="0.25"/>
    <row r="221" customFormat="1" ht="14.25" customHeight="1" x14ac:dyDescent="0.25"/>
    <row r="222" customFormat="1" ht="14.25" customHeight="1" x14ac:dyDescent="0.25"/>
    <row r="223" customFormat="1" ht="14.25" customHeight="1" x14ac:dyDescent="0.25"/>
    <row r="224" customFormat="1" ht="14.25" customHeight="1" x14ac:dyDescent="0.25"/>
    <row r="225" customFormat="1" ht="14.25" customHeight="1" x14ac:dyDescent="0.25"/>
    <row r="226" customFormat="1" ht="14.25" customHeight="1" x14ac:dyDescent="0.25"/>
    <row r="227" customFormat="1" ht="14.25" customHeight="1" x14ac:dyDescent="0.25"/>
    <row r="228" customFormat="1" ht="14.25" customHeight="1" x14ac:dyDescent="0.25"/>
    <row r="229" customFormat="1" ht="14.25" customHeight="1" x14ac:dyDescent="0.25"/>
    <row r="230" customFormat="1" ht="14.25" customHeight="1" x14ac:dyDescent="0.25"/>
    <row r="231" customFormat="1" ht="14.25" customHeight="1" x14ac:dyDescent="0.25"/>
    <row r="232" customFormat="1" ht="14.25" customHeight="1" x14ac:dyDescent="0.25"/>
    <row r="233" customFormat="1" ht="14.25" customHeight="1" x14ac:dyDescent="0.25"/>
    <row r="234" customFormat="1" ht="14.25" customHeight="1" x14ac:dyDescent="0.25"/>
    <row r="235" customFormat="1" ht="14.25" customHeight="1" x14ac:dyDescent="0.25"/>
    <row r="236" customFormat="1" ht="14.25" customHeight="1" x14ac:dyDescent="0.25"/>
    <row r="237" customFormat="1" ht="14.25" customHeight="1" x14ac:dyDescent="0.25"/>
    <row r="238" customFormat="1" ht="14.25" customHeight="1" x14ac:dyDescent="0.25"/>
    <row r="239" customFormat="1" ht="14.25" customHeight="1" x14ac:dyDescent="0.25"/>
    <row r="240" customFormat="1" ht="14.25" customHeight="1" x14ac:dyDescent="0.25"/>
    <row r="241" customFormat="1" ht="14.25" customHeight="1" x14ac:dyDescent="0.25"/>
    <row r="242" customFormat="1" ht="14.25" customHeight="1" x14ac:dyDescent="0.25"/>
    <row r="243" customFormat="1" ht="14.25" customHeight="1" x14ac:dyDescent="0.25"/>
    <row r="244" customFormat="1" ht="14.25" customHeight="1" x14ac:dyDescent="0.25"/>
    <row r="245" customFormat="1" ht="14.25" customHeight="1" x14ac:dyDescent="0.25"/>
    <row r="246" customFormat="1" ht="14.25" customHeight="1" x14ac:dyDescent="0.25"/>
    <row r="247" customFormat="1" ht="14.25" customHeight="1" x14ac:dyDescent="0.25"/>
    <row r="248" customFormat="1" ht="14.25" customHeight="1" x14ac:dyDescent="0.25"/>
    <row r="249" customFormat="1" ht="14.25" customHeight="1" x14ac:dyDescent="0.25"/>
    <row r="250" customFormat="1" ht="14.25" customHeight="1" x14ac:dyDescent="0.25"/>
    <row r="251" customFormat="1" ht="14.25" customHeight="1" x14ac:dyDescent="0.25"/>
    <row r="252" customFormat="1" ht="14.25" customHeight="1" x14ac:dyDescent="0.25"/>
    <row r="253" customFormat="1" ht="14.25" customHeight="1" x14ac:dyDescent="0.25"/>
    <row r="254" customFormat="1" ht="14.25" customHeight="1" x14ac:dyDescent="0.25"/>
    <row r="255" customFormat="1" ht="14.25" customHeight="1" x14ac:dyDescent="0.25"/>
    <row r="256" customFormat="1" ht="14.25" customHeight="1" x14ac:dyDescent="0.25"/>
    <row r="257" customFormat="1" ht="14.25" customHeight="1" x14ac:dyDescent="0.25"/>
    <row r="258" customFormat="1" ht="14.25" customHeight="1" x14ac:dyDescent="0.25"/>
    <row r="259" customFormat="1" ht="14.25" customHeight="1" x14ac:dyDescent="0.25"/>
    <row r="260" customFormat="1" ht="14.25" customHeight="1" x14ac:dyDescent="0.25"/>
    <row r="261" customFormat="1" ht="14.25" customHeight="1" x14ac:dyDescent="0.25"/>
    <row r="262" customFormat="1" ht="14.25" customHeight="1" x14ac:dyDescent="0.25"/>
    <row r="263" customFormat="1" ht="14.25" customHeight="1" x14ac:dyDescent="0.25"/>
    <row r="264" customFormat="1" ht="14.25" customHeight="1" x14ac:dyDescent="0.25"/>
    <row r="265" customFormat="1" ht="14.25" customHeight="1" x14ac:dyDescent="0.25"/>
    <row r="266" customFormat="1" ht="14.25" customHeight="1" x14ac:dyDescent="0.25"/>
    <row r="267" customFormat="1" ht="14.25" customHeight="1" x14ac:dyDescent="0.25"/>
    <row r="268" customFormat="1" ht="14.25" customHeight="1" x14ac:dyDescent="0.25"/>
    <row r="269" customFormat="1" ht="14.25" customHeight="1" x14ac:dyDescent="0.25"/>
    <row r="270" customFormat="1" ht="14.25" customHeight="1" x14ac:dyDescent="0.25"/>
    <row r="271" customFormat="1" ht="14.25" customHeight="1" x14ac:dyDescent="0.25"/>
    <row r="272" customFormat="1" ht="14.25" customHeight="1" x14ac:dyDescent="0.25"/>
    <row r="273" customFormat="1" ht="14.25" customHeight="1" x14ac:dyDescent="0.25"/>
    <row r="274" customFormat="1" ht="14.25" customHeight="1" x14ac:dyDescent="0.25"/>
    <row r="275" customFormat="1" ht="14.25" customHeight="1" x14ac:dyDescent="0.25"/>
    <row r="276" customFormat="1" ht="14.25" customHeight="1" x14ac:dyDescent="0.25"/>
    <row r="277" customFormat="1" ht="14.25" customHeight="1" x14ac:dyDescent="0.25"/>
    <row r="278" customFormat="1" ht="14.25" customHeight="1" x14ac:dyDescent="0.25"/>
    <row r="279" customFormat="1" ht="14.25" customHeight="1" x14ac:dyDescent="0.25"/>
    <row r="280" customFormat="1" ht="14.25" customHeight="1" x14ac:dyDescent="0.25"/>
    <row r="281" customFormat="1" ht="14.25" customHeight="1" x14ac:dyDescent="0.25"/>
    <row r="282" customFormat="1" ht="14.25" customHeight="1" x14ac:dyDescent="0.25"/>
    <row r="283" customFormat="1" ht="14.25" customHeight="1" x14ac:dyDescent="0.25"/>
    <row r="284" customFormat="1" ht="14.25" customHeight="1" x14ac:dyDescent="0.25"/>
    <row r="285" customFormat="1" ht="14.25" customHeight="1" x14ac:dyDescent="0.25"/>
    <row r="286" customFormat="1" ht="14.25" customHeight="1" x14ac:dyDescent="0.25"/>
    <row r="287" customFormat="1" ht="14.25" customHeight="1" x14ac:dyDescent="0.25"/>
    <row r="288" customFormat="1" ht="14.25" customHeight="1" x14ac:dyDescent="0.25"/>
    <row r="289" customFormat="1" ht="14.25" customHeight="1" x14ac:dyDescent="0.25"/>
    <row r="290" customFormat="1" ht="14.25" customHeight="1" x14ac:dyDescent="0.25"/>
    <row r="291" customFormat="1" ht="14.25" customHeight="1" x14ac:dyDescent="0.25"/>
    <row r="292" customFormat="1" ht="14.25" customHeight="1" x14ac:dyDescent="0.25"/>
    <row r="293" customFormat="1" ht="14.25" customHeight="1" x14ac:dyDescent="0.25"/>
    <row r="294" customFormat="1" ht="14.25" customHeight="1" x14ac:dyDescent="0.25"/>
    <row r="295" customFormat="1" ht="14.25" customHeight="1" x14ac:dyDescent="0.25"/>
    <row r="296" customFormat="1" ht="14.25" customHeight="1" x14ac:dyDescent="0.25"/>
    <row r="297" customFormat="1" ht="14.25" customHeight="1" x14ac:dyDescent="0.25"/>
    <row r="298" customFormat="1" ht="14.25" customHeight="1" x14ac:dyDescent="0.25"/>
    <row r="299" customFormat="1" ht="14.25" customHeight="1" x14ac:dyDescent="0.25"/>
    <row r="300" customFormat="1" ht="14.25" customHeight="1" x14ac:dyDescent="0.25"/>
    <row r="301" customFormat="1" ht="14.25" customHeight="1" x14ac:dyDescent="0.25"/>
    <row r="302" customFormat="1" ht="14.25" customHeight="1" x14ac:dyDescent="0.25"/>
    <row r="303" customFormat="1" ht="14.25" customHeight="1" x14ac:dyDescent="0.25"/>
    <row r="304" customFormat="1" ht="14.25" customHeight="1" x14ac:dyDescent="0.25"/>
    <row r="305" customFormat="1" ht="14.25" customHeight="1" x14ac:dyDescent="0.25"/>
    <row r="306" customFormat="1" ht="14.25" customHeight="1" x14ac:dyDescent="0.25"/>
    <row r="307" customFormat="1" ht="14.25" customHeight="1" x14ac:dyDescent="0.25"/>
    <row r="308" customFormat="1" ht="14.25" customHeight="1" x14ac:dyDescent="0.25"/>
    <row r="309" customFormat="1" ht="14.25" customHeight="1" x14ac:dyDescent="0.25"/>
    <row r="310" customFormat="1" ht="14.25" customHeight="1" x14ac:dyDescent="0.25"/>
    <row r="311" customFormat="1" ht="14.25" customHeight="1" x14ac:dyDescent="0.25"/>
    <row r="312" customFormat="1" ht="14.25" customHeight="1" x14ac:dyDescent="0.25"/>
    <row r="313" customFormat="1" ht="14.25" customHeight="1" x14ac:dyDescent="0.25"/>
    <row r="314" customFormat="1" ht="14.25" customHeight="1" x14ac:dyDescent="0.25"/>
    <row r="315" customFormat="1" ht="14.25" customHeight="1" x14ac:dyDescent="0.25"/>
    <row r="316" customFormat="1" ht="14.25" customHeight="1" x14ac:dyDescent="0.25"/>
    <row r="317" customFormat="1" ht="14.25" customHeight="1" x14ac:dyDescent="0.25"/>
    <row r="318" customFormat="1" ht="14.25" customHeight="1" x14ac:dyDescent="0.25"/>
    <row r="319" customFormat="1" ht="14.25" customHeight="1" x14ac:dyDescent="0.25"/>
    <row r="320" customFormat="1" ht="14.25" customHeight="1" x14ac:dyDescent="0.25"/>
    <row r="321" customFormat="1" ht="14.25" customHeight="1" x14ac:dyDescent="0.25"/>
    <row r="322" customFormat="1" ht="14.25" customHeight="1" x14ac:dyDescent="0.25"/>
    <row r="323" customFormat="1" ht="14.25" customHeight="1" x14ac:dyDescent="0.25"/>
    <row r="324" customFormat="1" ht="14.25" customHeight="1" x14ac:dyDescent="0.25"/>
    <row r="325" customFormat="1" ht="14.25" customHeight="1" x14ac:dyDescent="0.25"/>
    <row r="326" customFormat="1" ht="14.25" customHeight="1" x14ac:dyDescent="0.25"/>
    <row r="327" customFormat="1" ht="14.25" customHeight="1" x14ac:dyDescent="0.25"/>
    <row r="328" customFormat="1" ht="14.25" customHeight="1" x14ac:dyDescent="0.25"/>
    <row r="329" customFormat="1" ht="14.25" customHeight="1" x14ac:dyDescent="0.25"/>
    <row r="330" customFormat="1" ht="14.25" customHeight="1" x14ac:dyDescent="0.25"/>
    <row r="331" customFormat="1" ht="14.25" customHeight="1" x14ac:dyDescent="0.25"/>
    <row r="332" customFormat="1" ht="14.25" customHeight="1" x14ac:dyDescent="0.25"/>
    <row r="333" customFormat="1" ht="14.25" customHeight="1" x14ac:dyDescent="0.25"/>
    <row r="334" customFormat="1" ht="14.25" customHeight="1" x14ac:dyDescent="0.25"/>
    <row r="335" customFormat="1" ht="14.25" customHeight="1" x14ac:dyDescent="0.25"/>
    <row r="336" customFormat="1" ht="14.25" customHeight="1" x14ac:dyDescent="0.25"/>
    <row r="337" customFormat="1" ht="14.25" customHeight="1" x14ac:dyDescent="0.25"/>
    <row r="338" customFormat="1" ht="14.25" customHeight="1" x14ac:dyDescent="0.25"/>
    <row r="339" customFormat="1" ht="14.25" customHeight="1" x14ac:dyDescent="0.25"/>
    <row r="340" customFormat="1" ht="14.25" customHeight="1" x14ac:dyDescent="0.25"/>
    <row r="341" customFormat="1" ht="14.25" customHeight="1" x14ac:dyDescent="0.25"/>
    <row r="342" customFormat="1" ht="14.25" customHeight="1" x14ac:dyDescent="0.25"/>
    <row r="343" customFormat="1" ht="14.25" customHeight="1" x14ac:dyDescent="0.25"/>
    <row r="344" customFormat="1" ht="14.25" customHeight="1" x14ac:dyDescent="0.25"/>
    <row r="345" customFormat="1" ht="14.25" customHeight="1" x14ac:dyDescent="0.25"/>
    <row r="346" customFormat="1" ht="14.25" customHeight="1" x14ac:dyDescent="0.25"/>
    <row r="347" customFormat="1" ht="14.25" customHeight="1" x14ac:dyDescent="0.25"/>
    <row r="348" customFormat="1" ht="14.25" customHeight="1" x14ac:dyDescent="0.25"/>
    <row r="349" customFormat="1" ht="14.25" customHeight="1" x14ac:dyDescent="0.25"/>
    <row r="350" customFormat="1" ht="14.25" customHeight="1" x14ac:dyDescent="0.25"/>
    <row r="351" customFormat="1" ht="14.25" customHeight="1" x14ac:dyDescent="0.25"/>
    <row r="352" customFormat="1" ht="14.25" customHeight="1" x14ac:dyDescent="0.25"/>
    <row r="353" customFormat="1" ht="14.25" customHeight="1" x14ac:dyDescent="0.25"/>
    <row r="354" customFormat="1" ht="14.25" customHeight="1" x14ac:dyDescent="0.25"/>
    <row r="355" customFormat="1" ht="14.25" customHeight="1" x14ac:dyDescent="0.25"/>
    <row r="356" customFormat="1" ht="14.25" customHeight="1" x14ac:dyDescent="0.25"/>
    <row r="357" customFormat="1" ht="14.25" customHeight="1" x14ac:dyDescent="0.25"/>
    <row r="358" customFormat="1" ht="14.25" customHeight="1" x14ac:dyDescent="0.25"/>
    <row r="359" customFormat="1" ht="14.25" customHeight="1" x14ac:dyDescent="0.25"/>
    <row r="360" customFormat="1" ht="14.25" customHeight="1" x14ac:dyDescent="0.25"/>
    <row r="361" customFormat="1" ht="14.25" customHeight="1" x14ac:dyDescent="0.25"/>
    <row r="362" customFormat="1" ht="14.25" customHeight="1" x14ac:dyDescent="0.25"/>
    <row r="363" customFormat="1" ht="14.25" customHeight="1" x14ac:dyDescent="0.25"/>
    <row r="364" customFormat="1" ht="14.25" customHeight="1" x14ac:dyDescent="0.25"/>
    <row r="365" customFormat="1" ht="14.25" customHeight="1" x14ac:dyDescent="0.25"/>
    <row r="366" customFormat="1" ht="14.25" customHeight="1" x14ac:dyDescent="0.25"/>
    <row r="367" customFormat="1" ht="14.25" customHeight="1" x14ac:dyDescent="0.25"/>
    <row r="368" customFormat="1" ht="14.25" customHeight="1" x14ac:dyDescent="0.25"/>
    <row r="369" customFormat="1" ht="14.25" customHeight="1" x14ac:dyDescent="0.25"/>
    <row r="370" customFormat="1" ht="14.25" customHeight="1" x14ac:dyDescent="0.25"/>
    <row r="371" customFormat="1" ht="14.25" customHeight="1" x14ac:dyDescent="0.25"/>
    <row r="372" customFormat="1" ht="14.25" customHeight="1" x14ac:dyDescent="0.25"/>
    <row r="373" customFormat="1" ht="14.25" customHeight="1" x14ac:dyDescent="0.25"/>
    <row r="374" customFormat="1" ht="14.25" customHeight="1" x14ac:dyDescent="0.25"/>
    <row r="375" customFormat="1" ht="14.25" customHeight="1" x14ac:dyDescent="0.25"/>
    <row r="376" customFormat="1" ht="14.25" customHeight="1" x14ac:dyDescent="0.25"/>
    <row r="377" customFormat="1" ht="14.25" customHeight="1" x14ac:dyDescent="0.25"/>
    <row r="378" customFormat="1" ht="14.25" customHeight="1" x14ac:dyDescent="0.25"/>
    <row r="379" customFormat="1" ht="14.25" customHeight="1" x14ac:dyDescent="0.25"/>
    <row r="380" customFormat="1" ht="14.25" customHeight="1" x14ac:dyDescent="0.25"/>
    <row r="381" customFormat="1" ht="14.25" customHeight="1" x14ac:dyDescent="0.25"/>
    <row r="382" customFormat="1" ht="14.25" customHeight="1" x14ac:dyDescent="0.25"/>
    <row r="383" customFormat="1" ht="14.25" customHeight="1" x14ac:dyDescent="0.25"/>
    <row r="384" customFormat="1" ht="14.25" customHeight="1" x14ac:dyDescent="0.25"/>
    <row r="385" customFormat="1" ht="14.25" customHeight="1" x14ac:dyDescent="0.25"/>
    <row r="386" customFormat="1" ht="14.25" customHeight="1" x14ac:dyDescent="0.25"/>
    <row r="387" customFormat="1" ht="14.25" customHeight="1" x14ac:dyDescent="0.25"/>
    <row r="388" customFormat="1" ht="14.25" customHeight="1" x14ac:dyDescent="0.25"/>
    <row r="389" customFormat="1" ht="14.25" customHeight="1" x14ac:dyDescent="0.25"/>
    <row r="390" customFormat="1" ht="14.25" customHeight="1" x14ac:dyDescent="0.25"/>
    <row r="391" customFormat="1" ht="14.25" customHeight="1" x14ac:dyDescent="0.25"/>
    <row r="392" customFormat="1" ht="14.25" customHeight="1" x14ac:dyDescent="0.25"/>
    <row r="393" customFormat="1" ht="14.25" customHeight="1" x14ac:dyDescent="0.25"/>
    <row r="394" customFormat="1" ht="14.25" customHeight="1" x14ac:dyDescent="0.25"/>
    <row r="395" customFormat="1" ht="14.25" customHeight="1" x14ac:dyDescent="0.25"/>
    <row r="396" customFormat="1" ht="14.25" customHeight="1" x14ac:dyDescent="0.25"/>
    <row r="397" customFormat="1" ht="14.25" customHeight="1" x14ac:dyDescent="0.25"/>
    <row r="398" customFormat="1" ht="14.25" customHeight="1" x14ac:dyDescent="0.25"/>
    <row r="399" customFormat="1" ht="14.25" customHeight="1" x14ac:dyDescent="0.25"/>
    <row r="400" customFormat="1" ht="14.25" customHeight="1" x14ac:dyDescent="0.25"/>
    <row r="401" customFormat="1" ht="14.25" customHeight="1" x14ac:dyDescent="0.25"/>
    <row r="402" customFormat="1" ht="14.25" customHeight="1" x14ac:dyDescent="0.25"/>
    <row r="403" customFormat="1" ht="14.25" customHeight="1" x14ac:dyDescent="0.25"/>
    <row r="404" customFormat="1" ht="14.25" customHeight="1" x14ac:dyDescent="0.25"/>
    <row r="405" customFormat="1" ht="14.25" customHeight="1" x14ac:dyDescent="0.25"/>
    <row r="406" customFormat="1" ht="14.25" customHeight="1" x14ac:dyDescent="0.25"/>
    <row r="407" customFormat="1" ht="14.25" customHeight="1" x14ac:dyDescent="0.25"/>
    <row r="408" customFormat="1" ht="14.25" customHeight="1" x14ac:dyDescent="0.25"/>
    <row r="409" customFormat="1" ht="14.25" customHeight="1" x14ac:dyDescent="0.25"/>
    <row r="410" customFormat="1" ht="14.25" customHeight="1" x14ac:dyDescent="0.25"/>
    <row r="411" customFormat="1" ht="14.25" customHeight="1" x14ac:dyDescent="0.25"/>
    <row r="412" customFormat="1" ht="14.25" customHeight="1" x14ac:dyDescent="0.25"/>
    <row r="413" customFormat="1" ht="14.25" customHeight="1" x14ac:dyDescent="0.25"/>
    <row r="414" customFormat="1" ht="14.25" customHeight="1" x14ac:dyDescent="0.25"/>
    <row r="415" customFormat="1" ht="14.25" customHeight="1" x14ac:dyDescent="0.25"/>
    <row r="416" customFormat="1" ht="14.25" customHeight="1" x14ac:dyDescent="0.25"/>
    <row r="417" customFormat="1" ht="14.25" customHeight="1" x14ac:dyDescent="0.25"/>
    <row r="418" customFormat="1" ht="14.25" customHeight="1" x14ac:dyDescent="0.25"/>
    <row r="419" customFormat="1" ht="14.25" customHeight="1" x14ac:dyDescent="0.25"/>
    <row r="420" customFormat="1" ht="14.25" customHeight="1" x14ac:dyDescent="0.25"/>
    <row r="421" customFormat="1" ht="14.25" customHeight="1" x14ac:dyDescent="0.25"/>
    <row r="422" customFormat="1" ht="14.25" customHeight="1" x14ac:dyDescent="0.25"/>
    <row r="423" customFormat="1" ht="14.25" customHeight="1" x14ac:dyDescent="0.25"/>
    <row r="424" customFormat="1" ht="14.25" customHeight="1" x14ac:dyDescent="0.25"/>
    <row r="425" customFormat="1" ht="14.25" customHeight="1" x14ac:dyDescent="0.25"/>
    <row r="426" customFormat="1" ht="14.25" customHeight="1" x14ac:dyDescent="0.25"/>
    <row r="427" customFormat="1" ht="14.25" customHeight="1" x14ac:dyDescent="0.25"/>
    <row r="428" customFormat="1" ht="14.25" customHeight="1" x14ac:dyDescent="0.25"/>
    <row r="429" customFormat="1" ht="14.25" customHeight="1" x14ac:dyDescent="0.25"/>
    <row r="430" customFormat="1" ht="14.25" customHeight="1" x14ac:dyDescent="0.25"/>
    <row r="431" customFormat="1" ht="14.25" customHeight="1" x14ac:dyDescent="0.25"/>
    <row r="432" customFormat="1" ht="14.25" customHeight="1" x14ac:dyDescent="0.25"/>
    <row r="433" customFormat="1" ht="14.25" customHeight="1" x14ac:dyDescent="0.25"/>
    <row r="434" customFormat="1" ht="14.25" customHeight="1" x14ac:dyDescent="0.25"/>
    <row r="435" customFormat="1" ht="14.25" customHeight="1" x14ac:dyDescent="0.25"/>
    <row r="436" customFormat="1" ht="14.25" customHeight="1" x14ac:dyDescent="0.25"/>
    <row r="437" customFormat="1" ht="14.25" customHeight="1" x14ac:dyDescent="0.25"/>
    <row r="438" customFormat="1" ht="14.25" customHeight="1" x14ac:dyDescent="0.25"/>
    <row r="439" customFormat="1" ht="14.25" customHeight="1" x14ac:dyDescent="0.25"/>
    <row r="440" customFormat="1" ht="14.25" customHeight="1" x14ac:dyDescent="0.25"/>
    <row r="441" customFormat="1" ht="14.25" customHeight="1" x14ac:dyDescent="0.25"/>
    <row r="442" customFormat="1" ht="14.25" customHeight="1" x14ac:dyDescent="0.25"/>
    <row r="443" customFormat="1" ht="14.25" customHeight="1" x14ac:dyDescent="0.25"/>
    <row r="444" customFormat="1" ht="14.25" customHeight="1" x14ac:dyDescent="0.25"/>
    <row r="445" customFormat="1" ht="14.25" customHeight="1" x14ac:dyDescent="0.25"/>
    <row r="446" customFormat="1" ht="14.25" customHeight="1" x14ac:dyDescent="0.25"/>
    <row r="447" customFormat="1" ht="14.25" customHeight="1" x14ac:dyDescent="0.25"/>
    <row r="448" customFormat="1" ht="14.25" customHeight="1" x14ac:dyDescent="0.25"/>
    <row r="449" customFormat="1" ht="14.25" customHeight="1" x14ac:dyDescent="0.25"/>
    <row r="450" customFormat="1" ht="14.25" customHeight="1" x14ac:dyDescent="0.25"/>
    <row r="451" customFormat="1" ht="14.25" customHeight="1" x14ac:dyDescent="0.25"/>
    <row r="452" customFormat="1" ht="14.25" customHeight="1" x14ac:dyDescent="0.25"/>
    <row r="453" customFormat="1" ht="14.25" customHeight="1" x14ac:dyDescent="0.25"/>
    <row r="454" customFormat="1" ht="14.25" customHeight="1" x14ac:dyDescent="0.25"/>
    <row r="455" customFormat="1" ht="14.25" customHeight="1" x14ac:dyDescent="0.25"/>
    <row r="456" customFormat="1" ht="14.25" customHeight="1" x14ac:dyDescent="0.25"/>
    <row r="457" customFormat="1" ht="14.25" customHeight="1" x14ac:dyDescent="0.25"/>
    <row r="458" customFormat="1" ht="14.25" customHeight="1" x14ac:dyDescent="0.25"/>
    <row r="459" customFormat="1" ht="14.25" customHeight="1" x14ac:dyDescent="0.25"/>
    <row r="460" customFormat="1" ht="14.25" customHeight="1" x14ac:dyDescent="0.25"/>
    <row r="461" customFormat="1" ht="14.25" customHeight="1" x14ac:dyDescent="0.25"/>
    <row r="462" customFormat="1" ht="14.25" customHeight="1" x14ac:dyDescent="0.25"/>
    <row r="463" customFormat="1" ht="14.25" customHeight="1" x14ac:dyDescent="0.25"/>
    <row r="464" customFormat="1" ht="14.25" customHeight="1" x14ac:dyDescent="0.25"/>
    <row r="465" customFormat="1" ht="14.25" customHeight="1" x14ac:dyDescent="0.25"/>
    <row r="466" customFormat="1" ht="14.25" customHeight="1" x14ac:dyDescent="0.25"/>
    <row r="467" customFormat="1" ht="14.25" customHeight="1" x14ac:dyDescent="0.25"/>
    <row r="468" customFormat="1" ht="14.25" customHeight="1" x14ac:dyDescent="0.25"/>
    <row r="469" customFormat="1" ht="14.25" customHeight="1" x14ac:dyDescent="0.25"/>
    <row r="470" customFormat="1" ht="14.25" customHeight="1" x14ac:dyDescent="0.25"/>
    <row r="471" customFormat="1" ht="14.25" customHeight="1" x14ac:dyDescent="0.25"/>
    <row r="472" customFormat="1" ht="14.25" customHeight="1" x14ac:dyDescent="0.25"/>
    <row r="473" customFormat="1" ht="14.25" customHeight="1" x14ac:dyDescent="0.25"/>
    <row r="474" customFormat="1" ht="14.25" customHeight="1" x14ac:dyDescent="0.25"/>
    <row r="475" customFormat="1" ht="14.25" customHeight="1" x14ac:dyDescent="0.25"/>
    <row r="476" customFormat="1" ht="14.25" customHeight="1" x14ac:dyDescent="0.25"/>
    <row r="477" customFormat="1" ht="14.25" customHeight="1" x14ac:dyDescent="0.25"/>
    <row r="478" customFormat="1" ht="14.25" customHeight="1" x14ac:dyDescent="0.25"/>
    <row r="479" customFormat="1" ht="14.25" customHeight="1" x14ac:dyDescent="0.25"/>
    <row r="480" customFormat="1" ht="14.25" customHeight="1" x14ac:dyDescent="0.25"/>
    <row r="481" customFormat="1" ht="14.25" customHeight="1" x14ac:dyDescent="0.25"/>
    <row r="482" customFormat="1" ht="14.25" customHeight="1" x14ac:dyDescent="0.25"/>
    <row r="483" customFormat="1" ht="14.25" customHeight="1" x14ac:dyDescent="0.25"/>
    <row r="484" customFormat="1" ht="14.25" customHeight="1" x14ac:dyDescent="0.25"/>
    <row r="485" customFormat="1" ht="14.25" customHeight="1" x14ac:dyDescent="0.25"/>
    <row r="486" customFormat="1" ht="14.25" customHeight="1" x14ac:dyDescent="0.25"/>
    <row r="487" customFormat="1" ht="14.25" customHeight="1" x14ac:dyDescent="0.25"/>
    <row r="488" customFormat="1" ht="14.25" customHeight="1" x14ac:dyDescent="0.25"/>
    <row r="489" customFormat="1" ht="14.25" customHeight="1" x14ac:dyDescent="0.25"/>
    <row r="490" customFormat="1" ht="14.25" customHeight="1" x14ac:dyDescent="0.25"/>
    <row r="491" customFormat="1" ht="14.25" customHeight="1" x14ac:dyDescent="0.25"/>
    <row r="492" customFormat="1" ht="14.25" customHeight="1" x14ac:dyDescent="0.25"/>
    <row r="493" customFormat="1" ht="14.25" customHeight="1" x14ac:dyDescent="0.25"/>
    <row r="494" customFormat="1" ht="14.25" customHeight="1" x14ac:dyDescent="0.25"/>
    <row r="495" customFormat="1" ht="14.25" customHeight="1" x14ac:dyDescent="0.25"/>
    <row r="496" customFormat="1" ht="14.25" customHeight="1" x14ac:dyDescent="0.25"/>
    <row r="497" customFormat="1" ht="14.25" customHeight="1" x14ac:dyDescent="0.25"/>
    <row r="498" customFormat="1" ht="14.25" customHeight="1" x14ac:dyDescent="0.25"/>
    <row r="499" customFormat="1" ht="14.25" customHeight="1" x14ac:dyDescent="0.25"/>
    <row r="500" customFormat="1" ht="14.25" customHeight="1" x14ac:dyDescent="0.25"/>
    <row r="501" customFormat="1" ht="14.25" customHeight="1" x14ac:dyDescent="0.25"/>
    <row r="502" customFormat="1" ht="14.25" customHeight="1" x14ac:dyDescent="0.25"/>
    <row r="503" customFormat="1" ht="14.25" customHeight="1" x14ac:dyDescent="0.25"/>
    <row r="504" customFormat="1" ht="14.25" customHeight="1" x14ac:dyDescent="0.25"/>
    <row r="505" customFormat="1" ht="14.25" customHeight="1" x14ac:dyDescent="0.25"/>
    <row r="506" customFormat="1" ht="14.25" customHeight="1" x14ac:dyDescent="0.25"/>
    <row r="507" customFormat="1" ht="14.25" customHeight="1" x14ac:dyDescent="0.25"/>
    <row r="508" customFormat="1" ht="14.25" customHeight="1" x14ac:dyDescent="0.25"/>
    <row r="509" customFormat="1" ht="14.25" customHeight="1" x14ac:dyDescent="0.25"/>
    <row r="510" customFormat="1" ht="14.25" customHeight="1" x14ac:dyDescent="0.25"/>
    <row r="511" customFormat="1" ht="14.25" customHeight="1" x14ac:dyDescent="0.25"/>
    <row r="512" customFormat="1" ht="14.25" customHeight="1" x14ac:dyDescent="0.25"/>
    <row r="513" customFormat="1" ht="14.25" customHeight="1" x14ac:dyDescent="0.25"/>
    <row r="514" customFormat="1" ht="14.25" customHeight="1" x14ac:dyDescent="0.25"/>
    <row r="515" customFormat="1" ht="14.25" customHeight="1" x14ac:dyDescent="0.25"/>
    <row r="516" customFormat="1" ht="14.25" customHeight="1" x14ac:dyDescent="0.25"/>
    <row r="517" customFormat="1" ht="14.25" customHeight="1" x14ac:dyDescent="0.25"/>
    <row r="518" customFormat="1" ht="14.25" customHeight="1" x14ac:dyDescent="0.25"/>
    <row r="519" customFormat="1" ht="14.25" customHeight="1" x14ac:dyDescent="0.25"/>
    <row r="520" customFormat="1" ht="14.25" customHeight="1" x14ac:dyDescent="0.25"/>
    <row r="521" customFormat="1" ht="14.25" customHeight="1" x14ac:dyDescent="0.25"/>
    <row r="522" customFormat="1" ht="14.25" customHeight="1" x14ac:dyDescent="0.25"/>
    <row r="523" customFormat="1" ht="14.25" customHeight="1" x14ac:dyDescent="0.25"/>
    <row r="524" customFormat="1" ht="14.25" customHeight="1" x14ac:dyDescent="0.25"/>
    <row r="525" customFormat="1" ht="14.25" customHeight="1" x14ac:dyDescent="0.25"/>
    <row r="526" customFormat="1" ht="14.25" customHeight="1" x14ac:dyDescent="0.25"/>
    <row r="527" customFormat="1" ht="14.25" customHeight="1" x14ac:dyDescent="0.25"/>
    <row r="528" customFormat="1" ht="14.25" customHeight="1" x14ac:dyDescent="0.25"/>
    <row r="529" customFormat="1" ht="14.25" customHeight="1" x14ac:dyDescent="0.25"/>
    <row r="530" customFormat="1" ht="14.25" customHeight="1" x14ac:dyDescent="0.25"/>
    <row r="531" customFormat="1" ht="14.25" customHeight="1" x14ac:dyDescent="0.25"/>
    <row r="532" customFormat="1" ht="14.25" customHeight="1" x14ac:dyDescent="0.25"/>
    <row r="533" customFormat="1" ht="14.25" customHeight="1" x14ac:dyDescent="0.25"/>
    <row r="534" customFormat="1" ht="14.25" customHeight="1" x14ac:dyDescent="0.25"/>
    <row r="535" customFormat="1" ht="14.25" customHeight="1" x14ac:dyDescent="0.25"/>
    <row r="536" customFormat="1" ht="14.25" customHeight="1" x14ac:dyDescent="0.25"/>
    <row r="537" customFormat="1" ht="14.25" customHeight="1" x14ac:dyDescent="0.25"/>
    <row r="538" customFormat="1" ht="14.25" customHeight="1" x14ac:dyDescent="0.25"/>
    <row r="539" customFormat="1" ht="14.25" customHeight="1" x14ac:dyDescent="0.25"/>
    <row r="540" customFormat="1" ht="14.25" customHeight="1" x14ac:dyDescent="0.25"/>
    <row r="541" customFormat="1" ht="14.25" customHeight="1" x14ac:dyDescent="0.25"/>
    <row r="542" customFormat="1" ht="14.25" customHeight="1" x14ac:dyDescent="0.25"/>
    <row r="543" customFormat="1" ht="14.25" customHeight="1" x14ac:dyDescent="0.25"/>
    <row r="544" customFormat="1" ht="14.25" customHeight="1" x14ac:dyDescent="0.25"/>
    <row r="545" customFormat="1" ht="14.25" customHeight="1" x14ac:dyDescent="0.25"/>
    <row r="546" customFormat="1" ht="14.25" customHeight="1" x14ac:dyDescent="0.25"/>
    <row r="547" customFormat="1" ht="14.25" customHeight="1" x14ac:dyDescent="0.25"/>
    <row r="548" customFormat="1" ht="14.25" customHeight="1" x14ac:dyDescent="0.25"/>
    <row r="549" customFormat="1" ht="14.25" customHeight="1" x14ac:dyDescent="0.25"/>
    <row r="550" customFormat="1" ht="14.25" customHeight="1" x14ac:dyDescent="0.25"/>
    <row r="551" customFormat="1" ht="14.25" customHeight="1" x14ac:dyDescent="0.25"/>
    <row r="552" customFormat="1" ht="14.25" customHeight="1" x14ac:dyDescent="0.25"/>
    <row r="553" customFormat="1" ht="14.25" customHeight="1" x14ac:dyDescent="0.25"/>
    <row r="554" customFormat="1" ht="14.25" customHeight="1" x14ac:dyDescent="0.25"/>
    <row r="555" customFormat="1" ht="14.25" customHeight="1" x14ac:dyDescent="0.25"/>
    <row r="556" customFormat="1" ht="14.25" customHeight="1" x14ac:dyDescent="0.25"/>
    <row r="557" customFormat="1" ht="14.25" customHeight="1" x14ac:dyDescent="0.25"/>
    <row r="558" customFormat="1" ht="14.25" customHeight="1" x14ac:dyDescent="0.25"/>
    <row r="559" customFormat="1" ht="14.25" customHeight="1" x14ac:dyDescent="0.25"/>
    <row r="560" customFormat="1" ht="14.25" customHeight="1" x14ac:dyDescent="0.25"/>
    <row r="561" customFormat="1" ht="14.25" customHeight="1" x14ac:dyDescent="0.25"/>
    <row r="562" customFormat="1" ht="14.25" customHeight="1" x14ac:dyDescent="0.25"/>
    <row r="563" customFormat="1" ht="14.25" customHeight="1" x14ac:dyDescent="0.25"/>
    <row r="564" customFormat="1" ht="14.25" customHeight="1" x14ac:dyDescent="0.25"/>
    <row r="565" customFormat="1" ht="14.25" customHeight="1" x14ac:dyDescent="0.25"/>
    <row r="566" customFormat="1" ht="14.25" customHeight="1" x14ac:dyDescent="0.25"/>
    <row r="567" customFormat="1" ht="14.25" customHeight="1" x14ac:dyDescent="0.25"/>
    <row r="568" customFormat="1" ht="14.25" customHeight="1" x14ac:dyDescent="0.25"/>
    <row r="569" customFormat="1" ht="14.25" customHeight="1" x14ac:dyDescent="0.25"/>
    <row r="570" customFormat="1" ht="14.25" customHeight="1" x14ac:dyDescent="0.25"/>
    <row r="571" customFormat="1" ht="14.25" customHeight="1" x14ac:dyDescent="0.25"/>
    <row r="572" customFormat="1" ht="14.25" customHeight="1" x14ac:dyDescent="0.25"/>
    <row r="573" customFormat="1" ht="14.25" customHeight="1" x14ac:dyDescent="0.25"/>
    <row r="574" customFormat="1" ht="14.25" customHeight="1" x14ac:dyDescent="0.25"/>
    <row r="575" customFormat="1" ht="14.25" customHeight="1" x14ac:dyDescent="0.25"/>
    <row r="576" customFormat="1" ht="14.25" customHeight="1" x14ac:dyDescent="0.25"/>
    <row r="577" customFormat="1" ht="14.25" customHeight="1" x14ac:dyDescent="0.25"/>
    <row r="578" customFormat="1" ht="14.25" customHeight="1" x14ac:dyDescent="0.25"/>
    <row r="579" customFormat="1" ht="14.25" customHeight="1" x14ac:dyDescent="0.25"/>
    <row r="580" customFormat="1" ht="14.25" customHeight="1" x14ac:dyDescent="0.25"/>
    <row r="581" customFormat="1" ht="14.25" customHeight="1" x14ac:dyDescent="0.25"/>
    <row r="582" customFormat="1" ht="14.25" customHeight="1" x14ac:dyDescent="0.25"/>
    <row r="583" customFormat="1" ht="14.25" customHeight="1" x14ac:dyDescent="0.25"/>
    <row r="584" customFormat="1" ht="14.25" customHeight="1" x14ac:dyDescent="0.25"/>
    <row r="585" customFormat="1" ht="14.25" customHeight="1" x14ac:dyDescent="0.25"/>
    <row r="586" customFormat="1" ht="14.25" customHeight="1" x14ac:dyDescent="0.25"/>
    <row r="587" customFormat="1" ht="14.25" customHeight="1" x14ac:dyDescent="0.25"/>
    <row r="588" customFormat="1" ht="14.25" customHeight="1" x14ac:dyDescent="0.25"/>
    <row r="589" customFormat="1" ht="14.25" customHeight="1" x14ac:dyDescent="0.25"/>
    <row r="590" customFormat="1" ht="14.25" customHeight="1" x14ac:dyDescent="0.25"/>
    <row r="591" customFormat="1" ht="14.25" customHeight="1" x14ac:dyDescent="0.25"/>
    <row r="592" customFormat="1" ht="14.25" customHeight="1" x14ac:dyDescent="0.25"/>
    <row r="593" customFormat="1" ht="14.25" customHeight="1" x14ac:dyDescent="0.25"/>
    <row r="594" customFormat="1" ht="14.25" customHeight="1" x14ac:dyDescent="0.25"/>
    <row r="595" customFormat="1" ht="14.25" customHeight="1" x14ac:dyDescent="0.25"/>
    <row r="596" customFormat="1" ht="14.25" customHeight="1" x14ac:dyDescent="0.25"/>
    <row r="597" customFormat="1" ht="14.25" customHeight="1" x14ac:dyDescent="0.25"/>
    <row r="598" customFormat="1" ht="14.25" customHeight="1" x14ac:dyDescent="0.25"/>
    <row r="599" customFormat="1" ht="14.25" customHeight="1" x14ac:dyDescent="0.25"/>
    <row r="600" customFormat="1" ht="14.25" customHeight="1" x14ac:dyDescent="0.25"/>
    <row r="601" customFormat="1" ht="14.25" customHeight="1" x14ac:dyDescent="0.25"/>
    <row r="602" customFormat="1" ht="14.25" customHeight="1" x14ac:dyDescent="0.25"/>
    <row r="603" customFormat="1" ht="14.25" customHeight="1" x14ac:dyDescent="0.25"/>
    <row r="604" customFormat="1" ht="14.25" customHeight="1" x14ac:dyDescent="0.25"/>
    <row r="605" customFormat="1" ht="14.25" customHeight="1" x14ac:dyDescent="0.25"/>
    <row r="606" customFormat="1" ht="14.25" customHeight="1" x14ac:dyDescent="0.25"/>
    <row r="607" customFormat="1" ht="14.25" customHeight="1" x14ac:dyDescent="0.25"/>
    <row r="608" customFormat="1" ht="14.25" customHeight="1" x14ac:dyDescent="0.25"/>
    <row r="609" customFormat="1" ht="14.25" customHeight="1" x14ac:dyDescent="0.25"/>
    <row r="610" customFormat="1" ht="14.25" customHeight="1" x14ac:dyDescent="0.25"/>
    <row r="611" customFormat="1" ht="14.25" customHeight="1" x14ac:dyDescent="0.25"/>
    <row r="612" customFormat="1" ht="14.25" customHeight="1" x14ac:dyDescent="0.25"/>
    <row r="613" customFormat="1" ht="14.25" customHeight="1" x14ac:dyDescent="0.25"/>
    <row r="614" customFormat="1" ht="14.25" customHeight="1" x14ac:dyDescent="0.25"/>
    <row r="615" customFormat="1" ht="14.25" customHeight="1" x14ac:dyDescent="0.25"/>
    <row r="616" customFormat="1" ht="14.25" customHeight="1" x14ac:dyDescent="0.25"/>
    <row r="617" customFormat="1" ht="14.25" customHeight="1" x14ac:dyDescent="0.25"/>
    <row r="618" customFormat="1" ht="14.25" customHeight="1" x14ac:dyDescent="0.25"/>
    <row r="619" customFormat="1" ht="14.25" customHeight="1" x14ac:dyDescent="0.25"/>
    <row r="620" customFormat="1" ht="14.25" customHeight="1" x14ac:dyDescent="0.25"/>
    <row r="621" customFormat="1" ht="14.25" customHeight="1" x14ac:dyDescent="0.25"/>
    <row r="622" customFormat="1" ht="14.25" customHeight="1" x14ac:dyDescent="0.25"/>
    <row r="623" customFormat="1" ht="14.25" customHeight="1" x14ac:dyDescent="0.25"/>
    <row r="624" customFormat="1" ht="14.25" customHeight="1" x14ac:dyDescent="0.25"/>
    <row r="625" customFormat="1" ht="14.25" customHeight="1" x14ac:dyDescent="0.25"/>
    <row r="626" customFormat="1" ht="14.25" customHeight="1" x14ac:dyDescent="0.25"/>
    <row r="627" customFormat="1" ht="14.25" customHeight="1" x14ac:dyDescent="0.25"/>
    <row r="628" customFormat="1" ht="14.25" customHeight="1" x14ac:dyDescent="0.25"/>
    <row r="629" customFormat="1" ht="14.25" customHeight="1" x14ac:dyDescent="0.25"/>
    <row r="630" customFormat="1" ht="14.25" customHeight="1" x14ac:dyDescent="0.25"/>
    <row r="631" customFormat="1" ht="14.25" customHeight="1" x14ac:dyDescent="0.25"/>
    <row r="632" customFormat="1" ht="14.25" customHeight="1" x14ac:dyDescent="0.25"/>
    <row r="633" customFormat="1" ht="14.25" customHeight="1" x14ac:dyDescent="0.25"/>
    <row r="634" customFormat="1" ht="14.25" customHeight="1" x14ac:dyDescent="0.25"/>
    <row r="635" customFormat="1" ht="14.25" customHeight="1" x14ac:dyDescent="0.25"/>
    <row r="636" customFormat="1" ht="14.25" customHeight="1" x14ac:dyDescent="0.25"/>
    <row r="637" customFormat="1" ht="14.25" customHeight="1" x14ac:dyDescent="0.25"/>
    <row r="638" customFormat="1" ht="14.25" customHeight="1" x14ac:dyDescent="0.25"/>
    <row r="639" customFormat="1" ht="14.25" customHeight="1" x14ac:dyDescent="0.25"/>
    <row r="640" customFormat="1" ht="14.25" customHeight="1" x14ac:dyDescent="0.25"/>
    <row r="641" customFormat="1" ht="14.25" customHeight="1" x14ac:dyDescent="0.25"/>
    <row r="642" customFormat="1" ht="14.25" customHeight="1" x14ac:dyDescent="0.25"/>
    <row r="643" customFormat="1" ht="14.25" customHeight="1" x14ac:dyDescent="0.25"/>
    <row r="644" customFormat="1" ht="14.25" customHeight="1" x14ac:dyDescent="0.25"/>
    <row r="645" customFormat="1" ht="14.25" customHeight="1" x14ac:dyDescent="0.25"/>
    <row r="646" customFormat="1" ht="14.25" customHeight="1" x14ac:dyDescent="0.25"/>
    <row r="647" customFormat="1" ht="14.25" customHeight="1" x14ac:dyDescent="0.25"/>
    <row r="648" customFormat="1" ht="14.25" customHeight="1" x14ac:dyDescent="0.25"/>
    <row r="649" customFormat="1" ht="14.25" customHeight="1" x14ac:dyDescent="0.25"/>
    <row r="650" customFormat="1" ht="14.25" customHeight="1" x14ac:dyDescent="0.25"/>
    <row r="651" customFormat="1" ht="14.25" customHeight="1" x14ac:dyDescent="0.25"/>
    <row r="652" customFormat="1" ht="14.25" customHeight="1" x14ac:dyDescent="0.25"/>
    <row r="653" customFormat="1" ht="14.25" customHeight="1" x14ac:dyDescent="0.25"/>
    <row r="654" customFormat="1" ht="14.25" customHeight="1" x14ac:dyDescent="0.25"/>
    <row r="655" customFormat="1" ht="14.25" customHeight="1" x14ac:dyDescent="0.25"/>
    <row r="656" customFormat="1" ht="14.25" customHeight="1" x14ac:dyDescent="0.25"/>
    <row r="657" customFormat="1" ht="14.25" customHeight="1" x14ac:dyDescent="0.25"/>
    <row r="658" customFormat="1" ht="14.25" customHeight="1" x14ac:dyDescent="0.25"/>
    <row r="659" customFormat="1" ht="14.25" customHeight="1" x14ac:dyDescent="0.25"/>
    <row r="660" customFormat="1" ht="14.25" customHeight="1" x14ac:dyDescent="0.25"/>
    <row r="661" customFormat="1" ht="14.25" customHeight="1" x14ac:dyDescent="0.25"/>
    <row r="662" customFormat="1" ht="14.25" customHeight="1" x14ac:dyDescent="0.25"/>
    <row r="663" customFormat="1" ht="14.25" customHeight="1" x14ac:dyDescent="0.25"/>
    <row r="664" customFormat="1" ht="14.25" customHeight="1" x14ac:dyDescent="0.25"/>
    <row r="665" customFormat="1" ht="14.25" customHeight="1" x14ac:dyDescent="0.25"/>
    <row r="666" customFormat="1" ht="14.25" customHeight="1" x14ac:dyDescent="0.25"/>
    <row r="667" customFormat="1" ht="14.25" customHeight="1" x14ac:dyDescent="0.25"/>
    <row r="668" customFormat="1" ht="14.25" customHeight="1" x14ac:dyDescent="0.25"/>
    <row r="669" customFormat="1" ht="14.25" customHeight="1" x14ac:dyDescent="0.25"/>
    <row r="670" customFormat="1" ht="14.25" customHeight="1" x14ac:dyDescent="0.25"/>
    <row r="671" customFormat="1" ht="14.25" customHeight="1" x14ac:dyDescent="0.25"/>
    <row r="672" customFormat="1" ht="14.25" customHeight="1" x14ac:dyDescent="0.25"/>
    <row r="673" customFormat="1" ht="14.25" customHeight="1" x14ac:dyDescent="0.25"/>
    <row r="674" customFormat="1" ht="14.25" customHeight="1" x14ac:dyDescent="0.25"/>
    <row r="675" customFormat="1" ht="14.25" customHeight="1" x14ac:dyDescent="0.25"/>
    <row r="676" customFormat="1" ht="14.25" customHeight="1" x14ac:dyDescent="0.25"/>
    <row r="677" customFormat="1" ht="14.25" customHeight="1" x14ac:dyDescent="0.25"/>
    <row r="678" customFormat="1" ht="14.25" customHeight="1" x14ac:dyDescent="0.25"/>
    <row r="679" customFormat="1" ht="14.25" customHeight="1" x14ac:dyDescent="0.25"/>
    <row r="680" customFormat="1" ht="14.25" customHeight="1" x14ac:dyDescent="0.25"/>
    <row r="681" customFormat="1" ht="14.25" customHeight="1" x14ac:dyDescent="0.25"/>
    <row r="682" customFormat="1" ht="14.25" customHeight="1" x14ac:dyDescent="0.25"/>
    <row r="683" customFormat="1" ht="14.25" customHeight="1" x14ac:dyDescent="0.25"/>
    <row r="684" customFormat="1" ht="14.25" customHeight="1" x14ac:dyDescent="0.25"/>
    <row r="685" customFormat="1" ht="14.25" customHeight="1" x14ac:dyDescent="0.25"/>
    <row r="686" customFormat="1" ht="14.25" customHeight="1" x14ac:dyDescent="0.25"/>
    <row r="687" customFormat="1" ht="14.25" customHeight="1" x14ac:dyDescent="0.25"/>
    <row r="688" customFormat="1" ht="14.25" customHeight="1" x14ac:dyDescent="0.25"/>
    <row r="689" customFormat="1" ht="14.25" customHeight="1" x14ac:dyDescent="0.25"/>
    <row r="690" customFormat="1" ht="14.25" customHeight="1" x14ac:dyDescent="0.25"/>
    <row r="691" customFormat="1" ht="14.25" customHeight="1" x14ac:dyDescent="0.25"/>
    <row r="692" customFormat="1" ht="14.25" customHeight="1" x14ac:dyDescent="0.25"/>
    <row r="693" customFormat="1" ht="14.25" customHeight="1" x14ac:dyDescent="0.25"/>
    <row r="694" customFormat="1" ht="14.25" customHeight="1" x14ac:dyDescent="0.25"/>
    <row r="695" customFormat="1" ht="14.25" customHeight="1" x14ac:dyDescent="0.25"/>
    <row r="696" customFormat="1" ht="14.25" customHeight="1" x14ac:dyDescent="0.25"/>
    <row r="697" customFormat="1" ht="14.25" customHeight="1" x14ac:dyDescent="0.25"/>
    <row r="698" customFormat="1" ht="14.25" customHeight="1" x14ac:dyDescent="0.25"/>
    <row r="699" customFormat="1" ht="14.25" customHeight="1" x14ac:dyDescent="0.25"/>
    <row r="700" customFormat="1" ht="14.25" customHeight="1" x14ac:dyDescent="0.25"/>
    <row r="701" customFormat="1" ht="14.25" customHeight="1" x14ac:dyDescent="0.25"/>
    <row r="702" customFormat="1" ht="14.25" customHeight="1" x14ac:dyDescent="0.25"/>
    <row r="703" customFormat="1" ht="14.25" customHeight="1" x14ac:dyDescent="0.25"/>
    <row r="704" customFormat="1" ht="14.25" customHeight="1" x14ac:dyDescent="0.25"/>
    <row r="705" customFormat="1" ht="14.25" customHeight="1" x14ac:dyDescent="0.25"/>
    <row r="706" customFormat="1" ht="14.25" customHeight="1" x14ac:dyDescent="0.25"/>
    <row r="707" customFormat="1" ht="14.25" customHeight="1" x14ac:dyDescent="0.25"/>
    <row r="708" customFormat="1" ht="14.25" customHeight="1" x14ac:dyDescent="0.25"/>
    <row r="709" customFormat="1" ht="14.25" customHeight="1" x14ac:dyDescent="0.25"/>
    <row r="710" customFormat="1" ht="14.25" customHeight="1" x14ac:dyDescent="0.25"/>
    <row r="711" customFormat="1" ht="14.25" customHeight="1" x14ac:dyDescent="0.25"/>
    <row r="712" customFormat="1" ht="14.25" customHeight="1" x14ac:dyDescent="0.25"/>
    <row r="713" customFormat="1" ht="14.25" customHeight="1" x14ac:dyDescent="0.25"/>
    <row r="714" customFormat="1" ht="14.25" customHeight="1" x14ac:dyDescent="0.25"/>
    <row r="715" customFormat="1" ht="14.25" customHeight="1" x14ac:dyDescent="0.25"/>
    <row r="716" customFormat="1" ht="14.25" customHeight="1" x14ac:dyDescent="0.25"/>
    <row r="717" customFormat="1" ht="14.25" customHeight="1" x14ac:dyDescent="0.25"/>
    <row r="718" customFormat="1" ht="14.25" customHeight="1" x14ac:dyDescent="0.25"/>
    <row r="719" customFormat="1" ht="14.25" customHeight="1" x14ac:dyDescent="0.25"/>
    <row r="720" customFormat="1" ht="14.25" customHeight="1" x14ac:dyDescent="0.25"/>
    <row r="721" customFormat="1" ht="14.25" customHeight="1" x14ac:dyDescent="0.25"/>
    <row r="722" customFormat="1" ht="14.25" customHeight="1" x14ac:dyDescent="0.25"/>
    <row r="723" customFormat="1" ht="14.25" customHeight="1" x14ac:dyDescent="0.25"/>
    <row r="724" customFormat="1" ht="14.25" customHeight="1" x14ac:dyDescent="0.25"/>
    <row r="725" customFormat="1" ht="14.25" customHeight="1" x14ac:dyDescent="0.25"/>
    <row r="726" customFormat="1" ht="14.25" customHeight="1" x14ac:dyDescent="0.25"/>
    <row r="727" customFormat="1" ht="14.25" customHeight="1" x14ac:dyDescent="0.25"/>
    <row r="728" customFormat="1" ht="14.25" customHeight="1" x14ac:dyDescent="0.25"/>
    <row r="729" customFormat="1" ht="14.25" customHeight="1" x14ac:dyDescent="0.25"/>
    <row r="730" customFormat="1" ht="14.25" customHeight="1" x14ac:dyDescent="0.25"/>
    <row r="731" customFormat="1" ht="14.25" customHeight="1" x14ac:dyDescent="0.25"/>
    <row r="732" customFormat="1" ht="14.25" customHeight="1" x14ac:dyDescent="0.25"/>
    <row r="733" customFormat="1" ht="14.25" customHeight="1" x14ac:dyDescent="0.25"/>
    <row r="734" customFormat="1" ht="14.25" customHeight="1" x14ac:dyDescent="0.25"/>
    <row r="735" customFormat="1" ht="14.25" customHeight="1" x14ac:dyDescent="0.25"/>
    <row r="736" customFormat="1" ht="14.25" customHeight="1" x14ac:dyDescent="0.25"/>
    <row r="737" customFormat="1" ht="14.25" customHeight="1" x14ac:dyDescent="0.25"/>
    <row r="738" customFormat="1" ht="14.25" customHeight="1" x14ac:dyDescent="0.25"/>
    <row r="739" customFormat="1" ht="14.25" customHeight="1" x14ac:dyDescent="0.25"/>
    <row r="740" customFormat="1" ht="14.25" customHeight="1" x14ac:dyDescent="0.25"/>
    <row r="741" customFormat="1" ht="14.25" customHeight="1" x14ac:dyDescent="0.25"/>
    <row r="742" customFormat="1" ht="14.25" customHeight="1" x14ac:dyDescent="0.25"/>
    <row r="743" customFormat="1" ht="14.25" customHeight="1" x14ac:dyDescent="0.25"/>
    <row r="744" customFormat="1" ht="14.25" customHeight="1" x14ac:dyDescent="0.25"/>
    <row r="745" customFormat="1" ht="14.25" customHeight="1" x14ac:dyDescent="0.25"/>
    <row r="746" customFormat="1" ht="14.25" customHeight="1" x14ac:dyDescent="0.25"/>
    <row r="747" customFormat="1" ht="14.25" customHeight="1" x14ac:dyDescent="0.25"/>
    <row r="748" customFormat="1" ht="14.25" customHeight="1" x14ac:dyDescent="0.25"/>
    <row r="749" customFormat="1" ht="14.25" customHeight="1" x14ac:dyDescent="0.25"/>
    <row r="750" customFormat="1" ht="14.25" customHeight="1" x14ac:dyDescent="0.25"/>
    <row r="751" customFormat="1" ht="14.25" customHeight="1" x14ac:dyDescent="0.25"/>
    <row r="752" customFormat="1" ht="14.25" customHeight="1" x14ac:dyDescent="0.25"/>
    <row r="753" customFormat="1" ht="14.25" customHeight="1" x14ac:dyDescent="0.25"/>
    <row r="754" customFormat="1" ht="14.25" customHeight="1" x14ac:dyDescent="0.25"/>
    <row r="755" customFormat="1" ht="14.25" customHeight="1" x14ac:dyDescent="0.25"/>
    <row r="756" customFormat="1" ht="14.25" customHeight="1" x14ac:dyDescent="0.25"/>
    <row r="757" customFormat="1" ht="14.25" customHeight="1" x14ac:dyDescent="0.25"/>
    <row r="758" customFormat="1" ht="14.25" customHeight="1" x14ac:dyDescent="0.25"/>
    <row r="759" customFormat="1" ht="14.25" customHeight="1" x14ac:dyDescent="0.25"/>
    <row r="760" customFormat="1" ht="14.25" customHeight="1" x14ac:dyDescent="0.25"/>
    <row r="761" customFormat="1" ht="14.25" customHeight="1" x14ac:dyDescent="0.25"/>
    <row r="762" customFormat="1" ht="14.25" customHeight="1" x14ac:dyDescent="0.25"/>
    <row r="763" customFormat="1" ht="14.25" customHeight="1" x14ac:dyDescent="0.25"/>
    <row r="764" customFormat="1" ht="14.25" customHeight="1" x14ac:dyDescent="0.25"/>
    <row r="765" customFormat="1" ht="14.25" customHeight="1" x14ac:dyDescent="0.25"/>
    <row r="766" customFormat="1" ht="14.25" customHeight="1" x14ac:dyDescent="0.25"/>
    <row r="767" customFormat="1" ht="14.25" customHeight="1" x14ac:dyDescent="0.25"/>
    <row r="768" customFormat="1" ht="14.25" customHeight="1" x14ac:dyDescent="0.25"/>
    <row r="769" customFormat="1" ht="14.25" customHeight="1" x14ac:dyDescent="0.25"/>
    <row r="770" customFormat="1" ht="14.25" customHeight="1" x14ac:dyDescent="0.25"/>
    <row r="771" customFormat="1" ht="14.25" customHeight="1" x14ac:dyDescent="0.25"/>
    <row r="772" customFormat="1" ht="14.25" customHeight="1" x14ac:dyDescent="0.25"/>
    <row r="773" customFormat="1" ht="14.25" customHeight="1" x14ac:dyDescent="0.25"/>
    <row r="774" customFormat="1" ht="14.25" customHeight="1" x14ac:dyDescent="0.25"/>
    <row r="775" customFormat="1" ht="14.25" customHeight="1" x14ac:dyDescent="0.25"/>
    <row r="776" customFormat="1" ht="14.25" customHeight="1" x14ac:dyDescent="0.25"/>
    <row r="777" customFormat="1" ht="14.25" customHeight="1" x14ac:dyDescent="0.25"/>
    <row r="778" customFormat="1" ht="14.25" customHeight="1" x14ac:dyDescent="0.25"/>
    <row r="779" customFormat="1" ht="14.25" customHeight="1" x14ac:dyDescent="0.25"/>
    <row r="780" customFormat="1" ht="14.25" customHeight="1" x14ac:dyDescent="0.25"/>
    <row r="781" customFormat="1" ht="14.25" customHeight="1" x14ac:dyDescent="0.25"/>
    <row r="782" customFormat="1" ht="14.25" customHeight="1" x14ac:dyDescent="0.25"/>
    <row r="783" customFormat="1" ht="14.25" customHeight="1" x14ac:dyDescent="0.25"/>
    <row r="784" customFormat="1" ht="14.25" customHeight="1" x14ac:dyDescent="0.25"/>
    <row r="785" customFormat="1" ht="14.25" customHeight="1" x14ac:dyDescent="0.25"/>
    <row r="786" customFormat="1" ht="14.25" customHeight="1" x14ac:dyDescent="0.25"/>
    <row r="787" customFormat="1" ht="14.25" customHeight="1" x14ac:dyDescent="0.25"/>
    <row r="788" customFormat="1" ht="14.25" customHeight="1" x14ac:dyDescent="0.25"/>
    <row r="789" customFormat="1" ht="14.25" customHeight="1" x14ac:dyDescent="0.25"/>
    <row r="790" customFormat="1" ht="14.25" customHeight="1" x14ac:dyDescent="0.25"/>
    <row r="791" customFormat="1" ht="14.25" customHeight="1" x14ac:dyDescent="0.25"/>
    <row r="792" customFormat="1" ht="14.25" customHeight="1" x14ac:dyDescent="0.25"/>
    <row r="793" customFormat="1" ht="14.25" customHeight="1" x14ac:dyDescent="0.25"/>
    <row r="794" customFormat="1" ht="14.25" customHeight="1" x14ac:dyDescent="0.25"/>
    <row r="795" customFormat="1" ht="14.25" customHeight="1" x14ac:dyDescent="0.25"/>
    <row r="796" customFormat="1" ht="14.25" customHeight="1" x14ac:dyDescent="0.25"/>
    <row r="797" customFormat="1" ht="14.25" customHeight="1" x14ac:dyDescent="0.25"/>
    <row r="798" customFormat="1" ht="14.25" customHeight="1" x14ac:dyDescent="0.25"/>
    <row r="799" customFormat="1" ht="14.25" customHeight="1" x14ac:dyDescent="0.25"/>
    <row r="800" customFormat="1" ht="14.25" customHeight="1" x14ac:dyDescent="0.25"/>
    <row r="801" customFormat="1" ht="14.25" customHeight="1" x14ac:dyDescent="0.25"/>
    <row r="802" customFormat="1" ht="14.25" customHeight="1" x14ac:dyDescent="0.25"/>
    <row r="803" customFormat="1" ht="14.25" customHeight="1" x14ac:dyDescent="0.25"/>
    <row r="804" customFormat="1" ht="14.25" customHeight="1" x14ac:dyDescent="0.25"/>
    <row r="805" customFormat="1" ht="14.25" customHeight="1" x14ac:dyDescent="0.25"/>
    <row r="806" customFormat="1" ht="14.25" customHeight="1" x14ac:dyDescent="0.25"/>
    <row r="807" customFormat="1" ht="14.25" customHeight="1" x14ac:dyDescent="0.25"/>
    <row r="808" customFormat="1" ht="14.25" customHeight="1" x14ac:dyDescent="0.25"/>
    <row r="809" customFormat="1" ht="14.25" customHeight="1" x14ac:dyDescent="0.25"/>
    <row r="810" customFormat="1" ht="14.25" customHeight="1" x14ac:dyDescent="0.25"/>
    <row r="811" customFormat="1" ht="14.25" customHeight="1" x14ac:dyDescent="0.25"/>
    <row r="812" customFormat="1" ht="14.25" customHeight="1" x14ac:dyDescent="0.25"/>
    <row r="813" customFormat="1" ht="14.25" customHeight="1" x14ac:dyDescent="0.25"/>
    <row r="814" customFormat="1" ht="14.25" customHeight="1" x14ac:dyDescent="0.25"/>
    <row r="815" customFormat="1" ht="14.25" customHeight="1" x14ac:dyDescent="0.25"/>
    <row r="816" customFormat="1" ht="14.25" customHeight="1" x14ac:dyDescent="0.25"/>
    <row r="817" customFormat="1" ht="14.25" customHeight="1" x14ac:dyDescent="0.25"/>
    <row r="818" customFormat="1" ht="14.25" customHeight="1" x14ac:dyDescent="0.25"/>
    <row r="819" customFormat="1" ht="14.25" customHeight="1" x14ac:dyDescent="0.25"/>
    <row r="820" customFormat="1" ht="14.25" customHeight="1" x14ac:dyDescent="0.25"/>
    <row r="821" customFormat="1" ht="14.25" customHeight="1" x14ac:dyDescent="0.25"/>
    <row r="822" customFormat="1" ht="14.25" customHeight="1" x14ac:dyDescent="0.25"/>
    <row r="823" customFormat="1" ht="14.25" customHeight="1" x14ac:dyDescent="0.25"/>
    <row r="824" customFormat="1" ht="14.25" customHeight="1" x14ac:dyDescent="0.25"/>
    <row r="825" customFormat="1" ht="14.25" customHeight="1" x14ac:dyDescent="0.25"/>
    <row r="826" customFormat="1" ht="14.25" customHeight="1" x14ac:dyDescent="0.25"/>
    <row r="827" customFormat="1" ht="14.25" customHeight="1" x14ac:dyDescent="0.25"/>
    <row r="828" customFormat="1" ht="14.25" customHeight="1" x14ac:dyDescent="0.25"/>
    <row r="829" customFormat="1" ht="14.25" customHeight="1" x14ac:dyDescent="0.25"/>
    <row r="830" customFormat="1" ht="14.25" customHeight="1" x14ac:dyDescent="0.25"/>
    <row r="831" customFormat="1" ht="14.25" customHeight="1" x14ac:dyDescent="0.25"/>
    <row r="832" customFormat="1" ht="14.25" customHeight="1" x14ac:dyDescent="0.25"/>
    <row r="833" customFormat="1" ht="14.25" customHeight="1" x14ac:dyDescent="0.25"/>
    <row r="834" customFormat="1" ht="14.25" customHeight="1" x14ac:dyDescent="0.25"/>
    <row r="835" customFormat="1" ht="14.25" customHeight="1" x14ac:dyDescent="0.25"/>
    <row r="836" customFormat="1" ht="14.25" customHeight="1" x14ac:dyDescent="0.25"/>
    <row r="837" customFormat="1" ht="14.25" customHeight="1" x14ac:dyDescent="0.25"/>
    <row r="838" customFormat="1" ht="14.25" customHeight="1" x14ac:dyDescent="0.25"/>
    <row r="839" customFormat="1" ht="14.25" customHeight="1" x14ac:dyDescent="0.25"/>
    <row r="840" customFormat="1" ht="14.25" customHeight="1" x14ac:dyDescent="0.25"/>
    <row r="841" customFormat="1" ht="14.25" customHeight="1" x14ac:dyDescent="0.25"/>
    <row r="842" customFormat="1" ht="14.25" customHeight="1" x14ac:dyDescent="0.25"/>
    <row r="843" customFormat="1" ht="14.25" customHeight="1" x14ac:dyDescent="0.25"/>
    <row r="844" customFormat="1" ht="14.25" customHeight="1" x14ac:dyDescent="0.25"/>
    <row r="845" customFormat="1" ht="14.25" customHeight="1" x14ac:dyDescent="0.25"/>
    <row r="846" customFormat="1" ht="14.25" customHeight="1" x14ac:dyDescent="0.25"/>
    <row r="847" customFormat="1" ht="14.25" customHeight="1" x14ac:dyDescent="0.25"/>
    <row r="848" customFormat="1" ht="14.25" customHeight="1" x14ac:dyDescent="0.25"/>
    <row r="849" customFormat="1" ht="14.25" customHeight="1" x14ac:dyDescent="0.25"/>
    <row r="850" customFormat="1" ht="14.25" customHeight="1" x14ac:dyDescent="0.25"/>
    <row r="851" customFormat="1" ht="14.25" customHeight="1" x14ac:dyDescent="0.25"/>
    <row r="852" customFormat="1" ht="14.25" customHeight="1" x14ac:dyDescent="0.25"/>
    <row r="853" customFormat="1" ht="14.25" customHeight="1" x14ac:dyDescent="0.25"/>
    <row r="854" customFormat="1" ht="14.25" customHeight="1" x14ac:dyDescent="0.25"/>
    <row r="855" customFormat="1" ht="14.25" customHeight="1" x14ac:dyDescent="0.25"/>
    <row r="856" customFormat="1" ht="14.25" customHeight="1" x14ac:dyDescent="0.25"/>
    <row r="857" customFormat="1" ht="14.25" customHeight="1" x14ac:dyDescent="0.25"/>
    <row r="858" customFormat="1" ht="14.25" customHeight="1" x14ac:dyDescent="0.25"/>
    <row r="859" customFormat="1" ht="14.25" customHeight="1" x14ac:dyDescent="0.25"/>
    <row r="860" customFormat="1" ht="14.25" customHeight="1" x14ac:dyDescent="0.25"/>
    <row r="861" customFormat="1" ht="14.25" customHeight="1" x14ac:dyDescent="0.25"/>
    <row r="862" customFormat="1" ht="14.25" customHeight="1" x14ac:dyDescent="0.25"/>
    <row r="863" customFormat="1" ht="14.25" customHeight="1" x14ac:dyDescent="0.25"/>
    <row r="864" customFormat="1" ht="14.25" customHeight="1" x14ac:dyDescent="0.25"/>
    <row r="865" customFormat="1" ht="14.25" customHeight="1" x14ac:dyDescent="0.25"/>
    <row r="866" customFormat="1" ht="14.25" customHeight="1" x14ac:dyDescent="0.25"/>
    <row r="867" customFormat="1" ht="14.25" customHeight="1" x14ac:dyDescent="0.25"/>
    <row r="868" customFormat="1" ht="14.25" customHeight="1" x14ac:dyDescent="0.25"/>
    <row r="869" customFormat="1" ht="14.25" customHeight="1" x14ac:dyDescent="0.25"/>
    <row r="870" customFormat="1" ht="14.25" customHeight="1" x14ac:dyDescent="0.25"/>
    <row r="871" customFormat="1" ht="14.25" customHeight="1" x14ac:dyDescent="0.25"/>
    <row r="872" customFormat="1" ht="14.25" customHeight="1" x14ac:dyDescent="0.25"/>
    <row r="873" customFormat="1" ht="14.25" customHeight="1" x14ac:dyDescent="0.25"/>
    <row r="874" customFormat="1" ht="14.25" customHeight="1" x14ac:dyDescent="0.25"/>
    <row r="875" customFormat="1" ht="14.25" customHeight="1" x14ac:dyDescent="0.25"/>
    <row r="876" customFormat="1" ht="14.25" customHeight="1" x14ac:dyDescent="0.25"/>
    <row r="877" customFormat="1" ht="14.25" customHeight="1" x14ac:dyDescent="0.25"/>
    <row r="878" customFormat="1" ht="14.25" customHeight="1" x14ac:dyDescent="0.25"/>
    <row r="879" customFormat="1" ht="14.25" customHeight="1" x14ac:dyDescent="0.25"/>
    <row r="880" customFormat="1" ht="14.25" customHeight="1" x14ac:dyDescent="0.25"/>
    <row r="881" customFormat="1" ht="14.25" customHeight="1" x14ac:dyDescent="0.25"/>
    <row r="882" customFormat="1" ht="14.25" customHeight="1" x14ac:dyDescent="0.25"/>
    <row r="883" customFormat="1" ht="14.25" customHeight="1" x14ac:dyDescent="0.25"/>
    <row r="884" customFormat="1" ht="14.25" customHeight="1" x14ac:dyDescent="0.25"/>
    <row r="885" customFormat="1" ht="14.25" customHeight="1" x14ac:dyDescent="0.25"/>
    <row r="886" customFormat="1" ht="14.25" customHeight="1" x14ac:dyDescent="0.25"/>
    <row r="887" customFormat="1" ht="14.25" customHeight="1" x14ac:dyDescent="0.25"/>
    <row r="888" customFormat="1" ht="14.25" customHeight="1" x14ac:dyDescent="0.25"/>
    <row r="889" customFormat="1" ht="14.25" customHeight="1" x14ac:dyDescent="0.25"/>
    <row r="890" customFormat="1" ht="14.25" customHeight="1" x14ac:dyDescent="0.25"/>
    <row r="891" customFormat="1" ht="14.25" customHeight="1" x14ac:dyDescent="0.25"/>
    <row r="892" customFormat="1" ht="14.25" customHeight="1" x14ac:dyDescent="0.25"/>
    <row r="893" customFormat="1" ht="14.25" customHeight="1" x14ac:dyDescent="0.25"/>
    <row r="894" customFormat="1" ht="14.25" customHeight="1" x14ac:dyDescent="0.25"/>
    <row r="895" customFormat="1" ht="14.25" customHeight="1" x14ac:dyDescent="0.25"/>
    <row r="896" customFormat="1" ht="14.25" customHeight="1" x14ac:dyDescent="0.25"/>
    <row r="897" customFormat="1" ht="14.25" customHeight="1" x14ac:dyDescent="0.25"/>
    <row r="898" customFormat="1" ht="14.25" customHeight="1" x14ac:dyDescent="0.25"/>
    <row r="899" customFormat="1" ht="14.25" customHeight="1" x14ac:dyDescent="0.25"/>
    <row r="900" customFormat="1" ht="14.25" customHeight="1" x14ac:dyDescent="0.25"/>
    <row r="901" customFormat="1" ht="14.25" customHeight="1" x14ac:dyDescent="0.25"/>
    <row r="902" customFormat="1" ht="14.25" customHeight="1" x14ac:dyDescent="0.25"/>
    <row r="903" customFormat="1" ht="14.25" customHeight="1" x14ac:dyDescent="0.25"/>
    <row r="904" customFormat="1" ht="14.25" customHeight="1" x14ac:dyDescent="0.25"/>
    <row r="905" customFormat="1" ht="14.25" customHeight="1" x14ac:dyDescent="0.25"/>
    <row r="906" customFormat="1" ht="14.25" customHeight="1" x14ac:dyDescent="0.25"/>
    <row r="907" customFormat="1" ht="14.25" customHeight="1" x14ac:dyDescent="0.25"/>
    <row r="908" customFormat="1" ht="14.25" customHeight="1" x14ac:dyDescent="0.25"/>
    <row r="909" customFormat="1" ht="14.25" customHeight="1" x14ac:dyDescent="0.25"/>
    <row r="910" customFormat="1" ht="14.25" customHeight="1" x14ac:dyDescent="0.25"/>
    <row r="911" customFormat="1" ht="14.25" customHeight="1" x14ac:dyDescent="0.25"/>
    <row r="912" customFormat="1" ht="14.25" customHeight="1" x14ac:dyDescent="0.25"/>
    <row r="913" customFormat="1" ht="14.25" customHeight="1" x14ac:dyDescent="0.25"/>
    <row r="914" customFormat="1" ht="14.25" customHeight="1" x14ac:dyDescent="0.25"/>
    <row r="915" customFormat="1" ht="14.25" customHeight="1" x14ac:dyDescent="0.25"/>
    <row r="916" customFormat="1" ht="14.25" customHeight="1" x14ac:dyDescent="0.25"/>
    <row r="917" customFormat="1" ht="14.25" customHeight="1" x14ac:dyDescent="0.25"/>
    <row r="918" customFormat="1" ht="14.25" customHeight="1" x14ac:dyDescent="0.25"/>
    <row r="919" customFormat="1" ht="14.25" customHeight="1" x14ac:dyDescent="0.25"/>
    <row r="920" customFormat="1" ht="14.25" customHeight="1" x14ac:dyDescent="0.25"/>
    <row r="921" customFormat="1" ht="14.25" customHeight="1" x14ac:dyDescent="0.25"/>
    <row r="922" customFormat="1" ht="14.25" customHeight="1" x14ac:dyDescent="0.25"/>
    <row r="923" customFormat="1" ht="14.25" customHeight="1" x14ac:dyDescent="0.25"/>
    <row r="924" customFormat="1" ht="14.25" customHeight="1" x14ac:dyDescent="0.25"/>
    <row r="925" customFormat="1" ht="14.25" customHeight="1" x14ac:dyDescent="0.25"/>
    <row r="926" customFormat="1" ht="14.25" customHeight="1" x14ac:dyDescent="0.25"/>
    <row r="927" customFormat="1" ht="14.25" customHeight="1" x14ac:dyDescent="0.25"/>
    <row r="928" customFormat="1" ht="14.25" customHeight="1" x14ac:dyDescent="0.25"/>
    <row r="929" customFormat="1" ht="14.25" customHeight="1" x14ac:dyDescent="0.25"/>
    <row r="930" customFormat="1" ht="14.25" customHeight="1" x14ac:dyDescent="0.25"/>
    <row r="931" customFormat="1" ht="14.25" customHeight="1" x14ac:dyDescent="0.25"/>
    <row r="932" customFormat="1" ht="14.25" customHeight="1" x14ac:dyDescent="0.25"/>
    <row r="933" customFormat="1" ht="14.25" customHeight="1" x14ac:dyDescent="0.25"/>
    <row r="934" customFormat="1" ht="14.25" customHeight="1" x14ac:dyDescent="0.25"/>
    <row r="935" customFormat="1" ht="14.25" customHeight="1" x14ac:dyDescent="0.25"/>
    <row r="936" customFormat="1" ht="14.25" customHeight="1" x14ac:dyDescent="0.25"/>
    <row r="937" customFormat="1" ht="14.25" customHeight="1" x14ac:dyDescent="0.25"/>
    <row r="938" customFormat="1" ht="14.25" customHeight="1" x14ac:dyDescent="0.25"/>
    <row r="939" customFormat="1" ht="14.25" customHeight="1" x14ac:dyDescent="0.25"/>
    <row r="940" customFormat="1" ht="14.25" customHeight="1" x14ac:dyDescent="0.25"/>
    <row r="941" customFormat="1" ht="14.25" customHeight="1" x14ac:dyDescent="0.25"/>
    <row r="942" customFormat="1" ht="14.25" customHeight="1" x14ac:dyDescent="0.25"/>
    <row r="943" customFormat="1" ht="14.25" customHeight="1" x14ac:dyDescent="0.25"/>
    <row r="944" customFormat="1" ht="14.25" customHeight="1" x14ac:dyDescent="0.25"/>
    <row r="945" customFormat="1" ht="14.25" customHeight="1" x14ac:dyDescent="0.25"/>
    <row r="946" customFormat="1" ht="14.25" customHeight="1" x14ac:dyDescent="0.25"/>
    <row r="947" customFormat="1" ht="14.25" customHeight="1" x14ac:dyDescent="0.25"/>
    <row r="948" customFormat="1" ht="14.25" customHeight="1" x14ac:dyDescent="0.25"/>
    <row r="949" customFormat="1" ht="14.25" customHeight="1" x14ac:dyDescent="0.25"/>
    <row r="950" customFormat="1" ht="14.25" customHeight="1" x14ac:dyDescent="0.25"/>
    <row r="951" customFormat="1" ht="14.25" customHeight="1" x14ac:dyDescent="0.25"/>
    <row r="952" customFormat="1" ht="14.25" customHeight="1" x14ac:dyDescent="0.25"/>
    <row r="953" customFormat="1" ht="14.25" customHeight="1" x14ac:dyDescent="0.25"/>
    <row r="954" customFormat="1" ht="14.25" customHeight="1" x14ac:dyDescent="0.25"/>
    <row r="955" customFormat="1" ht="14.25" customHeight="1" x14ac:dyDescent="0.25"/>
    <row r="956" customFormat="1" ht="14.25" customHeight="1" x14ac:dyDescent="0.25"/>
    <row r="957" customFormat="1" ht="14.25" customHeight="1" x14ac:dyDescent="0.25"/>
    <row r="958" customFormat="1" ht="14.25" customHeight="1" x14ac:dyDescent="0.25"/>
    <row r="959" customFormat="1" ht="14.25" customHeight="1" x14ac:dyDescent="0.25"/>
    <row r="960" customFormat="1" ht="14.25" customHeight="1" x14ac:dyDescent="0.25"/>
    <row r="961" customFormat="1" ht="14.25" customHeight="1" x14ac:dyDescent="0.25"/>
    <row r="962" customFormat="1" ht="14.25" customHeight="1" x14ac:dyDescent="0.25"/>
    <row r="963" customFormat="1" ht="14.25" customHeight="1" x14ac:dyDescent="0.25"/>
    <row r="964" customFormat="1" ht="14.25" customHeight="1" x14ac:dyDescent="0.25"/>
    <row r="965" customFormat="1" ht="14.25" customHeight="1" x14ac:dyDescent="0.25"/>
    <row r="966" customFormat="1" ht="14.25" customHeight="1" x14ac:dyDescent="0.25"/>
    <row r="967" customFormat="1" ht="14.25" customHeight="1" x14ac:dyDescent="0.25"/>
    <row r="968" customFormat="1" ht="14.25" customHeight="1" x14ac:dyDescent="0.25"/>
    <row r="969" customFormat="1" ht="14.25" customHeight="1" x14ac:dyDescent="0.25"/>
    <row r="970" customFormat="1" ht="14.25" customHeight="1" x14ac:dyDescent="0.25"/>
    <row r="971" customFormat="1" ht="14.25" customHeight="1" x14ac:dyDescent="0.25"/>
    <row r="972" customFormat="1" ht="14.25" customHeight="1" x14ac:dyDescent="0.25"/>
    <row r="973" customFormat="1" ht="14.25" customHeight="1" x14ac:dyDescent="0.25"/>
    <row r="974" customFormat="1" ht="14.25" customHeight="1" x14ac:dyDescent="0.25"/>
    <row r="975" customFormat="1" ht="14.25" customHeight="1" x14ac:dyDescent="0.25"/>
    <row r="976" customFormat="1" ht="14.25" customHeight="1" x14ac:dyDescent="0.25"/>
    <row r="977" customFormat="1" ht="14.25" customHeight="1" x14ac:dyDescent="0.25"/>
    <row r="978" customFormat="1" ht="14.25" customHeight="1" x14ac:dyDescent="0.25"/>
    <row r="979" customFormat="1" ht="14.25" customHeight="1" x14ac:dyDescent="0.25"/>
    <row r="980" customFormat="1" ht="14.25" customHeight="1" x14ac:dyDescent="0.25"/>
    <row r="981" customFormat="1" ht="14.25" customHeight="1" x14ac:dyDescent="0.25"/>
    <row r="982" customFormat="1" ht="14.25" customHeight="1" x14ac:dyDescent="0.25"/>
    <row r="983" customFormat="1" ht="14.25" customHeight="1" x14ac:dyDescent="0.25"/>
    <row r="984" customFormat="1" ht="14.25" customHeight="1" x14ac:dyDescent="0.25"/>
    <row r="985" customFormat="1" ht="14.25" customHeight="1" x14ac:dyDescent="0.25"/>
    <row r="986" customFormat="1" ht="14.25" customHeight="1" x14ac:dyDescent="0.25"/>
    <row r="987" customFormat="1" ht="14.25" customHeight="1" x14ac:dyDescent="0.25"/>
    <row r="988" customFormat="1" ht="14.25" customHeight="1" x14ac:dyDescent="0.25"/>
    <row r="989" customFormat="1" ht="14.25" customHeight="1" x14ac:dyDescent="0.25"/>
    <row r="990" customFormat="1" ht="14.25" customHeight="1" x14ac:dyDescent="0.25"/>
    <row r="991" customFormat="1" ht="14.25" customHeight="1" x14ac:dyDescent="0.25"/>
    <row r="992" customFormat="1" ht="14.25" customHeight="1" x14ac:dyDescent="0.25"/>
    <row r="993" customFormat="1" ht="14.25" customHeight="1" x14ac:dyDescent="0.25"/>
    <row r="994" customFormat="1" ht="14.25" customHeight="1" x14ac:dyDescent="0.25"/>
    <row r="995" customFormat="1" ht="14.25" customHeight="1" x14ac:dyDescent="0.25"/>
    <row r="996" customFormat="1" ht="14.25" customHeight="1" x14ac:dyDescent="0.25"/>
    <row r="997" customFormat="1" ht="14.25" customHeight="1" x14ac:dyDescent="0.25"/>
    <row r="998" customFormat="1" ht="14.25" customHeight="1" x14ac:dyDescent="0.25"/>
    <row r="999" customFormat="1" ht="14.25" customHeight="1" x14ac:dyDescent="0.25"/>
    <row r="1000" customFormat="1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workbookViewId="0">
      <selection activeCell="J1" activeCellId="8" sqref="L1:L1048576 M1:M1048576 N1:N1048576 O1:O1048576 A1:A1048576 B1:B1048576 F1:F1048576 H1:H1048576 J1:J1048576"/>
    </sheetView>
  </sheetViews>
  <sheetFormatPr defaultColWidth="14.42578125" defaultRowHeight="15" x14ac:dyDescent="0.25"/>
  <cols>
    <col min="1" max="1" width="10.7109375" style="9" bestFit="1" customWidth="1"/>
    <col min="2" max="2" width="11.7109375" bestFit="1" customWidth="1"/>
    <col min="3" max="3" width="17.5703125" bestFit="1" customWidth="1"/>
    <col min="4" max="4" width="10.5703125" bestFit="1" customWidth="1"/>
    <col min="5" max="5" width="10.140625" bestFit="1" customWidth="1"/>
    <col min="6" max="6" width="9.42578125" bestFit="1" customWidth="1"/>
    <col min="7" max="7" width="7.140625" customWidth="1"/>
    <col min="8" max="8" width="8.85546875" bestFit="1" customWidth="1"/>
    <col min="9" max="9" width="9.140625" bestFit="1" customWidth="1"/>
    <col min="10" max="10" width="10.140625" bestFit="1" customWidth="1"/>
    <col min="11" max="11" width="23.42578125" customWidth="1"/>
    <col min="12" max="12" width="8.7109375" customWidth="1"/>
    <col min="13" max="13" width="13.28515625" style="4" customWidth="1"/>
    <col min="14" max="14" width="7.85546875" style="14" bestFit="1" customWidth="1"/>
    <col min="15" max="15" width="8.140625" style="4" bestFit="1" customWidth="1"/>
    <col min="16" max="31" width="8.7109375" customWidth="1"/>
  </cols>
  <sheetData>
    <row r="1" spans="1:15" x14ac:dyDescent="0.25">
      <c r="A1" s="7" t="s">
        <v>56</v>
      </c>
      <c r="B1" s="1" t="s">
        <v>89</v>
      </c>
      <c r="C1" s="1" t="s">
        <v>1</v>
      </c>
      <c r="D1" s="1" t="s">
        <v>91</v>
      </c>
      <c r="E1" s="1" t="s">
        <v>92</v>
      </c>
      <c r="F1" s="1" t="s">
        <v>88</v>
      </c>
      <c r="G1" s="1" t="s">
        <v>2</v>
      </c>
      <c r="H1" s="1" t="s">
        <v>87</v>
      </c>
      <c r="I1" s="1" t="s">
        <v>3</v>
      </c>
      <c r="J1" s="1" t="s">
        <v>86</v>
      </c>
      <c r="K1" s="1" t="s">
        <v>4</v>
      </c>
      <c r="L1" s="1" t="s">
        <v>5</v>
      </c>
      <c r="M1" s="5" t="s">
        <v>6</v>
      </c>
      <c r="N1" s="12" t="s">
        <v>90</v>
      </c>
      <c r="O1" s="3" t="s">
        <v>65</v>
      </c>
    </row>
    <row r="2" spans="1:15" x14ac:dyDescent="0.25">
      <c r="A2" s="8">
        <v>44227</v>
      </c>
      <c r="B2" s="2">
        <v>1</v>
      </c>
      <c r="C2" s="2" t="s">
        <v>57</v>
      </c>
      <c r="D2" s="2" t="s">
        <v>93</v>
      </c>
      <c r="E2" s="2" t="s">
        <v>94</v>
      </c>
      <c r="F2" s="2">
        <f>VLOOKUP(G2,Temp!$A$1:$B$5,2,FALSE)</f>
        <v>1</v>
      </c>
      <c r="G2" s="2" t="s">
        <v>7</v>
      </c>
      <c r="H2" s="2">
        <f>VLOOKUP(I2,Temp!$C$1:$D$4,2,FALSE)</f>
        <v>1</v>
      </c>
      <c r="I2" s="2" t="s">
        <v>8</v>
      </c>
      <c r="J2" s="2">
        <v>1</v>
      </c>
      <c r="K2" s="2" t="s">
        <v>9</v>
      </c>
      <c r="L2" s="2">
        <v>10</v>
      </c>
      <c r="M2" s="6">
        <v>20</v>
      </c>
      <c r="N2" s="13">
        <v>1</v>
      </c>
      <c r="O2" s="4">
        <f t="shared" ref="O2:O25" si="0">IFERROR(L2*M2, "")</f>
        <v>200</v>
      </c>
    </row>
    <row r="3" spans="1:15" x14ac:dyDescent="0.25">
      <c r="A3" s="8">
        <v>44255</v>
      </c>
      <c r="B3" s="2">
        <v>2</v>
      </c>
      <c r="C3" s="2" t="s">
        <v>10</v>
      </c>
      <c r="D3" s="2" t="s">
        <v>95</v>
      </c>
      <c r="E3" s="2" t="s">
        <v>96</v>
      </c>
      <c r="F3" s="2">
        <f>VLOOKUP(G3,Temp!$A$1:$B$5,2,FALSE)</f>
        <v>3</v>
      </c>
      <c r="G3" s="2" t="s">
        <v>11</v>
      </c>
      <c r="H3" s="2">
        <f>VLOOKUP(I3,Temp!$C$1:$D$4,2,FALSE)</f>
        <v>2</v>
      </c>
      <c r="I3" s="2" t="s">
        <v>64</v>
      </c>
      <c r="J3" s="2">
        <v>2</v>
      </c>
      <c r="K3" s="2" t="s">
        <v>12</v>
      </c>
      <c r="L3" s="2">
        <v>15</v>
      </c>
      <c r="M3" s="6">
        <v>10</v>
      </c>
      <c r="N3" s="13">
        <v>2</v>
      </c>
      <c r="O3" s="4">
        <f t="shared" si="0"/>
        <v>150</v>
      </c>
    </row>
    <row r="4" spans="1:15" x14ac:dyDescent="0.25">
      <c r="A4" s="8">
        <v>44286</v>
      </c>
      <c r="B4" s="2">
        <v>3</v>
      </c>
      <c r="C4" s="2" t="s">
        <v>58</v>
      </c>
      <c r="D4" s="2" t="s">
        <v>97</v>
      </c>
      <c r="E4" s="2" t="s">
        <v>98</v>
      </c>
      <c r="F4" s="2">
        <f>VLOOKUP(G4,Temp!$A$1:$B$5,2,FALSE)</f>
        <v>4</v>
      </c>
      <c r="G4" s="2" t="s">
        <v>13</v>
      </c>
      <c r="H4" s="2">
        <f>VLOOKUP(I4,Temp!$C$1:$D$4,2,FALSE)</f>
        <v>3</v>
      </c>
      <c r="I4" s="2" t="s">
        <v>14</v>
      </c>
      <c r="J4" s="2">
        <v>3</v>
      </c>
      <c r="K4" s="2" t="s">
        <v>15</v>
      </c>
      <c r="L4" s="2">
        <v>0</v>
      </c>
      <c r="M4" s="6"/>
      <c r="N4" s="13">
        <v>3</v>
      </c>
      <c r="O4" s="4">
        <f t="shared" si="0"/>
        <v>0</v>
      </c>
    </row>
    <row r="5" spans="1:15" x14ac:dyDescent="0.25">
      <c r="A5" s="8">
        <v>44316</v>
      </c>
      <c r="B5" s="2">
        <v>4</v>
      </c>
      <c r="C5" s="2" t="s">
        <v>59</v>
      </c>
      <c r="D5" s="2" t="s">
        <v>99</v>
      </c>
      <c r="E5" s="2" t="s">
        <v>100</v>
      </c>
      <c r="F5" s="2">
        <f>VLOOKUP(G5,Temp!$A$1:$B$5,2,FALSE)</f>
        <v>2</v>
      </c>
      <c r="G5" s="2" t="s">
        <v>16</v>
      </c>
      <c r="H5" s="2">
        <f>VLOOKUP(I5,Temp!$C$1:$D$4,2,FALSE)</f>
        <v>4</v>
      </c>
      <c r="I5" s="2" t="s">
        <v>17</v>
      </c>
      <c r="J5" s="2">
        <v>4</v>
      </c>
      <c r="K5" s="2" t="s">
        <v>18</v>
      </c>
      <c r="L5" s="2">
        <v>25</v>
      </c>
      <c r="M5" s="6">
        <v>10</v>
      </c>
      <c r="N5" s="13">
        <v>4</v>
      </c>
      <c r="O5" s="4">
        <f t="shared" si="0"/>
        <v>250</v>
      </c>
    </row>
    <row r="6" spans="1:15" x14ac:dyDescent="0.25">
      <c r="A6" s="8">
        <v>44347</v>
      </c>
      <c r="B6" s="2">
        <v>5</v>
      </c>
      <c r="C6" s="2" t="s">
        <v>19</v>
      </c>
      <c r="D6" s="2" t="s">
        <v>101</v>
      </c>
      <c r="E6" s="2" t="s">
        <v>102</v>
      </c>
      <c r="F6" s="2">
        <f>VLOOKUP(G6,Temp!$A$1:$B$5,2,FALSE)</f>
        <v>3</v>
      </c>
      <c r="G6" s="2" t="s">
        <v>11</v>
      </c>
      <c r="H6" s="2">
        <f>VLOOKUP(I6,Temp!$C$1:$D$4,2,FALSE)</f>
        <v>1</v>
      </c>
      <c r="I6" s="2" t="s">
        <v>8</v>
      </c>
      <c r="J6" s="2">
        <v>5</v>
      </c>
      <c r="K6" s="2" t="s">
        <v>20</v>
      </c>
      <c r="L6" s="2">
        <v>30</v>
      </c>
      <c r="M6" s="6">
        <v>16.670000000000002</v>
      </c>
      <c r="N6" s="13">
        <v>5</v>
      </c>
      <c r="O6" s="4">
        <f t="shared" si="0"/>
        <v>500.1</v>
      </c>
    </row>
    <row r="7" spans="1:15" x14ac:dyDescent="0.25">
      <c r="A7" s="8">
        <v>44377</v>
      </c>
      <c r="B7" s="2">
        <v>6</v>
      </c>
      <c r="C7" s="2" t="s">
        <v>60</v>
      </c>
      <c r="D7" s="2" t="s">
        <v>103</v>
      </c>
      <c r="E7" s="2" t="s">
        <v>104</v>
      </c>
      <c r="F7" s="2">
        <f>VLOOKUP(G7,Temp!$A$1:$B$5,2,FALSE)</f>
        <v>0</v>
      </c>
      <c r="G7" s="2" t="s">
        <v>63</v>
      </c>
      <c r="H7" s="2">
        <f>VLOOKUP(I7,Temp!$C$1:$D$4,2,FALSE)</f>
        <v>2</v>
      </c>
      <c r="I7" s="2" t="s">
        <v>64</v>
      </c>
      <c r="J7" s="2">
        <v>6</v>
      </c>
      <c r="K7" s="2" t="s">
        <v>21</v>
      </c>
      <c r="L7" s="2">
        <v>0</v>
      </c>
      <c r="M7" s="6"/>
      <c r="N7" s="13">
        <v>6</v>
      </c>
      <c r="O7" s="4">
        <f t="shared" si="0"/>
        <v>0</v>
      </c>
    </row>
    <row r="8" spans="1:15" x14ac:dyDescent="0.25">
      <c r="A8" s="8">
        <v>44408</v>
      </c>
      <c r="B8" s="2">
        <v>7</v>
      </c>
      <c r="C8" s="2" t="s">
        <v>22</v>
      </c>
      <c r="D8" s="2" t="s">
        <v>105</v>
      </c>
      <c r="E8" s="2" t="s">
        <v>95</v>
      </c>
      <c r="F8" s="2">
        <f>VLOOKUP(G8,Temp!$A$1:$B$5,2,FALSE)</f>
        <v>4</v>
      </c>
      <c r="G8" s="2" t="s">
        <v>13</v>
      </c>
      <c r="H8" s="2">
        <f>VLOOKUP(I8,Temp!$C$1:$D$4,2,FALSE)</f>
        <v>3</v>
      </c>
      <c r="I8" s="2" t="s">
        <v>14</v>
      </c>
      <c r="J8" s="2">
        <v>7</v>
      </c>
      <c r="K8" s="2" t="s">
        <v>23</v>
      </c>
      <c r="L8" s="2">
        <v>35</v>
      </c>
      <c r="M8" s="6">
        <v>10</v>
      </c>
      <c r="N8" s="13">
        <v>7</v>
      </c>
      <c r="O8" s="4">
        <f t="shared" si="0"/>
        <v>350</v>
      </c>
    </row>
    <row r="9" spans="1:15" x14ac:dyDescent="0.25">
      <c r="A9" s="8">
        <v>44439</v>
      </c>
      <c r="B9" s="2">
        <v>8</v>
      </c>
      <c r="C9" s="2" t="s">
        <v>24</v>
      </c>
      <c r="D9" s="2" t="s">
        <v>106</v>
      </c>
      <c r="E9" s="2" t="s">
        <v>107</v>
      </c>
      <c r="F9" s="2">
        <f>VLOOKUP(G9,Temp!$A$1:$B$5,2,FALSE)</f>
        <v>2</v>
      </c>
      <c r="G9" s="2" t="s">
        <v>16</v>
      </c>
      <c r="H9" s="2">
        <f>VLOOKUP(I9,Temp!$C$1:$D$4,2,FALSE)</f>
        <v>4</v>
      </c>
      <c r="I9" s="2" t="s">
        <v>17</v>
      </c>
      <c r="J9" s="2">
        <v>8</v>
      </c>
      <c r="K9" s="2" t="s">
        <v>25</v>
      </c>
      <c r="L9" s="2">
        <v>40</v>
      </c>
      <c r="M9" s="6">
        <v>15</v>
      </c>
      <c r="N9" s="13">
        <v>8</v>
      </c>
      <c r="O9" s="4">
        <f t="shared" si="0"/>
        <v>600</v>
      </c>
    </row>
    <row r="10" spans="1:15" x14ac:dyDescent="0.25">
      <c r="A10" s="8">
        <v>44469</v>
      </c>
      <c r="B10" s="2">
        <v>9</v>
      </c>
      <c r="C10" s="2" t="s">
        <v>26</v>
      </c>
      <c r="D10" s="2" t="s">
        <v>108</v>
      </c>
      <c r="E10" s="2" t="s">
        <v>109</v>
      </c>
      <c r="F10" s="2">
        <f>VLOOKUP(G10,Temp!$A$1:$B$5,2,FALSE)</f>
        <v>3</v>
      </c>
      <c r="G10" s="2" t="s">
        <v>11</v>
      </c>
      <c r="H10" s="2">
        <f>VLOOKUP(I10,Temp!$C$1:$D$4,2,FALSE)</f>
        <v>1</v>
      </c>
      <c r="I10" s="2" t="s">
        <v>8</v>
      </c>
      <c r="J10" s="2">
        <v>9</v>
      </c>
      <c r="K10" s="2" t="s">
        <v>27</v>
      </c>
      <c r="L10" s="2">
        <v>45</v>
      </c>
      <c r="M10" s="6">
        <v>12.22</v>
      </c>
      <c r="N10" s="13">
        <v>9</v>
      </c>
      <c r="O10" s="4">
        <f t="shared" si="0"/>
        <v>549.9</v>
      </c>
    </row>
    <row r="11" spans="1:15" x14ac:dyDescent="0.25">
      <c r="A11" s="8">
        <v>44500</v>
      </c>
      <c r="B11" s="2">
        <v>10</v>
      </c>
      <c r="C11" s="2" t="s">
        <v>28</v>
      </c>
      <c r="D11" s="2" t="s">
        <v>110</v>
      </c>
      <c r="E11" s="2" t="s">
        <v>111</v>
      </c>
      <c r="F11" s="2">
        <f>VLOOKUP(G11,Temp!$A$1:$B$5,2,FALSE)</f>
        <v>1</v>
      </c>
      <c r="G11" s="2" t="s">
        <v>7</v>
      </c>
      <c r="H11" s="2">
        <f>VLOOKUP(I11,Temp!$C$1:$D$4,2,FALSE)</f>
        <v>2</v>
      </c>
      <c r="I11" s="2" t="s">
        <v>64</v>
      </c>
      <c r="J11" s="2">
        <v>10</v>
      </c>
      <c r="K11" s="2" t="s">
        <v>29</v>
      </c>
      <c r="L11" s="2">
        <v>50</v>
      </c>
      <c r="M11" s="6">
        <v>14</v>
      </c>
      <c r="N11" s="13">
        <v>10</v>
      </c>
      <c r="O11" s="4">
        <f t="shared" si="0"/>
        <v>700</v>
      </c>
    </row>
    <row r="12" spans="1:15" x14ac:dyDescent="0.25">
      <c r="A12" s="8">
        <v>44530</v>
      </c>
      <c r="B12" s="2">
        <v>11</v>
      </c>
      <c r="C12" s="2" t="s">
        <v>30</v>
      </c>
      <c r="D12" s="2" t="s">
        <v>112</v>
      </c>
      <c r="E12" s="2" t="s">
        <v>113</v>
      </c>
      <c r="F12" s="2">
        <f>VLOOKUP(G12,Temp!$A$1:$B$5,2,FALSE)</f>
        <v>4</v>
      </c>
      <c r="G12" s="2" t="s">
        <v>13</v>
      </c>
      <c r="H12" s="2">
        <f>VLOOKUP(I12,Temp!$C$1:$D$4,2,FALSE)</f>
        <v>3</v>
      </c>
      <c r="I12" s="2" t="s">
        <v>14</v>
      </c>
      <c r="J12" s="2">
        <v>11</v>
      </c>
      <c r="K12" s="2" t="s">
        <v>31</v>
      </c>
      <c r="L12" s="2">
        <v>5</v>
      </c>
      <c r="M12" s="6">
        <v>160</v>
      </c>
      <c r="N12" s="13">
        <v>11</v>
      </c>
      <c r="O12" s="4">
        <f t="shared" si="0"/>
        <v>800</v>
      </c>
    </row>
    <row r="13" spans="1:15" x14ac:dyDescent="0.25">
      <c r="A13" s="8">
        <v>44561</v>
      </c>
      <c r="B13" s="2">
        <v>12</v>
      </c>
      <c r="C13" s="2" t="s">
        <v>32</v>
      </c>
      <c r="D13" s="2" t="s">
        <v>114</v>
      </c>
      <c r="E13" s="2" t="s">
        <v>115</v>
      </c>
      <c r="F13" s="2">
        <f>VLOOKUP(G13,Temp!$A$1:$B$5,2,FALSE)</f>
        <v>2</v>
      </c>
      <c r="G13" s="2" t="s">
        <v>16</v>
      </c>
      <c r="H13" s="2">
        <f>VLOOKUP(I13,Temp!$C$1:$D$4,2,FALSE)</f>
        <v>4</v>
      </c>
      <c r="I13" s="2" t="s">
        <v>17</v>
      </c>
      <c r="J13" s="2">
        <v>12</v>
      </c>
      <c r="K13" s="2" t="s">
        <v>33</v>
      </c>
      <c r="L13" s="2">
        <v>20</v>
      </c>
      <c r="M13" s="6">
        <v>45</v>
      </c>
      <c r="N13" s="13">
        <v>12</v>
      </c>
      <c r="O13" s="4">
        <f t="shared" si="0"/>
        <v>900</v>
      </c>
    </row>
    <row r="14" spans="1:15" x14ac:dyDescent="0.25">
      <c r="A14" s="8">
        <v>44592</v>
      </c>
      <c r="B14" s="2">
        <v>13</v>
      </c>
      <c r="C14" s="2" t="s">
        <v>34</v>
      </c>
      <c r="D14" s="2" t="s">
        <v>116</v>
      </c>
      <c r="E14" s="2" t="s">
        <v>117</v>
      </c>
      <c r="F14" s="2">
        <f>VLOOKUP(G14,Temp!$A$1:$B$5,2,FALSE)</f>
        <v>3</v>
      </c>
      <c r="G14" s="2" t="s">
        <v>11</v>
      </c>
      <c r="H14" s="2">
        <f>VLOOKUP(I14,Temp!$C$1:$D$4,2,FALSE)</f>
        <v>1</v>
      </c>
      <c r="I14" s="2" t="s">
        <v>8</v>
      </c>
      <c r="J14" s="2">
        <v>13</v>
      </c>
      <c r="K14" s="2" t="s">
        <v>35</v>
      </c>
      <c r="L14" s="2">
        <v>0</v>
      </c>
      <c r="M14" s="6"/>
      <c r="N14" s="13">
        <v>13</v>
      </c>
      <c r="O14" s="4">
        <f t="shared" si="0"/>
        <v>0</v>
      </c>
    </row>
    <row r="15" spans="1:15" x14ac:dyDescent="0.25">
      <c r="A15" s="8">
        <v>44620</v>
      </c>
      <c r="B15" s="2">
        <v>14</v>
      </c>
      <c r="C15" s="2" t="s">
        <v>36</v>
      </c>
      <c r="D15" s="2" t="s">
        <v>106</v>
      </c>
      <c r="E15" s="2" t="s">
        <v>118</v>
      </c>
      <c r="F15" s="2">
        <f>VLOOKUP(G15,Temp!$A$1:$B$5,2,FALSE)</f>
        <v>0</v>
      </c>
      <c r="G15" s="2" t="s">
        <v>63</v>
      </c>
      <c r="H15" s="2">
        <f>VLOOKUP(I15,Temp!$C$1:$D$4,2,FALSE)</f>
        <v>2</v>
      </c>
      <c r="I15" s="2" t="s">
        <v>64</v>
      </c>
      <c r="J15" s="2">
        <v>14</v>
      </c>
      <c r="K15" s="2" t="s">
        <v>37</v>
      </c>
      <c r="L15" s="2">
        <v>30</v>
      </c>
      <c r="M15" s="6">
        <v>36.67</v>
      </c>
      <c r="N15" s="13">
        <v>14</v>
      </c>
      <c r="O15" s="4">
        <f t="shared" si="0"/>
        <v>1100.1000000000001</v>
      </c>
    </row>
    <row r="16" spans="1:15" x14ac:dyDescent="0.25">
      <c r="A16" s="8">
        <v>44651</v>
      </c>
      <c r="B16" s="2">
        <v>15</v>
      </c>
      <c r="C16" s="2" t="s">
        <v>38</v>
      </c>
      <c r="D16" s="2" t="s">
        <v>119</v>
      </c>
      <c r="E16" s="2" t="s">
        <v>120</v>
      </c>
      <c r="F16" s="2">
        <f>VLOOKUP(G16,Temp!$A$1:$B$5,2,FALSE)</f>
        <v>4</v>
      </c>
      <c r="G16" s="2" t="s">
        <v>13</v>
      </c>
      <c r="H16" s="2">
        <f>VLOOKUP(I16,Temp!$C$1:$D$4,2,FALSE)</f>
        <v>3</v>
      </c>
      <c r="I16" s="2" t="s">
        <v>14</v>
      </c>
      <c r="J16" s="2">
        <v>15</v>
      </c>
      <c r="K16" s="2" t="s">
        <v>39</v>
      </c>
      <c r="L16" s="2">
        <v>35</v>
      </c>
      <c r="M16" s="6">
        <v>34.29</v>
      </c>
      <c r="N16" s="13">
        <v>15</v>
      </c>
      <c r="O16" s="4">
        <f t="shared" si="0"/>
        <v>1200.1499999999999</v>
      </c>
    </row>
    <row r="17" spans="1:15" x14ac:dyDescent="0.25">
      <c r="A17" s="8">
        <v>44681</v>
      </c>
      <c r="B17" s="2">
        <v>16</v>
      </c>
      <c r="C17" s="2" t="s">
        <v>40</v>
      </c>
      <c r="D17" s="2" t="s">
        <v>121</v>
      </c>
      <c r="E17" s="2" t="s">
        <v>122</v>
      </c>
      <c r="F17" s="2">
        <f>VLOOKUP(G17,Temp!$A$1:$B$5,2,FALSE)</f>
        <v>0</v>
      </c>
      <c r="G17" s="2" t="s">
        <v>63</v>
      </c>
      <c r="H17" s="2">
        <f>VLOOKUP(I17,Temp!$C$1:$D$4,2,FALSE)</f>
        <v>4</v>
      </c>
      <c r="I17" s="2" t="s">
        <v>17</v>
      </c>
      <c r="J17" s="2">
        <v>16</v>
      </c>
      <c r="K17" s="2" t="s">
        <v>41</v>
      </c>
      <c r="L17" s="2">
        <v>0</v>
      </c>
      <c r="M17" s="6"/>
      <c r="N17" s="13">
        <v>16</v>
      </c>
      <c r="O17" s="4">
        <f t="shared" si="0"/>
        <v>0</v>
      </c>
    </row>
    <row r="18" spans="1:15" x14ac:dyDescent="0.25">
      <c r="A18" s="8">
        <v>44712</v>
      </c>
      <c r="B18" s="2">
        <v>17</v>
      </c>
      <c r="C18" s="2" t="s">
        <v>42</v>
      </c>
      <c r="D18" s="2" t="s">
        <v>123</v>
      </c>
      <c r="E18" s="2" t="s">
        <v>124</v>
      </c>
      <c r="F18" s="2">
        <f>VLOOKUP(G18,Temp!$A$1:$B$5,2,FALSE)</f>
        <v>3</v>
      </c>
      <c r="G18" s="2" t="s">
        <v>11</v>
      </c>
      <c r="H18" s="2">
        <f>VLOOKUP(I18,Temp!$C$1:$D$4,2,FALSE)</f>
        <v>1</v>
      </c>
      <c r="I18" s="2" t="s">
        <v>8</v>
      </c>
      <c r="J18" s="2">
        <v>17</v>
      </c>
      <c r="K18" s="2" t="s">
        <v>43</v>
      </c>
      <c r="L18" s="2">
        <v>40</v>
      </c>
      <c r="M18" s="6">
        <v>35</v>
      </c>
      <c r="N18" s="13">
        <v>17</v>
      </c>
      <c r="O18" s="4">
        <f t="shared" si="0"/>
        <v>1400</v>
      </c>
    </row>
    <row r="19" spans="1:15" x14ac:dyDescent="0.25">
      <c r="A19" s="8">
        <v>44742</v>
      </c>
      <c r="B19" s="2">
        <v>18</v>
      </c>
      <c r="C19" s="2" t="s">
        <v>44</v>
      </c>
      <c r="D19" s="2" t="s">
        <v>125</v>
      </c>
      <c r="E19" s="2" t="s">
        <v>113</v>
      </c>
      <c r="F19" s="2">
        <f>VLOOKUP(G19,Temp!$A$1:$B$5,2,FALSE)</f>
        <v>1</v>
      </c>
      <c r="G19" s="2" t="s">
        <v>7</v>
      </c>
      <c r="H19" s="2">
        <f>VLOOKUP(I19,Temp!$C$1:$D$4,2,FALSE)</f>
        <v>2</v>
      </c>
      <c r="I19" s="2" t="s">
        <v>64</v>
      </c>
      <c r="J19" s="2">
        <v>18</v>
      </c>
      <c r="K19" s="2" t="s">
        <v>45</v>
      </c>
      <c r="L19" s="2">
        <v>45</v>
      </c>
      <c r="M19" s="6">
        <v>33.33</v>
      </c>
      <c r="N19" s="13">
        <v>18</v>
      </c>
      <c r="O19" s="4">
        <f t="shared" si="0"/>
        <v>1499.85</v>
      </c>
    </row>
    <row r="20" spans="1:15" x14ac:dyDescent="0.25">
      <c r="A20" s="8">
        <v>44773</v>
      </c>
      <c r="B20" s="2">
        <v>19</v>
      </c>
      <c r="C20" s="2" t="s">
        <v>46</v>
      </c>
      <c r="D20" s="2" t="s">
        <v>126</v>
      </c>
      <c r="E20" s="2" t="s">
        <v>127</v>
      </c>
      <c r="F20" s="2">
        <f>VLOOKUP(G20,Temp!$A$1:$B$5,2,FALSE)</f>
        <v>4</v>
      </c>
      <c r="G20" s="2" t="s">
        <v>13</v>
      </c>
      <c r="H20" s="2">
        <f>VLOOKUP(I20,Temp!$C$1:$D$4,2,FALSE)</f>
        <v>3</v>
      </c>
      <c r="I20" s="2" t="s">
        <v>14</v>
      </c>
      <c r="J20" s="2">
        <v>19</v>
      </c>
      <c r="K20" s="2" t="s">
        <v>47</v>
      </c>
      <c r="L20" s="2">
        <v>50</v>
      </c>
      <c r="M20" s="6">
        <v>32</v>
      </c>
      <c r="N20" s="13">
        <v>19</v>
      </c>
      <c r="O20" s="4">
        <f t="shared" si="0"/>
        <v>1600</v>
      </c>
    </row>
    <row r="21" spans="1:15" x14ac:dyDescent="0.25">
      <c r="A21" s="8">
        <v>44804</v>
      </c>
      <c r="B21" s="2">
        <v>20</v>
      </c>
      <c r="C21" s="2" t="s">
        <v>61</v>
      </c>
      <c r="D21" s="2" t="s">
        <v>128</v>
      </c>
      <c r="E21" s="2" t="s">
        <v>137</v>
      </c>
      <c r="F21" s="2">
        <f>VLOOKUP(G21,Temp!$A$1:$B$5,2,FALSE)</f>
        <v>2</v>
      </c>
      <c r="G21" s="2" t="s">
        <v>16</v>
      </c>
      <c r="H21" s="2">
        <f>VLOOKUP(I21,Temp!$C$1:$D$4,2,FALSE)</f>
        <v>4</v>
      </c>
      <c r="I21" s="2" t="s">
        <v>17</v>
      </c>
      <c r="J21" s="2">
        <v>20</v>
      </c>
      <c r="K21" s="2" t="s">
        <v>48</v>
      </c>
      <c r="L21" s="2">
        <v>55</v>
      </c>
      <c r="M21" s="6">
        <v>30.91</v>
      </c>
      <c r="N21" s="13">
        <v>20</v>
      </c>
      <c r="O21" s="4">
        <f t="shared" si="0"/>
        <v>1700.05</v>
      </c>
    </row>
    <row r="22" spans="1:15" x14ac:dyDescent="0.25">
      <c r="A22" s="8">
        <v>44834</v>
      </c>
      <c r="B22" s="2">
        <v>21</v>
      </c>
      <c r="C22" s="2" t="s">
        <v>49</v>
      </c>
      <c r="D22" s="2" t="s">
        <v>129</v>
      </c>
      <c r="E22" s="2" t="s">
        <v>130</v>
      </c>
      <c r="F22" s="2">
        <f>VLOOKUP(G22,Temp!$A$1:$B$5,2,FALSE)</f>
        <v>3</v>
      </c>
      <c r="G22" s="2" t="s">
        <v>11</v>
      </c>
      <c r="H22" s="2">
        <f>VLOOKUP(I22,Temp!$C$1:$D$4,2,FALSE)</f>
        <v>1</v>
      </c>
      <c r="I22" s="2" t="s">
        <v>8</v>
      </c>
      <c r="J22" s="2">
        <v>21</v>
      </c>
      <c r="K22" s="2" t="s">
        <v>50</v>
      </c>
      <c r="L22" s="2">
        <v>60</v>
      </c>
      <c r="M22" s="6">
        <v>30</v>
      </c>
      <c r="N22" s="13">
        <v>21</v>
      </c>
      <c r="O22" s="4">
        <f t="shared" si="0"/>
        <v>1800</v>
      </c>
    </row>
    <row r="23" spans="1:15" x14ac:dyDescent="0.25">
      <c r="A23" s="8">
        <v>44865</v>
      </c>
      <c r="B23" s="2">
        <v>22</v>
      </c>
      <c r="C23" s="2" t="s">
        <v>51</v>
      </c>
      <c r="D23" s="2" t="s">
        <v>131</v>
      </c>
      <c r="E23" s="2" t="s">
        <v>132</v>
      </c>
      <c r="F23" s="2">
        <f>VLOOKUP(G23,Temp!$A$1:$B$5,2,FALSE)</f>
        <v>1</v>
      </c>
      <c r="G23" s="2" t="s">
        <v>7</v>
      </c>
      <c r="H23" s="2">
        <f>VLOOKUP(I23,Temp!$C$1:$D$4,2,FALSE)</f>
        <v>2</v>
      </c>
      <c r="I23" s="2" t="s">
        <v>64</v>
      </c>
      <c r="J23" s="2">
        <v>22</v>
      </c>
      <c r="K23" s="2" t="s">
        <v>52</v>
      </c>
      <c r="L23" s="2">
        <v>0</v>
      </c>
      <c r="M23" s="6"/>
      <c r="N23" s="13">
        <v>22</v>
      </c>
      <c r="O23" s="4">
        <f t="shared" si="0"/>
        <v>0</v>
      </c>
    </row>
    <row r="24" spans="1:15" x14ac:dyDescent="0.25">
      <c r="A24" s="8">
        <v>44895</v>
      </c>
      <c r="B24" s="2">
        <v>23</v>
      </c>
      <c r="C24" s="2" t="s">
        <v>53</v>
      </c>
      <c r="D24" s="2" t="s">
        <v>133</v>
      </c>
      <c r="E24" s="2" t="s">
        <v>134</v>
      </c>
      <c r="F24" s="2">
        <f>VLOOKUP(G24,Temp!$A$1:$B$5,2,FALSE)</f>
        <v>4</v>
      </c>
      <c r="G24" s="2" t="s">
        <v>13</v>
      </c>
      <c r="H24" s="2">
        <f>VLOOKUP(I24,Temp!$C$1:$D$4,2,FALSE)</f>
        <v>3</v>
      </c>
      <c r="I24" s="2" t="s">
        <v>14</v>
      </c>
      <c r="J24" s="2">
        <v>23</v>
      </c>
      <c r="K24" s="2" t="s">
        <v>54</v>
      </c>
      <c r="L24" s="2">
        <v>65</v>
      </c>
      <c r="M24" s="6">
        <v>30.77</v>
      </c>
      <c r="N24" s="13">
        <v>23</v>
      </c>
      <c r="O24" s="4">
        <f t="shared" si="0"/>
        <v>2000.05</v>
      </c>
    </row>
    <row r="25" spans="1:15" x14ac:dyDescent="0.25">
      <c r="A25" s="8">
        <v>44926</v>
      </c>
      <c r="B25" s="2">
        <v>24</v>
      </c>
      <c r="C25" s="2" t="s">
        <v>62</v>
      </c>
      <c r="D25" s="2" t="s">
        <v>135</v>
      </c>
      <c r="E25" s="2" t="s">
        <v>136</v>
      </c>
      <c r="F25" s="2">
        <f>VLOOKUP(G25,Temp!$A$1:$B$5,2,FALSE)</f>
        <v>2</v>
      </c>
      <c r="G25" s="2" t="s">
        <v>16</v>
      </c>
      <c r="H25" s="2">
        <f>VLOOKUP(I25,Temp!$C$1:$D$4,2,FALSE)</f>
        <v>4</v>
      </c>
      <c r="I25" s="2" t="s">
        <v>17</v>
      </c>
      <c r="J25" s="2">
        <v>24</v>
      </c>
      <c r="K25" s="2" t="s">
        <v>55</v>
      </c>
      <c r="L25" s="2">
        <v>70</v>
      </c>
      <c r="M25" s="6">
        <v>30</v>
      </c>
      <c r="N25" s="13">
        <v>24</v>
      </c>
      <c r="O25" s="4">
        <f t="shared" si="0"/>
        <v>2100</v>
      </c>
    </row>
    <row r="26" spans="1:15" x14ac:dyDescent="0.25">
      <c r="A26" s="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6"/>
      <c r="N26" s="13"/>
    </row>
    <row r="27" spans="1:15" x14ac:dyDescent="0.25">
      <c r="A27" s="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6"/>
      <c r="N27" s="13"/>
    </row>
    <row r="28" spans="1:15" x14ac:dyDescent="0.25">
      <c r="A28" s="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6"/>
      <c r="N28" s="13"/>
    </row>
    <row r="29" spans="1:15" x14ac:dyDescent="0.25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6"/>
      <c r="N29" s="13"/>
    </row>
  </sheetData>
  <dataValidations count="2">
    <dataValidation type="list" allowBlank="1" showInputMessage="1" showErrorMessage="1" sqref="I2:I1048576" xr:uid="{C7D0718C-BB33-4A6F-8D7A-2977AA205BF5}">
      <formula1>"Excellent, Good, Average, Poor"</formula1>
    </dataValidation>
    <dataValidation type="list" allowBlank="1" showInputMessage="1" showErrorMessage="1" sqref="G2:G1048576" xr:uid="{2E017D29-7D83-4769-83F5-A1E9C527FA21}">
      <formula1>"North, East, West, South, TBA"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8CAAD-56AA-4C8D-B9ED-A549E2CA2247}">
  <dimension ref="A1:D25"/>
  <sheetViews>
    <sheetView workbookViewId="0">
      <selection sqref="A1:XFD1048576"/>
    </sheetView>
  </sheetViews>
  <sheetFormatPr defaultRowHeight="15" x14ac:dyDescent="0.25"/>
  <cols>
    <col min="1" max="1" width="11.7109375" bestFit="1" customWidth="1"/>
    <col min="2" max="2" width="17.5703125" bestFit="1" customWidth="1"/>
    <col min="3" max="3" width="10.5703125" bestFit="1" customWidth="1"/>
    <col min="4" max="4" width="10.140625" bestFit="1" customWidth="1"/>
  </cols>
  <sheetData>
    <row r="1" spans="1:4" x14ac:dyDescent="0.25">
      <c r="A1" s="1" t="s">
        <v>89</v>
      </c>
      <c r="B1" s="1" t="s">
        <v>1</v>
      </c>
      <c r="C1" s="1" t="s">
        <v>91</v>
      </c>
      <c r="D1" s="1" t="s">
        <v>92</v>
      </c>
    </row>
    <row r="2" spans="1:4" x14ac:dyDescent="0.25">
      <c r="A2" s="2">
        <v>1</v>
      </c>
      <c r="B2" s="2" t="s">
        <v>57</v>
      </c>
      <c r="C2" s="2" t="s">
        <v>93</v>
      </c>
      <c r="D2" s="2" t="s">
        <v>94</v>
      </c>
    </row>
    <row r="3" spans="1:4" x14ac:dyDescent="0.25">
      <c r="A3" s="2">
        <v>2</v>
      </c>
      <c r="B3" s="2" t="s">
        <v>10</v>
      </c>
      <c r="C3" s="2" t="s">
        <v>95</v>
      </c>
      <c r="D3" s="2" t="s">
        <v>96</v>
      </c>
    </row>
    <row r="4" spans="1:4" x14ac:dyDescent="0.25">
      <c r="A4" s="2">
        <v>3</v>
      </c>
      <c r="B4" s="2" t="s">
        <v>58</v>
      </c>
      <c r="C4" s="2" t="s">
        <v>97</v>
      </c>
      <c r="D4" s="2" t="s">
        <v>98</v>
      </c>
    </row>
    <row r="5" spans="1:4" x14ac:dyDescent="0.25">
      <c r="A5" s="2">
        <v>4</v>
      </c>
      <c r="B5" s="2" t="s">
        <v>59</v>
      </c>
      <c r="C5" s="2" t="s">
        <v>99</v>
      </c>
      <c r="D5" s="2" t="s">
        <v>100</v>
      </c>
    </row>
    <row r="6" spans="1:4" x14ac:dyDescent="0.25">
      <c r="A6" s="2">
        <v>5</v>
      </c>
      <c r="B6" s="2" t="s">
        <v>19</v>
      </c>
      <c r="C6" s="2" t="s">
        <v>101</v>
      </c>
      <c r="D6" s="2" t="s">
        <v>102</v>
      </c>
    </row>
    <row r="7" spans="1:4" x14ac:dyDescent="0.25">
      <c r="A7" s="2">
        <v>6</v>
      </c>
      <c r="B7" s="2" t="s">
        <v>60</v>
      </c>
      <c r="C7" s="2" t="s">
        <v>103</v>
      </c>
      <c r="D7" s="2" t="s">
        <v>104</v>
      </c>
    </row>
    <row r="8" spans="1:4" x14ac:dyDescent="0.25">
      <c r="A8" s="2">
        <v>7</v>
      </c>
      <c r="B8" s="2" t="s">
        <v>22</v>
      </c>
      <c r="C8" s="2" t="s">
        <v>105</v>
      </c>
      <c r="D8" s="2" t="s">
        <v>95</v>
      </c>
    </row>
    <row r="9" spans="1:4" x14ac:dyDescent="0.25">
      <c r="A9" s="2">
        <v>8</v>
      </c>
      <c r="B9" s="2" t="s">
        <v>24</v>
      </c>
      <c r="C9" s="2" t="s">
        <v>106</v>
      </c>
      <c r="D9" s="2" t="s">
        <v>107</v>
      </c>
    </row>
    <row r="10" spans="1:4" x14ac:dyDescent="0.25">
      <c r="A10" s="2">
        <v>9</v>
      </c>
      <c r="B10" s="2" t="s">
        <v>26</v>
      </c>
      <c r="C10" s="2" t="s">
        <v>108</v>
      </c>
      <c r="D10" s="2" t="s">
        <v>109</v>
      </c>
    </row>
    <row r="11" spans="1:4" x14ac:dyDescent="0.25">
      <c r="A11" s="2">
        <v>10</v>
      </c>
      <c r="B11" s="2" t="s">
        <v>28</v>
      </c>
      <c r="C11" s="2" t="s">
        <v>110</v>
      </c>
      <c r="D11" s="2" t="s">
        <v>111</v>
      </c>
    </row>
    <row r="12" spans="1:4" x14ac:dyDescent="0.25">
      <c r="A12" s="2">
        <v>11</v>
      </c>
      <c r="B12" s="2" t="s">
        <v>30</v>
      </c>
      <c r="C12" s="2" t="s">
        <v>112</v>
      </c>
      <c r="D12" s="2" t="s">
        <v>113</v>
      </c>
    </row>
    <row r="13" spans="1:4" x14ac:dyDescent="0.25">
      <c r="A13" s="2">
        <v>12</v>
      </c>
      <c r="B13" s="2" t="s">
        <v>32</v>
      </c>
      <c r="C13" s="2" t="s">
        <v>114</v>
      </c>
      <c r="D13" s="2" t="s">
        <v>115</v>
      </c>
    </row>
    <row r="14" spans="1:4" x14ac:dyDescent="0.25">
      <c r="A14" s="2">
        <v>13</v>
      </c>
      <c r="B14" s="2" t="s">
        <v>34</v>
      </c>
      <c r="C14" s="2" t="s">
        <v>116</v>
      </c>
      <c r="D14" s="2" t="s">
        <v>117</v>
      </c>
    </row>
    <row r="15" spans="1:4" x14ac:dyDescent="0.25">
      <c r="A15" s="2">
        <v>14</v>
      </c>
      <c r="B15" s="2" t="s">
        <v>36</v>
      </c>
      <c r="C15" s="2" t="s">
        <v>106</v>
      </c>
      <c r="D15" s="2" t="s">
        <v>118</v>
      </c>
    </row>
    <row r="16" spans="1:4" x14ac:dyDescent="0.25">
      <c r="A16" s="2">
        <v>15</v>
      </c>
      <c r="B16" s="2" t="s">
        <v>38</v>
      </c>
      <c r="C16" s="2" t="s">
        <v>119</v>
      </c>
      <c r="D16" s="2" t="s">
        <v>120</v>
      </c>
    </row>
    <row r="17" spans="1:4" x14ac:dyDescent="0.25">
      <c r="A17" s="2">
        <v>16</v>
      </c>
      <c r="B17" s="2" t="s">
        <v>40</v>
      </c>
      <c r="C17" s="2" t="s">
        <v>121</v>
      </c>
      <c r="D17" s="2" t="s">
        <v>122</v>
      </c>
    </row>
    <row r="18" spans="1:4" x14ac:dyDescent="0.25">
      <c r="A18" s="2">
        <v>17</v>
      </c>
      <c r="B18" s="2" t="s">
        <v>42</v>
      </c>
      <c r="C18" s="2" t="s">
        <v>123</v>
      </c>
      <c r="D18" s="2" t="s">
        <v>124</v>
      </c>
    </row>
    <row r="19" spans="1:4" x14ac:dyDescent="0.25">
      <c r="A19" s="2">
        <v>18</v>
      </c>
      <c r="B19" s="2" t="s">
        <v>44</v>
      </c>
      <c r="C19" s="2" t="s">
        <v>125</v>
      </c>
      <c r="D19" s="2" t="s">
        <v>113</v>
      </c>
    </row>
    <row r="20" spans="1:4" x14ac:dyDescent="0.25">
      <c r="A20" s="2">
        <v>19</v>
      </c>
      <c r="B20" s="2" t="s">
        <v>46</v>
      </c>
      <c r="C20" s="2" t="s">
        <v>126</v>
      </c>
      <c r="D20" s="2" t="s">
        <v>127</v>
      </c>
    </row>
    <row r="21" spans="1:4" x14ac:dyDescent="0.25">
      <c r="A21" s="2">
        <v>20</v>
      </c>
      <c r="B21" s="2" t="s">
        <v>61</v>
      </c>
      <c r="C21" s="2" t="s">
        <v>128</v>
      </c>
      <c r="D21" s="2" t="s">
        <v>137</v>
      </c>
    </row>
    <row r="22" spans="1:4" x14ac:dyDescent="0.25">
      <c r="A22" s="2">
        <v>21</v>
      </c>
      <c r="B22" s="2" t="s">
        <v>49</v>
      </c>
      <c r="C22" s="2" t="s">
        <v>129</v>
      </c>
      <c r="D22" s="2" t="s">
        <v>130</v>
      </c>
    </row>
    <row r="23" spans="1:4" x14ac:dyDescent="0.25">
      <c r="A23" s="2">
        <v>22</v>
      </c>
      <c r="B23" s="2" t="s">
        <v>51</v>
      </c>
      <c r="C23" s="2" t="s">
        <v>131</v>
      </c>
      <c r="D23" s="2" t="s">
        <v>132</v>
      </c>
    </row>
    <row r="24" spans="1:4" x14ac:dyDescent="0.25">
      <c r="A24" s="2">
        <v>23</v>
      </c>
      <c r="B24" s="2" t="s">
        <v>53</v>
      </c>
      <c r="C24" s="2" t="s">
        <v>133</v>
      </c>
      <c r="D24" s="2" t="s">
        <v>134</v>
      </c>
    </row>
    <row r="25" spans="1:4" x14ac:dyDescent="0.25">
      <c r="A25" s="2">
        <v>24</v>
      </c>
      <c r="B25" s="2" t="s">
        <v>62</v>
      </c>
      <c r="C25" s="2" t="s">
        <v>135</v>
      </c>
      <c r="D25" s="2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1AE8-1B73-4CFA-B835-BB50EDD9FDB6}">
  <dimension ref="A1:B29"/>
  <sheetViews>
    <sheetView workbookViewId="0">
      <selection sqref="A1:B1048576"/>
    </sheetView>
  </sheetViews>
  <sheetFormatPr defaultRowHeight="15" x14ac:dyDescent="0.25"/>
  <cols>
    <col min="1" max="1" width="9.42578125" bestFit="1" customWidth="1"/>
    <col min="2" max="2" width="7.140625" customWidth="1"/>
  </cols>
  <sheetData>
    <row r="1" spans="1:2" x14ac:dyDescent="0.25">
      <c r="A1" s="1" t="s">
        <v>88</v>
      </c>
      <c r="B1" s="1" t="s">
        <v>2</v>
      </c>
    </row>
    <row r="2" spans="1:2" x14ac:dyDescent="0.25">
      <c r="A2" s="2">
        <f>VLOOKUP(B2,Temp!$A$1:$B$5,2,FALSE)</f>
        <v>1</v>
      </c>
      <c r="B2" s="2" t="s">
        <v>7</v>
      </c>
    </row>
    <row r="3" spans="1:2" x14ac:dyDescent="0.25">
      <c r="A3" s="2">
        <f>VLOOKUP(B3,Temp!$A$1:$B$5,2,FALSE)</f>
        <v>3</v>
      </c>
      <c r="B3" s="2" t="s">
        <v>11</v>
      </c>
    </row>
    <row r="4" spans="1:2" x14ac:dyDescent="0.25">
      <c r="A4" s="2">
        <f>VLOOKUP(B4,Temp!$A$1:$B$5,2,FALSE)</f>
        <v>4</v>
      </c>
      <c r="B4" s="2" t="s">
        <v>13</v>
      </c>
    </row>
    <row r="5" spans="1:2" x14ac:dyDescent="0.25">
      <c r="A5" s="2">
        <f>VLOOKUP(B5,Temp!$A$1:$B$5,2,FALSE)</f>
        <v>2</v>
      </c>
      <c r="B5" s="2" t="s">
        <v>16</v>
      </c>
    </row>
    <row r="6" spans="1:2" x14ac:dyDescent="0.25">
      <c r="A6" s="2">
        <f>VLOOKUP(B6,Temp!$A$1:$B$5,2,FALSE)</f>
        <v>3</v>
      </c>
      <c r="B6" s="2" t="s">
        <v>11</v>
      </c>
    </row>
    <row r="7" spans="1:2" x14ac:dyDescent="0.25">
      <c r="A7" s="2">
        <f>VLOOKUP(B7,Temp!$A$1:$B$5,2,FALSE)</f>
        <v>0</v>
      </c>
      <c r="B7" s="2" t="s">
        <v>63</v>
      </c>
    </row>
    <row r="8" spans="1:2" x14ac:dyDescent="0.25">
      <c r="A8" s="2">
        <f>VLOOKUP(B8,Temp!$A$1:$B$5,2,FALSE)</f>
        <v>4</v>
      </c>
      <c r="B8" s="2" t="s">
        <v>13</v>
      </c>
    </row>
    <row r="9" spans="1:2" x14ac:dyDescent="0.25">
      <c r="A9" s="2">
        <f>VLOOKUP(B9,Temp!$A$1:$B$5,2,FALSE)</f>
        <v>2</v>
      </c>
      <c r="B9" s="2" t="s">
        <v>16</v>
      </c>
    </row>
    <row r="10" spans="1:2" x14ac:dyDescent="0.25">
      <c r="A10" s="2">
        <f>VLOOKUP(B10,Temp!$A$1:$B$5,2,FALSE)</f>
        <v>3</v>
      </c>
      <c r="B10" s="2" t="s">
        <v>11</v>
      </c>
    </row>
    <row r="11" spans="1:2" x14ac:dyDescent="0.25">
      <c r="A11" s="2">
        <f>VLOOKUP(B11,Temp!$A$1:$B$5,2,FALSE)</f>
        <v>1</v>
      </c>
      <c r="B11" s="2" t="s">
        <v>7</v>
      </c>
    </row>
    <row r="12" spans="1:2" x14ac:dyDescent="0.25">
      <c r="A12" s="2">
        <f>VLOOKUP(B12,Temp!$A$1:$B$5,2,FALSE)</f>
        <v>4</v>
      </c>
      <c r="B12" s="2" t="s">
        <v>13</v>
      </c>
    </row>
    <row r="13" spans="1:2" x14ac:dyDescent="0.25">
      <c r="A13" s="2">
        <f>VLOOKUP(B13,Temp!$A$1:$B$5,2,FALSE)</f>
        <v>2</v>
      </c>
      <c r="B13" s="2" t="s">
        <v>16</v>
      </c>
    </row>
    <row r="14" spans="1:2" x14ac:dyDescent="0.25">
      <c r="A14" s="2">
        <f>VLOOKUP(B14,Temp!$A$1:$B$5,2,FALSE)</f>
        <v>3</v>
      </c>
      <c r="B14" s="2" t="s">
        <v>11</v>
      </c>
    </row>
    <row r="15" spans="1:2" x14ac:dyDescent="0.25">
      <c r="A15" s="2">
        <f>VLOOKUP(B15,Temp!$A$1:$B$5,2,FALSE)</f>
        <v>0</v>
      </c>
      <c r="B15" s="2" t="s">
        <v>63</v>
      </c>
    </row>
    <row r="16" spans="1:2" x14ac:dyDescent="0.25">
      <c r="A16" s="2">
        <f>VLOOKUP(B16,Temp!$A$1:$B$5,2,FALSE)</f>
        <v>4</v>
      </c>
      <c r="B16" s="2" t="s">
        <v>13</v>
      </c>
    </row>
    <row r="17" spans="1:2" x14ac:dyDescent="0.25">
      <c r="A17" s="2">
        <f>VLOOKUP(B17,Temp!$A$1:$B$5,2,FALSE)</f>
        <v>0</v>
      </c>
      <c r="B17" s="2" t="s">
        <v>63</v>
      </c>
    </row>
    <row r="18" spans="1:2" x14ac:dyDescent="0.25">
      <c r="A18" s="2">
        <f>VLOOKUP(B18,Temp!$A$1:$B$5,2,FALSE)</f>
        <v>3</v>
      </c>
      <c r="B18" s="2" t="s">
        <v>11</v>
      </c>
    </row>
    <row r="19" spans="1:2" x14ac:dyDescent="0.25">
      <c r="A19" s="2">
        <f>VLOOKUP(B19,Temp!$A$1:$B$5,2,FALSE)</f>
        <v>1</v>
      </c>
      <c r="B19" s="2" t="s">
        <v>7</v>
      </c>
    </row>
    <row r="20" spans="1:2" x14ac:dyDescent="0.25">
      <c r="A20" s="2">
        <f>VLOOKUP(B20,Temp!$A$1:$B$5,2,FALSE)</f>
        <v>4</v>
      </c>
      <c r="B20" s="2" t="s">
        <v>13</v>
      </c>
    </row>
    <row r="21" spans="1:2" x14ac:dyDescent="0.25">
      <c r="A21" s="2">
        <f>VLOOKUP(B21,Temp!$A$1:$B$5,2,FALSE)</f>
        <v>2</v>
      </c>
      <c r="B21" s="2" t="s">
        <v>16</v>
      </c>
    </row>
    <row r="22" spans="1:2" x14ac:dyDescent="0.25">
      <c r="A22" s="2">
        <f>VLOOKUP(B22,Temp!$A$1:$B$5,2,FALSE)</f>
        <v>3</v>
      </c>
      <c r="B22" s="2" t="s">
        <v>11</v>
      </c>
    </row>
    <row r="23" spans="1:2" x14ac:dyDescent="0.25">
      <c r="A23" s="2">
        <f>VLOOKUP(B23,Temp!$A$1:$B$5,2,FALSE)</f>
        <v>1</v>
      </c>
      <c r="B23" s="2" t="s">
        <v>7</v>
      </c>
    </row>
    <row r="24" spans="1:2" x14ac:dyDescent="0.25">
      <c r="A24" s="2">
        <f>VLOOKUP(B24,Temp!$A$1:$B$5,2,FALSE)</f>
        <v>4</v>
      </c>
      <c r="B24" s="2" t="s">
        <v>13</v>
      </c>
    </row>
    <row r="25" spans="1:2" x14ac:dyDescent="0.25">
      <c r="A25" s="2">
        <f>VLOOKUP(B25,Temp!$A$1:$B$5,2,FALSE)</f>
        <v>2</v>
      </c>
      <c r="B25" s="2" t="s">
        <v>16</v>
      </c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</sheetData>
  <dataValidations count="1">
    <dataValidation type="list" allowBlank="1" showInputMessage="1" showErrorMessage="1" sqref="B2:B1048576" xr:uid="{D76EFE2D-6463-4311-9DEC-32A35B6B1707}">
      <formula1>"North, East, West, South, TBA"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F3C7-C146-4506-9E39-905B08B13EA8}">
  <dimension ref="A1:D5"/>
  <sheetViews>
    <sheetView workbookViewId="0"/>
  </sheetViews>
  <sheetFormatPr defaultRowHeight="15" x14ac:dyDescent="0.25"/>
  <sheetData>
    <row r="1" spans="1:4" x14ac:dyDescent="0.25">
      <c r="A1" s="2" t="s">
        <v>63</v>
      </c>
      <c r="B1">
        <v>0</v>
      </c>
      <c r="C1" s="2" t="s">
        <v>8</v>
      </c>
      <c r="D1">
        <v>1</v>
      </c>
    </row>
    <row r="2" spans="1:4" x14ac:dyDescent="0.25">
      <c r="A2" s="2" t="s">
        <v>7</v>
      </c>
      <c r="B2">
        <v>1</v>
      </c>
      <c r="C2" s="2" t="s">
        <v>64</v>
      </c>
      <c r="D2">
        <v>2</v>
      </c>
    </row>
    <row r="3" spans="1:4" x14ac:dyDescent="0.25">
      <c r="A3" s="2" t="s">
        <v>16</v>
      </c>
      <c r="B3">
        <v>2</v>
      </c>
      <c r="C3" s="2" t="s">
        <v>14</v>
      </c>
      <c r="D3">
        <v>3</v>
      </c>
    </row>
    <row r="4" spans="1:4" x14ac:dyDescent="0.25">
      <c r="A4" s="2" t="s">
        <v>11</v>
      </c>
      <c r="B4">
        <v>3</v>
      </c>
      <c r="C4" s="2" t="s">
        <v>17</v>
      </c>
      <c r="D4">
        <v>4</v>
      </c>
    </row>
    <row r="5" spans="1:4" x14ac:dyDescent="0.25">
      <c r="A5" s="2" t="s">
        <v>13</v>
      </c>
      <c r="B5">
        <v>4</v>
      </c>
    </row>
  </sheetData>
  <dataValidations count="2">
    <dataValidation type="list" allowBlank="1" showInputMessage="1" showErrorMessage="1" sqref="A1:A5 A25:A1048576" xr:uid="{6C72DF00-CD2D-4DEE-9BE2-A19298D49330}">
      <formula1>"North, East, West, South, TBA"</formula1>
    </dataValidation>
    <dataValidation type="list" allowBlank="1" showInputMessage="1" showErrorMessage="1" sqref="C1:C4" xr:uid="{477FEF70-EE85-4B06-8124-D3969BB91016}">
      <formula1>"Excellent, Good, Average, Poor"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B93A-A551-4634-891D-4AB397A15AFB}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s="1" t="s">
        <v>87</v>
      </c>
      <c r="B1" s="1" t="s">
        <v>3</v>
      </c>
    </row>
    <row r="2" spans="1:2" x14ac:dyDescent="0.25">
      <c r="A2" s="2">
        <f>VLOOKUP(B2,Temp!$C$1:$D$4,2,FALSE)</f>
        <v>1</v>
      </c>
      <c r="B2" s="2" t="s">
        <v>8</v>
      </c>
    </row>
    <row r="3" spans="1:2" x14ac:dyDescent="0.25">
      <c r="A3" s="2">
        <f>VLOOKUP(B3,Temp!$C$1:$D$4,2,FALSE)</f>
        <v>2</v>
      </c>
      <c r="B3" s="2" t="s">
        <v>64</v>
      </c>
    </row>
    <row r="4" spans="1:2" x14ac:dyDescent="0.25">
      <c r="A4" s="2">
        <f>VLOOKUP(B4,Temp!$C$1:$D$4,2,FALSE)</f>
        <v>3</v>
      </c>
      <c r="B4" s="2" t="s">
        <v>14</v>
      </c>
    </row>
    <row r="5" spans="1:2" x14ac:dyDescent="0.25">
      <c r="A5" s="2">
        <f>VLOOKUP(B5,Temp!$C$1:$D$4,2,FALSE)</f>
        <v>4</v>
      </c>
      <c r="B5" s="2" t="s">
        <v>17</v>
      </c>
    </row>
    <row r="6" spans="1:2" x14ac:dyDescent="0.25">
      <c r="A6" s="2">
        <f>VLOOKUP(B6,Temp!$C$1:$D$4,2,FALSE)</f>
        <v>1</v>
      </c>
      <c r="B6" s="2" t="s">
        <v>8</v>
      </c>
    </row>
    <row r="7" spans="1:2" x14ac:dyDescent="0.25">
      <c r="A7" s="2">
        <f>VLOOKUP(B7,Temp!$C$1:$D$4,2,FALSE)</f>
        <v>2</v>
      </c>
      <c r="B7" s="2" t="s">
        <v>64</v>
      </c>
    </row>
    <row r="8" spans="1:2" x14ac:dyDescent="0.25">
      <c r="A8" s="2">
        <f>VLOOKUP(B8,Temp!$C$1:$D$4,2,FALSE)</f>
        <v>3</v>
      </c>
      <c r="B8" s="2" t="s">
        <v>14</v>
      </c>
    </row>
    <row r="9" spans="1:2" x14ac:dyDescent="0.25">
      <c r="A9" s="2">
        <f>VLOOKUP(B9,Temp!$C$1:$D$4,2,FALSE)</f>
        <v>4</v>
      </c>
      <c r="B9" s="2" t="s">
        <v>17</v>
      </c>
    </row>
    <row r="10" spans="1:2" x14ac:dyDescent="0.25">
      <c r="A10" s="2">
        <f>VLOOKUP(B10,Temp!$C$1:$D$4,2,FALSE)</f>
        <v>1</v>
      </c>
      <c r="B10" s="2" t="s">
        <v>8</v>
      </c>
    </row>
    <row r="11" spans="1:2" x14ac:dyDescent="0.25">
      <c r="A11" s="2">
        <f>VLOOKUP(B11,Temp!$C$1:$D$4,2,FALSE)</f>
        <v>2</v>
      </c>
      <c r="B11" s="2" t="s">
        <v>64</v>
      </c>
    </row>
    <row r="12" spans="1:2" x14ac:dyDescent="0.25">
      <c r="A12" s="2">
        <f>VLOOKUP(B12,Temp!$C$1:$D$4,2,FALSE)</f>
        <v>3</v>
      </c>
      <c r="B12" s="2" t="s">
        <v>14</v>
      </c>
    </row>
    <row r="13" spans="1:2" x14ac:dyDescent="0.25">
      <c r="A13" s="2">
        <f>VLOOKUP(B13,Temp!$C$1:$D$4,2,FALSE)</f>
        <v>4</v>
      </c>
      <c r="B13" s="2" t="s">
        <v>17</v>
      </c>
    </row>
    <row r="14" spans="1:2" x14ac:dyDescent="0.25">
      <c r="A14" s="2">
        <f>VLOOKUP(B14,Temp!$C$1:$D$4,2,FALSE)</f>
        <v>1</v>
      </c>
      <c r="B14" s="2" t="s">
        <v>8</v>
      </c>
    </row>
    <row r="15" spans="1:2" x14ac:dyDescent="0.25">
      <c r="A15" s="2">
        <f>VLOOKUP(B15,Temp!$C$1:$D$4,2,FALSE)</f>
        <v>2</v>
      </c>
      <c r="B15" s="2" t="s">
        <v>64</v>
      </c>
    </row>
    <row r="16" spans="1:2" x14ac:dyDescent="0.25">
      <c r="A16" s="2">
        <f>VLOOKUP(B16,Temp!$C$1:$D$4,2,FALSE)</f>
        <v>3</v>
      </c>
      <c r="B16" s="2" t="s">
        <v>14</v>
      </c>
    </row>
    <row r="17" spans="1:2" x14ac:dyDescent="0.25">
      <c r="A17" s="2">
        <f>VLOOKUP(B17,Temp!$C$1:$D$4,2,FALSE)</f>
        <v>4</v>
      </c>
      <c r="B17" s="2" t="s">
        <v>17</v>
      </c>
    </row>
    <row r="18" spans="1:2" x14ac:dyDescent="0.25">
      <c r="A18" s="2">
        <f>VLOOKUP(B18,Temp!$C$1:$D$4,2,FALSE)</f>
        <v>1</v>
      </c>
      <c r="B18" s="2" t="s">
        <v>8</v>
      </c>
    </row>
    <row r="19" spans="1:2" x14ac:dyDescent="0.25">
      <c r="A19" s="2">
        <f>VLOOKUP(B19,Temp!$C$1:$D$4,2,FALSE)</f>
        <v>2</v>
      </c>
      <c r="B19" s="2" t="s">
        <v>64</v>
      </c>
    </row>
    <row r="20" spans="1:2" x14ac:dyDescent="0.25">
      <c r="A20" s="2">
        <f>VLOOKUP(B20,Temp!$C$1:$D$4,2,FALSE)</f>
        <v>3</v>
      </c>
      <c r="B20" s="2" t="s">
        <v>14</v>
      </c>
    </row>
    <row r="21" spans="1:2" x14ac:dyDescent="0.25">
      <c r="A21" s="2">
        <f>VLOOKUP(B21,Temp!$C$1:$D$4,2,FALSE)</f>
        <v>4</v>
      </c>
      <c r="B21" s="2" t="s">
        <v>17</v>
      </c>
    </row>
    <row r="22" spans="1:2" x14ac:dyDescent="0.25">
      <c r="A22" s="2">
        <f>VLOOKUP(B22,Temp!$C$1:$D$4,2,FALSE)</f>
        <v>1</v>
      </c>
      <c r="B22" s="2" t="s">
        <v>8</v>
      </c>
    </row>
    <row r="23" spans="1:2" x14ac:dyDescent="0.25">
      <c r="A23" s="2">
        <f>VLOOKUP(B23,Temp!$C$1:$D$4,2,FALSE)</f>
        <v>2</v>
      </c>
      <c r="B23" s="2" t="s">
        <v>64</v>
      </c>
    </row>
    <row r="24" spans="1:2" x14ac:dyDescent="0.25">
      <c r="A24" s="2">
        <f>VLOOKUP(B24,Temp!$C$1:$D$4,2,FALSE)</f>
        <v>3</v>
      </c>
      <c r="B24" s="2" t="s">
        <v>14</v>
      </c>
    </row>
    <row r="25" spans="1:2" x14ac:dyDescent="0.25">
      <c r="A25" s="2">
        <f>VLOOKUP(B25,Temp!$C$1:$D$4,2,FALSE)</f>
        <v>4</v>
      </c>
      <c r="B25" s="2" t="s">
        <v>17</v>
      </c>
    </row>
  </sheetData>
  <dataValidations count="1">
    <dataValidation type="list" allowBlank="1" showInputMessage="1" showErrorMessage="1" sqref="B2:B25" xr:uid="{349242A8-9438-4258-B1F7-495EA3C5E310}">
      <formula1>"Excellent, Good, Average, Poor"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06927-B057-4D96-B429-340A1E178428}">
  <dimension ref="A1:B25"/>
  <sheetViews>
    <sheetView workbookViewId="0">
      <selection sqref="A1:XFD1048576"/>
    </sheetView>
  </sheetViews>
  <sheetFormatPr defaultRowHeight="15" x14ac:dyDescent="0.25"/>
  <cols>
    <col min="1" max="1" width="10.140625" bestFit="1" customWidth="1"/>
    <col min="2" max="2" width="23.42578125" bestFit="1" customWidth="1"/>
  </cols>
  <sheetData>
    <row r="1" spans="1:2" x14ac:dyDescent="0.25">
      <c r="A1" s="1" t="s">
        <v>86</v>
      </c>
      <c r="B1" s="1" t="s">
        <v>4</v>
      </c>
    </row>
    <row r="2" spans="1:2" x14ac:dyDescent="0.25">
      <c r="A2" s="2">
        <v>1</v>
      </c>
      <c r="B2" s="2" t="s">
        <v>9</v>
      </c>
    </row>
    <row r="3" spans="1:2" x14ac:dyDescent="0.25">
      <c r="A3" s="2">
        <v>2</v>
      </c>
      <c r="B3" s="2" t="s">
        <v>12</v>
      </c>
    </row>
    <row r="4" spans="1:2" x14ac:dyDescent="0.25">
      <c r="A4" s="2">
        <v>3</v>
      </c>
      <c r="B4" s="2" t="s">
        <v>15</v>
      </c>
    </row>
    <row r="5" spans="1:2" x14ac:dyDescent="0.25">
      <c r="A5" s="2">
        <v>4</v>
      </c>
      <c r="B5" s="2" t="s">
        <v>18</v>
      </c>
    </row>
    <row r="6" spans="1:2" x14ac:dyDescent="0.25">
      <c r="A6" s="2">
        <v>5</v>
      </c>
      <c r="B6" s="2" t="s">
        <v>20</v>
      </c>
    </row>
    <row r="7" spans="1:2" x14ac:dyDescent="0.25">
      <c r="A7" s="2">
        <v>6</v>
      </c>
      <c r="B7" s="2" t="s">
        <v>21</v>
      </c>
    </row>
    <row r="8" spans="1:2" x14ac:dyDescent="0.25">
      <c r="A8" s="2">
        <v>7</v>
      </c>
      <c r="B8" s="2" t="s">
        <v>23</v>
      </c>
    </row>
    <row r="9" spans="1:2" x14ac:dyDescent="0.25">
      <c r="A9" s="2">
        <v>8</v>
      </c>
      <c r="B9" s="2" t="s">
        <v>25</v>
      </c>
    </row>
    <row r="10" spans="1:2" x14ac:dyDescent="0.25">
      <c r="A10" s="2">
        <v>9</v>
      </c>
      <c r="B10" s="2" t="s">
        <v>27</v>
      </c>
    </row>
    <row r="11" spans="1:2" x14ac:dyDescent="0.25">
      <c r="A11" s="2">
        <v>10</v>
      </c>
      <c r="B11" s="2" t="s">
        <v>29</v>
      </c>
    </row>
    <row r="12" spans="1:2" x14ac:dyDescent="0.25">
      <c r="A12" s="2">
        <v>11</v>
      </c>
      <c r="B12" s="2" t="s">
        <v>31</v>
      </c>
    </row>
    <row r="13" spans="1:2" x14ac:dyDescent="0.25">
      <c r="A13" s="2">
        <v>12</v>
      </c>
      <c r="B13" s="2" t="s">
        <v>33</v>
      </c>
    </row>
    <row r="14" spans="1:2" x14ac:dyDescent="0.25">
      <c r="A14" s="2">
        <v>13</v>
      </c>
      <c r="B14" s="2" t="s">
        <v>35</v>
      </c>
    </row>
    <row r="15" spans="1:2" x14ac:dyDescent="0.25">
      <c r="A15" s="2">
        <v>14</v>
      </c>
      <c r="B15" s="2" t="s">
        <v>37</v>
      </c>
    </row>
    <row r="16" spans="1:2" x14ac:dyDescent="0.25">
      <c r="A16" s="2">
        <v>15</v>
      </c>
      <c r="B16" s="2" t="s">
        <v>39</v>
      </c>
    </row>
    <row r="17" spans="1:2" x14ac:dyDescent="0.25">
      <c r="A17" s="2">
        <v>16</v>
      </c>
      <c r="B17" s="2" t="s">
        <v>41</v>
      </c>
    </row>
    <row r="18" spans="1:2" x14ac:dyDescent="0.25">
      <c r="A18" s="2">
        <v>17</v>
      </c>
      <c r="B18" s="2" t="s">
        <v>43</v>
      </c>
    </row>
    <row r="19" spans="1:2" x14ac:dyDescent="0.25">
      <c r="A19" s="2">
        <v>18</v>
      </c>
      <c r="B19" s="2" t="s">
        <v>45</v>
      </c>
    </row>
    <row r="20" spans="1:2" x14ac:dyDescent="0.25">
      <c r="A20" s="2">
        <v>19</v>
      </c>
      <c r="B20" s="2" t="s">
        <v>47</v>
      </c>
    </row>
    <row r="21" spans="1:2" x14ac:dyDescent="0.25">
      <c r="A21" s="2">
        <v>20</v>
      </c>
      <c r="B21" s="2" t="s">
        <v>48</v>
      </c>
    </row>
    <row r="22" spans="1:2" x14ac:dyDescent="0.25">
      <c r="A22" s="2">
        <v>21</v>
      </c>
      <c r="B22" s="2" t="s">
        <v>50</v>
      </c>
    </row>
    <row r="23" spans="1:2" x14ac:dyDescent="0.25">
      <c r="A23" s="2">
        <v>22</v>
      </c>
      <c r="B23" s="2" t="s">
        <v>52</v>
      </c>
    </row>
    <row r="24" spans="1:2" x14ac:dyDescent="0.25">
      <c r="A24" s="2">
        <v>23</v>
      </c>
      <c r="B24" s="2" t="s">
        <v>54</v>
      </c>
    </row>
    <row r="25" spans="1:2" x14ac:dyDescent="0.25">
      <c r="A25" s="2">
        <v>24</v>
      </c>
      <c r="B25" s="2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66002-08E3-40C1-B905-7A7474E569A7}">
  <dimension ref="A1:I29"/>
  <sheetViews>
    <sheetView workbookViewId="0">
      <selection activeCell="I1" sqref="I1"/>
    </sheetView>
  </sheetViews>
  <sheetFormatPr defaultRowHeight="15" x14ac:dyDescent="0.25"/>
  <cols>
    <col min="1" max="1" width="10.7109375" style="9" bestFit="1" customWidth="1"/>
    <col min="2" max="2" width="7.85546875" style="14" bestFit="1" customWidth="1"/>
    <col min="3" max="3" width="11.7109375" bestFit="1" customWidth="1"/>
    <col min="4" max="4" width="9.42578125" bestFit="1" customWidth="1"/>
    <col min="5" max="5" width="8.85546875" bestFit="1" customWidth="1"/>
    <col min="6" max="6" width="10.140625" bestFit="1" customWidth="1"/>
    <col min="7" max="7" width="8.7109375" customWidth="1"/>
    <col min="8" max="8" width="13.28515625" style="4" customWidth="1"/>
    <col min="9" max="9" width="8.140625" style="4" bestFit="1" customWidth="1"/>
  </cols>
  <sheetData>
    <row r="1" spans="1:9" x14ac:dyDescent="0.25">
      <c r="A1" s="7" t="s">
        <v>56</v>
      </c>
      <c r="B1" s="12" t="s">
        <v>90</v>
      </c>
      <c r="C1" s="1" t="s">
        <v>89</v>
      </c>
      <c r="D1" s="1" t="s">
        <v>88</v>
      </c>
      <c r="E1" s="1" t="s">
        <v>87</v>
      </c>
      <c r="F1" s="1" t="s">
        <v>86</v>
      </c>
      <c r="G1" s="1" t="s">
        <v>5</v>
      </c>
      <c r="H1" s="5" t="s">
        <v>6</v>
      </c>
      <c r="I1" s="3" t="s">
        <v>65</v>
      </c>
    </row>
    <row r="2" spans="1:9" x14ac:dyDescent="0.25">
      <c r="A2" s="8">
        <v>44227</v>
      </c>
      <c r="B2" s="13">
        <v>1</v>
      </c>
      <c r="C2" s="2">
        <v>1</v>
      </c>
      <c r="D2" s="2">
        <v>1</v>
      </c>
      <c r="E2" s="2">
        <v>1</v>
      </c>
      <c r="F2" s="2">
        <v>1</v>
      </c>
      <c r="G2" s="2">
        <v>10</v>
      </c>
      <c r="H2" s="6">
        <v>20</v>
      </c>
      <c r="I2" s="4">
        <v>200</v>
      </c>
    </row>
    <row r="3" spans="1:9" x14ac:dyDescent="0.25">
      <c r="A3" s="8">
        <v>44255</v>
      </c>
      <c r="B3" s="13">
        <v>2</v>
      </c>
      <c r="C3" s="2">
        <v>2</v>
      </c>
      <c r="D3" s="2">
        <v>3</v>
      </c>
      <c r="E3" s="2">
        <v>2</v>
      </c>
      <c r="F3" s="2">
        <v>2</v>
      </c>
      <c r="G3" s="2">
        <v>15</v>
      </c>
      <c r="H3" s="6">
        <v>10</v>
      </c>
      <c r="I3" s="4">
        <v>150</v>
      </c>
    </row>
    <row r="4" spans="1:9" x14ac:dyDescent="0.25">
      <c r="A4" s="8">
        <v>44286</v>
      </c>
      <c r="B4" s="13">
        <v>3</v>
      </c>
      <c r="C4" s="2">
        <v>3</v>
      </c>
      <c r="D4" s="2">
        <v>4</v>
      </c>
      <c r="E4" s="2">
        <v>3</v>
      </c>
      <c r="F4" s="2">
        <v>3</v>
      </c>
      <c r="G4" s="2">
        <v>0</v>
      </c>
      <c r="H4" s="6"/>
      <c r="I4" s="4">
        <v>0</v>
      </c>
    </row>
    <row r="5" spans="1:9" x14ac:dyDescent="0.25">
      <c r="A5" s="8">
        <v>44316</v>
      </c>
      <c r="B5" s="13">
        <v>4</v>
      </c>
      <c r="C5" s="2">
        <v>4</v>
      </c>
      <c r="D5" s="2">
        <v>2</v>
      </c>
      <c r="E5" s="2">
        <v>4</v>
      </c>
      <c r="F5" s="2">
        <v>4</v>
      </c>
      <c r="G5" s="2">
        <v>25</v>
      </c>
      <c r="H5" s="6">
        <v>10</v>
      </c>
      <c r="I5" s="4">
        <v>250</v>
      </c>
    </row>
    <row r="6" spans="1:9" x14ac:dyDescent="0.25">
      <c r="A6" s="8">
        <v>44347</v>
      </c>
      <c r="B6" s="13">
        <v>5</v>
      </c>
      <c r="C6" s="2">
        <v>5</v>
      </c>
      <c r="D6" s="2">
        <v>3</v>
      </c>
      <c r="E6" s="2">
        <v>1</v>
      </c>
      <c r="F6" s="2">
        <v>5</v>
      </c>
      <c r="G6" s="2">
        <v>30</v>
      </c>
      <c r="H6" s="6">
        <v>16.670000000000002</v>
      </c>
      <c r="I6" s="4">
        <v>500.1</v>
      </c>
    </row>
    <row r="7" spans="1:9" x14ac:dyDescent="0.25">
      <c r="A7" s="8">
        <v>44377</v>
      </c>
      <c r="B7" s="13">
        <v>6</v>
      </c>
      <c r="C7" s="2">
        <v>6</v>
      </c>
      <c r="D7" s="2">
        <v>0</v>
      </c>
      <c r="E7" s="2">
        <v>2</v>
      </c>
      <c r="F7" s="2">
        <v>6</v>
      </c>
      <c r="G7" s="2">
        <v>0</v>
      </c>
      <c r="H7" s="6"/>
      <c r="I7" s="4">
        <v>0</v>
      </c>
    </row>
    <row r="8" spans="1:9" x14ac:dyDescent="0.25">
      <c r="A8" s="8">
        <v>44408</v>
      </c>
      <c r="B8" s="13">
        <v>7</v>
      </c>
      <c r="C8" s="2">
        <v>7</v>
      </c>
      <c r="D8" s="2">
        <v>4</v>
      </c>
      <c r="E8" s="2">
        <v>3</v>
      </c>
      <c r="F8" s="2">
        <v>7</v>
      </c>
      <c r="G8" s="2">
        <v>35</v>
      </c>
      <c r="H8" s="6">
        <v>10</v>
      </c>
      <c r="I8" s="4">
        <v>350</v>
      </c>
    </row>
    <row r="9" spans="1:9" x14ac:dyDescent="0.25">
      <c r="A9" s="8">
        <v>44439</v>
      </c>
      <c r="B9" s="13">
        <v>8</v>
      </c>
      <c r="C9" s="2">
        <v>8</v>
      </c>
      <c r="D9" s="2">
        <v>2</v>
      </c>
      <c r="E9" s="2">
        <v>4</v>
      </c>
      <c r="F9" s="2">
        <v>8</v>
      </c>
      <c r="G9" s="2">
        <v>40</v>
      </c>
      <c r="H9" s="6">
        <v>15</v>
      </c>
      <c r="I9" s="4">
        <v>600</v>
      </c>
    </row>
    <row r="10" spans="1:9" x14ac:dyDescent="0.25">
      <c r="A10" s="8">
        <v>44469</v>
      </c>
      <c r="B10" s="13">
        <v>9</v>
      </c>
      <c r="C10" s="2">
        <v>9</v>
      </c>
      <c r="D10" s="2">
        <v>3</v>
      </c>
      <c r="E10" s="2">
        <v>1</v>
      </c>
      <c r="F10" s="2">
        <v>9</v>
      </c>
      <c r="G10" s="2">
        <v>45</v>
      </c>
      <c r="H10" s="6">
        <v>12.22</v>
      </c>
      <c r="I10" s="4">
        <v>549.9</v>
      </c>
    </row>
    <row r="11" spans="1:9" x14ac:dyDescent="0.25">
      <c r="A11" s="8">
        <v>44500</v>
      </c>
      <c r="B11" s="13">
        <v>10</v>
      </c>
      <c r="C11" s="2">
        <v>10</v>
      </c>
      <c r="D11" s="2">
        <v>1</v>
      </c>
      <c r="E11" s="2">
        <v>2</v>
      </c>
      <c r="F11" s="2">
        <v>10</v>
      </c>
      <c r="G11" s="2">
        <v>50</v>
      </c>
      <c r="H11" s="6">
        <v>14</v>
      </c>
      <c r="I11" s="4">
        <v>700</v>
      </c>
    </row>
    <row r="12" spans="1:9" x14ac:dyDescent="0.25">
      <c r="A12" s="8">
        <v>44530</v>
      </c>
      <c r="B12" s="13">
        <v>11</v>
      </c>
      <c r="C12" s="2">
        <v>11</v>
      </c>
      <c r="D12" s="2">
        <v>4</v>
      </c>
      <c r="E12" s="2">
        <v>3</v>
      </c>
      <c r="F12" s="2">
        <v>11</v>
      </c>
      <c r="G12" s="2">
        <v>5</v>
      </c>
      <c r="H12" s="6">
        <v>160</v>
      </c>
      <c r="I12" s="4">
        <v>800</v>
      </c>
    </row>
    <row r="13" spans="1:9" x14ac:dyDescent="0.25">
      <c r="A13" s="8">
        <v>44561</v>
      </c>
      <c r="B13" s="13">
        <v>12</v>
      </c>
      <c r="C13" s="2">
        <v>12</v>
      </c>
      <c r="D13" s="2">
        <v>2</v>
      </c>
      <c r="E13" s="2">
        <v>4</v>
      </c>
      <c r="F13" s="2">
        <v>12</v>
      </c>
      <c r="G13" s="2">
        <v>20</v>
      </c>
      <c r="H13" s="6">
        <v>45</v>
      </c>
      <c r="I13" s="4">
        <v>900</v>
      </c>
    </row>
    <row r="14" spans="1:9" x14ac:dyDescent="0.25">
      <c r="A14" s="8">
        <v>44592</v>
      </c>
      <c r="B14" s="13">
        <v>13</v>
      </c>
      <c r="C14" s="2">
        <v>13</v>
      </c>
      <c r="D14" s="2">
        <v>3</v>
      </c>
      <c r="E14" s="2">
        <v>1</v>
      </c>
      <c r="F14" s="2">
        <v>13</v>
      </c>
      <c r="G14" s="2">
        <v>0</v>
      </c>
      <c r="H14" s="6"/>
      <c r="I14" s="4">
        <v>0</v>
      </c>
    </row>
    <row r="15" spans="1:9" x14ac:dyDescent="0.25">
      <c r="A15" s="8">
        <v>44620</v>
      </c>
      <c r="B15" s="13">
        <v>14</v>
      </c>
      <c r="C15" s="2">
        <v>14</v>
      </c>
      <c r="D15" s="2">
        <v>0</v>
      </c>
      <c r="E15" s="2">
        <v>2</v>
      </c>
      <c r="F15" s="2">
        <v>14</v>
      </c>
      <c r="G15" s="2">
        <v>30</v>
      </c>
      <c r="H15" s="6">
        <v>36.67</v>
      </c>
      <c r="I15" s="4">
        <v>1100.1000000000001</v>
      </c>
    </row>
    <row r="16" spans="1:9" x14ac:dyDescent="0.25">
      <c r="A16" s="8">
        <v>44651</v>
      </c>
      <c r="B16" s="13">
        <v>15</v>
      </c>
      <c r="C16" s="2">
        <v>15</v>
      </c>
      <c r="D16" s="2">
        <v>4</v>
      </c>
      <c r="E16" s="2">
        <v>3</v>
      </c>
      <c r="F16" s="2">
        <v>15</v>
      </c>
      <c r="G16" s="2">
        <v>35</v>
      </c>
      <c r="H16" s="6">
        <v>34.29</v>
      </c>
      <c r="I16" s="4">
        <v>1200.1499999999999</v>
      </c>
    </row>
    <row r="17" spans="1:9" x14ac:dyDescent="0.25">
      <c r="A17" s="8">
        <v>44681</v>
      </c>
      <c r="B17" s="13">
        <v>16</v>
      </c>
      <c r="C17" s="2">
        <v>16</v>
      </c>
      <c r="D17" s="2">
        <v>0</v>
      </c>
      <c r="E17" s="2">
        <v>4</v>
      </c>
      <c r="F17" s="2">
        <v>16</v>
      </c>
      <c r="G17" s="2">
        <v>0</v>
      </c>
      <c r="H17" s="6"/>
      <c r="I17" s="4">
        <v>0</v>
      </c>
    </row>
    <row r="18" spans="1:9" x14ac:dyDescent="0.25">
      <c r="A18" s="8">
        <v>44712</v>
      </c>
      <c r="B18" s="13">
        <v>17</v>
      </c>
      <c r="C18" s="2">
        <v>17</v>
      </c>
      <c r="D18" s="2">
        <v>3</v>
      </c>
      <c r="E18" s="2">
        <v>1</v>
      </c>
      <c r="F18" s="2">
        <v>17</v>
      </c>
      <c r="G18" s="2">
        <v>40</v>
      </c>
      <c r="H18" s="6">
        <v>35</v>
      </c>
      <c r="I18" s="4">
        <v>1400</v>
      </c>
    </row>
    <row r="19" spans="1:9" x14ac:dyDescent="0.25">
      <c r="A19" s="8">
        <v>44742</v>
      </c>
      <c r="B19" s="13">
        <v>18</v>
      </c>
      <c r="C19" s="2">
        <v>18</v>
      </c>
      <c r="D19" s="2">
        <v>1</v>
      </c>
      <c r="E19" s="2">
        <v>2</v>
      </c>
      <c r="F19" s="2">
        <v>18</v>
      </c>
      <c r="G19" s="2">
        <v>45</v>
      </c>
      <c r="H19" s="6">
        <v>33.33</v>
      </c>
      <c r="I19" s="4">
        <v>1499.85</v>
      </c>
    </row>
    <row r="20" spans="1:9" x14ac:dyDescent="0.25">
      <c r="A20" s="8">
        <v>44773</v>
      </c>
      <c r="B20" s="13">
        <v>19</v>
      </c>
      <c r="C20" s="2">
        <v>19</v>
      </c>
      <c r="D20" s="2">
        <v>4</v>
      </c>
      <c r="E20" s="2">
        <v>3</v>
      </c>
      <c r="F20" s="2">
        <v>19</v>
      </c>
      <c r="G20" s="2">
        <v>50</v>
      </c>
      <c r="H20" s="6">
        <v>32</v>
      </c>
      <c r="I20" s="4">
        <v>1600</v>
      </c>
    </row>
    <row r="21" spans="1:9" x14ac:dyDescent="0.25">
      <c r="A21" s="8">
        <v>44804</v>
      </c>
      <c r="B21" s="13">
        <v>20</v>
      </c>
      <c r="C21" s="2">
        <v>20</v>
      </c>
      <c r="D21" s="2">
        <v>2</v>
      </c>
      <c r="E21" s="2">
        <v>4</v>
      </c>
      <c r="F21" s="2">
        <v>20</v>
      </c>
      <c r="G21" s="2">
        <v>55</v>
      </c>
      <c r="H21" s="6">
        <v>30.91</v>
      </c>
      <c r="I21" s="4">
        <v>1700.05</v>
      </c>
    </row>
    <row r="22" spans="1:9" x14ac:dyDescent="0.25">
      <c r="A22" s="8">
        <v>44834</v>
      </c>
      <c r="B22" s="13">
        <v>21</v>
      </c>
      <c r="C22" s="2">
        <v>21</v>
      </c>
      <c r="D22" s="2">
        <v>3</v>
      </c>
      <c r="E22" s="2">
        <v>1</v>
      </c>
      <c r="F22" s="2">
        <v>21</v>
      </c>
      <c r="G22" s="2">
        <v>60</v>
      </c>
      <c r="H22" s="6">
        <v>30</v>
      </c>
      <c r="I22" s="4">
        <v>1800</v>
      </c>
    </row>
    <row r="23" spans="1:9" x14ac:dyDescent="0.25">
      <c r="A23" s="8">
        <v>44865</v>
      </c>
      <c r="B23" s="13">
        <v>22</v>
      </c>
      <c r="C23" s="2">
        <v>22</v>
      </c>
      <c r="D23" s="2">
        <v>1</v>
      </c>
      <c r="E23" s="2">
        <v>2</v>
      </c>
      <c r="F23" s="2">
        <v>22</v>
      </c>
      <c r="G23" s="2">
        <v>0</v>
      </c>
      <c r="H23" s="6"/>
      <c r="I23" s="4">
        <v>0</v>
      </c>
    </row>
    <row r="24" spans="1:9" x14ac:dyDescent="0.25">
      <c r="A24" s="8">
        <v>44895</v>
      </c>
      <c r="B24" s="13">
        <v>23</v>
      </c>
      <c r="C24" s="2">
        <v>23</v>
      </c>
      <c r="D24" s="2">
        <v>4</v>
      </c>
      <c r="E24" s="2">
        <v>3</v>
      </c>
      <c r="F24" s="2">
        <v>23</v>
      </c>
      <c r="G24" s="2">
        <v>65</v>
      </c>
      <c r="H24" s="6">
        <v>30.77</v>
      </c>
      <c r="I24" s="4">
        <v>2000.05</v>
      </c>
    </row>
    <row r="25" spans="1:9" x14ac:dyDescent="0.25">
      <c r="A25" s="8">
        <v>44926</v>
      </c>
      <c r="B25" s="13">
        <v>24</v>
      </c>
      <c r="C25" s="2">
        <v>24</v>
      </c>
      <c r="D25" s="2">
        <v>2</v>
      </c>
      <c r="E25" s="2">
        <v>4</v>
      </c>
      <c r="F25" s="2">
        <v>24</v>
      </c>
      <c r="G25" s="2">
        <v>70</v>
      </c>
      <c r="H25" s="6">
        <v>30</v>
      </c>
      <c r="I25" s="4">
        <v>2100</v>
      </c>
    </row>
    <row r="26" spans="1:9" x14ac:dyDescent="0.25">
      <c r="A26" s="8"/>
      <c r="B26" s="13"/>
      <c r="C26" s="2"/>
      <c r="D26" s="2"/>
      <c r="E26" s="2"/>
      <c r="F26" s="2"/>
      <c r="G26" s="2"/>
      <c r="H26" s="6"/>
    </row>
    <row r="27" spans="1:9" x14ac:dyDescent="0.25">
      <c r="A27" s="8"/>
      <c r="B27" s="13"/>
      <c r="C27" s="2"/>
      <c r="D27" s="2"/>
      <c r="E27" s="2"/>
      <c r="F27" s="2"/>
      <c r="G27" s="2"/>
      <c r="H27" s="6"/>
    </row>
    <row r="28" spans="1:9" x14ac:dyDescent="0.25">
      <c r="A28" s="8"/>
      <c r="B28" s="13"/>
      <c r="C28" s="2"/>
      <c r="D28" s="2"/>
      <c r="E28" s="2"/>
      <c r="F28" s="2"/>
      <c r="G28" s="2"/>
      <c r="H28" s="6"/>
    </row>
    <row r="29" spans="1:9" x14ac:dyDescent="0.25">
      <c r="A29" s="8"/>
      <c r="B29" s="13"/>
      <c r="C29" s="2"/>
      <c r="D29" s="2"/>
      <c r="E29" s="2"/>
      <c r="F29" s="2"/>
      <c r="G29" s="2"/>
      <c r="H29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a C l e a n   A d d e d I D   s _ 9 8 8 a c a e 2 - c 1 7 9 - 4 9 d c - b f 9 7 - c 8 2 f 3 f 4 9 1 a 4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 C u t o r m e r   I D < / s t r i n g > < / k e y > < v a l u e > < i n t > 1 1 1 < / i n t > < / v a l u e > < / i t e m > < i t e m > < k e y > < s t r i n g > N a m e < / s t r i n g > < / k e y > < v a l u e > < i n t > 7 3 < / i n t > < / v a l u e > < / i t e m > < i t e m > < k e y > < s t r i n g > F i r s t   N a m e < / s t r i n g > < / k e y > < v a l u e > < i n t > 1 0 3 < / i n t > < / v a l u e > < / i t e m > < i t e m > < k e y > < s t r i n g > L a s t   N a m e < / s t r i n g > < / k e y > < v a l u e > < i n t > 1 0 0 < / i n t > < / v a l u e > < / i t e m > < i t e m > < k e y > < s t r i n g > R e g i o n   I D < / s t r i n g > < / k e y > < v a l u e > < i n t > 9 5 < / i n t > < / v a l u e > < / i t e m > < i t e m > < k e y > < s t r i n g > R e g i o n < / s t r i n g > < / k e y > < v a l u e > < i n t > 7 9 < / i n t > < / v a l u e > < / i t e m > < i t e m > < k e y > < s t r i n g > R a t i n g   I D < / s t r i n g > < / k e y > < v a l u e > < i n t > 9 0 < / i n t > < / v a l u e > < / i t e m > < i t e m > < k e y > < s t r i n g > R a t i n g < / s t r i n g > < / k e y > < v a l u e > < i n t > 7 4 < / i n t > < / v a l u e > < / i t e m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 Q u a n t i t y < / s t r i n g > < / k e y > < v a l u e > < i n t > 8 9 < / i n t > < / v a l u e > < / i t e m > < i t e m > < k e y > < s t r i n g > P r i c e   P e r   U n i t < / s t r i n g > < / k e y > < v a l u e > < i n t > 1 2 0 < / i n t > < / v a l u e > < / i t e m > < i t e m > < k e y > < s t r i n g > S a l e s   I D < / s t r i n g > < / k e y > < v a l u e > < i n t > 8 4 < / i n t > < / v a l u e > < / i t e m > < i t e m > < k e y > < s t r i n g > S a l e s < / s t r i n g > < / k e y > < v a l u e > < i n t > 6 8 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 C u t o r m e r  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 F i r s t   N a m e < / s t r i n g > < / k e y > < v a l u e > < i n t > 3 < / i n t > < / v a l u e > < / i t e m > < i t e m > < k e y > < s t r i n g > L a s t   N a m e < / s t r i n g > < / k e y > < v a l u e > < i n t > 4 < / i n t > < / v a l u e > < / i t e m > < i t e m > < k e y > < s t r i n g > R e g i o n   I D 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 R a t i n g   I D < / s t r i n g > < / k e y > < v a l u e > < i n t > 7 < / i n t > < / v a l u e > < / i t e m > < i t e m > < k e y > < s t r i n g > R a t i n g < / s t r i n g > < / k e y > < v a l u e > < i n t > 8 < / i n t > < / v a l u e > < / i t e m > < i t e m > < k e y > < s t r i n g > P r o d u c t   I D < / s t r i n g > < / k e y > < v a l u e > < i n t > 9 < / i n t > < / v a l u e > < / i t e m > < i t e m > < k e y > < s t r i n g > P r o d u c t < / s t r i n g > < / k e y > < v a l u e > < i n t > 1 0 < / i n t > < / v a l u e > < / i t e m > < i t e m > < k e y > < s t r i n g > Q u a n t i t y < / s t r i n g > < / k e y > < v a l u e > < i n t > 1 1 < / i n t > < / v a l u e > < / i t e m > < i t e m > < k e y > < s t r i n g > P r i c e   P e r   U n i t < / s t r i n g > < / k e y > < v a l u e > < i n t > 1 2 < / i n t > < / v a l u e > < / i t e m > < i t e m > < k e y > < s t r i n g > S a l e s   I D < / s t r i n g > < / k e y > < v a l u e > < i n t > 1 3 < / i n t > < / v a l u e > < / i t e m > < i t e m > < k e y > < s t r i n g > S a l e s 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a l e s _ e b 4 2 9 4 5 1 - c f 5 a - 4 5 c 5 - a 0 f 4 - 5 7 e 3 0 1 a f 0 e b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 S a l e s   I D < / s t r i n g > < / k e y > < v a l u e > < i n t > 8 4 < / i n t > < / v a l u e > < / i t e m > < i t e m > < k e y > < s t r i n g > C u t o r m e r   I D < / s t r i n g > < / k e y > < v a l u e > < i n t > 1 1 1 < / i n t > < / v a l u e > < / i t e m > < i t e m > < k e y > < s t r i n g > R e g i o n   I D < / s t r i n g > < / k e y > < v a l u e > < i n t > 9 5 < / i n t > < / v a l u e > < / i t e m > < i t e m > < k e y > < s t r i n g > R a t i n g   I D < / s t r i n g > < / k e y > < v a l u e > < i n t > 9 0 < / i n t > < / v a l u e > < / i t e m > < i t e m > < k e y > < s t r i n g > P r o d u c t   I D < / s t r i n g > < / k e y > < v a l u e > < i n t > 1 0 0 < / i n t > < / v a l u e > < / i t e m > < i t e m > < k e y > < s t r i n g > Q u a n t i t y < / s t r i n g > < / k e y > < v a l u e > < i n t > 8 9 < / i n t > < / v a l u e > < / i t e m > < i t e m > < k e y > < s t r i n g > P r i c e   P e r   U n i t < / s t r i n g > < / k e y > < v a l u e > < i n t > 1 2 0 < / i n t > < / v a l u e > < / i t e m > < i t e m > < k e y > < s t r i n g > S a l e s < / s t r i n g > < / k e y > < v a l u e > < i n t > 6 8 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 S a l e s   I D < / s t r i n g > < / k e y > < v a l u e > < i n t > 1 < / i n t > < / v a l u e > < / i t e m > < i t e m > < k e y > < s t r i n g > C u t o r m e r   I D < / s t r i n g > < / k e y > < v a l u e > < i n t > 2 < / i n t > < / v a l u e > < / i t e m > < i t e m > < k e y > < s t r i n g > R e g i o n   I D < / s t r i n g > < / k e y > < v a l u e > < i n t > 3 < / i n t > < / v a l u e > < / i t e m > < i t e m > < k e y > < s t r i n g > R a t i n g   I D < / s t r i n g > < / k e y > < v a l u e > < i n t > 4 < / i n t > < / v a l u e > < / i t e m > < i t e m > < k e y > < s t r i n g > P r o d u c t   I D 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 P r i c e   P e r   U n i t < / s t r i n g > < / k e y > < v a l u e > < i n t > 7 < / i n t > < / v a l u e > < / i t e m > < i t e m > < k e y > < s t r i n g > S a l e s 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R e g i o n _ 3 5 6 8 0 c 8 0 - 6 0 3 8 - 4 3 0 6 - 9 d 1 3 - 5 0 b 3 6 d b 6 d e 1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  I D < / s t r i n g > < / k e y > < v a l u e > < i n t > 9 5 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 R e g i o n   I D 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_ 7 4 e b c 0 1 d - d 7 3 8 - 4 e f e - a d 4 9 - 3 5 7 8 9 7 0 7 6 e 8 8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C u s t o m e r _ 7 4 e b c 0 1 d - d 7 3 8 - 4 e f e - a d 4 9 - 3 5 7 8 9 7 0 7 6 e 8 8 , P r o d u c t _ e a f c 9 c b 0 - d a c b - 4 a c 9 - 9 8 c e - 3 4 8 a 2 2 6 7 3 f 4 4 , R a t i n g _ 0 7 c 6 a 9 4 6 - 7 d 6 3 - 4 5 4 8 - 8 8 8 f - 6 7 3 c 1 4 a 0 c b d b , R e g i o n _ 3 5 6 8 0 c 8 0 - 6 0 3 8 - 4 3 0 6 - 9 d 1 3 - 5 0 b 3 6 d b 6 d e 1 d , S a l e s _ e b 4 2 9 4 5 1 - c f 5 a - 4 5 c 5 - a 0 f 4 - 5 7 e 3 0 1 a f 0 e b d , T e m p _ 9 7 7 e 1 c 3 6 - e 4 0 8 - 4 4 9 0 - 8 6 f 1 - c 3 9 2 3 7 9 8 a c 4 c , D a t a R a w _ 1 1 4 f 4 6 7 a - 7 3 b 1 - 4 1 3 6 - a e e f - b a 2 6 5 8 d 5 1 6 f a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 D a t a C l e a n   A d d e d I D  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 D a t a C l e a n   A d d e d I D  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 C o l u m n s \ C u t o r m e r   I D < / K e y > < / D i a g r a m O b j e c t K e y > < D i a g r a m O b j e c t K e y > < K e y > C o l u m n s \ N a m e < / K e y > < / D i a g r a m O b j e c t K e y > < D i a g r a m O b j e c t K e y > < K e y > C o l u m n s \ F i r s t   N a m e < / K e y > < / D i a g r a m O b j e c t K e y > < D i a g r a m O b j e c t K e y > < K e y > C o l u m n s \ L a s t   N a m e < / K e y > < / D i a g r a m O b j e c t K e y > < D i a g r a m O b j e c t K e y > < K e y > C o l u m n s \ R e g i o n   I D < / K e y > < / D i a g r a m O b j e c t K e y > < D i a g r a m O b j e c t K e y > < K e y > C o l u m n s \ R e g i o n < / K e y > < / D i a g r a m O b j e c t K e y > < D i a g r a m O b j e c t K e y > < K e y > C o l u m n s \ R a t i n g   I D < / K e y > < / D i a g r a m O b j e c t K e y > < D i a g r a m O b j e c t K e y > < K e y > C o l u m n s \ R a t i n g 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 C o l u m n s \ Q u a n t i t y < / K e y > < / D i a g r a m O b j e c t K e y > < D i a g r a m O b j e c t K e y > < K e y > C o l u m n s \ P r i c e   P e r   U n i t < / K e y > < / D i a g r a m O b j e c t K e y > < D i a g r a m O b j e c t K e y > < K e y > C o l u m n s \ S a l e s   I D 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 C o l u m n s \ C u t o r m e r 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 C o l u m n s \ C u t o r m e r   I D < / K e y > < / D i a g r a m O b j e c t K e y > < D i a g r a m O b j e c t K e y > < K e y > C o l u m n s \ N a m e < / K e y > < / D i a g r a m O b j e c t K e y > < D i a g r a m O b j e c t K e y > < K e y > C o l u m n s \ F i r s t   N a m e < / K e y > < / D i a g r a m O b j e c t K e y > < D i a g r a m O b j e c t K e y > < K e y > C o l u m n s \ L a s t 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 C o l u m n s \ C u t o r m e r 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 T a g s \ T a b l e s \ & l t ; T a b l e s \ R a t i n g & g t ; < / K e y > < / D i a g r a m O b j e c t K e y > < D i a g r a m O b j e c t K e y > < K e y > D y n a m i c   T a g s \ T a b l e s \ & l t ; T a b l e s \ R e g i o n & g t ; 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 T a g s \ T a b l e s \ & l t ; T a b l e s \ T e m p & g t ; < / K e y > < / D i a g r a m O b j e c t K e y > < D i a g r a m O b j e c t K e y > < K e y > D y n a m i c   T a g s \ T a b l e s \ & l t ; T a b l e s \ D a t a R a w & g t ; < / K e y > < / D i a g r a m O b j e c t K e y > < D i a g r a m O b j e c t K e y > < K e y > T a b l e s \ C u s t o m e r < / K e y > < / D i a g r a m O b j e c t K e y > < D i a g r a m O b j e c t K e y > < K e y > T a b l e s \ C u s t o m e r \ C o l u m n s \ C u t o r m e r   I D < / K e y > < / D i a g r a m O b j e c t K e y > < D i a g r a m O b j e c t K e y > < K e y > T a b l e s \ C u s t o m e r \ C o l u m n s \ N a m e < / K e y > < / D i a g r a m O b j e c t K e y > < D i a g r a m O b j e c t K e y > < K e y > T a b l e s \ C u s t o m e r \ C o l u m n s \ F i r s t   N a m e < / K e y > < / D i a g r a m O b j e c t K e y > < D i a g r a m O b j e c t K e y > < K e y > T a b l e s \ C u s t o m e r \ C o l u m n s \ L a s t   N a m e 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  I D < / K e y > < / D i a g r a m O b j e c t K e y > < D i a g r a m O b j e c t K e y > < K e y > T a b l e s \ P r o d u c t \ C o l u m n s \ P r o d u c t < / K e y > < / D i a g r a m O b j e c t K e y > < D i a g r a m O b j e c t K e y > < K e y > T a b l e s \ R a t i n g < / K e y > < / D i a g r a m O b j e c t K e y > < D i a g r a m O b j e c t K e y > < K e y > T a b l e s \ R a t i n g \ C o l u m n s \ R a t i n g   I D < / K e y > < / D i a g r a m O b j e c t K e y > < D i a g r a m O b j e c t K e y > < K e y > T a b l e s \ R a t i n g \ C o l u m n s \ R a t i n g < / K e y > < / D i a g r a m O b j e c t K e y > < D i a g r a m O b j e c t K e y > < K e y > T a b l e s \ R e g i o n < / K e y > < / D i a g r a m O b j e c t K e y > < D i a g r a m O b j e c t K e y > < K e y > T a b l e s \ R e g i o n \ C o l u m n s \ R e g i o n   I D < / K e y > < / D i a g r a m O b j e c t K e y > < D i a g r a m O b j e c t K e y > < K e y > T a b l e s \ R e g i o n \ C o l u m n s \ R e g i o n < / K e y > < / D i a g r a m O b j e c t K e y > < D i a g r a m O b j e c t K e y > < K e y > T a b l e s \ S a l e s 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 T a b l e s \ S a l e s \ C o l u m n s \ S a l e s   I D < / K e y > < / D i a g r a m O b j e c t K e y > < D i a g r a m O b j e c t K e y > < K e y > T a b l e s \ S a l e s \ C o l u m n s \ C u t o r m e r   I D < / K e y > < / D i a g r a m O b j e c t K e y > < D i a g r a m O b j e c t K e y > < K e y > T a b l e s \ S a l e s \ C o l u m n s \ R e g i o n   I D < / K e y > < / D i a g r a m O b j e c t K e y > < D i a g r a m O b j e c t K e y > < K e y > T a b l e s \ S a l e s \ C o l u m n s \ R a t i n g   I D < / K e y > < / D i a g r a m O b j e c t K e y > < D i a g r a m O b j e c t K e y > < K e y > T a b l e s \ S a l e s \ C o l u m n s \ P r o d u c t   I D 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 T a b l e s \ S a l e s \ C o l u m n s \ P r i c e   P e r   U n i t < / K e y > < / D i a g r a m O b j e c t K e y > < D i a g r a m O b j e c t K e y > < K e y > T a b l e s \ S a l e s \ C o l u m n s \ S a l e s < / K e y > < / D i a g r a m O b j e c t K e y > < D i a g r a m O b j e c t K e y > < K e y > T a b l e s \ T e m p < / K e y > < / D i a g r a m O b j e c t K e y > < D i a g r a m O b j e c t K e y > < K e y > T a b l e s \ T e m p \ C o l u m n s \ N a m e < / K e y > < / D i a g r a m O b j e c t K e y > < D i a g r a m O b j e c t K e y > < K e y > T a b l e s \ T e m p \ C o l u m n s \ I t e m < / K e y > < / D i a g r a m O b j e c t K e y > < D i a g r a m O b j e c t K e y > < K e y > T a b l e s \ T e m p \ C o l u m n s \ K i n d < / K e y > < / D i a g r a m O b j e c t K e y > < D i a g r a m O b j e c t K e y > < K e y > T a b l e s \ T e m p \ C o l u m n s \ H i d d e n < / K e y > < / D i a g r a m O b j e c t K e y > < D i a g r a m O b j e c t K e y > < K e y > T a b l e s \ D a t a R a w < / K e y > < / D i a g r a m O b j e c t K e y > < D i a g r a m O b j e c t K e y > < K e y > T a b l e s \ D a t a R a w \ C o l u m n s \ A < / K e y > < / D i a g r a m O b j e c t K e y > < D i a g r a m O b j e c t K e y > < K e y > T a b l e s \ D a t a R a w \ C o l u m n s \ I D < / K e y > < / D i a g r a m O b j e c t K e y > < D i a g r a m O b j e c t K e y > < K e y > T a b l e s \ D a t a R a w \ C o l u m n s \ N a m e < / K e y > < / D i a g r a m O b j e c t K e y > < D i a g r a m O b j e c t K e y > < K e y > T a b l e s \ D a t a R a w \ C o l u m n s \ R e g i o n < / K e y > < / D i a g r a m O b j e c t K e y > < D i a g r a m O b j e c t K e y > < K e y > T a b l e s \ D a t a R a w \ C o l u m n s \ R a t i n g < / K e y > < / D i a g r a m O b j e c t K e y > < D i a g r a m O b j e c t K e y > < K e y > T a b l e s \ D a t a R a w \ C o l u m n s \ P r o d u c t < / K e y > < / D i a g r a m O b j e c t K e y > < D i a g r a m O b j e c t K e y > < K e y > T a b l e s \ D a t a R a w \ C o l u m n s \ Q u a n t i t y < / K e y > < / D i a g r a m O b j e c t K e y > < D i a g r a m O b j e c t K e y > < K e y > T a b l e s \ D a t a R a w \ C o l u m n s \ P r i c e   P e r   U n i t < / K e y > < / D i a g r a m O b j e c t K e y > < D i a g r a m O b j e c t K e y > < K e y > R e l a t i o n s h i p s \ & l t ; T a b l e s \ S a l e s \ C o l u m n s \ P r o d u c t   I D & g t ; - & l t ; T a b l e s \ P r o d u c t \ C o l u m n s \ P r o d u c t   I D & g t ; < / K e y > < / D i a g r a m O b j e c t K e y > < D i a g r a m O b j e c t K e y > < K e y > R e l a t i o n s h i p s \ & l t ; T a b l e s \ S a l e s \ C o l u m n s \ P r o d u c t   I D & g t ; - & l t ; T a b l e s \ P r o d u c t \ C o l u m n s \ P r o d u c t   I D & g t ; \ F K < / K e y > < / D i a g r a m O b j e c t K e y > < D i a g r a m O b j e c t K e y > < K e y > R e l a t i o n s h i p s \ & l t ; T a b l e s \ S a l e s \ C o l u m n s \ P r o d u c t   I D & g t ; - & l t ; T a b l e s \ P r o d u c t \ C o l u m n s \ P r o d u c t   I D & g t ; \ P K < / K e y > < / D i a g r a m O b j e c t K e y > < D i a g r a m O b j e c t K e y > < K e y > R e l a t i o n s h i p s \ & l t ; T a b l e s \ S a l e s \ C o l u m n s \ P r o d u c t   I D & g t ; - & l t ; T a b l e s \ P r o d u c t \ C o l u m n s \ P r o d u c t   I D & g t ; \ C r o s s F i l t e r < / K e y > < / D i a g r a m O b j e c t K e y > < D i a g r a m O b j e c t K e y > < K e y > R e l a t i o n s h i p s \ & l t ; T a b l e s \ S a l e s \ C o l u m n s \ C u t o r m e r   I D & g t ; - & l t ; T a b l e s \ C u s t o m e r \ C o l u m n s \ C u t o r m e r   I D & g t ; < / K e y > < / D i a g r a m O b j e c t K e y > < D i a g r a m O b j e c t K e y > < K e y > R e l a t i o n s h i p s \ & l t ; T a b l e s \ S a l e s \ C o l u m n s \ C u t o r m e r   I D & g t ; - & l t ; T a b l e s \ C u s t o m e r \ C o l u m n s \ C u t o r m e r   I D & g t ; \ F K < / K e y > < / D i a g r a m O b j e c t K e y > < D i a g r a m O b j e c t K e y > < K e y > R e l a t i o n s h i p s \ & l t ; T a b l e s \ S a l e s \ C o l u m n s \ C u t o r m e r   I D & g t ; - & l t ; T a b l e s \ C u s t o m e r \ C o l u m n s \ C u t o r m e r   I D & g t ; \ P K < / K e y > < / D i a g r a m O b j e c t K e y > < D i a g r a m O b j e c t K e y > < K e y > R e l a t i o n s h i p s \ & l t ; T a b l e s \ S a l e s \ C o l u m n s \ C u t o r m e r   I D & g t ; - & l t ; T a b l e s \ C u s t o m e r \ C o l u m n s \ C u t o r m e r   I D & g t ; \ C r o s s F i l t e r < / K e y > < / D i a g r a m O b j e c t K e y > < D i a g r a m O b j e c t K e y > < K e y > R e l a t i o n s h i p s \ & l t ; T a b l e s \ S a l e s \ C o l u m n s \ R a t i n g   I D & g t ; - & l t ; T a b l e s \ R a t i n g \ C o l u m n s \ R a t i n g   I D & g t ; < / K e y > < / D i a g r a m O b j e c t K e y > < D i a g r a m O b j e c t K e y > < K e y > R e l a t i o n s h i p s \ & l t ; T a b l e s \ S a l e s \ C o l u m n s \ R a t i n g   I D & g t ; - & l t ; T a b l e s \ R a t i n g \ C o l u m n s \ R a t i n g   I D & g t ; \ F K < / K e y > < / D i a g r a m O b j e c t K e y > < D i a g r a m O b j e c t K e y > < K e y > R e l a t i o n s h i p s \ & l t ; T a b l e s \ S a l e s \ C o l u m n s \ R a t i n g   I D & g t ; - & l t ; T a b l e s \ R a t i n g \ C o l u m n s \ R a t i n g   I D & g t ; \ P K < / K e y > < / D i a g r a m O b j e c t K e y > < D i a g r a m O b j e c t K e y > < K e y > R e l a t i o n s h i p s \ & l t ; T a b l e s \ S a l e s \ C o l u m n s \ R a t i n g   I D & g t ; - & l t ; T a b l e s \ R a t i n g \ C o l u m n s \ R a t i n g   I D & g t ; \ C r o s s F i l t e r < / K e y > < / D i a g r a m O b j e c t K e y > < D i a g r a m O b j e c t K e y > < K e y > R e l a t i o n s h i p s \ & l t ; T a b l e s \ S a l e s \ C o l u m n s \ R e g i o n   I D & g t ; - & l t ; T a b l e s \ R e g i o n \ C o l u m n s \ R e g i o n   I D & g t ; < / K e y > < / D i a g r a m O b j e c t K e y > < D i a g r a m O b j e c t K e y > < K e y > R e l a t i o n s h i p s \ & l t ; T a b l e s \ S a l e s \ C o l u m n s \ R e g i o n   I D & g t ; - & l t ; T a b l e s \ R e g i o n \ C o l u m n s \ R e g i o n   I D & g t ; \ F K < / K e y > < / D i a g r a m O b j e c t K e y > < D i a g r a m O b j e c t K e y > < K e y > R e l a t i o n s h i p s \ & l t ; T a b l e s \ S a l e s \ C o l u m n s \ R e g i o n   I D & g t ; - & l t ; T a b l e s \ R e g i o n \ C o l u m n s \ R e g i o n   I D & g t ; \ P K < / K e y > < / D i a g r a m O b j e c t K e y > < D i a g r a m O b j e c t K e y > < K e y > R e l a t i o n s h i p s \ & l t ; T a b l e s \ S a l e s \ C o l u m n s \ R e g i o n   I D & g t ; - & l t ; T a b l e s \ R e g i o n \ C o l u m n s \ R e g i o n   I D & g t ; \ C r o s s F i l t e r < / K e y > < / D i a g r a m O b j e c t K e y > < / A l l K e y s > < S e l e c t e d K e y s > < D i a g r a m O b j e c t K e y > < K e y > R e l a t i o n s h i p s \ & l t ; T a b l e s \ S a l e s \ C o l u m n s \ R e g i o n   I D & g t ; - & l t ; T a b l e s \ R e g i o n \ C o l u m n s \ R e g i o n 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 T a g s \ T a b l e s \ & l t ; T a b l e s \ R a t i n g & g t ; 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 T a g s \ T a b l e s \ & l t ; T a b l e s \ T e m p & g t ; 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 T a g s \ T a b l e s \ & l t ; T a b l e s \ D a t a R a w & g t ; 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 3 4 6 . 9 0 3 8 1 0 5 6 7 6 6 5 8 < / L e f t > < T o p >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 T a b l e s \ C u s t o m e r \ C o l u m n s \ C u t o r m e r 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 T a b l e s \ C u s t o m e r \ C o l u m n s \ L a s t 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 3 5 1 . 8 0 7 6 2 1 1 3 5 3 3 1 6 < / L e f t > < T a b I n d e x > 5 < / T a b I n d e x > < T o p > 2 5 2 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 1 0 8 0 . 7 1 1 4 3 1 7 0 2 9 9 7 3 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 T a b l e s \ R a t i n g \ C o l u m n s \ R a t i n g 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 1 0 8 5 . 6 1 5 2 4 2 2 7 0 6 6 3 2 < / L e f t > < T a b I n d e x > 6 < / T a b I n d e x > < T o p > 2 6 7 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 2 6 9 < / H e i g h t > < I s E x p a n d e d > t r u e < / I s E x p a n d e d > < L a y e d O u t > t r u e < / L a y e d O u t > < L e f t > 7 4 2 . 5 1 9 0 5 2 8 3 8 3 2 9 1 2 < / L e f t > < T a b I n d e x > 1 < / T a b I n d e x > < T o p >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 T a b l e s \ S a l e s \ C o l u m n s \ C u t o r m e r 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 T a b l e s \ S a l e s \ C o l u m n s \ R e g i o n 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 T a b l e s \ S a l e s \ C o l u m n s \ R a t i n g 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 T a b l e s \ S a l e s \ C o l u m n s \ P r i c e   P e r  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 T a b l e s \ T e m p 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 1 9 7 9 . 4 2 2 8 6 3 4 0 5 9 9 5 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 T a b l e s \ T e m p \ C o l u m n s \ N a m e 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 T a b l e s \ T e m p \ C o l u m n s \ I t e m 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 T a b l e s \ T e m p \ C o l u m n s \ K i n d 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 T a b l e s \ T e m p \ C o l u m n s \ H i d d e n 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 T a b l e s \ D a t a R a w 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 2 3 0 9 . 3 2 6 6 7 3 9 7 3 6 6 0 9 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 T a b l e s \ D a t a R a w \ C o l u m n s \ A 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 T a b l e s \ D a t a R a w \ C o l u m n s \ I D 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 T a b l e s \ D a t a R a w \ C o l u m n s \ N a m e 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 T a b l e s \ D a t a R a w \ C o l u m n s \ R e g i o n 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 T a b l e s \ D a t a R a w \ C o l u m n s \ R a t i n g 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 T a b l e s \ D a t a R a w \ C o l u m n s \ P r o d u c t 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 T a b l e s \ D a t a R a w \ C o l u m n s \ Q u a n t i t y 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 T a b l e s \ D a t a R a w \ C o l u m n s \ P r i c e   P e r  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 I D & g t ; - & l t ; T a b l e s \ P r o d u c t \ C o l u m n s \ P r o d u c t   I D & g t ; < / K e y > < / a : K e y > < a : V a l u e   i : t y p e = " D i a g r a m D i s p l a y L i n k V i e w S t a t e " > < A u t o m a t i o n P r o p e r t y H e l p e r T e x t > E n d   p o i n t   1 :   ( 7 2 6 . 5 1 9 0 5 2 8 3 8 3 2 9 , 2 0 7 . 5 ) .   E n d   p o i n t   2 :   ( 5 6 7 . 8 0 7 6 2 1 1 3 5 3 3 2 , 3 2 7 ) 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 7 2 6 . 5 1 9 0 5 2 8 3 8 3 2 9 < / b : _ x > < b : _ y > 2 0 7 . 4 9 9 9 9 9 9 9 9 9 9 9 9 7 < / b : _ y > < / b : P o i n t > < b : P o i n t > < b : _ x > 6 4 9 . 1 6 3 3 3 7 < / b : _ x > < b : _ y > 2 0 7 . 5 < / b : _ y > < / b : P o i n t > < b : P o i n t > < b : _ x > 6 4 7 . 1 6 3 3 3 7 < / b : _ x > < b : _ y > 2 0 9 . 5 < / b : _ y > < / b : P o i n t > < b : P o i n t > < b : _ x > 6 4 7 . 1 6 3 3 3 7 < / b : _ x > < b : _ y > 3 2 5 < / b : _ y > < / b : P o i n t > < b : P o i n t > < b : _ x > 6 4 5 . 1 6 3 3 3 7 < / b : _ x > < b : _ y > 3 2 7 < / b : _ y > < / b : P o i n t > < b : P o i n t > < b : _ x > 5 6 7 . 8 0 7 6 2 1 1 3 5 3 3 1 7 1 < / b : _ x > < b : _ y > 3 2 7 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 7 2 6 . 5 1 9 0 5 2 8 3 8 3 2 9 < / b : _ x > < b : _ y > 1 9 9 . 4 9 9 9 9 9 9 9 9 9 9 9 9 7 < / b : _ y > < / L a b e l L o c a t i o n > < L o c a t i o n   x m l n s : b = " h t t p : / / s c h e m a s . d a t a c o n t r a c t . o r g / 2 0 0 4 / 0 7 / S y s t e m . W i n d o w s " > < b : _ x > 7 4 2 . 5 1 9 0 5 2 8 3 8 3 2 9 1 2 < / b : _ x > < b : _ y > 2 0 7 . 5 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 5 5 1 . 8 0 7 6 2 1 1 3 5 3 3 1 7 1 < / b : _ x > < b : _ y > 3 1 9 < / b : _ y > < / L a b e l L o c a t i o n > < L o c a t i o n   x m l n s : b = " h t t p : / / s c h e m a s . d a t a c o n t r a c t . o r g / 2 0 0 4 / 0 7 / S y s t e m . W i n d o w s " > < b : _ x > 5 5 1 . 8 0 7 6 2 1 1 3 5 3 3 1 7 1 < / b : _ x > < b : _ y > 3 2 7 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 7 2 6 . 5 1 9 0 5 2 8 3 8 3 2 9 < / b : _ x > < b : _ y > 2 0 7 . 4 9 9 9 9 9 9 9 9 9 9 9 9 7 < / b : _ y > < / b : P o i n t > < b : P o i n t > < b : _ x > 6 4 9 . 1 6 3 3 3 7 < / b : _ x > < b : _ y > 2 0 7 . 5 < / b : _ y > < / b : P o i n t > < b : P o i n t > < b : _ x > 6 4 7 . 1 6 3 3 3 7 < / b : _ x > < b : _ y > 2 0 9 . 5 < / b : _ y > < / b : P o i n t > < b : P o i n t > < b : _ x > 6 4 7 . 1 6 3 3 3 7 < / b : _ x > < b : _ y > 3 2 5 < / b : _ y > < / b : P o i n t > < b : P o i n t > < b : _ x > 6 4 5 . 1 6 3 3 3 7 < / b : _ x > < b : _ y > 3 2 7 < / b : _ y > < / b : P o i n t > < b : P o i n t > < b : _ x > 5 6 7 . 8 0 7 6 2 1 1 3 5 3 3 1 7 1 < / b : _ x > < b : _ y > 3 2 7 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 R e l a t i o n s h i p s \ & l t ; T a b l e s \ S a l e s \ C o l u m n s \ C u t o r m e r   I D & g t ; - & l t ; T a b l e s \ C u s t o m e r \ C o l u m n s \ C u t o r m e r   I D & g t ; < / K e y > < / a : K e y > < a : V a l u e   i : t y p e = " D i a g r a m D i s p l a y L i n k V i e w S t a t e " > < A u t o m a t i o n P r o p e r t y H e l p e r T e x t > E n d   p o i n t   1 :   ( 7 2 6 . 5 1 9 0 5 2 8 3 8 3 2 9 , 1 8 7 . 5 ) .   E n d   p o i n t   2 :   ( 5 6 2 . 9 0 3 8 1 0 5 6 7 6 6 6 , 9 4 ) 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 7 2 6 . 5 1 9 0 5 2 8 3 8 3 2 9 1 2 < / b : _ x > < b : _ y > 1 8 7 . 5 < / b : _ y > < / b : P o i n t > < b : P o i n t > < b : _ x > 6 4 6 . 7 1 1 4 3 2 0 0 0 0 0 0 0 6 < / b : _ x > < b : _ y > 1 8 7 . 5 < / b : _ y > < / b : P o i n t > < b : P o i n t > < b : _ x > 6 4 4 . 7 1 1 4 3 2 0 0 0 0 0 0 0 6 < / b : _ x > < b : _ y > 1 8 5 . 5 < / b : _ y > < / b : P o i n t > < b : P o i n t > < b : _ x > 6 4 4 . 7 1 1 4 3 2 0 0 0 0 0 0 0 6 < / b : _ x > < b : _ y > 9 6 < / b : _ y > < / b : P o i n t > < b : P o i n t > < b : _ x > 6 4 2 . 7 1 1 4 3 2 0 0 0 0 0 0 0 6 < / b : _ x > < b : _ y > 9 4 < / b : _ y > < / b : P o i n t > < b : P o i n t > < b : _ x > 5 6 2 . 9 0 3 8 1 0 5 6 7 6 6 5 8 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 R e l a t i o n s h i p s \ & l t ; T a b l e s \ S a l e s \ C o l u m n s \ C u t o r m e r   I D & g t ; - & l t ; T a b l e s \ C u s t o m e r \ C o l u m n s \ C u t o r m e r 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 7 2 6 . 5 1 9 0 5 2 8 3 8 3 2 9 1 2 < / b : _ x > < b : _ y > 1 7 9 . 5 < / b : _ y > < / L a b e l L o c a t i o n > < L o c a t i o n   x m l n s : b = " h t t p : / / s c h e m a s . d a t a c o n t r a c t . o r g / 2 0 0 4 / 0 7 / S y s t e m . W i n d o w s " > < b : _ x > 7 4 2 . 5 1 9 0 5 2 8 3 8 3 2 9 1 2 < / b : _ x > < b : _ y > 1 8 7 . 5 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 R e l a t i o n s h i p s \ & l t ; T a b l e s \ S a l e s \ C o l u m n s \ C u t o r m e r   I D & g t ; - & l t ; T a b l e s \ C u s t o m e r \ C o l u m n s \ C u t o r m e r 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 5 4 6 . 9 0 3 8 1 0 5 6 7 6 6 5 8 < / b : _ x > < b : _ y > 8 6 < / b : _ y > < / L a b e l L o c a t i o n > < L o c a t i o n   x m l n s : b = " h t t p : / / s c h e m a s . d a t a c o n t r a c t . o r g / 2 0 0 4 / 0 7 / S y s t e m . W i n d o w s " > < b : _ x > 5 4 6 . 9 0 3 8 1 0 5 6 7 6 6 5 8 < / b : _ x > < b : _ y > 9 4 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 R e l a t i o n s h i p s \ & l t ; T a b l e s \ S a l e s \ C o l u m n s \ C u t o r m e r   I D & g t ; - & l t ; T a b l e s \ C u s t o m e r \ C o l u m n s \ C u t o r m e r 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 7 2 6 . 5 1 9 0 5 2 8 3 8 3 2 9 1 2 < / b : _ x > < b : _ y > 1 8 7 . 5 < / b : _ y > < / b : P o i n t > < b : P o i n t > < b : _ x > 6 4 6 . 7 1 1 4 3 2 0 0 0 0 0 0 0 6 < / b : _ x > < b : _ y > 1 8 7 . 5 < / b : _ y > < / b : P o i n t > < b : P o i n t > < b : _ x > 6 4 4 . 7 1 1 4 3 2 0 0 0 0 0 0 0 6 < / b : _ x > < b : _ y > 1 8 5 . 5 < / b : _ y > < / b : P o i n t > < b : P o i n t > < b : _ x > 6 4 4 . 7 1 1 4 3 2 0 0 0 0 0 0 0 6 < / b : _ x > < b : _ y > 9 6 < / b : _ y > < / b : P o i n t > < b : P o i n t > < b : _ x > 6 4 2 . 7 1 1 4 3 2 0 0 0 0 0 0 0 6 < / b : _ x > < b : _ y > 9 4 < / b : _ y > < / b : P o i n t > < b : P o i n t > < b : _ x > 5 6 2 . 9 0 3 8 1 0 5 6 7 6 6 5 8 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 R e l a t i o n s h i p s \ & l t ; T a b l e s \ S a l e s \ C o l u m n s \ R a t i n g   I D & g t ; - & l t ; T a b l e s \ R a t i n g \ C o l u m n s \ R a t i n g   I D & g t ; < / K e y > < / a : K e y > < a : V a l u e   i : t y p e = " D i a g r a m D i s p l a y L i n k V i e w S t a t e " > < A u t o m a t i o n P r o p e r t y H e l p e r T e x t > E n d   p o i n t   1 :   ( 9 5 8 . 5 1 9 0 5 2 8 3 8 3 2 9 , 1 9 7 . 5 ) .   E n d   p o i n t   2 :   ( 1 0 6 4 . 7 1 1 4 3 1 7 0 3 , 7 5 ) 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 9 5 8 . 5 1 9 0 5 2 8 3 8 3 2 9 1 2 < / b : _ x > < b : _ y > 1 9 7 . 5 < / b : _ y > < / b : P o i n t > < b : P o i n t > < b : _ x > 1 0 0 9 . 6 1 5 2 4 2 5 < / b : _ x > < b : _ y > 1 9 7 . 5 < / b : _ y > < / b : P o i n t > < b : P o i n t > < b : _ x > 1 0 1 1 . 6 1 5 2 4 2 5 < / b : _ x > < b : _ y > 1 9 5 . 5 < / b : _ y > < / b : P o i n t > < b : P o i n t > < b : _ x > 1 0 1 1 . 6 1 5 2 4 2 5 < / b : _ x > < b : _ y > 7 7 < / b : _ y > < / b : P o i n t > < b : P o i n t > < b : _ x > 1 0 1 3 . 6 1 5 2 4 2 5 < / b : _ x > < b : _ y > 7 5 < / b : _ y > < / b : P o i n t > < b : P o i n t > < b : _ x > 1 0 6 4 . 7 1 1 4 3 1 7 0 2 9 9 7 3 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 R e l a t i o n s h i p s \ & l t ; T a b l e s \ S a l e s \ C o l u m n s \ R a t i n g   I D & g t ; - & l t ; T a b l e s \ R a t i n g \ C o l u m n s \ R a t i n g 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 9 4 2 . 5 1 9 0 5 2 8 3 8 3 2 9 1 2 < / b : _ x > < b : _ y > 1 8 9 . 5 < / b : _ y > < / L a b e l L o c a t i o n > < L o c a t i o n   x m l n s : b = " h t t p : / / s c h e m a s . d a t a c o n t r a c t . o r g / 2 0 0 4 / 0 7 / S y s t e m . W i n d o w s " > < b : _ x > 9 4 2 . 5 1 9 0 5 2 8 3 8 3 2 9 1 2 < / b : _ x > < b : _ y > 1 9 7 . 5 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 R e l a t i o n s h i p s \ & l t ; T a b l e s \ S a l e s \ C o l u m n s \ R a t i n g   I D & g t ; - & l t ; T a b l e s \ R a t i n g \ C o l u m n s \ R a t i n g 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 1 0 6 4 . 7 1 1 4 3 1 7 0 2 9 9 7 3 < / b : _ x > < b : _ y > 6 7 < / b : _ y > < / L a b e l L o c a t i o n > < L o c a t i o n   x m l n s : b = " h t t p : / / s c h e m a s . d a t a c o n t r a c t . o r g / 2 0 0 4 / 0 7 / S y s t e m . W i n d o w s " > < b : _ x > 1 0 8 0 . 7 1 1 4 3 1 7 0 2 9 9 7 3 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 R e l a t i o n s h i p s \ & l t ; T a b l e s \ S a l e s \ C o l u m n s \ R a t i n g   I D & g t ; - & l t ; T a b l e s \ R a t i n g \ C o l u m n s \ R a t i n g 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 9 5 8 . 5 1 9 0 5 2 8 3 8 3 2 9 1 2 < / b : _ x > < b : _ y > 1 9 7 . 5 < / b : _ y > < / b : P o i n t > < b : P o i n t > < b : _ x > 1 0 0 9 . 6 1 5 2 4 2 5 < / b : _ x > < b : _ y > 1 9 7 . 5 < / b : _ y > < / b : P o i n t > < b : P o i n t > < b : _ x > 1 0 1 1 . 6 1 5 2 4 2 5 < / b : _ x > < b : _ y > 1 9 5 . 5 < / b : _ y > < / b : P o i n t > < b : P o i n t > < b : _ x > 1 0 1 1 . 6 1 5 2 4 2 5 < / b : _ x > < b : _ y > 7 7 < / b : _ y > < / b : P o i n t > < b : P o i n t > < b : _ x > 1 0 1 3 . 6 1 5 2 4 2 5 < / b : _ x > < b : _ y > 7 5 < / b : _ y > < / b : P o i n t > < b : P o i n t > < b : _ x > 1 0 6 4 . 7 1 1 4 3 1 7 0 2 9 9 7 3 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 R e l a t i o n s h i p s \ & l t ; T a b l e s \ S a l e s \ C o l u m n s \ R e g i o n   I D & g t ; - & l t ; T a b l e s \ R e g i o n \ C o l u m n s \ R e g i o n   I D & g t ; < / K e y > < / a : K e y > < a : V a l u e   i : t y p e = " D i a g r a m D i s p l a y L i n k V i e w S t a t e " > < A u t o m a t i o n P r o p e r t y H e l p e r T e x t > E n d   p o i n t   1 :   ( 8 4 2 . 5 1 9 0 5 3 , 3 4 8 ) .   E n d   p o i n t   2 :   ( 1 0 6 9 . 6 1 5 2 4 2 2 7 0 6 6 , 3 3 9 ) 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 8 4 2 . 5 1 9 0 5 3 < / b : _ x > < b : _ y > 3 4 8 < / b : _ y > < / b : P o i n t > < b : P o i n t > < b : _ x > 8 4 2 . 5 1 9 0 5 3 < / b : _ x > < b : _ y > 3 4 9 . 5 < / b : _ y > < / b : P o i n t > < b : P o i n t > < b : _ x > 8 4 4 . 5 1 9 0 5 3 < / b : _ x > < b : _ y > 3 5 1 . 5 < / b : _ y > < / b : P o i n t > < b : P o i n t > < b : _ x > 9 6 2 . 0 6 7 1 4 7 5 < / b : _ x > < b : _ y > 3 5 1 . 5 < / b : _ y > < / b : P o i n t > < b : P o i n t > < b : _ x > 9 6 4 . 0 6 7 1 4 7 5 < / b : _ x > < b : _ y > 3 4 9 . 5 < / b : _ y > < / b : P o i n t > < b : P o i n t > < b : _ x > 9 6 4 . 0 6 7 1 4 7 5 < / b : _ x > < b : _ y > 3 4 1 < / b : _ y > < / b : P o i n t > < b : P o i n t > < b : _ x > 9 6 6 . 0 6 7 1 4 7 5 < / b : _ x > < b : _ y > 3 3 9 < / b : _ y > < / b : P o i n t > < b : P o i n t > < b : _ x > 1 0 6 9 . 6 1 5 2 4 2 2 7 0 6 6 3 2 < / b : _ x > < b : _ y > 3 3 9 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 R e l a t i o n s h i p s \ & l t ; T a b l e s \ S a l e s \ C o l u m n s \ R e g i o n   I D & g t ; - & l t ; T a b l e s \ R e g i o n \ C o l u m n s \ R e g i o n 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 8 3 4 . 5 1 9 0 5 3 < / b : _ x > < b : _ y > 3 3 2 < / b : _ y > < / L a b e l L o c a t i o n > < L o c a t i o n   x m l n s : b = " h t t p : / / s c h e m a s . d a t a c o n t r a c t . o r g / 2 0 0 4 / 0 7 / S y s t e m . W i n d o w s " > < b : _ x > 8 4 2 . 5 1 9 0 5 3 < / b : _ x > < b : _ y > 3 3 2 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 R e l a t i o n s h i p s \ & l t ; T a b l e s \ S a l e s \ C o l u m n s \ R e g i o n   I D & g t ; - & l t ; T a b l e s \ R e g i o n \ C o l u m n s \ R e g i o n 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 1 0 6 9 . 6 1 5 2 4 2 2 7 0 6 6 3 2 < / b : _ x > < b : _ y > 3 3 1 < / b : _ y > < / L a b e l L o c a t i o n > < L o c a t i o n   x m l n s : b = " h t t p : / / s c h e m a s . d a t a c o n t r a c t . o r g / 2 0 0 4 / 0 7 / S y s t e m . W i n d o w s " > < b : _ x > 1 0 8 5 . 6 1 5 2 4 2 2 7 0 6 6 3 2 < / b : _ x > < b : _ y > 3 3 9 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 R e l a t i o n s h i p s \ & l t ; T a b l e s \ S a l e s \ C o l u m n s \ R e g i o n   I D & g t ; - & l t ; T a b l e s \ R e g i o n \ C o l u m n s \ R e g i o n 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 8 4 2 . 5 1 9 0 5 3 < / b : _ x > < b : _ y > 3 4 8 < / b : _ y > < / b : P o i n t > < b : P o i n t > < b : _ x > 8 4 2 . 5 1 9 0 5 3 < / b : _ x > < b : _ y > 3 4 9 . 5 < / b : _ y > < / b : P o i n t > < b : P o i n t > < b : _ x > 8 4 4 . 5 1 9 0 5 3 < / b : _ x > < b : _ y > 3 5 1 . 5 < / b : _ y > < / b : P o i n t > < b : P o i n t > < b : _ x > 9 6 2 . 0 6 7 1 4 7 5 < / b : _ x > < b : _ y > 3 5 1 . 5 < / b : _ y > < / b : P o i n t > < b : P o i n t > < b : _ x > 9 6 4 . 0 6 7 1 4 7 5 < / b : _ x > < b : _ y > 3 4 9 . 5 < / b : _ y > < / b : P o i n t > < b : P o i n t > < b : _ x > 9 6 4 . 0 6 7 1 4 7 5 < / b : _ x > < b : _ y > 3 4 1 < / b : _ y > < / b : P o i n t > < b : P o i n t > < b : _ x > 9 6 6 . 0 6 7 1 4 7 5 < / b : _ x > < b : _ y > 3 3 9 < / b : _ y > < / b : P o i n t > < b : P o i n t > < b : _ x > 1 0 6 9 . 6 1 5 2 4 2 2 7 0 6 6 3 2 < / b : _ x > < b : _ y > 3 3 9 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 C o l u m n s \ C u t o r m e r 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 D a t a C l e a n   A d d e d I D  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 D a t a C l e a n   A d d e d I D  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 C o l u m n s \ C u t o r m e r 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 C o l u m n s \ C u t o r m e r 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 C u s t o m e r _ 7 4 e b c 0 1 d - d 7 3 8 - 4 e f e - a d 4 9 - 3 5 7 8 9 7 0 7 6 e 8 8 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 P r o d u c t _ e a f c 9 c b 0 - d a c b - 4 a c 9 - 9 8 c e - 3 4 8 a 2 2 6 7 3 f 4 4 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 S a l e s _ e b 4 2 9 4 5 1 - c f 5 a - 4 5 c 5 - a 0 f 4 - 5 7 e 3 0 1 a f 0 e b d 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 R e g i o n _ 3 5 6 8 0 c 8 0 - 6 0 3 8 - 4 3 0 6 - 9 d 1 3 - 5 0 b 3 6 d b 6 d e 1 d 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 2 0 2 5 - 0 3 - 1 2 T 1 3 : 3 6 : 2 4 . 8 1 7 6 0 0 5 + 0 8 : 0 0 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K 4 F A A B Q S w M E F A A C A A g A S W x s W v I u Q b 2 l A A A A 9 g A A A B I A H A B D b 2 5 m a W c v U G F j a 2 F n Z S 5 4 b W w g o h g A K K A U A A A A A A A A A A A A A A A A A A A A A A A A A A A A h Y + x D o I w F E V / h X S n L Y i J I Y 8 y u D h I Q m J i X E m p 0 A g P Q 4 v l 3 x z 8 J H 9 B j K J u j v f c M 9 x 7 v 9 4 g H d v G u 6 j e 6 A 4 T E l B O P I W y K z V W C R n s 0 V + R V E B e y F N R K W + S 0 c S j K R N S W 3 u O G X P O U b e g X V + x k P O A H b L t T t a q L c h H 1 v 9 l X 6 O x B U p F B O x f Y 0 R I g 4 j T i C 8 p B z Z D y D R + h X D a + 2 x / I K y H x g 6 9 E g r 9 f A N s j s D e H 8 Q D U E s D B B Q A A g A I A E l s b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b G x a F p c 2 l q c C A A C v D g A A E w A c A E Z v c m 1 1 b G F z L 1 N l Y 3 R p b 2 4 x L m 0 g o h g A K K A U A A A A A A A A A A A A A A A A A A A A A A A A A A A A z V d N j 9 o w E L 0 j 8 R + s 9 B K k C K l S 1 U M r D t u w q 6 J u q y 2 w 7 Q F W y C R T s N a x k T 0 p I M R / 7 + Q D C C s H t S t E 4 Q L x 2 D N v 5 r 2 J B w s R C q 3 Y o P h + + 7 H Z a D b s n B u I W Z h a 1 A k Y 1 m E S s N l g 9 B n o 1 E R A K 7 e r C G T 7 p z b P U 6 2 f / T s h o R 1 q h a D Q + l 7 4 Y f x o w d h x G N 5 M Q i 0 l z O B e T A 0 3 6 3 F X L 5 X U P L b j J V / b C e p J J I G r S c y R h 9 m v 9 k r a l d c K m E q l D B i a F F p B E X 4 H a T K Y A y D B K P B s R j 2 E p O P t z F 7 w R a i 4 4 + W 7 v K f t q E u + n 0 o f b 7 w H o x O N l O F n 4 D G h 9 M j R k E 8 p g 9 J S r v v H 4 Q I 2 K u 0 3 U g 4 i L r m x n Q z d U 2 v v O p x z N S P P w / U C D m 6 H h i v 7 S 5 u E S p E m K j N a 3 4 E j 2 G w o B 6 S N V P V e 1 w t Y T + H 7 d + 3 s w D Z g G + 8 b T 4 B W k Z 4 Z w g r z x T t h L D K n 6 Z 6 7 L N t W s y G U E 3 K V f 4 I X p x F e E f 0 l o h r 2 S + u 5 y D 8 K d h n u d x V 3 U b / P 7 t + J 7 H M U a n Z F P B a A a m g s j O d i s R r q M i S W 1 X Z x u E v t i M J 9 6 D 4 k + j c 5 6 6 Y L K S K O U M m q K y w d j d B / g f D g N Q t 4 r A e H v y N V w C x 7 8 1 + R K n J A d a r I j W d T R S X U h V R R V N u p i j K 1 M 6 t i H 9 D h 7 J P k 6 p n 1 9 b L i b A C S h o B s z X d G D R j w a M 6 U R n Z P c d s 9 e 5 s s c O 3 n D 8 X + r x y j O W k x o y w r c q R N 3 L 4 T I O M f X K Z U n E k r g + Y V 7 G 9 b L a d e K + C q e h 1 w C f a K 5 J r j q V F r b j u X W C u B L q N V R k D 3 E w O V o p B p U X + X g E + O L K e E X / + m P H U T f k + 5 Q o F r 1 y l B g n g g J I 9 K 7 K 9 K l S Z T M I c c X q y / p j 1 e d N v / b Y w h J I t r 6 I s D 5 A J B F W M m / T 5 f X g P M k u 0 S U U 0 D l 9 Z z t f B R s A s 1 c b W B U S R F h / z 1 n w r H p V Q z w d Q N p 6 9 p V a 7 W J 4 f a P 1 B L A Q I t A B Q A A g A I A E l s b F r y L k G 9 p Q A A A P Y A A A A S A A A A A A A A A A A A A A A A A A A A A A B D b 2 5 m a W c v U G F j a 2 F n Z S 5 4 b W x Q S w E C L Q A U A A I A C A B J b G x a D 8 r p q 6 Q A A A D p A A A A E w A A A A A A A A A A A A A A A A D x A A A A W 0 N v b n R l b n R f V H l w Z X N d L n h t b F B L A Q I t A B Q A A g A I A E l s b F o W l z a W p w I A A K 8 O A A A T A A A A A A A A A A A A A A A A A O I B A A B G b 3 J t d W x h c y 9 T Z W N 0 a W 9 u M S 5 t U E s F B g A A A A A D A A M A w g A A A N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B E A A A A A A A A n k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3 R v b W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A z M W R m Z m M t M 2 Q 5 Y i 0 0 N T k w L W J m Z T g t N j Q z O D k 4 N m F k O G Z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l Q w N T o z M z o 0 M S 4 z N z c y O T E 5 W i I g L z 4 8 R W 5 0 c n k g V H l w Z T 0 i R m l s b E N v b H V t b l R 5 c G V z I i B W Y W x 1 Z T 0 i c 0 F 3 W U d C Z z 0 9 I i A v P j x F b n R y e S B U e X B l P S J G a W x s Q 2 9 s d W 1 u T m F t Z X M i I F Z h b H V l P S J z W y Z x d W 9 0 O 0 N 1 d G 9 y b W V y I E l E J n F 1 b 3 Q 7 L C Z x d W 9 0 O 0 5 h b W U m c X V v d D s s J n F 1 b 3 Q 7 R m l y c 3 Q g T m F t Z S Z x d W 9 0 O y w m c X V v d D t M Y X N 0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9 D a G F u Z 2 V k I F R 5 c G U u e 0 N 1 d G 9 y b W V y I E l E L D B 9 J n F 1 b 3 Q 7 L C Z x d W 9 0 O 1 N l Y 3 R p b 2 4 x L 0 N 1 c 3 R v b W V y L 0 N o Y W 5 n Z W Q g V H l w Z S 5 7 T m F t Z S w x f S Z x d W 9 0 O y w m c X V v d D t T Z W N 0 a W 9 u M S 9 D d X N 0 b 2 1 l c i 9 D a G F u Z 2 V k I F R 5 c G U u e 0 Z p c n N 0 I E 5 h b W U s M n 0 m c X V v d D s s J n F 1 b 3 Q 7 U 2 V j d G l v b j E v Q 3 V z d G 9 t Z X I v Q 2 h h b m d l Z C B U e X B l L n t M Y X N 0 I E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3 V z d G 9 t Z X I v Q 2 h h b m d l Z C B U e X B l L n t D d X R v c m 1 l c i B J R C w w f S Z x d W 9 0 O y w m c X V v d D t T Z W N 0 a W 9 u M S 9 D d X N 0 b 2 1 l c i 9 D a G F u Z 2 V k I F R 5 c G U u e 0 5 h b W U s M X 0 m c X V v d D s s J n F 1 b 3 Q 7 U 2 V j d G l v b j E v Q 3 V z d G 9 t Z X I v Q 2 h h b m d l Z C B U e X B l L n t G a X J z d C B O Y W 1 l L D J 9 J n F 1 b 3 Q 7 L C Z x d W 9 0 O 1 N l Y 3 R p b 2 4 x L 0 N 1 c 3 R v b W V y L 0 N o Y W 5 n Z W Q g V H l w Z S 5 7 T G F z d C B O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d X N 0 b 2 1 l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J h d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4 Z T U 3 Z j k y L W Q w Y 2 I t N D Y 4 Z C 1 h M z U 5 L T g 4 N D A w Y T B k M W R m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y V D A 1 O j M z O j Q x L j M 5 M j k x N T d a I i A v P j x F b n R y e S B U e X B l P S J G a W x s Q 2 9 s d W 1 u V H l w Z X M i I F Z h b H V l P S J z Q n d N R 0 J n W U d B d 0 E 9 I i A v P j x F b n R y e S B U e X B l P S J G a W x s Q 2 9 s d W 1 u T m F t Z X M i I F Z h b H V l P S J z W y Z x d W 9 0 O y A m c X V v d D s s J n F 1 b 3 Q 7 S U Q m c X V v d D s s J n F 1 b 3 Q 7 T m F t Z S Z x d W 9 0 O y w m c X V v d D t S Z W d p b 2 4 m c X V v d D s s J n F 1 b 3 Q 7 U m F 0 a W 5 n J n F 1 b 3 Q 7 L C Z x d W 9 0 O 1 B y b 2 R 1 Y 3 Q m c X V v d D s s J n F 1 b 3 Q 7 U X V h b n R p d H k m c X V v d D s s J n F 1 b 3 Q 7 U H J p Y 2 U g U G V y I F V u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U m F 3 L 0 N o Y W 5 n Z W Q g V H l w Z S 5 7 I C w w f S Z x d W 9 0 O y w m c X V v d D t T Z W N 0 a W 9 u M S 9 E Y X R h U m F 3 L 0 N o Y W 5 n Z W Q g V H l w Z S 5 7 S U Q s M X 0 m c X V v d D s s J n F 1 b 3 Q 7 U 2 V j d G l v b j E v R G F 0 Y V J h d y 9 D a G F u Z 2 V k I F R 5 c G U u e 0 5 h b W U s M n 0 m c X V v d D s s J n F 1 b 3 Q 7 U 2 V j d G l v b j E v R G F 0 Y V J h d y 9 D a G F u Z 2 V k I F R 5 c G U u e 1 J l Z 2 l v b i w z f S Z x d W 9 0 O y w m c X V v d D t T Z W N 0 a W 9 u M S 9 E Y X R h U m F 3 L 0 N o Y W 5 n Z W Q g V H l w Z S 5 7 U m F 0 a W 5 n L D R 9 J n F 1 b 3 Q 7 L C Z x d W 9 0 O 1 N l Y 3 R p b 2 4 x L 0 R h d G F S Y X c v Q 2 h h b m d l Z C B U e X B l L n t Q c m 9 k d W N 0 L D V 9 J n F 1 b 3 Q 7 L C Z x d W 9 0 O 1 N l Y 3 R p b 2 4 x L 0 R h d G F S Y X c v Q 2 h h b m d l Z C B U e X B l L n t R d W F u d G l 0 e S w 2 f S Z x d W 9 0 O y w m c X V v d D t T Z W N 0 a W 9 u M S 9 E Y X R h U m F 3 L 0 N o Y W 5 n Z W Q g V H l w Z S 5 7 U H J p Y 2 U g U G V y I F V u a X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G F 0 Y V J h d y 9 D a G F u Z 2 V k I F R 5 c G U u e y A s M H 0 m c X V v d D s s J n F 1 b 3 Q 7 U 2 V j d G l v b j E v R G F 0 Y V J h d y 9 D a G F u Z 2 V k I F R 5 c G U u e 0 l E L D F 9 J n F 1 b 3 Q 7 L C Z x d W 9 0 O 1 N l Y 3 R p b 2 4 x L 0 R h d G F S Y X c v Q 2 h h b m d l Z C B U e X B l L n t O Y W 1 l L D J 9 J n F 1 b 3 Q 7 L C Z x d W 9 0 O 1 N l Y 3 R p b 2 4 x L 0 R h d G F S Y X c v Q 2 h h b m d l Z C B U e X B l L n t S Z W d p b 2 4 s M 3 0 m c X V v d D s s J n F 1 b 3 Q 7 U 2 V j d G l v b j E v R G F 0 Y V J h d y 9 D a G F u Z 2 V k I F R 5 c G U u e 1 J h d G l u Z y w 0 f S Z x d W 9 0 O y w m c X V v d D t T Z W N 0 a W 9 u M S 9 E Y X R h U m F 3 L 0 N o Y W 5 n Z W Q g V H l w Z S 5 7 U H J v Z H V j d C w 1 f S Z x d W 9 0 O y w m c X V v d D t T Z W N 0 a W 9 u M S 9 E Y X R h U m F 3 L 0 N o Y W 5 n Z W Q g V H l w Z S 5 7 U X V h b n R p d H k s N n 0 m c X V v d D s s J n F 1 b 3 Q 7 U 2 V j d G l v b j E v R G F 0 Y V J h d y 9 D a G F u Z 2 V k I F R 5 c G U u e 1 B y a W N l I F B l c i B V b m l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U m F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S Y X c v R G F 0 Y V J h d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S Y X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J h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T Y 5 N G M x Y i 0 3 N m Q y L T R l M z Q t Y j Y z M S 0 2 N m Q x O T J i M G R h O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y V D A 1 O j M z O j Q x L j M 3 N z I 5 M T l a I i A v P j x F b n R y e S B U e X B l P S J G a W x s Q 2 9 s d W 1 u V H l w Z X M i I F Z h b H V l P S J z Q X d Z P S I g L z 4 8 R W 5 0 c n k g V H l w Z T 0 i R m l s b E N v b H V t b k 5 h b W V z I i B W Y W x 1 Z T 0 i c 1 s m c X V v d D t Q c m 9 k d W N 0 I E l E J n F 1 b 3 Q 7 L C Z x d W 9 0 O 1 B y b 2 R 1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0 N o Y W 5 n Z W Q g V H l w Z S 5 7 U H J v Z H V j d C B J R C w w f S Z x d W 9 0 O y w m c X V v d D t T Z W N 0 a W 9 u M S 9 Q c m 9 k d W N 0 L 0 N o Y W 5 n Z W Q g V H l w Z S 5 7 U H J v Z H V j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9 k d W N 0 L 0 N o Y W 5 n Z W Q g V H l w Z S 5 7 U H J v Z H V j d C B J R C w w f S Z x d W 9 0 O y w m c X V v d D t T Z W N 0 a W 9 u M S 9 Q c m 9 k d W N 0 L 0 N o Y W 5 n Z W Q g V H l w Z S 5 7 U H J v Z H V j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B y b 2 R 1 Y 3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p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W N i N m V j M C 0 w Z G I 1 L T Q 4 N m Q t O T F i N i 0 2 O D J l N G U y Z W Y 4 M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J U M D U 6 M z M 6 N D E u M z c 3 M j k x O V o i I C 8 + P E V u d H J 5 I F R 5 c G U 9 I k Z p b G x D b 2 x 1 b W 5 U e X B l c y I g V m F s d W U 9 I n N B d 1 k 9 I i A v P j x F b n R y e S B U e X B l P S J G a W x s Q 2 9 s d W 1 u T m F t Z X M i I F Z h b H V l P S J z W y Z x d W 9 0 O 1 J h d G l u Z y B J R C Z x d W 9 0 O y w m c X V v d D t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S Y X R p b m c g S U Q m c X V v d D t d L C Z x d W 9 0 O 3 F 1 Z X J 5 U m V s Y X R p b 2 5 z a G l w c y Z x d W 9 0 O z p b X S w m c X V v d D t j b 2 x 1 b W 5 J Z G V u d G l 0 a W V z J n F 1 b 3 Q 7 O l s m c X V v d D t T Z W N 0 a W 9 u M S 9 S Y X R p b m c v Q 2 h h b m d l Z C B U e X B l L n t S Y X R p b m c g S U Q s M H 0 m c X V v d D s s J n F 1 b 3 Q 7 U 2 V j d G l v b j E v U m F 0 a W 5 n L 0 N o Y W 5 n Z W Q g V H l w Z S 5 7 U m F 0 a W 5 n L D F 9 J n F 1 b 3 Q 7 X S w m c X V v d D t D b 2 x 1 b W 5 D b 3 V u d C Z x d W 9 0 O z o y L C Z x d W 9 0 O 0 t l e U N v b H V t b k 5 h b W V z J n F 1 b 3 Q 7 O l s m c X V v d D t S Y X R p b m c g S U Q m c X V v d D t d L C Z x d W 9 0 O 0 N v b H V t b k l k Z W 5 0 a X R p Z X M m c X V v d D s 6 W y Z x d W 9 0 O 1 N l Y 3 R p b 2 4 x L 1 J h d G l u Z y 9 D a G F u Z 2 V k I F R 5 c G U u e 1 J h d G l u Z y B J R C w w f S Z x d W 9 0 O y w m c X V v d D t T Z W N 0 a W 9 u M S 9 S Y X R p b m c v Q 2 h h b m d l Z C B U e X B l L n t S Y X R p b m c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p b m c v U m F 0 a W 5 n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x Z W F h Z T M 5 L W V k M z M t N D N j Y i 1 i O T N j L W V m Z W Y 4 M 2 U 5 Y m R l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l Q w N T o z M z o 0 M S 4 z N z c y O T E 5 W i I g L z 4 8 R W 5 0 c n k g V H l w Z T 0 i R m l s b E N v b H V t b l R 5 c G V z I i B W Y W x 1 Z T 0 i c 0 F 3 W T 0 i I C 8 + P E V u d H J 5 I F R 5 c G U 9 I k Z p b G x D b 2 x 1 b W 5 O Y W 1 l c y I g V m F s d W U 9 I n N b J n F 1 b 3 Q 7 U m V n a W 9 u I E l E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J l Z 2 l v b i B J R C Z x d W 9 0 O 1 0 s J n F 1 b 3 Q 7 c X V l c n l S Z W x h d G l v b n N o a X B z J n F 1 b 3 Q 7 O l t d L C Z x d W 9 0 O 2 N v b H V t b k l k Z W 5 0 a X R p Z X M m c X V v d D s 6 W y Z x d W 9 0 O 1 N l Y 3 R p b 2 4 x L 1 J l Z 2 l v b i 9 D a G F u Z 2 V k I F R 5 c G U u e 1 J l Z 2 l v b i B J R C w w f S Z x d W 9 0 O y w m c X V v d D t T Z W N 0 a W 9 u M S 9 S Z W d p b 2 4 v Q 2 h h b m d l Z C B U e X B l L n t S Z W d p b 2 4 s M X 0 m c X V v d D t d L C Z x d W 9 0 O 0 N v b H V t b k N v d W 5 0 J n F 1 b 3 Q 7 O j I s J n F 1 b 3 Q 7 S 2 V 5 Q 2 9 s d W 1 u T m F t Z X M m c X V v d D s 6 W y Z x d W 9 0 O 1 J l Z 2 l v b i B J R C Z x d W 9 0 O 1 0 s J n F 1 b 3 Q 7 Q 2 9 s d W 1 u S W R l b n R p d G l l c y Z x d W 9 0 O z p b J n F 1 b 3 Q 7 U 2 V j d G l v b j E v U m V n a W 9 u L 0 N o Y W 5 n Z W Q g V H l w Z S 5 7 U m V n a W 9 u I E l E L D B 9 J n F 1 b 3 Q 7 L C Z x d W 9 0 O 1 N l Y 3 R p b 2 4 x L 1 J l Z 2 l v b i 9 D a G F u Z 2 V k I F R 5 c G U u e 1 J l Z 2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S Z W d p b 2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2 U w Y j E x N y 1 h N D k 2 L T R h O G M t O G Q 2 M i 0 x Y T A z N z U x O D A x M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y V D A 1 O j M z O j Q x L j M 3 N z I 5 M T l a I i A v P j x F b n R y e S B U e X B l P S J G a W x s Q 2 9 s d W 1 u V H l w Z X M i I F Z h b H V l P S J z Q 1 F N R E F 3 T U R B d 1 V G I i A v P j x F b n R y e S B U e X B l P S J G a W x s Q 2 9 s d W 1 u T m F t Z X M i I F Z h b H V l P S J z W y Z x d W 9 0 O y B E Y X R l J n F 1 b 3 Q 7 L C Z x d W 9 0 O 1 N h b G V z I E l E J n F 1 b 3 Q 7 L C Z x d W 9 0 O 0 N 1 d G 9 y b W V y I E l E J n F 1 b 3 Q 7 L C Z x d W 9 0 O 1 J l Z 2 l v b i B J R C Z x d W 9 0 O y w m c X V v d D t S Y X R p b m c g S U Q m c X V v d D s s J n F 1 b 3 Q 7 U H J v Z H V j d C B J R C Z x d W 9 0 O y w m c X V v d D t R d W F u d G l 0 e S Z x d W 9 0 O y w m c X V v d D t Q c m l j Z S B Q Z X I g V W 5 p d C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S 5 7 I E R h d G U s M H 0 m c X V v d D s s J n F 1 b 3 Q 7 U 2 V j d G l v b j E v U 2 F s Z X M v Q 2 h h b m d l Z C B U e X B l L n t T Y W x l c y B J R C w x f S Z x d W 9 0 O y w m c X V v d D t T Z W N 0 a W 9 u M S 9 T Y W x l c y 9 D a G F u Z 2 V k I F R 5 c G U u e 0 N 1 d G 9 y b W V y I E l E L D J 9 J n F 1 b 3 Q 7 L C Z x d W 9 0 O 1 N l Y 3 R p b 2 4 x L 1 N h b G V z L 0 N o Y W 5 n Z W Q g V H l w Z S 5 7 U m V n a W 9 u I E l E L D N 9 J n F 1 b 3 Q 7 L C Z x d W 9 0 O 1 N l Y 3 R p b 2 4 x L 1 N h b G V z L 0 N o Y W 5 n Z W Q g V H l w Z S 5 7 U m F 0 a W 5 n I E l E L D R 9 J n F 1 b 3 Q 7 L C Z x d W 9 0 O 1 N l Y 3 R p b 2 4 x L 1 N h b G V z L 0 N o Y W 5 n Z W Q g V H l w Z S 5 7 U H J v Z H V j d C B J R C w 1 f S Z x d W 9 0 O y w m c X V v d D t T Z W N 0 a W 9 u M S 9 T Y W x l c y 9 D a G F u Z 2 V k I F R 5 c G U u e 1 F 1 Y W 5 0 a X R 5 L D Z 9 J n F 1 b 3 Q 7 L C Z x d W 9 0 O 1 N l Y 3 R p b 2 4 x L 1 N h b G V z L 0 N o Y W 5 n Z W Q g V H l w Z S 5 7 U H J p Y 2 U g U G V y I F V u a X Q s N 3 0 m c X V v d D s s J n F 1 b 3 Q 7 U 2 V j d G l v b j E v U 2 F s Z X M v Q 2 h h b m d l Z C B U e X B l L n t T Y W x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Y W x l c y 9 D a G F u Z 2 V k I F R 5 c G U u e y B E Y X R l L D B 9 J n F 1 b 3 Q 7 L C Z x d W 9 0 O 1 N l Y 3 R p b 2 4 x L 1 N h b G V z L 0 N o Y W 5 n Z W Q g V H l w Z S 5 7 U 2 F s Z X M g S U Q s M X 0 m c X V v d D s s J n F 1 b 3 Q 7 U 2 V j d G l v b j E v U 2 F s Z X M v Q 2 h h b m d l Z C B U e X B l L n t D d X R v c m 1 l c i B J R C w y f S Z x d W 9 0 O y w m c X V v d D t T Z W N 0 a W 9 u M S 9 T Y W x l c y 9 D a G F u Z 2 V k I F R 5 c G U u e 1 J l Z 2 l v b i B J R C w z f S Z x d W 9 0 O y w m c X V v d D t T Z W N 0 a W 9 u M S 9 T Y W x l c y 9 D a G F u Z 2 V k I F R 5 c G U u e 1 J h d G l u Z y B J R C w 0 f S Z x d W 9 0 O y w m c X V v d D t T Z W N 0 a W 9 u M S 9 T Y W x l c y 9 D a G F u Z 2 V k I F R 5 c G U u e 1 B y b 2 R 1 Y 3 Q g S U Q s N X 0 m c X V v d D s s J n F 1 b 3 Q 7 U 2 V j d G l v b j E v U 2 F s Z X M v Q 2 h h b m d l Z C B U e X B l L n t R d W F u d G l 0 e S w 2 f S Z x d W 9 0 O y w m c X V v d D t T Z W N 0 a W 9 u M S 9 T Y W x l c y 9 D a G F u Z 2 V k I F R 5 c G U u e 1 B y a W N l I F B l c i B V b m l 0 L D d 9 J n F 1 b 3 Q 7 L C Z x d W 9 0 O 1 N l Y 3 R p b 2 4 x L 1 N h b G V z L 0 N o Y W 5 n Z W Q g V H l w Z S 5 7 U 2 F s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h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Q w Z W Q 4 N W U t N z d h N i 0 0 Z W E 2 L W F h O D k t N 2 E 4 N T V h M T U 0 Z T B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y V D A 1 O j M z O j Q x L j M 5 M j k x N T d a I i A v P j x F b n R y e S B U e X B l P S J G a W x s Q 2 9 s d W 1 u V H l w Z X M i I F Z h b H V l P S J z Q m d Z R 0 F R P T 0 i I C 8 + P E V u d H J 5 I F R 5 c G U 9 I k Z p b G x D b 2 x 1 b W 5 O Y W 1 l c y I g V m F s d W U 9 I n N b J n F 1 b 3 Q 7 T m F t Z S Z x d W 9 0 O y w m c X V v d D t J d G V t J n F 1 b 3 Q 7 L C Z x d W 9 0 O 0 t p b m Q m c X V v d D s s J n F 1 b 3 Q 7 S G l k Z G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S X R l b S Z x d W 9 0 O y w m c X V v d D t L a W 5 k J n F 1 b 3 Q 7 X S w m c X V v d D t x d W V y e V J l b G F 0 a W 9 u c 2 h p c H M m c X V v d D s 6 W 1 0 s J n F 1 b 3 Q 7 Y 2 9 s d W 1 u S W R l b n R p d G l l c y Z x d W 9 0 O z p b J n F 1 b 3 Q 7 U 2 V j d G l v b j E v V G V t c C 9 T b 3 V y Y 2 U u e 0 5 h b W U s M H 0 m c X V v d D s s J n F 1 b 3 Q 7 U 2 V j d G l v b j E v V G V t c C 9 T b 3 V y Y 2 U u e 0 l 0 Z W 0 s M n 0 m c X V v d D s s J n F 1 b 3 Q 7 U 2 V j d G l v b j E v V G V t c C 9 T b 3 V y Y 2 U u e 0 t p b m Q s M 3 0 m c X V v d D s s J n F 1 b 3 Q 7 U 2 V j d G l v b j E v V G V t c C 9 T b 3 V y Y 2 U u e 0 h p Z G R l b i w 0 f S Z x d W 9 0 O 1 0 s J n F 1 b 3 Q 7 Q 2 9 s d W 1 u Q 2 9 1 b n Q m c X V v d D s 6 N C w m c X V v d D t L Z X l D b 2 x 1 b W 5 O Y W 1 l c y Z x d W 9 0 O z p b J n F 1 b 3 Q 7 S X R l b S Z x d W 9 0 O y w m c X V v d D t L a W 5 k J n F 1 b 3 Q 7 X S w m c X V v d D t D b 2 x 1 b W 5 J Z G V u d G l 0 a W V z J n F 1 b 3 Q 7 O l s m c X V v d D t T Z W N 0 a W 9 u M S 9 U Z W 1 w L 1 N v d X J j Z S 5 7 T m F t Z S w w f S Z x d W 9 0 O y w m c X V v d D t T Z W N 0 a W 9 u M S 9 U Z W 1 w L 1 N v d X J j Z S 5 7 S X R l b S w y f S Z x d W 9 0 O y w m c X V v d D t T Z W N 0 a W 9 u M S 9 U Z W 1 w L 1 N v d X J j Z S 5 7 S 2 l u Z C w z f S Z x d W 9 0 O y w m c X V v d D t T Z W N 0 a W 9 u M S 9 U Z W 1 w L 1 N v d X J j Z S 5 7 S G l k Z G V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l u Z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J s Y W 5 r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r B u c G U m N S 4 x T s 8 4 7 n i H V A A A A A A I A A A A A A B B m A A A A A Q A A I A A A A M 0 d T r X M D S K j 0 L S 1 f 0 e j g K q 7 8 0 G O 0 V Q L Q s s F / M T 3 s L r 4 A A A A A A 6 A A A A A A g A A I A A A A G 1 V Y d h A v s 9 9 Q 4 O v W + i M l r 8 g 8 D R 9 L G e f 4 B Q u K / 0 1 3 l 9 i U A A A A C j / g D j M 1 5 v b J n V X E q q j 3 b P M b a H T 9 b R X 2 i g Y t d p 4 o 0 u f 4 y 4 / R X y W V o e n T l x J o z 5 h w f j F e w Q 3 w 9 2 D u i e W F 6 C Z 8 T b E m q H M Z v n Z w 4 B t S k n v U l M v Q A A A A M D A k O k 3 M u j z C / p P I N + 7 1 f E R V Q 3 e u c w s 7 r 3 X d T 2 M a + + L O z E q U q + p x K 1 n t P x 4 B 9 b 9 P 0 y X S U B G C S + b g 5 t r H A l c f 1 c = < / D a t a M a s h u p > 
</file>

<file path=customXml/item8.xml>��< ? x m l   v e r s i o n = " 1 . 0 "   e n c o d i n g = " U T F - 1 6 " ? > < G e m i n i   x m l n s = " h t t p : / / g e m i n i / p i v o t c u s t o m i z a t i o n / T a b l e X M L _ C u s t o m e r _ 7 4 e b c 0 1 d - d 7 3 8 - 4 e f e - a d 4 9 - 3 5 7 8 9 7 0 7 6 e 8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 C u t o r m e r   I D < / s t r i n g > < / k e y > < v a l u e > < i n t > 1 1 1 < / i n t > < / v a l u e > < / i t e m > < i t e m > < k e y > < s t r i n g > N a m e < / s t r i n g > < / k e y > < v a l u e > < i n t > 7 3 < / i n t > < / v a l u e > < / i t e m > < i t e m > < k e y > < s t r i n g > F i r s t   N a m e < / s t r i n g > < / k e y > < v a l u e > < i n t > 1 0 3 < / i n t > < / v a l u e > < / i t e m > < i t e m > < k e y > < s t r i n g > L a s t   N a m e < / s t r i n g > < / k e y > < v a l u e > < i n t > 1 0 0 < / i n t > < / v a l u e > < / i t e m > < / C o l u m n W i d t h s > < C o l u m n D i s p l a y I n d e x > < i t e m > < k e y > < s t r i n g > C u t o r m e r 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 F i r s t   N a m e < / s t r i n g > < / k e y > < v a l u e > < i n t > 2 < / i n t > < / v a l u e > < / i t e m > < i t e m > < k e y > < s t r i n g > L a s t  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o d u c t _ e a f c 9 c b 0 - d a c b - 4 a c 9 - 9 8 c e - 3 4 8 a 2 2 6 7 3 f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25D1113-236F-40EA-BB12-12FAC98FCC05}">
  <ds:schemaRefs/>
</ds:datastoreItem>
</file>

<file path=customXml/itemProps10.xml><?xml version="1.0" encoding="utf-8"?>
<ds:datastoreItem xmlns:ds="http://schemas.openxmlformats.org/officeDocument/2006/customXml" ds:itemID="{54502D05-A91A-4473-B648-2D26485F7710}">
  <ds:schemaRefs/>
</ds:datastoreItem>
</file>

<file path=customXml/itemProps11.xml><?xml version="1.0" encoding="utf-8"?>
<ds:datastoreItem xmlns:ds="http://schemas.openxmlformats.org/officeDocument/2006/customXml" ds:itemID="{E285B096-C990-4750-8AAC-8F10097E4838}">
  <ds:schemaRefs/>
</ds:datastoreItem>
</file>

<file path=customXml/itemProps12.xml><?xml version="1.0" encoding="utf-8"?>
<ds:datastoreItem xmlns:ds="http://schemas.openxmlformats.org/officeDocument/2006/customXml" ds:itemID="{1CCE025E-A5C1-4B3A-BBAB-56DF59C019DF}">
  <ds:schemaRefs/>
</ds:datastoreItem>
</file>

<file path=customXml/itemProps13.xml><?xml version="1.0" encoding="utf-8"?>
<ds:datastoreItem xmlns:ds="http://schemas.openxmlformats.org/officeDocument/2006/customXml" ds:itemID="{3FD449E6-65DF-461D-995F-A389D92C8891}">
  <ds:schemaRefs/>
</ds:datastoreItem>
</file>

<file path=customXml/itemProps14.xml><?xml version="1.0" encoding="utf-8"?>
<ds:datastoreItem xmlns:ds="http://schemas.openxmlformats.org/officeDocument/2006/customXml" ds:itemID="{BC95355E-D805-4443-8D3E-3541F0125426}">
  <ds:schemaRefs/>
</ds:datastoreItem>
</file>

<file path=customXml/itemProps15.xml><?xml version="1.0" encoding="utf-8"?>
<ds:datastoreItem xmlns:ds="http://schemas.openxmlformats.org/officeDocument/2006/customXml" ds:itemID="{D7C85726-04C4-46B9-A42F-B008F55D4836}">
  <ds:schemaRefs/>
</ds:datastoreItem>
</file>

<file path=customXml/itemProps16.xml><?xml version="1.0" encoding="utf-8"?>
<ds:datastoreItem xmlns:ds="http://schemas.openxmlformats.org/officeDocument/2006/customXml" ds:itemID="{14336F72-E470-48C5-BE8B-D29B257B0368}">
  <ds:schemaRefs/>
</ds:datastoreItem>
</file>

<file path=customXml/itemProps17.xml><?xml version="1.0" encoding="utf-8"?>
<ds:datastoreItem xmlns:ds="http://schemas.openxmlformats.org/officeDocument/2006/customXml" ds:itemID="{E0046726-8161-475E-94E7-9391778AB65A}">
  <ds:schemaRefs/>
</ds:datastoreItem>
</file>

<file path=customXml/itemProps18.xml><?xml version="1.0" encoding="utf-8"?>
<ds:datastoreItem xmlns:ds="http://schemas.openxmlformats.org/officeDocument/2006/customXml" ds:itemID="{2B229897-9950-45D3-8693-90DD50B0AF3A}">
  <ds:schemaRefs/>
</ds:datastoreItem>
</file>

<file path=customXml/itemProps19.xml><?xml version="1.0" encoding="utf-8"?>
<ds:datastoreItem xmlns:ds="http://schemas.openxmlformats.org/officeDocument/2006/customXml" ds:itemID="{1046917B-741A-4FF9-B6B6-80F5921538BA}">
  <ds:schemaRefs/>
</ds:datastoreItem>
</file>

<file path=customXml/itemProps2.xml><?xml version="1.0" encoding="utf-8"?>
<ds:datastoreItem xmlns:ds="http://schemas.openxmlformats.org/officeDocument/2006/customXml" ds:itemID="{F206A6F0-BF08-4F5D-8135-ED47C0DF5B6C}">
  <ds:schemaRefs/>
</ds:datastoreItem>
</file>

<file path=customXml/itemProps20.xml><?xml version="1.0" encoding="utf-8"?>
<ds:datastoreItem xmlns:ds="http://schemas.openxmlformats.org/officeDocument/2006/customXml" ds:itemID="{9845DAC1-D8D6-44B4-A7F3-EF645C9C1BF2}">
  <ds:schemaRefs/>
</ds:datastoreItem>
</file>

<file path=customXml/itemProps21.xml><?xml version="1.0" encoding="utf-8"?>
<ds:datastoreItem xmlns:ds="http://schemas.openxmlformats.org/officeDocument/2006/customXml" ds:itemID="{700115B2-C99F-4436-982F-0E79FA249BA2}">
  <ds:schemaRefs/>
</ds:datastoreItem>
</file>

<file path=customXml/itemProps3.xml><?xml version="1.0" encoding="utf-8"?>
<ds:datastoreItem xmlns:ds="http://schemas.openxmlformats.org/officeDocument/2006/customXml" ds:itemID="{CE9780F3-BB29-4E91-9E7A-6BB5CF545B54}">
  <ds:schemaRefs/>
</ds:datastoreItem>
</file>

<file path=customXml/itemProps4.xml><?xml version="1.0" encoding="utf-8"?>
<ds:datastoreItem xmlns:ds="http://schemas.openxmlformats.org/officeDocument/2006/customXml" ds:itemID="{824B3F1A-F6DB-4BA3-B6B0-0C4845931D96}">
  <ds:schemaRefs/>
</ds:datastoreItem>
</file>

<file path=customXml/itemProps5.xml><?xml version="1.0" encoding="utf-8"?>
<ds:datastoreItem xmlns:ds="http://schemas.openxmlformats.org/officeDocument/2006/customXml" ds:itemID="{4220BA25-CE6E-4F48-A3CD-3180FEFE0483}">
  <ds:schemaRefs/>
</ds:datastoreItem>
</file>

<file path=customXml/itemProps6.xml><?xml version="1.0" encoding="utf-8"?>
<ds:datastoreItem xmlns:ds="http://schemas.openxmlformats.org/officeDocument/2006/customXml" ds:itemID="{F6F37BBA-CADB-4D9B-B64C-5A7D389F4593}">
  <ds:schemaRefs/>
</ds:datastoreItem>
</file>

<file path=customXml/itemProps7.xml><?xml version="1.0" encoding="utf-8"?>
<ds:datastoreItem xmlns:ds="http://schemas.openxmlformats.org/officeDocument/2006/customXml" ds:itemID="{25D36336-897B-4176-A2A7-B8A13CF7BD02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E8E7E26B-0FCD-4A21-8AC1-90F3502DA8D9}">
  <ds:schemaRefs/>
</ds:datastoreItem>
</file>

<file path=customXml/itemProps9.xml><?xml version="1.0" encoding="utf-8"?>
<ds:datastoreItem xmlns:ds="http://schemas.openxmlformats.org/officeDocument/2006/customXml" ds:itemID="{9C799FF7-4E19-450E-93FD-3B4DE1DD4D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DataRaw</vt:lpstr>
      <vt:lpstr>DataClean&amp;AddedID's</vt:lpstr>
      <vt:lpstr>Customer</vt:lpstr>
      <vt:lpstr>Region</vt:lpstr>
      <vt:lpstr>Temp</vt:lpstr>
      <vt:lpstr>Rating</vt:lpstr>
      <vt:lpstr>Product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CCA_CollegeLibrary</cp:lastModifiedBy>
  <dcterms:created xsi:type="dcterms:W3CDTF">2019-12-23T04:48:23Z</dcterms:created>
  <dcterms:modified xsi:type="dcterms:W3CDTF">2025-03-12T05:36:25Z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