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6" sheetId="17" r:id="rId17"/>
    <sheet name="POPEMP-17" sheetId="18" r:id="rId18"/>
    <sheet name="POPEMP-18" sheetId="19" r:id="rId19"/>
    <sheet name="POPEMP-19" sheetId="20" r:id="rId20"/>
    <sheet name="POPEMP-20" sheetId="21" r:id="rId21"/>
    <sheet name="POPEMP-21" sheetId="22" r:id="rId22"/>
    <sheet name="POPEMP-22" sheetId="23" r:id="rId23"/>
    <sheet name="POPEMP-23" sheetId="24" r:id="rId24"/>
    <sheet name="POPEMP-24" sheetId="25" r:id="rId25"/>
    <sheet name="POPEMP-25" sheetId="26" r:id="rId26"/>
    <sheet name="HSG-01" sheetId="27" r:id="rId27"/>
    <sheet name="HSG-02" sheetId="28" r:id="rId28"/>
    <sheet name="HSG-03" sheetId="29" r:id="rId29"/>
    <sheet name="HSG-04" sheetId="30" r:id="rId30"/>
    <sheet name="HSG-05" sheetId="31" r:id="rId31"/>
    <sheet name="HSG-06" sheetId="32" r:id="rId32"/>
    <sheet name="HSG-07" sheetId="33" r:id="rId33"/>
    <sheet name="HSG-08" sheetId="34" r:id="rId34"/>
    <sheet name="HSG-09" sheetId="35" r:id="rId35"/>
    <sheet name="HSG-10" sheetId="36" r:id="rId36"/>
    <sheet name="HSG-11" sheetId="37" r:id="rId37"/>
    <sheet name="RISK-01" sheetId="38" r:id="rId38"/>
    <sheet name="OVER-01" sheetId="39" r:id="rId39"/>
    <sheet name="OVER-02" sheetId="40" r:id="rId40"/>
    <sheet name="OVER-03" sheetId="41" r:id="rId41"/>
    <sheet name="OVER-04" sheetId="42" r:id="rId42"/>
    <sheet name="OVER-05" sheetId="43" r:id="rId43"/>
    <sheet name="OVER-06" sheetId="44" r:id="rId44"/>
    <sheet name="OVER-07" sheetId="45" r:id="rId45"/>
    <sheet name="OVER-08" sheetId="46" r:id="rId46"/>
    <sheet name="OVER-09" sheetId="47" r:id="rId47"/>
    <sheet name="FARM-01" sheetId="48" r:id="rId48"/>
    <sheet name="FARM-02" sheetId="49" r:id="rId49"/>
    <sheet name="LGFEM-01" sheetId="50" r:id="rId50"/>
    <sheet name="LGFEM-02" sheetId="51" r:id="rId51"/>
    <sheet name="LGFEM-03" sheetId="52" r:id="rId52"/>
    <sheet name="LGFEM-04" sheetId="53" r:id="rId53"/>
    <sheet name="LGFEM-05" sheetId="54" r:id="rId54"/>
    <sheet name="SEN-01" sheetId="55" r:id="rId55"/>
    <sheet name="SEN-02" sheetId="56" r:id="rId56"/>
    <sheet name="SEN-03" sheetId="57" r:id="rId57"/>
    <sheet name="SEN-04" sheetId="58" r:id="rId58"/>
    <sheet name="DISAB-01" sheetId="59" r:id="rId59"/>
    <sheet name="DISAB-02" sheetId="60" r:id="rId60"/>
    <sheet name="DISAB-03" sheetId="61" r:id="rId61"/>
    <sheet name="DISAB-04" sheetId="62" r:id="rId62"/>
    <sheet name="DISAB-05" sheetId="63" r:id="rId63"/>
    <sheet name="HOMELS-01" sheetId="64" r:id="rId64"/>
    <sheet name="HOMELS-02" sheetId="65" r:id="rId65"/>
    <sheet name="HOMELS-03" sheetId="66" r:id="rId66"/>
    <sheet name="HOMELS-04" sheetId="67" r:id="rId67"/>
    <sheet name="HOMELS-05" sheetId="68" r:id="rId68"/>
    <sheet name="ELI-01" sheetId="69" r:id="rId69"/>
    <sheet name="ELI-02" sheetId="70" r:id="rId70"/>
    <sheet name="ELI-03" sheetId="71" r:id="rId71"/>
    <sheet name="AFFH-01" sheetId="72" r:id="rId72"/>
    <sheet name="AFFH-02" sheetId="73" r:id="rId73"/>
    <sheet name="AFFH-03" sheetId="74" r:id="rId74"/>
    <sheet name="HHPROJ-01" sheetId="75" r:id="rId75"/>
  </sheets>
  <definedNames>
    <definedName name="_xlnm.Print_Area" localSheetId="71">'AFFH-01'!$I$1:$V$26</definedName>
    <definedName name="_xlnm.Print_Area" localSheetId="72">'AFFH-02'!$J$1:$W$26</definedName>
    <definedName name="_xlnm.Print_Area" localSheetId="73">'AFFH-03'!$F$1:$S$26</definedName>
    <definedName name="_xlnm.Print_Area" localSheetId="58">'DISAB-01'!$E$1:$R$26</definedName>
    <definedName name="_xlnm.Print_Area" localSheetId="59">'DISAB-02'!$F$1:$S$26</definedName>
    <definedName name="_xlnm.Print_Area" localSheetId="60">'DISAB-03'!$F$1:$S$26</definedName>
    <definedName name="_xlnm.Print_Area" localSheetId="61">'DISAB-04'!$E$1:$R$26</definedName>
    <definedName name="_xlnm.Print_Area" localSheetId="62">'DISAB-05'!$E$1:$R$26</definedName>
    <definedName name="_xlnm.Print_Area" localSheetId="68">'ELI-01'!$I$1:$V$26</definedName>
    <definedName name="_xlnm.Print_Area" localSheetId="69">'ELI-02'!$I$1:$V$26</definedName>
    <definedName name="_xlnm.Print_Area" localSheetId="70">'ELI-03'!$E$1:$R$26</definedName>
    <definedName name="_xlnm.Print_Area" localSheetId="48">'FARM-02'!$H$1:$U$26</definedName>
    <definedName name="_xlnm.Print_Area" localSheetId="64">'HOMELS-02'!$F$1:$S$26</definedName>
    <definedName name="_xlnm.Print_Area" localSheetId="65">'HOMELS-03'!$F$1:$S$26</definedName>
    <definedName name="_xlnm.Print_Area" localSheetId="67">'HOMELS-05'!$H$1:$U$26</definedName>
    <definedName name="_xlnm.Print_Area" localSheetId="26">'HSG-01'!$E$1:$R$26</definedName>
    <definedName name="_xlnm.Print_Area" localSheetId="27">'HSG-02'!$F$1:$S$26</definedName>
    <definedName name="_xlnm.Print_Area" localSheetId="28">'HSG-03'!$J$1:$W$26</definedName>
    <definedName name="_xlnm.Print_Area" localSheetId="29">'HSG-04'!$E$1:$R$26</definedName>
    <definedName name="_xlnm.Print_Area" localSheetId="30">'HSG-05'!$E$1:$R$26</definedName>
    <definedName name="_xlnm.Print_Area" localSheetId="31">'HSG-06'!$E$1:$R$26</definedName>
    <definedName name="_xlnm.Print_Area" localSheetId="32">'HSG-07'!$K$1:$X$26</definedName>
    <definedName name="_xlnm.Print_Area" localSheetId="33">'HSG-08'!$G$1:$T$26</definedName>
    <definedName name="_xlnm.Print_Area" localSheetId="34">'HSG-09'!$K$1:$X$26</definedName>
    <definedName name="_xlnm.Print_Area" localSheetId="35">'HSG-10'!$G$1:$T$26</definedName>
    <definedName name="_xlnm.Print_Area" localSheetId="36">'HSG-11'!$E$1:$R$26</definedName>
    <definedName name="_xlnm.Print_Area" localSheetId="49">'LGFEM-01'!$E$1:$R$26</definedName>
    <definedName name="_xlnm.Print_Area" localSheetId="50">'LGFEM-02'!$H$1:$U$26</definedName>
    <definedName name="_xlnm.Print_Area" localSheetId="51">'LGFEM-03'!$I$1:$V$26</definedName>
    <definedName name="_xlnm.Print_Area" localSheetId="52">'LGFEM-04'!$E$1:$R$26</definedName>
    <definedName name="_xlnm.Print_Area" localSheetId="53">'LGFEM-05'!$E$1:$R$26</definedName>
    <definedName name="_xlnm.Print_Area" localSheetId="38">'OVER-01'!$E$1:$R$26</definedName>
    <definedName name="_xlnm.Print_Area" localSheetId="39">'OVER-02'!$G$1:$T$26</definedName>
    <definedName name="_xlnm.Print_Area" localSheetId="40">'OVER-03'!$J$1:$W$26</definedName>
    <definedName name="_xlnm.Print_Area" localSheetId="41">'OVER-04'!$E$1:$R$26</definedName>
    <definedName name="_xlnm.Print_Area" localSheetId="42">'OVER-05'!$G$1:$T$26</definedName>
    <definedName name="_xlnm.Print_Area" localSheetId="43">'OVER-06'!$H$1:$U$26</definedName>
    <definedName name="_xlnm.Print_Area" localSheetId="44">'OVER-07'!$H$1:$U$26</definedName>
    <definedName name="_xlnm.Print_Area" localSheetId="45">'OVER-08'!$H$1:$U$26</definedName>
    <definedName name="_xlnm.Print_Area" localSheetId="46">'OVER-09'!$G$1:$T$26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'POPEMP-16'!$F$1:$S$26</definedName>
    <definedName name="_xlnm.Print_Area" localSheetId="17">'POPEMP-17'!$F$1:$S$26</definedName>
    <definedName name="_xlnm.Print_Area" localSheetId="18">'POPEMP-18'!$F$1:$S$26</definedName>
    <definedName name="_xlnm.Print_Area" localSheetId="19">'POPEMP-19'!$F$1:$S$26</definedName>
    <definedName name="_xlnm.Print_Area" localSheetId="20">'POPEMP-20'!$E$1:$R$26</definedName>
    <definedName name="_xlnm.Print_Area" localSheetId="21">'POPEMP-21'!$E$1:$R$26</definedName>
    <definedName name="_xlnm.Print_Area" localSheetId="22">'POPEMP-22'!$F$1:$S$26</definedName>
    <definedName name="_xlnm.Print_Area" localSheetId="23">'POPEMP-23'!$I$1:$V$26</definedName>
    <definedName name="_xlnm.Print_Area" localSheetId="24">'POPEMP-24'!$F$1:$S$26</definedName>
    <definedName name="_xlnm.Print_Area" localSheetId="25">'POPEMP-25'!$E$1:$R$26</definedName>
    <definedName name="_xlnm.Print_Area" localSheetId="54">'SEN-01'!$F$1:$S$26</definedName>
    <definedName name="_xlnm.Print_Area" localSheetId="55">'SEN-02'!$I$1:$V$26</definedName>
    <definedName name="_xlnm.Print_Area" localSheetId="56">'SEN-03'!$G$1:$T$26</definedName>
    <definedName name="_xlnm.Print_Area" localSheetId="57">'SEN-04'!$E$1:$R$26</definedName>
  </definedNames>
  <calcPr calcId="124519" fullCalcOnLoad="1"/>
</workbook>
</file>

<file path=xl/sharedStrings.xml><?xml version="1.0" encoding="utf-8"?>
<sst xmlns="http://schemas.openxmlformats.org/spreadsheetml/2006/main" count="1265" uniqueCount="609">
  <si>
    <t>POPEMP-01: Population Growth Trends, 1990-2020</t>
  </si>
  <si>
    <t>Totals</t>
  </si>
  <si>
    <t>Year</t>
  </si>
  <si>
    <t>Index
Ross</t>
  </si>
  <si>
    <t>Index
Marin County</t>
  </si>
  <si>
    <t>Index
Bay Area</t>
  </si>
  <si>
    <t>Population
Ross</t>
  </si>
  <si>
    <t>Population
Marin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</si>
  <si>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</si>
  <si>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</si>
  <si>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</si>
  <si>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</si>
  <si>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</si>
  <si>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</si>
  <si>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</si>
  <si>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</si>
  <si>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</si>
  <si>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</si>
  <si>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</si>
  <si>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</si>
  <si>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</si>
  <si>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</si>
  <si>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Ross</t>
  </si>
  <si>
    <t>Marin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</si>
  <si>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</si>
  <si>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</si>
  <si>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</si>
  <si>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</si>
  <si>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</si>
  <si>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</si>
  <si>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</si>
  <si>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</si>
  <si>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</si>
  <si>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</si>
  <si>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</si>
  <si>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</si>
  <si>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</si>
  <si>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</si>
  <si>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</si>
  <si>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</si>
  <si>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</si>
  <si>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</si>
  <si>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</si>
  <si>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</si>
  <si>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</si>
  <si>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</si>
  <si>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</si>
  <si>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</si>
  <si>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</si>
  <si>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</si>
  <si>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</si>
  <si>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</si>
  <si>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</si>
  <si>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</si>
  <si>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</si>
  <si>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</si>
  <si>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</si>
  <si>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</si>
  <si>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</si>
  <si>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</si>
  <si>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</si>
  <si>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</si>
  <si>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</si>
  <si>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</si>
  <si>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</si>
  <si>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</si>
  <si>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</si>
  <si>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</si>
  <si>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</si>
  <si>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</si>
  <si>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</si>
  <si>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</si>
  <si>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</si>
  <si>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</si>
  <si>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</si>
  <si>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</si>
  <si>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</si>
  <si>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</si>
  <si>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</si>
  <si>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</si>
  <si>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</si>
  <si>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</si>
  <si>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</si>
  <si>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</si>
  <si>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</si>
  <si>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</si>
  <si>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</si>
  <si>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</si>
  <si>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</si>
  <si>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</si>
  <si>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</si>
  <si>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</si>
  <si>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</si>
  <si>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</si>
  <si>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</si>
  <si>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</si>
  <si>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</si>
  <si>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</si>
  <si>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</si>
  <si>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</si>
  <si>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</si>
  <si>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</si>
  <si>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</si>
  <si>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</si>
  <si>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</si>
  <si>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</si>
  <si>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</si>
  <si>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</si>
  <si>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</si>
  <si>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</si>
  <si>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</si>
  <si>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</si>
  <si>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</si>
  <si>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</si>
  <si>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</si>
  <si>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</si>
  <si>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</si>
  <si>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</si>
  <si>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</si>
  <si>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</si>
  <si>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</si>
  <si>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</si>
  <si>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</si>
  <si>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</si>
  <si>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</si>
  <si>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</si>
  <si>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</si>
  <si>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</si>
  <si>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</si>
  <si>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</si>
  <si>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</si>
  <si>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</si>
  <si>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</si>
  <si>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</si>
  <si>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</si>
  <si>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</si>
  <si>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</si>
  <si>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</si>
  <si>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</si>
  <si>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</si>
  <si>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</si>
  <si>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</si>
  <si>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</si>
  <si>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</si>
  <si>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</si>
  <si>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</si>
  <si>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</si>
  <si>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</si>
  <si>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</si>
  <si>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</si>
  <si>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</si>
  <si>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</si>
  <si>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</si>
  <si>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</si>
  <si>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</si>
  <si>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</si>
  <si>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</si>
  <si>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</si>
  <si>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</si>
  <si>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</si>
  <si>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</si>
  <si>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</si>
  <si>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</si>
  <si>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</si>
  <si>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</si>
  <si>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</si>
  <si>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</si>
  <si>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</si>
  <si>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</si>
  <si>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</si>
  <si>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</si>
  <si>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</si>
  <si>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</si>
  <si>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</si>
  <si>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</si>
  <si>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</si>
  <si>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</si>
  <si>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1939 Or Earlier</t>
  </si>
  <si>
    <t>Built 1940 To 1959</t>
  </si>
  <si>
    <t>Built 1980 To 1999</t>
  </si>
  <si>
    <t>Built 1960 To 1979</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</si>
  <si>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</si>
  <si>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</si>
  <si>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</si>
  <si>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</si>
  <si>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</si>
  <si>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</si>
  <si>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</si>
  <si>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</si>
  <si>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</si>
  <si>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</si>
  <si>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</si>
  <si>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</si>
  <si>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</si>
  <si>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</si>
  <si>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</si>
  <si>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</si>
  <si>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</si>
  <si>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</si>
  <si>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</si>
  <si>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</si>
  <si>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</si>
  <si>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</si>
  <si>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</si>
  <si>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</si>
  <si>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</si>
  <si>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Date</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</si>
  <si>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</si>
  <si>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</si>
  <si>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</si>
  <si>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</si>
  <si>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</si>
  <si>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</si>
  <si>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</si>
  <si>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</si>
  <si>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</si>
  <si>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</si>
  <si>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</si>
  <si>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</si>
  <si>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</si>
  <si>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Moderate Income Permits</t>
  </si>
  <si>
    <t>Very Low Income Permits</t>
  </si>
  <si>
    <t>Low Income Permits</t>
  </si>
  <si>
    <t>Above 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</si>
  <si>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</si>
  <si>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</si>
  <si>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</si>
  <si>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</si>
  <si>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</si>
  <si>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</si>
  <si>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</si>
  <si>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</si>
  <si>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</si>
  <si>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</si>
  <si>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</si>
  <si>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</si>
  <si>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</si>
  <si>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</si>
  <si>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</si>
  <si>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</si>
  <si>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</si>
  <si>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</si>
  <si>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</si>
  <si>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</si>
  <si>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</si>
  <si>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</si>
  <si>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</si>
  <si>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</si>
  <si>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</si>
  <si>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</si>
  <si>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</si>
  <si>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</si>
  <si>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</si>
  <si>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</si>
  <si>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</si>
  <si>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</si>
  <si>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</si>
  <si>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</si>
  <si>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</si>
  <si>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</si>
  <si>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</si>
  <si>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</si>
  <si>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</si>
  <si>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</si>
  <si>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</si>
  <si>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</si>
  <si>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</si>
  <si>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</si>
  <si>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</si>
  <si>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</si>
  <si>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</si>
  <si>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</si>
  <si>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</si>
  <si>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</si>
  <si>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</si>
  <si>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</si>
  <si>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</si>
  <si>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</si>
  <si>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</si>
  <si>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</si>
  <si>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</si>
  <si>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</si>
  <si>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</si>
  <si>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</si>
  <si>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</si>
  <si>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</si>
  <si>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</si>
  <si>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</si>
  <si>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</si>
  <si>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</si>
  <si>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</si>
  <si>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</si>
  <si>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</si>
  <si>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</si>
  <si>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</si>
  <si>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</si>
  <si>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</si>
  <si>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</si>
  <si>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</si>
  <si>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</si>
  <si>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</si>
  <si>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</si>
  <si>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</si>
  <si>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</si>
  <si>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 cognitive difficulty</t>
  </si>
  <si>
    <t>With an independent living difficulty</t>
  </si>
  <si>
    <t>With a self-care difficulty</t>
  </si>
  <si>
    <t>With a hearing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</si>
  <si>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</si>
  <si>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</si>
  <si>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</si>
  <si>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</si>
  <si>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</si>
  <si>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</si>
  <si>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</si>
  <si>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</si>
  <si>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</si>
  <si>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</si>
  <si>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</si>
  <si>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</si>
  <si>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</si>
  <si>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</si>
  <si>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</si>
  <si>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</si>
  <si>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</si>
  <si>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</si>
  <si>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</si>
  <si>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</si>
  <si>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Community Care Facility</t>
  </si>
  <si>
    <t>Home of Parent /Family /Guardian</t>
  </si>
  <si>
    <t>Independent /Supported Living</t>
  </si>
  <si>
    <t>Foster /Family Home</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</si>
  <si>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</si>
  <si>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</si>
  <si>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</si>
  <si>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</si>
  <si>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</si>
  <si>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</si>
  <si>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</si>
  <si>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</si>
  <si>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</si>
  <si>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</si>
  <si>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</si>
  <si>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</si>
  <si>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</si>
  <si>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</si>
  <si>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</si>
  <si>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</si>
  <si>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</si>
  <si>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</si>
  <si>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</si>
  <si>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</si>
  <si>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</si>
  <si>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</si>
  <si>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</si>
  <si>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</si>
  <si>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</si>
  <si>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</si>
  <si>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</si>
  <si>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</si>
  <si>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</si>
  <si>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</si>
  <si>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</si>
  <si>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</si>
  <si>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</si>
  <si>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</si>
  <si>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</si>
  <si>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</si>
  <si>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</si>
  <si>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</si>
  <si>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</si>
  <si>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</si>
  <si>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</si>
  <si>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</si>
  <si>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</si>
  <si>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</si>
  <si>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</si>
  <si>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</si>
  <si>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</si>
  <si>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</si>
  <si>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</si>
  <si>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</si>
  <si>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</si>
  <si>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</si>
  <si>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</si>
  <si>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</si>
  <si>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</si>
  <si>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</si>
  <si>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</si>
  <si>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</si>
  <si>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</si>
  <si>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</si>
  <si>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</si>
  <si>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</si>
  <si>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</si>
  <si>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</si>
  <si>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</si>
  <si>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</si>
  <si>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</si>
  <si>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</si>
  <si>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</si>
  <si>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</si>
  <si>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</si>
  <si>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</si>
  <si>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</si>
  <si>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</si>
  <si>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</si>
  <si>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</si>
  <si>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</si>
  <si>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</si>
  <si>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</si>
  <si>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</si>
  <si>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</si>
  <si>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</si>
  <si>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</si>
  <si>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</si>
  <si>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</si>
  <si>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</si>
  <si>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</si>
  <si>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</si>
  <si>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</si>
  <si>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</si>
  <si>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</si>
  <si>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</si>
  <si>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</si>
  <si>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</si>
  <si>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</si>
  <si>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</si>
  <si>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</si>
  <si>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</si>
  <si>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</si>
  <si>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</si>
  <si>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</si>
  <si>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</si>
  <si>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</si>
  <si>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</si>
  <si>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</si>
  <si>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</si>
  <si>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Recommended by HCD</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</si>
  <si>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</si>
  <si>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</si>
  <si>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</si>
  <si>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</si>
  <si>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</si>
  <si>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</si>
  <si>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</si>
  <si>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</si>
  <si>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</si>
  <si>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</si>
  <si>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</si>
  <si>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</si>
  <si>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</si>
  <si>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</si>
  <si>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</si>
  <si>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</si>
  <si>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</si>
  <si>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</si>
  <si>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</si>
  <si>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</si>
  <si>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</si>
  <si>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</si>
  <si>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</si>
  <si>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</si>
  <si>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</si>
  <si>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</si>
  <si>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</si>
  <si>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</si>
  <si>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</si>
  <si>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</si>
  <si>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</si>
  <si>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</si>
  <si>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</si>
  <si>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</si>
  <si>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</si>
  <si>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</si>
  <si>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</si>
  <si>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</si>
  <si>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</si>
  <si>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</si>
  <si>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</si>
  <si>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</si>
  <si>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</si>
  <si>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</si>
  <si>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</si>
  <si>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</si>
  <si>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</si>
  <si>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</si>
  <si>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</si>
  <si>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</si>
  <si>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</si>
  <si>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</si>
  <si>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</si>
  <si>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</si>
  <si>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</si>
  <si>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</si>
  <si>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</si>
  <si>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</si>
  <si>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</si>
  <si>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</si>
  <si>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</si>
  <si>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</si>
  <si>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</si>
  <si>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</si>
  <si>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</si>
  <si>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</si>
  <si>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</si>
  <si>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</si>
  <si>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</si>
  <si>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</si>
  <si>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</si>
  <si>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</si>
  <si>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</si>
  <si>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</si>
  <si>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</si>
  <si>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</si>
  <si>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</si>
  <si>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</si>
  <si>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</si>
  <si>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</si>
  <si>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</si>
  <si>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</si>
  <si>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</si>
  <si>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</si>
  <si>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</si>
  <si>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</si>
  <si>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</si>
  <si>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</si>
  <si>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</si>
  <si>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</si>
  <si>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</si>
  <si>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</si>
  <si>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</si>
  <si>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</si>
  <si>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</si>
  <si>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</si>
  <si>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</si>
  <si>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</si>
  <si>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</si>
  <si>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</si>
  <si>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</si>
  <si>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</si>
  <si>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</si>
  <si>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</si>
  <si>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</si>
  <si>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</si>
  <si>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</si>
  <si>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</si>
  <si>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</si>
  <si>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</si>
  <si>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</si>
  <si>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</si>
  <si>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</si>
  <si>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</si>
  <si>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</si>
  <si>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</si>
  <si>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</si>
  <si>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</si>
  <si>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</si>
  <si>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</si>
  <si>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</si>
  <si>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</si>
  <si>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</si>
  <si>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</si>
  <si>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</si>
  <si>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</si>
  <si>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</si>
  <si>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</si>
  <si>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</si>
  <si>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</si>
  <si>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</si>
  <si>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</si>
  <si>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</si>
  <si>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</si>
  <si>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</si>
  <si>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</si>
  <si>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</si>
  <si>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</si>
  <si>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</si>
  <si>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</si>
  <si>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</si>
  <si>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</si>
  <si>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</si>
  <si>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</si>
  <si>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</si>
  <si>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</si>
  <si>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</si>
  <si>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</si>
  <si>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</si>
  <si>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</si>
  <si>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</si>
  <si>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</si>
  <si>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</si>
  <si>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</si>
  <si>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</si>
  <si>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</si>
  <si>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</si>
  <si>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</si>
  <si>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</si>
  <si>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</si>
  <si>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</si>
  <si>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</si>
  <si>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</si>
  <si>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</si>
  <si>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</si>
  <si>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</si>
  <si>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</si>
  <si>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</si>
  <si>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</si>
  <si>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15:26:16</t>
  </si>
</sst>
</file>

<file path=xl/styles.xml><?xml version="1.0" encoding="utf-8"?>
<styleSheet xmlns="http://schemas.openxmlformats.org/spreadsheetml/2006/main">
  <numFmts count="4">
    <numFmt numFmtId="164" formatCode="#,##0"/>
    <numFmt numFmtId="165" formatCode="0.00"/>
    <numFmt numFmtId="166" formatCode="0.0%"/>
    <numFmt numFmtId="167" formatCode="mmm-yy"/>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0.0%"/>
    </dxf>
    <dxf>
      <numFmt numFmtId="167" formatCode="mmm-yy"/>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theme" Target="theme/theme1.xml"/><Relationship Id="rId77" Type="http://schemas.openxmlformats.org/officeDocument/2006/relationships/styles" Target="styles.xml"/><Relationship Id="rId7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Ross</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101.2172284644195</c:v>
                </c:pt>
                <c:pt idx="2">
                  <c:v>101.4513108614232</c:v>
                </c:pt>
                <c:pt idx="3">
                  <c:v>102.4812734082397</c:v>
                </c:pt>
                <c:pt idx="4">
                  <c:v>102.1067415730337</c:v>
                </c:pt>
                <c:pt idx="5">
                  <c:v>103.6048689138577</c:v>
                </c:pt>
                <c:pt idx="6">
                  <c:v>104.9625468164794</c:v>
                </c:pt>
                <c:pt idx="7">
                  <c:v>105.6647940074906</c:v>
                </c:pt>
                <c:pt idx="8">
                  <c:v>105.9925093632959</c:v>
                </c:pt>
                <c:pt idx="9">
                  <c:v>106.9756554307116</c:v>
                </c:pt>
                <c:pt idx="10">
                  <c:v>109.0355805243446</c:v>
                </c:pt>
                <c:pt idx="11">
                  <c:v>109.6910112359551</c:v>
                </c:pt>
                <c:pt idx="12">
                  <c:v>110.1123595505618</c:v>
                </c:pt>
                <c:pt idx="13">
                  <c:v>110.1591760299626</c:v>
                </c:pt>
                <c:pt idx="14">
                  <c:v>110.1123595505618</c:v>
                </c:pt>
                <c:pt idx="15">
                  <c:v>109.5973782771536</c:v>
                </c:pt>
                <c:pt idx="16">
                  <c:v>110.252808988764</c:v>
                </c:pt>
                <c:pt idx="17">
                  <c:v>110.7677902621723</c:v>
                </c:pt>
                <c:pt idx="18">
                  <c:v>111.7041198501873</c:v>
                </c:pt>
                <c:pt idx="19">
                  <c:v>112.4063670411985</c:v>
                </c:pt>
                <c:pt idx="20">
                  <c:v>113.061797752809</c:v>
                </c:pt>
                <c:pt idx="21">
                  <c:v>113.9044943820225</c:v>
                </c:pt>
                <c:pt idx="22">
                  <c:v>115.4026217228464</c:v>
                </c:pt>
                <c:pt idx="23">
                  <c:v>116.9943820224719</c:v>
                </c:pt>
                <c:pt idx="24">
                  <c:v>118.2584269662921</c:v>
                </c:pt>
                <c:pt idx="25">
                  <c:v>119.1011235955056</c:v>
                </c:pt>
                <c:pt idx="26">
                  <c:v>119.8970037453184</c:v>
                </c:pt>
                <c:pt idx="27">
                  <c:v>119.7097378277154</c:v>
                </c:pt>
                <c:pt idx="28">
                  <c:v>119.4756554307116</c:v>
                </c:pt>
                <c:pt idx="29">
                  <c:v>119.2883895131086</c:v>
                </c:pt>
                <c:pt idx="30">
                  <c:v>119.3820224719101</c:v>
                </c:pt>
              </c:numCache>
            </c:numRef>
          </c:val>
        </c:ser>
        <c:ser>
          <c:idx val="1"/>
          <c:order val="1"/>
          <c:tx>
            <c:v>Index
Marin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100.7853243863431</c:v>
                </c:pt>
                <c:pt idx="2">
                  <c:v>101.7683923232042</c:v>
                </c:pt>
                <c:pt idx="3">
                  <c:v>102.5754467700438</c:v>
                </c:pt>
                <c:pt idx="4">
                  <c:v>103.1473819623114</c:v>
                </c:pt>
                <c:pt idx="5">
                  <c:v>103.5154891871219</c:v>
                </c:pt>
                <c:pt idx="6">
                  <c:v>103.978774076907</c:v>
                </c:pt>
                <c:pt idx="7">
                  <c:v>104.9179472915653</c:v>
                </c:pt>
                <c:pt idx="8">
                  <c:v>106.1048431958835</c:v>
                </c:pt>
                <c:pt idx="9">
                  <c:v>106.8458382588137</c:v>
                </c:pt>
                <c:pt idx="10">
                  <c:v>107.4720986023225</c:v>
                </c:pt>
                <c:pt idx="11">
                  <c:v>108.1735449551492</c:v>
                </c:pt>
                <c:pt idx="12">
                  <c:v>108.5690320561853</c:v>
                </c:pt>
                <c:pt idx="13">
                  <c:v>108.8471768305403</c:v>
                </c:pt>
                <c:pt idx="14">
                  <c:v>109.0153674987831</c:v>
                </c:pt>
                <c:pt idx="15">
                  <c:v>109.3604408594673</c:v>
                </c:pt>
                <c:pt idx="16">
                  <c:v>109.938025867464</c:v>
                </c:pt>
                <c:pt idx="17">
                  <c:v>110.6199151658438</c:v>
                </c:pt>
                <c:pt idx="18">
                  <c:v>111.5360545163758</c:v>
                </c:pt>
                <c:pt idx="19">
                  <c:v>112.388742090258</c:v>
                </c:pt>
                <c:pt idx="20">
                  <c:v>109.6972567971629</c:v>
                </c:pt>
                <c:pt idx="21">
                  <c:v>110.5747166400111</c:v>
                </c:pt>
                <c:pt idx="22">
                  <c:v>111.5456157429942</c:v>
                </c:pt>
                <c:pt idx="23">
                  <c:v>112.1849141228009</c:v>
                </c:pt>
                <c:pt idx="24">
                  <c:v>113.4313503928795</c:v>
                </c:pt>
                <c:pt idx="25">
                  <c:v>114.1884257005772</c:v>
                </c:pt>
                <c:pt idx="26">
                  <c:v>114.4422328071761</c:v>
                </c:pt>
                <c:pt idx="27">
                  <c:v>114.3079410333078</c:v>
                </c:pt>
                <c:pt idx="28">
                  <c:v>114.1488769904735</c:v>
                </c:pt>
                <c:pt idx="29">
                  <c:v>113.9698212919825</c:v>
                </c:pt>
                <c:pt idx="30">
                  <c:v>113.3574681871914</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95</a:t>
                    </a:r>
                  </a:p>
                </c:rich>
              </c:tx>
              <c:showVal val="1"/>
            </c:dLbl>
            <c:dLbl>
              <c:idx val="1"/>
              <c:layout/>
              <c:tx>
                <c:rich>
                  <a:bodyPr/>
                  <a:lstStyle/>
                  <a:p>
                    <a:r>
                      <a:rPr lang="en-US"/>
                      <a:t>129</a:t>
                    </a:r>
                  </a:p>
                </c:rich>
              </c:tx>
              <c:showVal val="1"/>
            </c:dLbl>
            <c:dLbl>
              <c:idx val="2"/>
              <c:layout/>
              <c:tx>
                <c:rich>
                  <a:bodyPr/>
                  <a:lstStyle/>
                  <a:p>
                    <a:r>
                      <a:rPr lang="en-US"/>
                      <a:t>103</a:t>
                    </a:r>
                  </a:p>
                </c:rich>
              </c:tx>
              <c:showVal val="1"/>
            </c:dLbl>
            <c:dLbl>
              <c:idx val="3"/>
              <c:layout/>
              <c:tx>
                <c:rich>
                  <a:bodyPr/>
                  <a:lstStyle/>
                  <a:p>
                    <a:r>
                      <a:rPr lang="en-US"/>
                      <a:t>78</a:t>
                    </a:r>
                  </a:p>
                </c:rich>
              </c:tx>
              <c:showVal val="1"/>
            </c:dLbl>
            <c:dLbl>
              <c:idx val="4"/>
              <c:layout/>
              <c:tx>
                <c:rich>
                  <a:bodyPr/>
                  <a:lstStyle/>
                  <a:p>
                    <a:r>
                      <a:rPr lang="en-US"/>
                      <a:t>535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95</c:v>
                </c:pt>
                <c:pt idx="2">
                  <c:v>129</c:v>
                </c:pt>
                <c:pt idx="3">
                  <c:v>103</c:v>
                </c:pt>
                <c:pt idx="4">
                  <c:v>78</c:v>
                </c:pt>
                <c:pt idx="5">
                  <c:v>535</c:v>
                </c:pt>
              </c:numCache>
            </c:numRef>
          </c:val>
        </c:ser>
        <c:ser>
          <c:idx val="1"/>
          <c:order val="1"/>
          <c:tx>
            <c:v>Place of Work</c:v>
          </c:tx>
          <c:spPr>
            <a:solidFill>
              <a:srgbClr val="71A84F"/>
            </a:solidFill>
            <a:ln w="6350">
              <a:solidFill>
                <a:srgbClr val="FFFFFF"/>
              </a:solidFill>
            </a:ln>
          </c:spPr>
          <c:dLbls>
            <c:dLbl>
              <c:idx val="0"/>
              <c:layout/>
              <c:tx>
                <c:rich>
                  <a:bodyPr/>
                  <a:lstStyle/>
                  <a:p>
                    <a:r>
                      <a:rPr lang="en-US"/>
                      <a:t>46</a:t>
                    </a:r>
                  </a:p>
                </c:rich>
              </c:tx>
              <c:showVal val="1"/>
            </c:dLbl>
            <c:dLbl>
              <c:idx val="1"/>
              <c:layout/>
              <c:tx>
                <c:rich>
                  <a:bodyPr/>
                  <a:lstStyle/>
                  <a:p>
                    <a:r>
                      <a:rPr lang="en-US"/>
                      <a:t>264</a:t>
                    </a:r>
                  </a:p>
                </c:rich>
              </c:tx>
              <c:showVal val="1"/>
            </c:dLbl>
            <c:dLbl>
              <c:idx val="2"/>
              <c:layout/>
              <c:tx>
                <c:rich>
                  <a:bodyPr/>
                  <a:lstStyle/>
                  <a:p>
                    <a:r>
                      <a:rPr lang="en-US"/>
                      <a:t>226</a:t>
                    </a:r>
                  </a:p>
                </c:rich>
              </c:tx>
              <c:showVal val="1"/>
            </c:dLbl>
            <c:dLbl>
              <c:idx val="3"/>
              <c:layout/>
              <c:tx>
                <c:rich>
                  <a:bodyPr/>
                  <a:lstStyle/>
                  <a:p>
                    <a:r>
                      <a:rPr lang="en-US"/>
                      <a:t>132</a:t>
                    </a:r>
                  </a:p>
                </c:rich>
              </c:tx>
              <c:showVal val="1"/>
            </c:dLbl>
            <c:dLbl>
              <c:idx val="4"/>
              <c:layout/>
              <c:tx>
                <c:rich>
                  <a:bodyPr/>
                  <a:lstStyle/>
                  <a:p>
                    <a:r>
                      <a:rPr lang="en-US"/>
                      <a:t>207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46</c:v>
                </c:pt>
                <c:pt idx="2">
                  <c:v>264</c:v>
                </c:pt>
                <c:pt idx="3">
                  <c:v>226</c:v>
                </c:pt>
                <c:pt idx="4">
                  <c:v>132</c:v>
                </c:pt>
                <c:pt idx="5">
                  <c:v>207</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1</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9</c:v>
                </c:pt>
                <c:pt idx="2">
                  <c:v>9</c:v>
                </c:pt>
                <c:pt idx="3">
                  <c:v>8</c:v>
                </c:pt>
                <c:pt idx="4">
                  <c:v>8</c:v>
                </c:pt>
                <c:pt idx="5">
                  <c:v>7</c:v>
                </c:pt>
                <c:pt idx="6">
                  <c:v>38</c:v>
                </c:pt>
                <c:pt idx="7">
                  <c:v>37</c:v>
                </c:pt>
                <c:pt idx="8">
                  <c:v>35</c:v>
                </c:pt>
                <c:pt idx="9">
                  <c:v>7</c:v>
                </c:pt>
                <c:pt idx="10">
                  <c:v>17</c:v>
                </c:pt>
                <c:pt idx="11">
                  <c:v>91</c:v>
                </c:pt>
                <c:pt idx="12">
                  <c:v>76</c:v>
                </c:pt>
                <c:pt idx="13">
                  <c:v>88</c:v>
                </c:pt>
                <c:pt idx="14">
                  <c:v>99</c:v>
                </c:pt>
                <c:pt idx="15">
                  <c:v>100</c:v>
                </c:pt>
                <c:pt idx="16">
                  <c:v>154</c:v>
                </c:pt>
                <c:pt idx="17">
                  <c:v>106</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2</c:v>
                </c:pt>
                <c:pt idx="2">
                  <c:v>3</c:v>
                </c:pt>
                <c:pt idx="3">
                  <c:v>0</c:v>
                </c:pt>
                <c:pt idx="4">
                  <c:v>2</c:v>
                </c:pt>
                <c:pt idx="5">
                  <c:v>1</c:v>
                </c:pt>
                <c:pt idx="6">
                  <c:v>0</c:v>
                </c:pt>
                <c:pt idx="7">
                  <c:v>0</c:v>
                </c:pt>
                <c:pt idx="8">
                  <c:v>1</c:v>
                </c:pt>
                <c:pt idx="9">
                  <c:v>0</c:v>
                </c:pt>
                <c:pt idx="10">
                  <c:v>0</c:v>
                </c:pt>
                <c:pt idx="11">
                  <c:v>0</c:v>
                </c:pt>
                <c:pt idx="12">
                  <c:v>0</c:v>
                </c:pt>
                <c:pt idx="13">
                  <c:v>0</c:v>
                </c:pt>
                <c:pt idx="14">
                  <c:v>4</c:v>
                </c:pt>
                <c:pt idx="15">
                  <c:v>9</c:v>
                </c:pt>
                <c:pt idx="16">
                  <c:v>6</c:v>
                </c:pt>
                <c:pt idx="17">
                  <c:v>4</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c:v>
                </c:pt>
                <c:pt idx="2">
                  <c:v>1</c:v>
                </c:pt>
                <c:pt idx="3">
                  <c:v>1</c:v>
                </c:pt>
                <c:pt idx="4">
                  <c:v>2</c:v>
                </c:pt>
                <c:pt idx="5">
                  <c:v>1</c:v>
                </c:pt>
                <c:pt idx="6">
                  <c:v>9</c:v>
                </c:pt>
                <c:pt idx="7">
                  <c:v>9</c:v>
                </c:pt>
                <c:pt idx="8">
                  <c:v>7</c:v>
                </c:pt>
                <c:pt idx="9">
                  <c:v>3</c:v>
                </c:pt>
                <c:pt idx="10">
                  <c:v>2</c:v>
                </c:pt>
                <c:pt idx="11">
                  <c:v>11</c:v>
                </c:pt>
                <c:pt idx="12">
                  <c:v>10</c:v>
                </c:pt>
                <c:pt idx="13">
                  <c:v>17</c:v>
                </c:pt>
                <c:pt idx="14">
                  <c:v>17</c:v>
                </c:pt>
                <c:pt idx="15">
                  <c:v>8</c:v>
                </c:pt>
                <c:pt idx="16">
                  <c:v>14</c:v>
                </c:pt>
                <c:pt idx="17">
                  <c:v>11</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0</c:v>
                </c:pt>
                <c:pt idx="2">
                  <c:v>0</c:v>
                </c:pt>
                <c:pt idx="3">
                  <c:v>0</c:v>
                </c:pt>
                <c:pt idx="4">
                  <c:v>0</c:v>
                </c:pt>
                <c:pt idx="5">
                  <c:v>0</c:v>
                </c:pt>
                <c:pt idx="6">
                  <c:v>0</c:v>
                </c:pt>
                <c:pt idx="7">
                  <c:v>1</c:v>
                </c:pt>
                <c:pt idx="8">
                  <c:v>0</c:v>
                </c:pt>
                <c:pt idx="9">
                  <c:v>0</c:v>
                </c:pt>
                <c:pt idx="10">
                  <c:v>0</c:v>
                </c:pt>
                <c:pt idx="11">
                  <c:v>30</c:v>
                </c:pt>
                <c:pt idx="12">
                  <c:v>14</c:v>
                </c:pt>
                <c:pt idx="13">
                  <c:v>16</c:v>
                </c:pt>
                <c:pt idx="14">
                  <c:v>28</c:v>
                </c:pt>
                <c:pt idx="15">
                  <c:v>28</c:v>
                </c:pt>
                <c:pt idx="16">
                  <c:v>29</c:v>
                </c:pt>
                <c:pt idx="17">
                  <c:v>33</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48</c:v>
                </c:pt>
                <c:pt idx="2">
                  <c:v>42</c:v>
                </c:pt>
                <c:pt idx="3">
                  <c:v>34</c:v>
                </c:pt>
                <c:pt idx="4">
                  <c:v>35</c:v>
                </c:pt>
                <c:pt idx="5">
                  <c:v>35</c:v>
                </c:pt>
                <c:pt idx="6">
                  <c:v>14</c:v>
                </c:pt>
                <c:pt idx="7">
                  <c:v>47</c:v>
                </c:pt>
                <c:pt idx="8">
                  <c:v>55</c:v>
                </c:pt>
                <c:pt idx="9">
                  <c:v>8</c:v>
                </c:pt>
                <c:pt idx="10">
                  <c:v>403</c:v>
                </c:pt>
                <c:pt idx="11">
                  <c:v>313</c:v>
                </c:pt>
                <c:pt idx="12">
                  <c:v>282</c:v>
                </c:pt>
                <c:pt idx="13">
                  <c:v>278</c:v>
                </c:pt>
                <c:pt idx="14">
                  <c:v>299</c:v>
                </c:pt>
                <c:pt idx="15">
                  <c:v>215</c:v>
                </c:pt>
                <c:pt idx="16">
                  <c:v>212</c:v>
                </c:pt>
                <c:pt idx="17">
                  <c:v>292</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0</c:v>
                </c:pt>
                <c:pt idx="2">
                  <c:v>0</c:v>
                </c:pt>
                <c:pt idx="3">
                  <c:v>0</c:v>
                </c:pt>
                <c:pt idx="4">
                  <c:v>1</c:v>
                </c:pt>
                <c:pt idx="5">
                  <c:v>1</c:v>
                </c:pt>
                <c:pt idx="6">
                  <c:v>5</c:v>
                </c:pt>
                <c:pt idx="7">
                  <c:v>7</c:v>
                </c:pt>
                <c:pt idx="8">
                  <c:v>5</c:v>
                </c:pt>
                <c:pt idx="9">
                  <c:v>1</c:v>
                </c:pt>
                <c:pt idx="10">
                  <c:v>0</c:v>
                </c:pt>
                <c:pt idx="11">
                  <c:v>2</c:v>
                </c:pt>
                <c:pt idx="12">
                  <c:v>3</c:v>
                </c:pt>
                <c:pt idx="13">
                  <c:v>4</c:v>
                </c:pt>
                <c:pt idx="14">
                  <c:v>1</c:v>
                </c:pt>
                <c:pt idx="15">
                  <c:v>1</c:v>
                </c:pt>
                <c:pt idx="16">
                  <c:v>0</c:v>
                </c:pt>
                <c:pt idx="17">
                  <c:v>0</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0</c:v>
                </c:pt>
                <c:pt idx="2">
                  <c:v>1</c:v>
                </c:pt>
                <c:pt idx="3">
                  <c:v>0</c:v>
                </c:pt>
                <c:pt idx="4">
                  <c:v>2</c:v>
                </c:pt>
                <c:pt idx="5">
                  <c:v>0</c:v>
                </c:pt>
                <c:pt idx="6">
                  <c:v>2</c:v>
                </c:pt>
                <c:pt idx="7">
                  <c:v>3</c:v>
                </c:pt>
                <c:pt idx="8">
                  <c:v>1</c:v>
                </c:pt>
                <c:pt idx="9">
                  <c:v>0</c:v>
                </c:pt>
                <c:pt idx="10">
                  <c:v>0</c:v>
                </c:pt>
                <c:pt idx="11">
                  <c:v>2</c:v>
                </c:pt>
                <c:pt idx="12">
                  <c:v>3</c:v>
                </c:pt>
                <c:pt idx="13">
                  <c:v>6</c:v>
                </c:pt>
                <c:pt idx="14">
                  <c:v>4</c:v>
                </c:pt>
                <c:pt idx="15">
                  <c:v>4</c:v>
                </c:pt>
                <c:pt idx="16">
                  <c:v>4</c:v>
                </c:pt>
                <c:pt idx="17">
                  <c:v>23</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2</c:v>
                </c:pt>
                <c:pt idx="2">
                  <c:v>3</c:v>
                </c:pt>
                <c:pt idx="3">
                  <c:v>4</c:v>
                </c:pt>
                <c:pt idx="4">
                  <c:v>1</c:v>
                </c:pt>
                <c:pt idx="5">
                  <c:v>2</c:v>
                </c:pt>
                <c:pt idx="6">
                  <c:v>3</c:v>
                </c:pt>
                <c:pt idx="7">
                  <c:v>2</c:v>
                </c:pt>
                <c:pt idx="8">
                  <c:v>1</c:v>
                </c:pt>
                <c:pt idx="9">
                  <c:v>0</c:v>
                </c:pt>
                <c:pt idx="10">
                  <c:v>19</c:v>
                </c:pt>
                <c:pt idx="11">
                  <c:v>85</c:v>
                </c:pt>
                <c:pt idx="12">
                  <c:v>99</c:v>
                </c:pt>
                <c:pt idx="13">
                  <c:v>93</c:v>
                </c:pt>
                <c:pt idx="14">
                  <c:v>92</c:v>
                </c:pt>
                <c:pt idx="15">
                  <c:v>69</c:v>
                </c:pt>
                <c:pt idx="16">
                  <c:v>40</c:v>
                </c:pt>
                <c:pt idx="17">
                  <c:v>168</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2</c:v>
                </c:pt>
                <c:pt idx="2">
                  <c:v>2</c:v>
                </c:pt>
                <c:pt idx="3">
                  <c:v>2</c:v>
                </c:pt>
                <c:pt idx="4">
                  <c:v>3</c:v>
                </c:pt>
                <c:pt idx="5">
                  <c:v>3</c:v>
                </c:pt>
                <c:pt idx="6">
                  <c:v>4</c:v>
                </c:pt>
                <c:pt idx="7">
                  <c:v>2</c:v>
                </c:pt>
                <c:pt idx="8">
                  <c:v>2</c:v>
                </c:pt>
                <c:pt idx="9">
                  <c:v>2</c:v>
                </c:pt>
                <c:pt idx="10">
                  <c:v>3</c:v>
                </c:pt>
                <c:pt idx="11">
                  <c:v>10</c:v>
                </c:pt>
                <c:pt idx="12">
                  <c:v>11</c:v>
                </c:pt>
                <c:pt idx="13">
                  <c:v>7</c:v>
                </c:pt>
                <c:pt idx="14">
                  <c:v>8</c:v>
                </c:pt>
                <c:pt idx="15">
                  <c:v>10</c:v>
                </c:pt>
                <c:pt idx="16">
                  <c:v>15</c:v>
                </c:pt>
                <c:pt idx="17">
                  <c:v>13</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7</c:v>
                </c:pt>
                <c:pt idx="2">
                  <c:v>3</c:v>
                </c:pt>
                <c:pt idx="3">
                  <c:v>6</c:v>
                </c:pt>
                <c:pt idx="4">
                  <c:v>4</c:v>
                </c:pt>
                <c:pt idx="5">
                  <c:v>3</c:v>
                </c:pt>
                <c:pt idx="6">
                  <c:v>11</c:v>
                </c:pt>
                <c:pt idx="7">
                  <c:v>4</c:v>
                </c:pt>
                <c:pt idx="8">
                  <c:v>5</c:v>
                </c:pt>
                <c:pt idx="9">
                  <c:v>5</c:v>
                </c:pt>
                <c:pt idx="10">
                  <c:v>6</c:v>
                </c:pt>
                <c:pt idx="11">
                  <c:v>6</c:v>
                </c:pt>
                <c:pt idx="12">
                  <c:v>4</c:v>
                </c:pt>
                <c:pt idx="13">
                  <c:v>10</c:v>
                </c:pt>
                <c:pt idx="14">
                  <c:v>2</c:v>
                </c:pt>
                <c:pt idx="15">
                  <c:v>8</c:v>
                </c:pt>
                <c:pt idx="16">
                  <c:v>9</c:v>
                </c:pt>
                <c:pt idx="17">
                  <c:v>5</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54</c:v>
                </c:pt>
                <c:pt idx="2">
                  <c:v>51</c:v>
                </c:pt>
                <c:pt idx="3">
                  <c:v>54</c:v>
                </c:pt>
                <c:pt idx="4">
                  <c:v>46</c:v>
                </c:pt>
                <c:pt idx="5">
                  <c:v>55</c:v>
                </c:pt>
                <c:pt idx="6">
                  <c:v>66</c:v>
                </c:pt>
                <c:pt idx="7">
                  <c:v>80</c:v>
                </c:pt>
                <c:pt idx="8">
                  <c:v>57</c:v>
                </c:pt>
                <c:pt idx="9">
                  <c:v>72</c:v>
                </c:pt>
                <c:pt idx="10">
                  <c:v>83</c:v>
                </c:pt>
                <c:pt idx="11">
                  <c:v>98</c:v>
                </c:pt>
                <c:pt idx="12">
                  <c:v>71</c:v>
                </c:pt>
                <c:pt idx="13">
                  <c:v>64</c:v>
                </c:pt>
                <c:pt idx="14">
                  <c:v>94</c:v>
                </c:pt>
                <c:pt idx="15">
                  <c:v>95</c:v>
                </c:pt>
                <c:pt idx="16">
                  <c:v>84</c:v>
                </c:pt>
                <c:pt idx="17">
                  <c:v>87</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12</c:v>
                </c:pt>
                <c:pt idx="2">
                  <c:v>10</c:v>
                </c:pt>
                <c:pt idx="3">
                  <c:v>13</c:v>
                </c:pt>
                <c:pt idx="4">
                  <c:v>21</c:v>
                </c:pt>
                <c:pt idx="5">
                  <c:v>21</c:v>
                </c:pt>
                <c:pt idx="6">
                  <c:v>21</c:v>
                </c:pt>
                <c:pt idx="7">
                  <c:v>17</c:v>
                </c:pt>
                <c:pt idx="8">
                  <c:v>13</c:v>
                </c:pt>
                <c:pt idx="9">
                  <c:v>17</c:v>
                </c:pt>
                <c:pt idx="10">
                  <c:v>11</c:v>
                </c:pt>
                <c:pt idx="11">
                  <c:v>14</c:v>
                </c:pt>
                <c:pt idx="12">
                  <c:v>23</c:v>
                </c:pt>
                <c:pt idx="13">
                  <c:v>20</c:v>
                </c:pt>
                <c:pt idx="14">
                  <c:v>19</c:v>
                </c:pt>
                <c:pt idx="15">
                  <c:v>20</c:v>
                </c:pt>
                <c:pt idx="16">
                  <c:v>25</c:v>
                </c:pt>
                <c:pt idx="17">
                  <c:v>24</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44</c:v>
                </c:pt>
                <c:pt idx="2">
                  <c:v>36</c:v>
                </c:pt>
                <c:pt idx="3">
                  <c:v>37</c:v>
                </c:pt>
                <c:pt idx="4">
                  <c:v>32</c:v>
                </c:pt>
                <c:pt idx="5">
                  <c:v>30</c:v>
                </c:pt>
                <c:pt idx="6">
                  <c:v>46</c:v>
                </c:pt>
                <c:pt idx="7">
                  <c:v>47</c:v>
                </c:pt>
                <c:pt idx="8">
                  <c:v>21</c:v>
                </c:pt>
                <c:pt idx="9">
                  <c:v>55</c:v>
                </c:pt>
                <c:pt idx="10">
                  <c:v>38</c:v>
                </c:pt>
                <c:pt idx="11">
                  <c:v>44</c:v>
                </c:pt>
                <c:pt idx="12">
                  <c:v>29</c:v>
                </c:pt>
                <c:pt idx="13">
                  <c:v>45</c:v>
                </c:pt>
                <c:pt idx="14">
                  <c:v>33</c:v>
                </c:pt>
                <c:pt idx="15">
                  <c:v>53</c:v>
                </c:pt>
                <c:pt idx="16">
                  <c:v>44</c:v>
                </c:pt>
                <c:pt idx="17">
                  <c:v>48</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16</c:v>
                </c:pt>
                <c:pt idx="2">
                  <c:v>14</c:v>
                </c:pt>
                <c:pt idx="3">
                  <c:v>7</c:v>
                </c:pt>
                <c:pt idx="4">
                  <c:v>8</c:v>
                </c:pt>
                <c:pt idx="5">
                  <c:v>6</c:v>
                </c:pt>
                <c:pt idx="6">
                  <c:v>6</c:v>
                </c:pt>
                <c:pt idx="7">
                  <c:v>21</c:v>
                </c:pt>
                <c:pt idx="8">
                  <c:v>10</c:v>
                </c:pt>
                <c:pt idx="9">
                  <c:v>17</c:v>
                </c:pt>
                <c:pt idx="10">
                  <c:v>20</c:v>
                </c:pt>
                <c:pt idx="11">
                  <c:v>27</c:v>
                </c:pt>
                <c:pt idx="12">
                  <c:v>24</c:v>
                </c:pt>
                <c:pt idx="13">
                  <c:v>29</c:v>
                </c:pt>
                <c:pt idx="14">
                  <c:v>11</c:v>
                </c:pt>
                <c:pt idx="15">
                  <c:v>18</c:v>
                </c:pt>
                <c:pt idx="16">
                  <c:v>12</c:v>
                </c:pt>
                <c:pt idx="17">
                  <c:v>11</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95</c:v>
                </c:pt>
                <c:pt idx="2">
                  <c:v>89</c:v>
                </c:pt>
                <c:pt idx="3">
                  <c:v>85</c:v>
                </c:pt>
                <c:pt idx="4">
                  <c:v>83</c:v>
                </c:pt>
                <c:pt idx="5">
                  <c:v>77</c:v>
                </c:pt>
                <c:pt idx="6">
                  <c:v>98</c:v>
                </c:pt>
                <c:pt idx="7">
                  <c:v>106</c:v>
                </c:pt>
                <c:pt idx="8">
                  <c:v>112</c:v>
                </c:pt>
                <c:pt idx="9">
                  <c:v>135</c:v>
                </c:pt>
                <c:pt idx="10">
                  <c:v>145</c:v>
                </c:pt>
                <c:pt idx="11">
                  <c:v>128</c:v>
                </c:pt>
                <c:pt idx="12">
                  <c:v>120</c:v>
                </c:pt>
                <c:pt idx="13">
                  <c:v>132</c:v>
                </c:pt>
                <c:pt idx="14">
                  <c:v>125</c:v>
                </c:pt>
                <c:pt idx="15">
                  <c:v>112</c:v>
                </c:pt>
                <c:pt idx="16">
                  <c:v>126</c:v>
                </c:pt>
                <c:pt idx="17">
                  <c:v>116</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18</c:v>
                </c:pt>
                <c:pt idx="2">
                  <c:v>20</c:v>
                </c:pt>
                <c:pt idx="3">
                  <c:v>8</c:v>
                </c:pt>
                <c:pt idx="4">
                  <c:v>18</c:v>
                </c:pt>
                <c:pt idx="5">
                  <c:v>9</c:v>
                </c:pt>
                <c:pt idx="6">
                  <c:v>11</c:v>
                </c:pt>
                <c:pt idx="7">
                  <c:v>14</c:v>
                </c:pt>
                <c:pt idx="8">
                  <c:v>10</c:v>
                </c:pt>
                <c:pt idx="9">
                  <c:v>20</c:v>
                </c:pt>
                <c:pt idx="10">
                  <c:v>15</c:v>
                </c:pt>
                <c:pt idx="11">
                  <c:v>24</c:v>
                </c:pt>
                <c:pt idx="12">
                  <c:v>26</c:v>
                </c:pt>
                <c:pt idx="13">
                  <c:v>11</c:v>
                </c:pt>
                <c:pt idx="14">
                  <c:v>36</c:v>
                </c:pt>
                <c:pt idx="15">
                  <c:v>35</c:v>
                </c:pt>
                <c:pt idx="16">
                  <c:v>33</c:v>
                </c:pt>
                <c:pt idx="17">
                  <c:v>43</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32</c:v>
                </c:pt>
                <c:pt idx="2">
                  <c:v>39</c:v>
                </c:pt>
                <c:pt idx="3">
                  <c:v>31</c:v>
                </c:pt>
                <c:pt idx="4">
                  <c:v>28</c:v>
                </c:pt>
                <c:pt idx="5">
                  <c:v>23</c:v>
                </c:pt>
                <c:pt idx="6">
                  <c:v>34</c:v>
                </c:pt>
                <c:pt idx="7">
                  <c:v>55</c:v>
                </c:pt>
                <c:pt idx="8">
                  <c:v>26</c:v>
                </c:pt>
                <c:pt idx="9">
                  <c:v>41</c:v>
                </c:pt>
                <c:pt idx="10">
                  <c:v>38</c:v>
                </c:pt>
                <c:pt idx="11">
                  <c:v>39</c:v>
                </c:pt>
                <c:pt idx="12">
                  <c:v>34</c:v>
                </c:pt>
                <c:pt idx="13">
                  <c:v>70</c:v>
                </c:pt>
                <c:pt idx="14">
                  <c:v>50</c:v>
                </c:pt>
                <c:pt idx="15">
                  <c:v>56</c:v>
                </c:pt>
                <c:pt idx="16">
                  <c:v>50</c:v>
                </c:pt>
                <c:pt idx="17">
                  <c:v>59</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85</c:v>
                </c:pt>
                <c:pt idx="2">
                  <c:v>66</c:v>
                </c:pt>
                <c:pt idx="3">
                  <c:v>62</c:v>
                </c:pt>
                <c:pt idx="4">
                  <c:v>71</c:v>
                </c:pt>
                <c:pt idx="5">
                  <c:v>90</c:v>
                </c:pt>
                <c:pt idx="6">
                  <c:v>102</c:v>
                </c:pt>
                <c:pt idx="7">
                  <c:v>82</c:v>
                </c:pt>
                <c:pt idx="8">
                  <c:v>63</c:v>
                </c:pt>
                <c:pt idx="9">
                  <c:v>106</c:v>
                </c:pt>
                <c:pt idx="10">
                  <c:v>112</c:v>
                </c:pt>
                <c:pt idx="11">
                  <c:v>125</c:v>
                </c:pt>
                <c:pt idx="12">
                  <c:v>112</c:v>
                </c:pt>
                <c:pt idx="13">
                  <c:v>113</c:v>
                </c:pt>
                <c:pt idx="14">
                  <c:v>128</c:v>
                </c:pt>
                <c:pt idx="15">
                  <c:v>107</c:v>
                </c:pt>
                <c:pt idx="16">
                  <c:v>124</c:v>
                </c:pt>
                <c:pt idx="17">
                  <c:v>125</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41</c:v>
                </c:pt>
                <c:pt idx="2">
                  <c:v>50</c:v>
                </c:pt>
                <c:pt idx="3">
                  <c:v>50</c:v>
                </c:pt>
                <c:pt idx="4">
                  <c:v>40</c:v>
                </c:pt>
                <c:pt idx="5">
                  <c:v>39</c:v>
                </c:pt>
                <c:pt idx="6">
                  <c:v>45</c:v>
                </c:pt>
                <c:pt idx="7">
                  <c:v>46</c:v>
                </c:pt>
                <c:pt idx="8">
                  <c:v>34</c:v>
                </c:pt>
                <c:pt idx="9">
                  <c:v>41</c:v>
                </c:pt>
                <c:pt idx="10">
                  <c:v>37</c:v>
                </c:pt>
                <c:pt idx="11">
                  <c:v>46</c:v>
                </c:pt>
                <c:pt idx="12">
                  <c:v>56</c:v>
                </c:pt>
                <c:pt idx="13">
                  <c:v>65</c:v>
                </c:pt>
                <c:pt idx="14">
                  <c:v>59</c:v>
                </c:pt>
                <c:pt idx="15">
                  <c:v>56</c:v>
                </c:pt>
                <c:pt idx="16">
                  <c:v>56</c:v>
                </c:pt>
                <c:pt idx="17">
                  <c:v>49</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20</c:v>
                </c:pt>
                <c:pt idx="2">
                  <c:v>18</c:v>
                </c:pt>
                <c:pt idx="3">
                  <c:v>13</c:v>
                </c:pt>
                <c:pt idx="4">
                  <c:v>16</c:v>
                </c:pt>
                <c:pt idx="5">
                  <c:v>17</c:v>
                </c:pt>
                <c:pt idx="6">
                  <c:v>15</c:v>
                </c:pt>
                <c:pt idx="7">
                  <c:v>24</c:v>
                </c:pt>
                <c:pt idx="8">
                  <c:v>13</c:v>
                </c:pt>
                <c:pt idx="9">
                  <c:v>15</c:v>
                </c:pt>
                <c:pt idx="10">
                  <c:v>13</c:v>
                </c:pt>
                <c:pt idx="11">
                  <c:v>24</c:v>
                </c:pt>
                <c:pt idx="12">
                  <c:v>16</c:v>
                </c:pt>
                <c:pt idx="13">
                  <c:v>11</c:v>
                </c:pt>
                <c:pt idx="14">
                  <c:v>12</c:v>
                </c:pt>
                <c:pt idx="15">
                  <c:v>22</c:v>
                </c:pt>
                <c:pt idx="16">
                  <c:v>17</c:v>
                </c:pt>
                <c:pt idx="17">
                  <c:v>13</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Ross</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0.08355091383812011</c:v>
                </c:pt>
                <c:pt idx="2">
                  <c:v>0.07932379713914174</c:v>
                </c:pt>
                <c:pt idx="3">
                  <c:v>0.06363636363636363</c:v>
                </c:pt>
                <c:pt idx="4">
                  <c:v>0.07012987012987013</c:v>
                </c:pt>
                <c:pt idx="5">
                  <c:v>0.0648508430609598</c:v>
                </c:pt>
                <c:pt idx="6">
                  <c:v>0.09689922480620156</c:v>
                </c:pt>
                <c:pt idx="7">
                  <c:v>0.1393548387096774</c:v>
                </c:pt>
                <c:pt idx="8">
                  <c:v>0.1380645161290323</c:v>
                </c:pt>
                <c:pt idx="9">
                  <c:v>0.02631578947368421</c:v>
                </c:pt>
                <c:pt idx="10">
                  <c:v>0.5556946182728411</c:v>
                </c:pt>
                <c:pt idx="11">
                  <c:v>0.68</c:v>
                </c:pt>
                <c:pt idx="12">
                  <c:v>0.61557478368356</c:v>
                </c:pt>
                <c:pt idx="13">
                  <c:v>0.6283950617283951</c:v>
                </c:pt>
                <c:pt idx="14">
                  <c:v>0.6806411837237978</c:v>
                </c:pt>
                <c:pt idx="15">
                  <c:v>0.5447852760736196</c:v>
                </c:pt>
                <c:pt idx="16">
                  <c:v>0.5821078431372549</c:v>
                </c:pt>
                <c:pt idx="17">
                  <c:v>0.7948717948717948</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1.040169862257867</c:v>
                </c:pt>
                <c:pt idx="2">
                  <c:v>0.9981860611052281</c:v>
                </c:pt>
                <c:pt idx="3">
                  <c:v>0.9836321578808671</c:v>
                </c:pt>
                <c:pt idx="4">
                  <c:v>1.006082123213922</c:v>
                </c:pt>
                <c:pt idx="5">
                  <c:v>0.9994773670915479</c:v>
                </c:pt>
                <c:pt idx="6">
                  <c:v>0.9945740535860311</c:v>
                </c:pt>
                <c:pt idx="7">
                  <c:v>1.010614487574806</c:v>
                </c:pt>
                <c:pt idx="8">
                  <c:v>0.9863678661537428</c:v>
                </c:pt>
                <c:pt idx="9">
                  <c:v>0.9831896134095534</c:v>
                </c:pt>
                <c:pt idx="10">
                  <c:v>1.004762918933571</c:v>
                </c:pt>
                <c:pt idx="11">
                  <c:v>1.015459628891512</c:v>
                </c:pt>
                <c:pt idx="12">
                  <c:v>1.042310249467629</c:v>
                </c:pt>
                <c:pt idx="13">
                  <c:v>1.055317060023871</c:v>
                </c:pt>
                <c:pt idx="14">
                  <c:v>1.081223202784027</c:v>
                </c:pt>
                <c:pt idx="15">
                  <c:v>1.077512016809141</c:v>
                </c:pt>
                <c:pt idx="16">
                  <c:v>1.085389812640759</c:v>
                </c:pt>
                <c:pt idx="17">
                  <c:v>1.088653769026566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0.2947368421052631</c:v>
                </c:pt>
                <c:pt idx="2">
                  <c:v>0.2222222222222222</c:v>
                </c:pt>
                <c:pt idx="3">
                  <c:v>0.1976744186046512</c:v>
                </c:pt>
                <c:pt idx="4">
                  <c:v>0.1944444444444444</c:v>
                </c:pt>
                <c:pt idx="5">
                  <c:v>0.15</c:v>
                </c:pt>
                <c:pt idx="6">
                  <c:v>0.2222222222222222</c:v>
                </c:pt>
                <c:pt idx="7">
                  <c:v>0.3695652173913043</c:v>
                </c:pt>
                <c:pt idx="8">
                  <c:v>0.5571428571428572</c:v>
                </c:pt>
                <c:pt idx="9">
                  <c:v>0.05263157894736842</c:v>
                </c:pt>
                <c:pt idx="10">
                  <c:v>0.7254901960784313</c:v>
                </c:pt>
                <c:pt idx="11">
                  <c:v>0.8728813559322034</c:v>
                </c:pt>
                <c:pt idx="12">
                  <c:v>0.8613861386138614</c:v>
                </c:pt>
                <c:pt idx="13">
                  <c:v>0.6782608695652174</c:v>
                </c:pt>
                <c:pt idx="14">
                  <c:v>0.8083333333333333</c:v>
                </c:pt>
                <c:pt idx="15">
                  <c:v>0.8712871287128713</c:v>
                </c:pt>
                <c:pt idx="16">
                  <c:v>0.8686868686868687</c:v>
                </c:pt>
                <c:pt idx="17">
                  <c:v>1.063157894736842</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0.3191489361702128</c:v>
                </c:pt>
                <c:pt idx="2">
                  <c:v>0.2934782608695652</c:v>
                </c:pt>
                <c:pt idx="3">
                  <c:v>0.2840909090909091</c:v>
                </c:pt>
                <c:pt idx="4">
                  <c:v>0.3333333333333333</c:v>
                </c:pt>
                <c:pt idx="5">
                  <c:v>0.3670886075949367</c:v>
                </c:pt>
                <c:pt idx="6">
                  <c:v>0.2201834862385321</c:v>
                </c:pt>
                <c:pt idx="7">
                  <c:v>0.28125</c:v>
                </c:pt>
                <c:pt idx="8">
                  <c:v>0.4691358024691358</c:v>
                </c:pt>
                <c:pt idx="9">
                  <c:v>0.06611570247933884</c:v>
                </c:pt>
                <c:pt idx="10">
                  <c:v>1.232323232323232</c:v>
                </c:pt>
                <c:pt idx="11">
                  <c:v>1.556603773584906</c:v>
                </c:pt>
                <c:pt idx="12">
                  <c:v>1.444444444444444</c:v>
                </c:pt>
                <c:pt idx="13">
                  <c:v>1.11304347826087</c:v>
                </c:pt>
                <c:pt idx="14">
                  <c:v>1.294117647058824</c:v>
                </c:pt>
                <c:pt idx="15">
                  <c:v>0.8974358974358975</c:v>
                </c:pt>
                <c:pt idx="16">
                  <c:v>1.142857142857143</c:v>
                </c:pt>
                <c:pt idx="17">
                  <c:v>1.016666666666667</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0.02553191489361702</c:v>
                </c:pt>
                <c:pt idx="2">
                  <c:v>0.06542056074766354</c:v>
                </c:pt>
                <c:pt idx="3">
                  <c:v>0.03645833333333334</c:v>
                </c:pt>
                <c:pt idx="4">
                  <c:v>0.05687203791469194</c:v>
                </c:pt>
                <c:pt idx="5">
                  <c:v>0.04265402843601896</c:v>
                </c:pt>
                <c:pt idx="6">
                  <c:v>0.12109375</c:v>
                </c:pt>
                <c:pt idx="7">
                  <c:v>0.1376811594202899</c:v>
                </c:pt>
                <c:pt idx="8">
                  <c:v>0.1408450704225352</c:v>
                </c:pt>
                <c:pt idx="9">
                  <c:v>0.02597402597402598</c:v>
                </c:pt>
                <c:pt idx="10">
                  <c:v>0.7823343848580442</c:v>
                </c:pt>
                <c:pt idx="11">
                  <c:v>0.7863247863247863</c:v>
                </c:pt>
                <c:pt idx="12">
                  <c:v>0.8507936507936508</c:v>
                </c:pt>
                <c:pt idx="13">
                  <c:v>0.8911764705882353</c:v>
                </c:pt>
                <c:pt idx="14">
                  <c:v>0.930835734870317</c:v>
                </c:pt>
                <c:pt idx="15">
                  <c:v>0.6895604395604396</c:v>
                </c:pt>
                <c:pt idx="16">
                  <c:v>0.7232375979112271</c:v>
                </c:pt>
                <c:pt idx="17">
                  <c:v>1.172602739726027</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64%</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Ross</c:v>
                </c:pt>
                <c:pt idx="2">
                  <c:v>Marin County</c:v>
                </c:pt>
                <c:pt idx="3">
                  <c:v>Bay Area</c:v>
                </c:pt>
              </c:strCache>
            </c:strRef>
          </c:cat>
          <c:val>
            <c:numRef>
              <c:f>'POPEMP-16'!$B$4:$B$7</c:f>
              <c:numCache>
                <c:formatCode>General</c:formatCode>
                <c:ptCount val="4"/>
                <c:pt idx="0">
                  <c:v>0</c:v>
                </c:pt>
                <c:pt idx="1">
                  <c:v>670</c:v>
                </c:pt>
                <c:pt idx="2">
                  <c:v>67115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36%</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Ross</c:v>
                </c:pt>
                <c:pt idx="2">
                  <c:v>Marin County</c:v>
                </c:pt>
                <c:pt idx="3">
                  <c:v>Bay Area</c:v>
                </c:pt>
              </c:strCache>
            </c:strRef>
          </c:cat>
          <c:val>
            <c:numRef>
              <c:f>'POPEMP-16'!$C$4:$C$7</c:f>
              <c:numCache>
                <c:formatCode>General</c:formatCode>
                <c:ptCount val="4"/>
                <c:pt idx="0">
                  <c:v>0</c:v>
                </c:pt>
                <c:pt idx="1">
                  <c:v>142</c:v>
                </c:pt>
                <c:pt idx="2">
                  <c:v>38317</c:v>
                </c:pt>
                <c:pt idx="3">
                  <c:v>1199479</c:v>
                </c:pt>
              </c:numCache>
            </c:numRef>
          </c:val>
        </c:ser>
        <c:overlap val="100"/>
        <c:axId val="50150001"/>
        <c:axId val="50150002"/>
      </c:barChart>
      <c:catAx>
        <c:axId val="501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50002"/>
        <c:crosses val="autoZero"/>
        <c:auto val="1"/>
        <c:lblAlgn val="ctr"/>
        <c:lblOffset val="100"/>
      </c:catAx>
      <c:valAx>
        <c:axId val="501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663</a:t>
                    </a:r>
                  </a:p>
                </c:rich>
              </c:tx>
              <c:showVal val="1"/>
            </c:dLbl>
            <c:dLbl>
              <c:idx val="1"/>
              <c:layout/>
              <c:tx>
                <c:rich>
                  <a:bodyPr/>
                  <a:lstStyle/>
                  <a:p>
                    <a:r>
                      <a:rPr lang="en-US"/>
                      <a:t>98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663</c:v>
                </c:pt>
                <c:pt idx="2">
                  <c:v>98</c:v>
                </c:pt>
              </c:numCache>
            </c:numRef>
          </c:val>
        </c:ser>
        <c:ser>
          <c:idx val="1"/>
          <c:order val="1"/>
          <c:tx>
            <c:v>2010</c:v>
          </c:tx>
          <c:spPr>
            <a:solidFill>
              <a:srgbClr val="71A84F"/>
            </a:solidFill>
            <a:ln w="6350">
              <a:solidFill>
                <a:srgbClr val="FFFFFF"/>
              </a:solidFill>
            </a:ln>
          </c:spPr>
          <c:dLbls>
            <c:dLbl>
              <c:idx val="0"/>
              <c:layout/>
              <c:tx>
                <c:rich>
                  <a:bodyPr/>
                  <a:lstStyle/>
                  <a:p>
                    <a:r>
                      <a:rPr lang="en-US"/>
                      <a:t>686</a:t>
                    </a:r>
                  </a:p>
                </c:rich>
              </c:tx>
              <c:showVal val="1"/>
            </c:dLbl>
            <c:dLbl>
              <c:idx val="1"/>
              <c:layout/>
              <c:tx>
                <c:rich>
                  <a:bodyPr/>
                  <a:lstStyle/>
                  <a:p>
                    <a:r>
                      <a:rPr lang="en-US"/>
                      <a:t>112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686</c:v>
                </c:pt>
                <c:pt idx="2">
                  <c:v>112</c:v>
                </c:pt>
              </c:numCache>
            </c:numRef>
          </c:val>
        </c:ser>
        <c:ser>
          <c:idx val="2"/>
          <c:order val="2"/>
          <c:tx>
            <c:v>2019</c:v>
          </c:tx>
          <c:spPr>
            <a:solidFill>
              <a:srgbClr val="009192"/>
            </a:solidFill>
            <a:ln w="6350">
              <a:solidFill>
                <a:srgbClr val="FFFFFF"/>
              </a:solidFill>
            </a:ln>
          </c:spPr>
          <c:dLbls>
            <c:dLbl>
              <c:idx val="0"/>
              <c:layout/>
              <c:tx>
                <c:rich>
                  <a:bodyPr/>
                  <a:lstStyle/>
                  <a:p>
                    <a:r>
                      <a:rPr lang="en-US"/>
                      <a:t>670</a:t>
                    </a:r>
                  </a:p>
                </c:rich>
              </c:tx>
              <c:showVal val="1"/>
            </c:dLbl>
            <c:dLbl>
              <c:idx val="1"/>
              <c:layout/>
              <c:tx>
                <c:rich>
                  <a:bodyPr/>
                  <a:lstStyle/>
                  <a:p>
                    <a:r>
                      <a:rPr lang="en-US"/>
                      <a:t>142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670</c:v>
                </c:pt>
                <c:pt idx="2">
                  <c:v>142</c:v>
                </c:pt>
              </c:numCache>
            </c:numRef>
          </c:val>
        </c:ser>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100%</a:t>
                    </a:r>
                  </a:p>
                </c:rich>
              </c:tx>
              <c:dLblPos val="ctr"/>
              <c:showVal val="1"/>
            </c:dLbl>
            <c:dLbl>
              <c:idx val="2"/>
              <c:layout/>
              <c:tx>
                <c:rich>
                  <a:bodyPr/>
                  <a:lstStyle/>
                  <a:p>
                    <a:r>
                      <a:rPr lang="en-US"/>
                      <a:t>54%</a:t>
                    </a:r>
                  </a:p>
                </c:rich>
              </c:tx>
              <c:dLblPos val="ctr"/>
              <c:showVal val="1"/>
            </c:dLbl>
            <c:dLbl>
              <c:idx val="3"/>
              <c:layout/>
              <c:tx>
                <c:rich>
                  <a:bodyPr/>
                  <a:lstStyle/>
                  <a:p>
                    <a:r>
                      <a:rPr lang="en-US"/>
                      <a:t>76%</a:t>
                    </a:r>
                  </a:p>
                </c:rich>
              </c:tx>
              <c:dLblPos val="ctr"/>
              <c:showVal val="1"/>
            </c:dLbl>
            <c:dLbl>
              <c:idx val="4"/>
              <c:layout/>
              <c:tx>
                <c:rich>
                  <a:bodyPr/>
                  <a:lstStyle/>
                  <a:p>
                    <a:r>
                      <a:rPr lang="en-US"/>
                      <a:t>100%</a:t>
                    </a:r>
                  </a:p>
                </c:rich>
              </c:tx>
              <c:dLblPos val="ctr"/>
              <c:showVal val="1"/>
            </c:dLbl>
            <c:dLbl>
              <c:idx val="5"/>
              <c:layout/>
              <c:tx>
                <c:rich>
                  <a:bodyPr/>
                  <a:lstStyle/>
                  <a:p>
                    <a:r>
                      <a:rPr lang="en-US"/>
                      <a:t>100%</a:t>
                    </a:r>
                  </a:p>
                </c:rich>
              </c:tx>
              <c:dLblPos val="ctr"/>
              <c:showVal val="1"/>
            </c:dLbl>
            <c:dLbl>
              <c:idx val="6"/>
              <c:layout/>
              <c:tx>
                <c:rich>
                  <a:bodyPr/>
                  <a:lstStyle/>
                  <a:p>
                    <a:r>
                      <a:rPr lang="en-US"/>
                      <a:t>85%</a:t>
                    </a:r>
                  </a:p>
                </c:rich>
              </c:tx>
              <c:dLblPos val="ctr"/>
              <c:showVal val="1"/>
            </c:dLbl>
            <c:dLbl>
              <c:idx val="7"/>
              <c:layout/>
              <c:tx>
                <c:rich>
                  <a:bodyPr/>
                  <a:lstStyle/>
                  <a:p>
                    <a:r>
                      <a:rPr lang="en-US"/>
                      <a:t>100%</a:t>
                    </a:r>
                  </a:p>
                </c:rich>
              </c:tx>
              <c:dLblPos val="ctr"/>
              <c:showVal val="1"/>
            </c:dLbl>
            <c:dLbl>
              <c:idx val="8"/>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4</c:v>
                </c:pt>
                <c:pt idx="3">
                  <c:v>67</c:v>
                </c:pt>
                <c:pt idx="4">
                  <c:v>174</c:v>
                </c:pt>
                <c:pt idx="5">
                  <c:v>24</c:v>
                </c:pt>
                <c:pt idx="6">
                  <c:v>56</c:v>
                </c:pt>
                <c:pt idx="7">
                  <c:v>180</c:v>
                </c:pt>
                <c:pt idx="8">
                  <c:v>121</c:v>
                </c:pt>
                <c:pt idx="9">
                  <c:v>44</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46%</a:t>
                    </a:r>
                  </a:p>
                </c:rich>
              </c:tx>
              <c:dLblPos val="ctr"/>
              <c:showVal val="1"/>
            </c:dLbl>
            <c:dLbl>
              <c:idx val="3"/>
              <c:layout/>
              <c:tx>
                <c:rich>
                  <a:bodyPr/>
                  <a:lstStyle/>
                  <a:p>
                    <a:r>
                      <a:rPr lang="en-US"/>
                      <a:t>24%</a:t>
                    </a:r>
                  </a:p>
                </c:rich>
              </c:tx>
              <c:dLblPos val="ctr"/>
              <c:showVal val="1"/>
            </c:dLbl>
            <c:dLbl>
              <c:idx val="4"/>
              <c:delete val="1"/>
            </c:dLbl>
            <c:dLbl>
              <c:idx val="5"/>
              <c:delete val="1"/>
            </c:dLbl>
            <c:dLbl>
              <c:idx val="6"/>
              <c:layout/>
              <c:tx>
                <c:rich>
                  <a:bodyPr/>
                  <a:lstStyle/>
                  <a:p>
                    <a:r>
                      <a:rPr lang="en-US"/>
                      <a:t>15%</a:t>
                    </a:r>
                  </a:p>
                </c:rich>
              </c:tx>
              <c:dLblPos val="ctr"/>
              <c:showVal val="1"/>
            </c:dLbl>
            <c:dLbl>
              <c:idx val="7"/>
              <c:delete val="1"/>
            </c:dLbl>
            <c:dLbl>
              <c:idx val="8"/>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0</c:v>
                </c:pt>
                <c:pt idx="2">
                  <c:v>0</c:v>
                </c:pt>
                <c:pt idx="3">
                  <c:v>56</c:v>
                </c:pt>
                <c:pt idx="4">
                  <c:v>55</c:v>
                </c:pt>
                <c:pt idx="5">
                  <c:v>0</c:v>
                </c:pt>
                <c:pt idx="6">
                  <c:v>0</c:v>
                </c:pt>
                <c:pt idx="7">
                  <c:v>31</c:v>
                </c:pt>
                <c:pt idx="8">
                  <c:v>0</c:v>
                </c:pt>
                <c:pt idx="9">
                  <c:v>0</c:v>
                </c:pt>
              </c:numCache>
            </c:numRef>
          </c:val>
        </c:ser>
        <c:overlap val="100"/>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85%</a:t>
                    </a:r>
                  </a:p>
                </c:rich>
              </c:tx>
              <c:dLblPos val="ctr"/>
              <c:showVal val="1"/>
            </c:dLbl>
            <c:dLbl>
              <c:idx val="2"/>
              <c:layout/>
              <c:tx>
                <c:rich>
                  <a:bodyPr/>
                  <a:lstStyle/>
                  <a:p>
                    <a:r>
                      <a:rPr lang="en-US"/>
                      <a:t>91%</a:t>
                    </a:r>
                  </a:p>
                </c:rich>
              </c:tx>
              <c:dLblPos val="ctr"/>
              <c:showVal val="1"/>
            </c:dLbl>
            <c:dLbl>
              <c:idx val="3"/>
              <c:layout/>
              <c:tx>
                <c:rich>
                  <a:bodyPr/>
                  <a:lstStyle/>
                  <a:p>
                    <a:r>
                      <a:rPr lang="en-US"/>
                      <a:t>65%</a:t>
                    </a:r>
                  </a:p>
                </c:rich>
              </c:tx>
              <c:dLblPos val="ctr"/>
              <c:showVal val="1"/>
            </c:dLbl>
            <c:dLbl>
              <c:idx val="4"/>
              <c:layout/>
              <c:tx>
                <c:rich>
                  <a:bodyPr/>
                  <a:lstStyle/>
                  <a:p>
                    <a:r>
                      <a:rPr lang="en-US"/>
                      <a:t>65%</a:t>
                    </a:r>
                  </a:p>
                </c:rich>
              </c:tx>
              <c:dLblPos val="ctr"/>
              <c:showVal val="1"/>
            </c:dLbl>
            <c:dLbl>
              <c:idx val="5"/>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234</c:v>
                </c:pt>
                <c:pt idx="2">
                  <c:v>116</c:v>
                </c:pt>
                <c:pt idx="3">
                  <c:v>160</c:v>
                </c:pt>
                <c:pt idx="4">
                  <c:v>106</c:v>
                </c:pt>
                <c:pt idx="5">
                  <c:v>41</c:v>
                </c:pt>
                <c:pt idx="6">
                  <c:v>13</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15%</a:t>
                    </a:r>
                  </a:p>
                </c:rich>
              </c:tx>
              <c:dLblPos val="ctr"/>
              <c:showVal val="1"/>
            </c:dLbl>
            <c:dLbl>
              <c:idx val="2"/>
              <c:layout/>
              <c:tx>
                <c:rich>
                  <a:bodyPr/>
                  <a:lstStyle/>
                  <a:p>
                    <a:r>
                      <a:rPr lang="en-US"/>
                      <a:t>9%</a:t>
                    </a:r>
                  </a:p>
                </c:rich>
              </c:tx>
              <c:dLblPos val="ctr"/>
              <c:showVal val="1"/>
            </c:dLbl>
            <c:dLbl>
              <c:idx val="3"/>
              <c:layout/>
              <c:tx>
                <c:rich>
                  <a:bodyPr/>
                  <a:lstStyle/>
                  <a:p>
                    <a:r>
                      <a:rPr lang="en-US"/>
                      <a:t>35%</a:t>
                    </a:r>
                  </a:p>
                </c:rich>
              </c:tx>
              <c:dLblPos val="ctr"/>
              <c:showVal val="1"/>
            </c:dLbl>
            <c:dLbl>
              <c:idx val="4"/>
              <c:layout/>
              <c:tx>
                <c:rich>
                  <a:bodyPr/>
                  <a:lstStyle/>
                  <a:p>
                    <a:r>
                      <a:rPr lang="en-US"/>
                      <a:t>35%</a:t>
                    </a:r>
                  </a:p>
                </c:rich>
              </c:tx>
              <c:dLblPos val="ctr"/>
              <c:showVal val="1"/>
            </c:dLbl>
            <c:dLbl>
              <c:idx val="5"/>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0</c:v>
                </c:pt>
                <c:pt idx="2">
                  <c:v>20</c:v>
                </c:pt>
                <c:pt idx="3">
                  <c:v>15</c:v>
                </c:pt>
                <c:pt idx="4">
                  <c:v>58</c:v>
                </c:pt>
                <c:pt idx="5">
                  <c:v>22</c:v>
                </c:pt>
                <c:pt idx="6">
                  <c:v>27</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21</a:t>
                    </a:r>
                  </a:p>
                </c:rich>
              </c:tx>
              <c:showVal val="1"/>
            </c:dLbl>
            <c:dLbl>
              <c:idx val="2"/>
              <c:layout/>
              <c:tx>
                <c:rich>
                  <a:bodyPr/>
                  <a:lstStyle/>
                  <a:p>
                    <a:r>
                      <a:rPr lang="en-US"/>
                      <a:t>19</a:t>
                    </a:r>
                  </a:p>
                </c:rich>
              </c:tx>
              <c:showVal val="1"/>
            </c:dLbl>
            <c:dLbl>
              <c:idx val="3"/>
              <c:layout/>
              <c:tx>
                <c:rich>
                  <a:bodyPr/>
                  <a:lstStyle/>
                  <a:p>
                    <a:r>
                      <a:rPr lang="en-US"/>
                      <a:t>18</a:t>
                    </a:r>
                  </a:p>
                </c:rich>
              </c:tx>
              <c:showVal val="1"/>
            </c:dLbl>
            <c:dLbl>
              <c:idx val="4"/>
              <c:layout/>
              <c:tx>
                <c:rich>
                  <a:bodyPr/>
                  <a:lstStyle/>
                  <a:p>
                    <a:r>
                      <a:rPr lang="en-US"/>
                      <a:t>17</a:t>
                    </a:r>
                  </a:p>
                </c:rich>
              </c:tx>
              <c:showVal val="1"/>
            </c:dLbl>
            <c:dLbl>
              <c:idx val="5"/>
              <c:layout/>
              <c:tx>
                <c:rich>
                  <a:bodyPr/>
                  <a:lstStyle/>
                  <a:p>
                    <a:r>
                      <a:rPr lang="en-US"/>
                      <a:t>613</a:t>
                    </a:r>
                  </a:p>
                </c:rich>
              </c:tx>
              <c:showVal val="1"/>
            </c:dLbl>
            <c:dLbl>
              <c:idx val="6"/>
              <c:layout/>
              <c:tx>
                <c:rich>
                  <a:bodyPr/>
                  <a:lstStyle/>
                  <a:p>
                    <a:r>
                      <a:rPr lang="en-US"/>
                      <a:t>600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21</c:v>
                </c:pt>
                <c:pt idx="3">
                  <c:v>19</c:v>
                </c:pt>
                <c:pt idx="4">
                  <c:v>18</c:v>
                </c:pt>
                <c:pt idx="5">
                  <c:v>17</c:v>
                </c:pt>
                <c:pt idx="6">
                  <c:v>613</c:v>
                </c:pt>
                <c:pt idx="7">
                  <c:v>600</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7</a:t>
                    </a:r>
                  </a:p>
                </c:rich>
              </c:tx>
              <c:showVal val="1"/>
            </c:dLbl>
            <c:dLbl>
              <c:idx val="2"/>
              <c:delete val="1"/>
            </c:dLbl>
            <c:dLbl>
              <c:idx val="3"/>
              <c:delete val="1"/>
            </c:dLbl>
            <c:dLbl>
              <c:idx val="4"/>
              <c:delete val="1"/>
            </c:dLbl>
            <c:dLbl>
              <c:idx val="5"/>
              <c:layout/>
              <c:tx>
                <c:rich>
                  <a:bodyPr/>
                  <a:lstStyle/>
                  <a:p>
                    <a:r>
                      <a:rPr lang="en-US"/>
                      <a:t>135</a:t>
                    </a:r>
                  </a:p>
                </c:rich>
              </c:tx>
              <c:showVal val="1"/>
            </c:dLbl>
            <c:dLbl>
              <c:idx val="6"/>
              <c:layout/>
              <c:tx>
                <c:rich>
                  <a:bodyPr/>
                  <a:lstStyle/>
                  <a:p>
                    <a:r>
                      <a:rPr lang="en-US"/>
                      <a:t>135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7</c:v>
                </c:pt>
                <c:pt idx="3">
                  <c:v>0</c:v>
                </c:pt>
                <c:pt idx="4">
                  <c:v>0</c:v>
                </c:pt>
                <c:pt idx="5">
                  <c:v>0</c:v>
                </c:pt>
                <c:pt idx="6">
                  <c:v>135</c:v>
                </c:pt>
                <c:pt idx="7">
                  <c:v>135</c:v>
                </c:pt>
              </c:numCache>
            </c:numRef>
          </c:val>
        </c:ser>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1</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35</c:v>
                </c:pt>
                <c:pt idx="2">
                  <c:v>48</c:v>
                </c:pt>
                <c:pt idx="3">
                  <c:v>88</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3</c:v>
                </c:pt>
                <c:pt idx="2">
                  <c:v>6</c:v>
                </c:pt>
                <c:pt idx="3">
                  <c:v>69</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91%</a:t>
                    </a:r>
                  </a:p>
                </c:rich>
              </c:tx>
              <c:dLblPos val="ctr"/>
              <c:showVal val="1"/>
            </c:dLbl>
            <c:dLbl>
              <c:idx val="2"/>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2194</c:v>
                </c:pt>
                <c:pt idx="2">
                  <c:v>2196</c:v>
                </c:pt>
                <c:pt idx="3">
                  <c:v>2041</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4</c:v>
                </c:pt>
                <c:pt idx="2">
                  <c:v>71</c:v>
                </c:pt>
                <c:pt idx="3">
                  <c:v>12</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54</c:v>
                </c:pt>
                <c:pt idx="2">
                  <c:v>94</c:v>
                </c:pt>
                <c:pt idx="3">
                  <c:v>80</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50</a:t>
                    </a:r>
                  </a:p>
                </c:rich>
              </c:tx>
              <c:showVal val="1"/>
            </c:dLbl>
            <c:dLbl>
              <c:idx val="1"/>
              <c:layout/>
              <c:tx>
                <c:rich>
                  <a:bodyPr/>
                  <a:lstStyle/>
                  <a:p>
                    <a:r>
                      <a:rPr lang="en-US"/>
                      <a:t>54</a:t>
                    </a:r>
                  </a:p>
                </c:rich>
              </c:tx>
              <c:showVal val="1"/>
            </c:dLbl>
            <c:dLbl>
              <c:idx val="2"/>
              <c:layout/>
              <c:tx>
                <c:rich>
                  <a:bodyPr/>
                  <a:lstStyle/>
                  <a:p>
                    <a:r>
                      <a:rPr lang="en-US"/>
                      <a:t>90</a:t>
                    </a:r>
                  </a:p>
                </c:rich>
              </c:tx>
              <c:showVal val="1"/>
            </c:dLbl>
            <c:dLbl>
              <c:idx val="3"/>
              <c:layout/>
              <c:tx>
                <c:rich>
                  <a:bodyPr/>
                  <a:lstStyle/>
                  <a:p>
                    <a:r>
                      <a:rPr lang="en-US"/>
                      <a:t>43</a:t>
                    </a:r>
                  </a:p>
                </c:rich>
              </c:tx>
              <c:showVal val="1"/>
            </c:dLbl>
            <c:dLbl>
              <c:idx val="4"/>
              <c:layout/>
              <c:tx>
                <c:rich>
                  <a:bodyPr/>
                  <a:lstStyle/>
                  <a:p>
                    <a:r>
                      <a:rPr lang="en-US"/>
                      <a:t>475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50</c:v>
                </c:pt>
                <c:pt idx="2">
                  <c:v>54</c:v>
                </c:pt>
                <c:pt idx="3">
                  <c:v>90</c:v>
                </c:pt>
                <c:pt idx="4">
                  <c:v>43</c:v>
                </c:pt>
                <c:pt idx="5">
                  <c:v>475</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18</a:t>
                    </a:r>
                  </a:p>
                </c:rich>
              </c:tx>
              <c:showVal val="1"/>
            </c:dLbl>
            <c:dLbl>
              <c:idx val="3"/>
              <c:delete val="1"/>
            </c:dLbl>
            <c:dLbl>
              <c:idx val="4"/>
              <c:layout/>
              <c:tx>
                <c:rich>
                  <a:bodyPr/>
                  <a:lstStyle/>
                  <a:p>
                    <a:r>
                      <a:rPr lang="en-US"/>
                      <a:t>75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0</c:v>
                </c:pt>
                <c:pt idx="2">
                  <c:v>0</c:v>
                </c:pt>
                <c:pt idx="3">
                  <c:v>18</c:v>
                </c:pt>
                <c:pt idx="4">
                  <c:v>0</c:v>
                </c:pt>
                <c:pt idx="5">
                  <c:v>75</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100%</a:t>
                    </a:r>
                  </a:p>
                </c:rich>
              </c:tx>
              <c:dLblPos val="ctr"/>
              <c:showVal val="1"/>
            </c:dLbl>
            <c:dLbl>
              <c:idx val="2"/>
              <c:delete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652</c:v>
                </c:pt>
                <c:pt idx="2">
                  <c:v>18</c:v>
                </c:pt>
                <c:pt idx="3">
                  <c:v>0</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a:t>
                    </a:r>
                  </a:p>
                </c:rich>
              </c:tx>
              <c:dLblPos val="ctr"/>
              <c:showVal val="1"/>
            </c:dLbl>
            <c:dLbl>
              <c:idx val="1"/>
              <c:delete val="1"/>
            </c:dLbl>
            <c:dLbl>
              <c:idx val="2"/>
              <c:layout/>
              <c:tx>
                <c:rich>
                  <a:bodyPr/>
                  <a:lstStyle/>
                  <a:p>
                    <a:r>
                      <a:rPr lang="en-US"/>
                      <a:t>100%</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118</c:v>
                </c:pt>
                <c:pt idx="2">
                  <c:v>0</c:v>
                </c:pt>
                <c:pt idx="3">
                  <c:v>24</c:v>
                </c:pt>
                <c:pt idx="4">
                  <c:v>0</c:v>
                </c:pt>
                <c:pt idx="5">
                  <c:v>0</c:v>
                </c:pt>
              </c:numCache>
            </c:numRef>
          </c:val>
        </c:ser>
        <c:overlap val="100"/>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Ross</c:v>
                </c:pt>
                <c:pt idx="2">
                  <c:v>Marin County</c:v>
                </c:pt>
                <c:pt idx="3">
                  <c:v>Bay Area</c:v>
                </c:pt>
              </c:strCache>
            </c:strRef>
          </c:cat>
          <c:val>
            <c:numRef>
              <c:f>'POPEMP-23'!$B$4:$B$7</c:f>
              <c:numCache>
                <c:formatCode>General</c:formatCode>
                <c:ptCount val="4"/>
                <c:pt idx="0">
                  <c:v>0</c:v>
                </c:pt>
                <c:pt idx="1">
                  <c:v>53</c:v>
                </c:pt>
                <c:pt idx="2">
                  <c:v>8102</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Ross</c:v>
                </c:pt>
                <c:pt idx="2">
                  <c:v>Marin County</c:v>
                </c:pt>
                <c:pt idx="3">
                  <c:v>Bay Area</c:v>
                </c:pt>
              </c:strCache>
            </c:strRef>
          </c:cat>
          <c:val>
            <c:numRef>
              <c:f>'POPEMP-23'!$C$4:$C$7</c:f>
              <c:numCache>
                <c:formatCode>General</c:formatCode>
                <c:ptCount val="4"/>
                <c:pt idx="0">
                  <c:v>0</c:v>
                </c:pt>
                <c:pt idx="1">
                  <c:v>27</c:v>
                </c:pt>
                <c:pt idx="2">
                  <c:v>3776</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51%</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Ross</c:v>
                </c:pt>
                <c:pt idx="2">
                  <c:v>Marin County</c:v>
                </c:pt>
                <c:pt idx="3">
                  <c:v>Bay Area</c:v>
                </c:pt>
              </c:strCache>
            </c:strRef>
          </c:cat>
          <c:val>
            <c:numRef>
              <c:f>'POPEMP-23'!$D$4:$D$7</c:f>
              <c:numCache>
                <c:formatCode>General</c:formatCode>
                <c:ptCount val="4"/>
                <c:pt idx="0">
                  <c:v>0</c:v>
                </c:pt>
                <c:pt idx="1">
                  <c:v>550</c:v>
                </c:pt>
                <c:pt idx="2">
                  <c:v>54174</c:v>
                </c:pt>
                <c:pt idx="3">
                  <c:v>1399714</c:v>
                </c:pt>
              </c:numCache>
            </c:numRef>
          </c:val>
        </c:ser>
        <c:ser>
          <c:idx val="3"/>
          <c:order val="3"/>
          <c:tx>
            <c:v>Other Non-Family Households</c:v>
          </c:tx>
          <c:spPr>
            <a:solidFill>
              <a:srgbClr val="FEB446"/>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Ross</c:v>
                </c:pt>
                <c:pt idx="2">
                  <c:v>Marin County</c:v>
                </c:pt>
                <c:pt idx="3">
                  <c:v>Bay Area</c:v>
                </c:pt>
              </c:strCache>
            </c:strRef>
          </c:cat>
          <c:val>
            <c:numRef>
              <c:f>'POPEMP-23'!$E$4:$E$7</c:f>
              <c:numCache>
                <c:formatCode>General</c:formatCode>
                <c:ptCount val="4"/>
                <c:pt idx="0">
                  <c:v>0</c:v>
                </c:pt>
                <c:pt idx="1">
                  <c:v>22</c:v>
                </c:pt>
                <c:pt idx="2">
                  <c:v>7832</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Ross</c:v>
                </c:pt>
                <c:pt idx="2">
                  <c:v>Marin County</c:v>
                </c:pt>
                <c:pt idx="3">
                  <c:v>Bay Area</c:v>
                </c:pt>
              </c:strCache>
            </c:strRef>
          </c:cat>
          <c:val>
            <c:numRef>
              <c:f>'POPEMP-23'!$F$4:$F$7</c:f>
              <c:numCache>
                <c:formatCode>General</c:formatCode>
                <c:ptCount val="4"/>
                <c:pt idx="0">
                  <c:v>0</c:v>
                </c:pt>
                <c:pt idx="1">
                  <c:v>160</c:v>
                </c:pt>
                <c:pt idx="2">
                  <c:v>31548</c:v>
                </c:pt>
                <c:pt idx="3">
                  <c:v>674587</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42%</a:t>
                    </a:r>
                  </a:p>
                </c:rich>
              </c:tx>
              <c:dLblPos val="ctr"/>
              <c:showVal val="1"/>
            </c:dLbl>
            <c:dLbl>
              <c:idx val="1"/>
              <c:layout/>
              <c:tx>
                <c:rich>
                  <a:bodyPr/>
                  <a:lstStyle/>
                  <a:p>
                    <a:r>
                      <a:rPr lang="en-US"/>
                      <a:t>29%</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Ross</c:v>
                </c:pt>
                <c:pt idx="2">
                  <c:v>Marin County</c:v>
                </c:pt>
                <c:pt idx="3">
                  <c:v>Bay Area</c:v>
                </c:pt>
              </c:strCache>
            </c:strRef>
          </c:cat>
          <c:val>
            <c:numRef>
              <c:f>'POPEMP-24'!$B$4:$B$7</c:f>
              <c:numCache>
                <c:formatCode>General</c:formatCode>
                <c:ptCount val="4"/>
                <c:pt idx="0">
                  <c:v>0</c:v>
                </c:pt>
                <c:pt idx="1">
                  <c:v>340</c:v>
                </c:pt>
                <c:pt idx="2">
                  <c:v>30171</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58%</a:t>
                    </a:r>
                  </a:p>
                </c:rich>
              </c:tx>
              <c:dLblPos val="ctr"/>
              <c:showVal val="1"/>
            </c:dLbl>
            <c:dLbl>
              <c:idx val="1"/>
              <c:layout/>
              <c:tx>
                <c:rich>
                  <a:bodyPr/>
                  <a:lstStyle/>
                  <a:p>
                    <a:r>
                      <a:rPr lang="en-US"/>
                      <a:t>71%</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Ross</c:v>
                </c:pt>
                <c:pt idx="2">
                  <c:v>Marin County</c:v>
                </c:pt>
                <c:pt idx="3">
                  <c:v>Bay Area</c:v>
                </c:pt>
              </c:strCache>
            </c:strRef>
          </c:cat>
          <c:val>
            <c:numRef>
              <c:f>'POPEMP-24'!$C$4:$C$7</c:f>
              <c:numCache>
                <c:formatCode>General</c:formatCode>
                <c:ptCount val="4"/>
                <c:pt idx="0">
                  <c:v>0</c:v>
                </c:pt>
                <c:pt idx="1">
                  <c:v>472</c:v>
                </c:pt>
                <c:pt idx="2">
                  <c:v>75261</c:v>
                </c:pt>
                <c:pt idx="3">
                  <c:v>1857730</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672</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671.7493295317418</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144</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144.4134128892343</c:v>
                </c:pt>
                <c:pt idx="5">
                  <c:v>0</c:v>
                </c:pt>
              </c:numCache>
            </c:numRef>
          </c:val>
        </c:ser>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14</a:t>
                    </a:r>
                  </a:p>
                </c:rich>
              </c:tx>
              <c:showVal val="1"/>
            </c:dLbl>
            <c:dLbl>
              <c:idx val="1"/>
              <c:layout/>
              <c:tx>
                <c:rich>
                  <a:bodyPr/>
                  <a:lstStyle/>
                  <a:p>
                    <a:r>
                      <a:rPr lang="en-US"/>
                      <a:t>825</a:t>
                    </a:r>
                  </a:p>
                </c:rich>
              </c:tx>
              <c:showVal val="1"/>
            </c:dLbl>
            <c:dLbl>
              <c:idx val="2"/>
              <c:layout/>
              <c:tx>
                <c:rich>
                  <a:bodyPr/>
                  <a:lstStyle/>
                  <a:p>
                    <a:r>
                      <a:rPr lang="en-US"/>
                      <a:t>19</a:t>
                    </a:r>
                  </a:p>
                </c:rich>
              </c:tx>
              <c:showVal val="1"/>
            </c:dLbl>
            <c:dLbl>
              <c:idx val="3"/>
              <c:layout/>
              <c:tx>
                <c:rich>
                  <a:bodyPr/>
                  <a:lstStyle/>
                  <a:p>
                    <a:r>
                      <a:rPr lang="en-US"/>
                      <a:t>26</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14</c:v>
                </c:pt>
                <c:pt idx="2">
                  <c:v>825</c:v>
                </c:pt>
                <c:pt idx="3">
                  <c:v>19</c:v>
                </c:pt>
                <c:pt idx="4">
                  <c:v>26</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17</a:t>
                    </a:r>
                  </a:p>
                </c:rich>
              </c:tx>
              <c:showVal val="1"/>
            </c:dLbl>
            <c:dLbl>
              <c:idx val="1"/>
              <c:layout/>
              <c:tx>
                <c:rich>
                  <a:bodyPr/>
                  <a:lstStyle/>
                  <a:p>
                    <a:r>
                      <a:rPr lang="en-US"/>
                      <a:t>833</a:t>
                    </a:r>
                  </a:p>
                </c:rich>
              </c:tx>
              <c:showVal val="1"/>
            </c:dLbl>
            <c:dLbl>
              <c:idx val="2"/>
              <c:layout/>
              <c:tx>
                <c:rich>
                  <a:bodyPr/>
                  <a:lstStyle/>
                  <a:p>
                    <a:r>
                      <a:rPr lang="en-US"/>
                      <a:t>23</a:t>
                    </a:r>
                  </a:p>
                </c:rich>
              </c:tx>
              <c:showVal val="1"/>
            </c:dLbl>
            <c:dLbl>
              <c:idx val="3"/>
              <c:layout/>
              <c:tx>
                <c:rich>
                  <a:bodyPr/>
                  <a:lstStyle/>
                  <a:p>
                    <a:r>
                      <a:rPr lang="en-US"/>
                      <a:t>26</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17</c:v>
                </c:pt>
                <c:pt idx="2">
                  <c:v>833</c:v>
                </c:pt>
                <c:pt idx="3">
                  <c:v>23</c:v>
                </c:pt>
                <c:pt idx="4">
                  <c:v>26</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93%</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Ross</c:v>
                </c:pt>
                <c:pt idx="2">
                  <c:v>Marin County</c:v>
                </c:pt>
                <c:pt idx="3">
                  <c:v>Bay Area</c:v>
                </c:pt>
              </c:strCache>
            </c:strRef>
          </c:cat>
          <c:val>
            <c:numRef>
              <c:f>'HSG-02'!$B$4:$B$7</c:f>
              <c:numCache>
                <c:formatCode>General</c:formatCode>
                <c:ptCount val="4"/>
                <c:pt idx="0">
                  <c:v>0</c:v>
                </c:pt>
                <c:pt idx="1">
                  <c:v>812</c:v>
                </c:pt>
                <c:pt idx="2">
                  <c:v>105432</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Ross</c:v>
                </c:pt>
                <c:pt idx="2">
                  <c:v>Marin County</c:v>
                </c:pt>
                <c:pt idx="3">
                  <c:v>Bay Area</c:v>
                </c:pt>
              </c:strCache>
            </c:strRef>
          </c:cat>
          <c:val>
            <c:numRef>
              <c:f>'HSG-02'!$C$4:$C$7</c:f>
              <c:numCache>
                <c:formatCode>General</c:formatCode>
                <c:ptCount val="4"/>
                <c:pt idx="0">
                  <c:v>0</c:v>
                </c:pt>
                <c:pt idx="1">
                  <c:v>94</c:v>
                </c:pt>
                <c:pt idx="2">
                  <c:v>7652</c:v>
                </c:pt>
                <c:pt idx="3">
                  <c:v>172660</c:v>
                </c:pt>
              </c:numCache>
            </c:numRef>
          </c:val>
        </c:ser>
        <c:overlap val="100"/>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delete val="1"/>
            </c:dLbl>
            <c:dLbl>
              <c:idx val="1"/>
              <c:layout/>
              <c:tx>
                <c:rich>
                  <a:bodyPr/>
                  <a:lstStyle/>
                  <a:p>
                    <a:r>
                      <a:rPr lang="en-US"/>
                      <a:t>14%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Ross</c:v>
                </c:pt>
                <c:pt idx="2">
                  <c:v>Marin County</c:v>
                </c:pt>
                <c:pt idx="3">
                  <c:v>Bay Area</c:v>
                </c:pt>
              </c:strCache>
            </c:strRef>
          </c:cat>
          <c:val>
            <c:numRef>
              <c:f>'HSG-03'!$B$4:$B$7</c:f>
              <c:numCache>
                <c:formatCode>General</c:formatCode>
                <c:ptCount val="4"/>
                <c:pt idx="0">
                  <c:v>0</c:v>
                </c:pt>
                <c:pt idx="1">
                  <c:v>0</c:v>
                </c:pt>
                <c:pt idx="2">
                  <c:v>1089</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Ross</c:v>
                </c:pt>
                <c:pt idx="2">
                  <c:v>Marin County</c:v>
                </c:pt>
                <c:pt idx="3">
                  <c:v>Bay Area</c:v>
                </c:pt>
              </c:strCache>
            </c:strRef>
          </c:cat>
          <c:val>
            <c:numRef>
              <c:f>'HSG-03'!$C$4:$C$7</c:f>
              <c:numCache>
                <c:formatCode>General</c:formatCode>
                <c:ptCount val="4"/>
                <c:pt idx="0">
                  <c:v>0</c:v>
                </c:pt>
                <c:pt idx="1">
                  <c:v>7</c:v>
                </c:pt>
                <c:pt idx="2">
                  <c:v>349</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33%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Ross</c:v>
                </c:pt>
                <c:pt idx="2">
                  <c:v>Marin County</c:v>
                </c:pt>
                <c:pt idx="3">
                  <c:v>Bay Area</c:v>
                </c:pt>
              </c:strCache>
            </c:strRef>
          </c:cat>
          <c:val>
            <c:numRef>
              <c:f>'HSG-03'!$D$4:$D$7</c:f>
              <c:numCache>
                <c:formatCode>General</c:formatCode>
                <c:ptCount val="4"/>
                <c:pt idx="0">
                  <c:v>0</c:v>
                </c:pt>
                <c:pt idx="1">
                  <c:v>29</c:v>
                </c:pt>
                <c:pt idx="2">
                  <c:v>2531</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41%</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Ross</c:v>
                </c:pt>
                <c:pt idx="2">
                  <c:v>Marin County</c:v>
                </c:pt>
                <c:pt idx="3">
                  <c:v>Bay Area</c:v>
                </c:pt>
              </c:strCache>
            </c:strRef>
          </c:cat>
          <c:val>
            <c:numRef>
              <c:f>'HSG-03'!$E$4:$E$7</c:f>
              <c:numCache>
                <c:formatCode>General</c:formatCode>
                <c:ptCount val="4"/>
                <c:pt idx="0">
                  <c:v>0</c:v>
                </c:pt>
                <c:pt idx="1">
                  <c:v>58</c:v>
                </c:pt>
                <c:pt idx="2">
                  <c:v>3106</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Ross</c:v>
                </c:pt>
                <c:pt idx="2">
                  <c:v>Marin County</c:v>
                </c:pt>
                <c:pt idx="3">
                  <c:v>Bay Area</c:v>
                </c:pt>
              </c:strCache>
            </c:strRef>
          </c:cat>
          <c:val>
            <c:numRef>
              <c:f>'HSG-03'!$F$4:$F$7</c:f>
              <c:numCache>
                <c:formatCode>General</c:formatCode>
                <c:ptCount val="4"/>
                <c:pt idx="0">
                  <c:v>0</c:v>
                </c:pt>
                <c:pt idx="1">
                  <c:v>0</c:v>
                </c:pt>
                <c:pt idx="2">
                  <c:v>322</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3%</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Ross</c:v>
                </c:pt>
                <c:pt idx="2">
                  <c:v>Marin County</c:v>
                </c:pt>
                <c:pt idx="3">
                  <c:v>Bay Area</c:v>
                </c:pt>
              </c:strCache>
            </c:strRef>
          </c:cat>
          <c:val>
            <c:numRef>
              <c:f>'HSG-03'!$G$4:$G$7</c:f>
              <c:numCache>
                <c:formatCode>General</c:formatCode>
                <c:ptCount val="4"/>
                <c:pt idx="0">
                  <c:v>0</c:v>
                </c:pt>
                <c:pt idx="1">
                  <c:v>0</c:v>
                </c:pt>
                <c:pt idx="2">
                  <c:v>255</c:v>
                </c:pt>
                <c:pt idx="3">
                  <c:v>11816</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1939 Or Earlier</c:v>
                </c:pt>
                <c:pt idx="1">
                  <c:v>Built 1940 To 1959</c:v>
                </c:pt>
                <c:pt idx="2">
                  <c:v>Built 1980 To 1999</c:v>
                </c:pt>
                <c:pt idx="3">
                  <c:v>Built 1960 To 1979</c:v>
                </c:pt>
                <c:pt idx="4">
                  <c:v>Built 2000 To 2009</c:v>
                </c:pt>
                <c:pt idx="5">
                  <c:v>Built 2010 Or Later</c:v>
                </c:pt>
              </c:strCache>
            </c:strRef>
          </c:cat>
          <c:val>
            <c:numRef>
              <c:f>'HSG-04'!$B$5:$B$10</c:f>
              <c:numCache>
                <c:formatCode>General</c:formatCode>
                <c:ptCount val="6"/>
                <c:pt idx="0">
                  <c:v>402</c:v>
                </c:pt>
                <c:pt idx="1">
                  <c:v>230</c:v>
                </c:pt>
                <c:pt idx="2">
                  <c:v>117</c:v>
                </c:pt>
                <c:pt idx="3">
                  <c:v>92</c:v>
                </c:pt>
                <c:pt idx="4">
                  <c:v>36</c:v>
                </c:pt>
                <c:pt idx="5">
                  <c:v>29</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77</a:t>
                    </a:r>
                  </a:p>
                </c:rich>
              </c:tx>
              <c:showVal val="1"/>
            </c:dLbl>
            <c:dLbl>
              <c:idx val="3"/>
              <c:layout/>
              <c:tx>
                <c:rich>
                  <a:bodyPr/>
                  <a:lstStyle/>
                  <a:p>
                    <a:r>
                      <a:rPr lang="en-US"/>
                      <a:t>481</a:t>
                    </a:r>
                  </a:p>
                </c:rich>
              </c:tx>
              <c:showVal val="1"/>
            </c:dLbl>
            <c:dLbl>
              <c:idx val="4"/>
              <c:layout/>
              <c:tx>
                <c:rich>
                  <a:bodyPr/>
                  <a:lstStyle/>
                  <a:p>
                    <a:r>
                      <a:rPr lang="en-US"/>
                      <a:t>112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0</c:v>
                </c:pt>
                <c:pt idx="2">
                  <c:v>0</c:v>
                </c:pt>
                <c:pt idx="3">
                  <c:v>77</c:v>
                </c:pt>
                <c:pt idx="4">
                  <c:v>481</c:v>
                </c:pt>
                <c:pt idx="5">
                  <c:v>112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17</a:t>
                    </a:r>
                  </a:p>
                </c:rich>
              </c:tx>
              <c:showVal val="1"/>
            </c:dLbl>
            <c:dLbl>
              <c:idx val="1"/>
              <c:layout/>
              <c:tx>
                <c:rich>
                  <a:bodyPr/>
                  <a:lstStyle/>
                  <a:p>
                    <a:r>
                      <a:rPr lang="en-US"/>
                      <a:t>7</a:t>
                    </a:r>
                  </a:p>
                </c:rich>
              </c:tx>
              <c:showVal val="1"/>
            </c:dLbl>
            <c:dLbl>
              <c:idx val="2"/>
              <c:layout/>
              <c:tx>
                <c:rich>
                  <a:bodyPr/>
                  <a:lstStyle/>
                  <a:p>
                    <a:r>
                      <a:rPr lang="en-US"/>
                      <a:t>25</a:t>
                    </a:r>
                  </a:p>
                </c:rich>
              </c:tx>
              <c:showVal val="1"/>
            </c:dLbl>
            <c:dLbl>
              <c:idx val="3"/>
              <c:layout/>
              <c:tx>
                <c:rich>
                  <a:bodyPr/>
                  <a:lstStyle/>
                  <a:p>
                    <a:r>
                      <a:rPr lang="en-US"/>
                      <a:t>78</a:t>
                    </a:r>
                  </a:p>
                </c:rich>
              </c:tx>
              <c:showVal val="1"/>
            </c:dLbl>
            <c:dLbl>
              <c:idx val="4"/>
              <c:layout/>
              <c:tx>
                <c:rich>
                  <a:bodyPr/>
                  <a:lstStyle/>
                  <a:p>
                    <a:r>
                      <a:rPr lang="en-US"/>
                      <a:t>15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17</c:v>
                </c:pt>
                <c:pt idx="2">
                  <c:v>7</c:v>
                </c:pt>
                <c:pt idx="3">
                  <c:v>25</c:v>
                </c:pt>
                <c:pt idx="4">
                  <c:v>78</c:v>
                </c:pt>
                <c:pt idx="5">
                  <c:v>15</c:v>
                </c:pt>
              </c:numCache>
            </c:numRef>
          </c:val>
        </c:ser>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Ross</c:v>
                </c:pt>
                <c:pt idx="2">
                  <c:v>Marin County</c:v>
                </c:pt>
                <c:pt idx="3">
                  <c:v>Bay Area</c:v>
                </c:pt>
              </c:strCache>
            </c:strRef>
          </c:cat>
          <c:val>
            <c:numRef>
              <c:f>'POPEMP-03'!$B$4:$B$7</c:f>
              <c:numCache>
                <c:formatCode>General</c:formatCode>
                <c:ptCount val="4"/>
                <c:pt idx="0">
                  <c:v>0</c:v>
                </c:pt>
                <c:pt idx="1">
                  <c:v>0</c:v>
                </c:pt>
                <c:pt idx="2">
                  <c:v>438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Ross</c:v>
                </c:pt>
                <c:pt idx="2">
                  <c:v>Marin County</c:v>
                </c:pt>
                <c:pt idx="3">
                  <c:v>Bay Area</c:v>
                </c:pt>
              </c:strCache>
            </c:strRef>
          </c:cat>
          <c:val>
            <c:numRef>
              <c:f>'POPEMP-03'!$C$4:$C$7</c:f>
              <c:numCache>
                <c:formatCode>General</c:formatCode>
                <c:ptCount val="4"/>
                <c:pt idx="0">
                  <c:v>0</c:v>
                </c:pt>
                <c:pt idx="1">
                  <c:v>88</c:v>
                </c:pt>
                <c:pt idx="2">
                  <c:v>15359</c:v>
                </c:pt>
                <c:pt idx="3">
                  <c:v>2055319</c:v>
                </c:pt>
              </c:numCache>
            </c:numRef>
          </c:val>
        </c:ser>
        <c:ser>
          <c:idx val="2"/>
          <c:order val="2"/>
          <c:tx>
            <c:v>Black or African American, Non-Hispanic</c:v>
          </c:tx>
          <c:spPr>
            <a:solidFill>
              <a:srgbClr val="009192"/>
            </a:solidFill>
            <a:ln w="6350">
              <a:solidFill>
                <a:srgbClr val="FFFFFF"/>
              </a:solidFill>
            </a:ln>
          </c:spPr>
          <c:dLbls>
            <c:dLbl>
              <c:idx val="0"/>
              <c:layout/>
              <c:tx>
                <c:rich>
                  <a:bodyPr/>
                  <a:lstStyle/>
                  <a:p>
                    <a:r>
                      <a:rPr lang="en-US"/>
                      <a:t>3%</a:t>
                    </a:r>
                  </a:p>
                </c:rich>
              </c:tx>
              <c:dLblPos val="ctr"/>
              <c:showVal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Ross</c:v>
                </c:pt>
                <c:pt idx="2">
                  <c:v>Marin County</c:v>
                </c:pt>
                <c:pt idx="3">
                  <c:v>Bay Area</c:v>
                </c:pt>
              </c:strCache>
            </c:strRef>
          </c:cat>
          <c:val>
            <c:numRef>
              <c:f>'POPEMP-03'!$D$4:$D$7</c:f>
              <c:numCache>
                <c:formatCode>General</c:formatCode>
                <c:ptCount val="4"/>
                <c:pt idx="0">
                  <c:v>0</c:v>
                </c:pt>
                <c:pt idx="1">
                  <c:v>69</c:v>
                </c:pt>
                <c:pt idx="2">
                  <c:v>5527</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89%</a:t>
                    </a:r>
                  </a:p>
                </c:rich>
              </c:tx>
              <c:dLblPos val="ctr"/>
              <c:showVal val="1"/>
            </c:dLbl>
            <c:dLbl>
              <c:idx val="1"/>
              <c:layout/>
              <c:tx>
                <c:rich>
                  <a:bodyPr/>
                  <a:lstStyle/>
                  <a:p>
                    <a:r>
                      <a:rPr lang="en-US"/>
                      <a:t>71%</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Ross</c:v>
                </c:pt>
                <c:pt idx="2">
                  <c:v>Marin County</c:v>
                </c:pt>
                <c:pt idx="3">
                  <c:v>Bay Area</c:v>
                </c:pt>
              </c:strCache>
            </c:strRef>
          </c:cat>
          <c:val>
            <c:numRef>
              <c:f>'POPEMP-03'!$E$4:$E$7</c:f>
              <c:numCache>
                <c:formatCode>General</c:formatCode>
                <c:ptCount val="4"/>
                <c:pt idx="0">
                  <c:v>0</c:v>
                </c:pt>
                <c:pt idx="1">
                  <c:v>2041</c:v>
                </c:pt>
                <c:pt idx="2">
                  <c:v>184960</c:v>
                </c:pt>
                <c:pt idx="3">
                  <c:v>3026740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Ross</c:v>
                </c:pt>
                <c:pt idx="2">
                  <c:v>Marin County</c:v>
                </c:pt>
                <c:pt idx="3">
                  <c:v>Bay Area</c:v>
                </c:pt>
              </c:strCache>
            </c:strRef>
          </c:cat>
          <c:val>
            <c:numRef>
              <c:f>'POPEMP-03'!$F$4:$F$7</c:f>
              <c:numCache>
                <c:formatCode>General</c:formatCode>
                <c:ptCount val="4"/>
                <c:pt idx="0">
                  <c:v>0</c:v>
                </c:pt>
                <c:pt idx="1">
                  <c:v>12</c:v>
                </c:pt>
                <c:pt idx="2">
                  <c:v>12132</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16%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Ross</c:v>
                </c:pt>
                <c:pt idx="2">
                  <c:v>Marin County</c:v>
                </c:pt>
                <c:pt idx="3">
                  <c:v>Bay Area</c:v>
                </c:pt>
              </c:strCache>
            </c:strRef>
          </c:cat>
          <c:val>
            <c:numRef>
              <c:f>'POPEMP-03'!$G$4:$G$7</c:f>
              <c:numCache>
                <c:formatCode>General</c:formatCode>
                <c:ptCount val="4"/>
                <c:pt idx="0">
                  <c:v>0</c:v>
                </c:pt>
                <c:pt idx="1">
                  <c:v>80</c:v>
                </c:pt>
                <c:pt idx="2">
                  <c:v>41527</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1%</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0.007462686567164179</c:v>
                </c:pt>
                <c:pt idx="2">
                  <c:v>0.007462686567164179</c:v>
                </c:pt>
              </c:numCache>
            </c:numRef>
          </c:val>
        </c:ser>
        <c:ser>
          <c:idx val="1"/>
          <c:order val="1"/>
          <c:tx>
            <c:v>Renter</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c:v>
                </c:pt>
                <c:pt idx="2">
                  <c:v>0</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delete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Ross</c:v>
                </c:pt>
                <c:pt idx="2">
                  <c:v>Marin County</c:v>
                </c:pt>
                <c:pt idx="3">
                  <c:v>Bay Area</c:v>
                </c:pt>
              </c:strCache>
            </c:strRef>
          </c:cat>
          <c:val>
            <c:numRef>
              <c:f>'HSG-07'!$B$4:$B$7</c:f>
              <c:numCache>
                <c:formatCode>General</c:formatCode>
                <c:ptCount val="4"/>
                <c:pt idx="0">
                  <c:v>0</c:v>
                </c:pt>
                <c:pt idx="1">
                  <c:v>0</c:v>
                </c:pt>
                <c:pt idx="2">
                  <c:v>0.03401624078074946</c:v>
                </c:pt>
                <c:pt idx="3">
                  <c:v>0.0610187636059806</c:v>
                </c:pt>
              </c:numCache>
            </c:numRef>
          </c:val>
        </c:ser>
        <c:ser>
          <c:idx val="1"/>
          <c:order val="1"/>
          <c:tx>
            <c:v>Units Valued $250k-$500k</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Ross</c:v>
                </c:pt>
                <c:pt idx="2">
                  <c:v>Marin County</c:v>
                </c:pt>
                <c:pt idx="3">
                  <c:v>Bay Area</c:v>
                </c:pt>
              </c:strCache>
            </c:strRef>
          </c:cat>
          <c:val>
            <c:numRef>
              <c:f>'HSG-07'!$C$4:$C$7</c:f>
              <c:numCache>
                <c:formatCode>General</c:formatCode>
                <c:ptCount val="4"/>
                <c:pt idx="0">
                  <c:v>0</c:v>
                </c:pt>
                <c:pt idx="1">
                  <c:v>0</c:v>
                </c:pt>
                <c:pt idx="2">
                  <c:v>0.0757058779706474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Ross</c:v>
                </c:pt>
                <c:pt idx="2">
                  <c:v>Marin County</c:v>
                </c:pt>
                <c:pt idx="3">
                  <c:v>Bay Area</c:v>
                </c:pt>
              </c:strCache>
            </c:strRef>
          </c:cat>
          <c:val>
            <c:numRef>
              <c:f>'HSG-07'!$D$4:$D$7</c:f>
              <c:numCache>
                <c:formatCode>General</c:formatCode>
                <c:ptCount val="4"/>
                <c:pt idx="0">
                  <c:v>0</c:v>
                </c:pt>
                <c:pt idx="1">
                  <c:v>0.005970149253731343</c:v>
                </c:pt>
                <c:pt idx="2">
                  <c:v>0.1420099828652313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25%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Ross</c:v>
                </c:pt>
                <c:pt idx="2">
                  <c:v>Marin County</c:v>
                </c:pt>
                <c:pt idx="3">
                  <c:v>Bay Area</c:v>
                </c:pt>
              </c:strCache>
            </c:strRef>
          </c:cat>
          <c:val>
            <c:numRef>
              <c:f>'HSG-07'!$E$4:$E$7</c:f>
              <c:numCache>
                <c:formatCode>General</c:formatCode>
                <c:ptCount val="4"/>
                <c:pt idx="0">
                  <c:v>0</c:v>
                </c:pt>
                <c:pt idx="1">
                  <c:v>0.0208955223880597</c:v>
                </c:pt>
                <c:pt idx="2">
                  <c:v>0.2525366907546748</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Ross</c:v>
                </c:pt>
                <c:pt idx="2">
                  <c:v>Marin County</c:v>
                </c:pt>
                <c:pt idx="3">
                  <c:v>Bay Area</c:v>
                </c:pt>
              </c:strCache>
            </c:strRef>
          </c:cat>
          <c:val>
            <c:numRef>
              <c:f>'HSG-07'!$F$4:$F$7</c:f>
              <c:numCache>
                <c:formatCode>General</c:formatCode>
                <c:ptCount val="4"/>
                <c:pt idx="0">
                  <c:v>0</c:v>
                </c:pt>
                <c:pt idx="1">
                  <c:v>0.09850746268656717</c:v>
                </c:pt>
                <c:pt idx="2">
                  <c:v>0.2349996275050287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10%</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Ross</c:v>
                </c:pt>
                <c:pt idx="2">
                  <c:v>Marin County</c:v>
                </c:pt>
                <c:pt idx="3">
                  <c:v>Bay Area</c:v>
                </c:pt>
              </c:strCache>
            </c:strRef>
          </c:cat>
          <c:val>
            <c:numRef>
              <c:f>'HSG-07'!$G$4:$G$7</c:f>
              <c:numCache>
                <c:formatCode>General</c:formatCode>
                <c:ptCount val="4"/>
                <c:pt idx="0">
                  <c:v>0</c:v>
                </c:pt>
                <c:pt idx="1">
                  <c:v>0.08955223880597014</c:v>
                </c:pt>
                <c:pt idx="2">
                  <c:v>0.1019742233479848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16%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Ross</c:v>
                </c:pt>
                <c:pt idx="2">
                  <c:v>Marin County</c:v>
                </c:pt>
                <c:pt idx="3">
                  <c:v>Bay Area</c:v>
                </c:pt>
              </c:strCache>
            </c:strRef>
          </c:cat>
          <c:val>
            <c:numRef>
              <c:f>'HSG-07'!$H$4:$H$7</c:f>
              <c:numCache>
                <c:formatCode>General</c:formatCode>
                <c:ptCount val="4"/>
                <c:pt idx="0">
                  <c:v>0</c:v>
                </c:pt>
                <c:pt idx="1">
                  <c:v>0.7850746268656716</c:v>
                </c:pt>
                <c:pt idx="2">
                  <c:v>0.1587573567756835</c:v>
                </c:pt>
                <c:pt idx="3">
                  <c:v>0.09194787053144511</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670820</c:v>
                </c:pt>
                <c:pt idx="2">
                  <c:v>714594</c:v>
                </c:pt>
                <c:pt idx="3">
                  <c:v>751247</c:v>
                </c:pt>
                <c:pt idx="4">
                  <c:v>873463</c:v>
                </c:pt>
                <c:pt idx="5">
                  <c:v>983917</c:v>
                </c:pt>
                <c:pt idx="6">
                  <c:v>970242</c:v>
                </c:pt>
                <c:pt idx="7">
                  <c:v>971874</c:v>
                </c:pt>
                <c:pt idx="8">
                  <c:v>858275</c:v>
                </c:pt>
                <c:pt idx="9">
                  <c:v>782424</c:v>
                </c:pt>
                <c:pt idx="10">
                  <c:v>759203</c:v>
                </c:pt>
                <c:pt idx="11">
                  <c:v>695870</c:v>
                </c:pt>
                <c:pt idx="12">
                  <c:v>766965</c:v>
                </c:pt>
                <c:pt idx="13">
                  <c:v>898932</c:v>
                </c:pt>
                <c:pt idx="14">
                  <c:v>938952</c:v>
                </c:pt>
                <c:pt idx="15">
                  <c:v>1038692</c:v>
                </c:pt>
                <c:pt idx="16">
                  <c:v>1062827</c:v>
                </c:pt>
                <c:pt idx="17">
                  <c:v>1155628</c:v>
                </c:pt>
                <c:pt idx="18">
                  <c:v>1185733</c:v>
                </c:pt>
                <c:pt idx="19">
                  <c:v>1168888</c:v>
                </c:pt>
                <c:pt idx="20">
                  <c:v>1288807</c:v>
                </c:pt>
              </c:numCache>
            </c:numRef>
          </c:val>
        </c:ser>
        <c:ser>
          <c:idx val="2"/>
          <c:order val="2"/>
          <c:tx>
            <c:v>Ross</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728224</c:v>
                </c:pt>
                <c:pt idx="2">
                  <c:v>802623</c:v>
                </c:pt>
                <c:pt idx="3">
                  <c:v>781055</c:v>
                </c:pt>
                <c:pt idx="4">
                  <c:v>874873</c:v>
                </c:pt>
                <c:pt idx="5">
                  <c:v>972121</c:v>
                </c:pt>
                <c:pt idx="6">
                  <c:v>958597</c:v>
                </c:pt>
                <c:pt idx="7">
                  <c:v>1000102</c:v>
                </c:pt>
                <c:pt idx="8">
                  <c:v>1003978</c:v>
                </c:pt>
                <c:pt idx="9">
                  <c:v>1019375</c:v>
                </c:pt>
                <c:pt idx="10">
                  <c:v>1033912</c:v>
                </c:pt>
                <c:pt idx="11">
                  <c:v>1036375</c:v>
                </c:pt>
                <c:pt idx="12">
                  <c:v>1306267</c:v>
                </c:pt>
                <c:pt idx="13">
                  <c:v>1526767</c:v>
                </c:pt>
                <c:pt idx="14">
                  <c:v>1762578</c:v>
                </c:pt>
                <c:pt idx="15">
                  <c:v>2062324</c:v>
                </c:pt>
                <c:pt idx="16">
                  <c:v>2332912</c:v>
                </c:pt>
                <c:pt idx="17">
                  <c:v>2638143</c:v>
                </c:pt>
                <c:pt idx="18">
                  <c:v>2814002</c:v>
                </c:pt>
                <c:pt idx="19">
                  <c:v>3001467</c:v>
                </c:pt>
                <c:pt idx="20">
                  <c:v>3467435</c:v>
                </c:pt>
              </c:numCache>
            </c:numRef>
          </c:val>
        </c:ser>
        <c:marker val="1"/>
        <c:axId val="50320001"/>
        <c:axId val="50320002"/>
      </c:lineChart>
      <c:dateAx>
        <c:axId val="5032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20002"/>
        <c:crosses val="autoZero"/>
        <c:auto val="1"/>
        <c:lblOffset val="100"/>
        <c:majorUnit val="12"/>
        <c:majorTimeUnit val="months"/>
      </c:dateAx>
      <c:valAx>
        <c:axId val="5032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Ross</c:v>
                </c:pt>
                <c:pt idx="2">
                  <c:v>Marin County</c:v>
                </c:pt>
                <c:pt idx="3">
                  <c:v>Bay Area</c:v>
                </c:pt>
              </c:strCache>
            </c:strRef>
          </c:cat>
          <c:val>
            <c:numRef>
              <c:f>'HSG-09'!$B$4:$B$7</c:f>
              <c:numCache>
                <c:formatCode>General</c:formatCode>
                <c:ptCount val="4"/>
                <c:pt idx="0">
                  <c:v>0</c:v>
                </c:pt>
                <c:pt idx="1">
                  <c:v>0</c:v>
                </c:pt>
                <c:pt idx="2">
                  <c:v>0.06328561690524881</c:v>
                </c:pt>
                <c:pt idx="3">
                  <c:v>0.06136735052780125</c:v>
                </c:pt>
              </c:numCache>
            </c:numRef>
          </c:val>
        </c:ser>
        <c:ser>
          <c:idx val="1"/>
          <c:order val="1"/>
          <c:tx>
            <c:v>Rent $500-$1000</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Ross</c:v>
                </c:pt>
                <c:pt idx="2">
                  <c:v>Marin County</c:v>
                </c:pt>
                <c:pt idx="3">
                  <c:v>Bay Area</c:v>
                </c:pt>
              </c:strCache>
            </c:strRef>
          </c:cat>
          <c:val>
            <c:numRef>
              <c:f>'HSG-09'!$C$4:$C$7</c:f>
              <c:numCache>
                <c:formatCode>General</c:formatCode>
                <c:ptCount val="4"/>
                <c:pt idx="0">
                  <c:v>0</c:v>
                </c:pt>
                <c:pt idx="1">
                  <c:v>0</c:v>
                </c:pt>
                <c:pt idx="2">
                  <c:v>0.06462167689161555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13%</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Ross</c:v>
                </c:pt>
                <c:pt idx="2">
                  <c:v>Marin County</c:v>
                </c:pt>
                <c:pt idx="3">
                  <c:v>Bay Area</c:v>
                </c:pt>
              </c:strCache>
            </c:strRef>
          </c:cat>
          <c:val>
            <c:numRef>
              <c:f>'HSG-09'!$D$4:$D$7</c:f>
              <c:numCache>
                <c:formatCode>General</c:formatCode>
                <c:ptCount val="4"/>
                <c:pt idx="0">
                  <c:v>0</c:v>
                </c:pt>
                <c:pt idx="1">
                  <c:v>0.3309859154929577</c:v>
                </c:pt>
                <c:pt idx="2">
                  <c:v>0.1301976823449216</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26%</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Ross</c:v>
                </c:pt>
                <c:pt idx="2">
                  <c:v>Marin County</c:v>
                </c:pt>
                <c:pt idx="3">
                  <c:v>Bay Area</c:v>
                </c:pt>
              </c:strCache>
            </c:strRef>
          </c:cat>
          <c:val>
            <c:numRef>
              <c:f>'HSG-09'!$E$4:$E$7</c:f>
              <c:numCache>
                <c:formatCode>General</c:formatCode>
                <c:ptCount val="4"/>
                <c:pt idx="0">
                  <c:v>0</c:v>
                </c:pt>
                <c:pt idx="1">
                  <c:v>0.02816901408450704</c:v>
                </c:pt>
                <c:pt idx="2">
                  <c:v>0.2585139740967962</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Ross</c:v>
                </c:pt>
                <c:pt idx="2">
                  <c:v>Marin County</c:v>
                </c:pt>
                <c:pt idx="3">
                  <c:v>Bay Area</c:v>
                </c:pt>
              </c:strCache>
            </c:strRef>
          </c:cat>
          <c:val>
            <c:numRef>
              <c:f>'HSG-09'!$F$4:$F$7</c:f>
              <c:numCache>
                <c:formatCode>General</c:formatCode>
                <c:ptCount val="4"/>
                <c:pt idx="0">
                  <c:v>0</c:v>
                </c:pt>
                <c:pt idx="1">
                  <c:v>0.2605633802816901</c:v>
                </c:pt>
                <c:pt idx="2">
                  <c:v>0.2065985003408316</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12%</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Ross</c:v>
                </c:pt>
                <c:pt idx="2">
                  <c:v>Marin County</c:v>
                </c:pt>
                <c:pt idx="3">
                  <c:v>Bay Area</c:v>
                </c:pt>
              </c:strCache>
            </c:strRef>
          </c:cat>
          <c:val>
            <c:numRef>
              <c:f>'HSG-09'!$G$4:$G$7</c:f>
              <c:numCache>
                <c:formatCode>General</c:formatCode>
                <c:ptCount val="4"/>
                <c:pt idx="0">
                  <c:v>0</c:v>
                </c:pt>
                <c:pt idx="1">
                  <c:v>0.2112676056338028</c:v>
                </c:pt>
                <c:pt idx="2">
                  <c:v>0.1230265848670757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15%</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Ross</c:v>
                </c:pt>
                <c:pt idx="2">
                  <c:v>Marin County</c:v>
                </c:pt>
                <c:pt idx="3">
                  <c:v>Bay Area</c:v>
                </c:pt>
              </c:strCache>
            </c:strRef>
          </c:cat>
          <c:val>
            <c:numRef>
              <c:f>'HSG-09'!$H$4:$H$7</c:f>
              <c:numCache>
                <c:formatCode>General</c:formatCode>
                <c:ptCount val="4"/>
                <c:pt idx="0">
                  <c:v>0</c:v>
                </c:pt>
                <c:pt idx="1">
                  <c:v>0.1690140845070423</c:v>
                </c:pt>
                <c:pt idx="2">
                  <c:v>0.1537559645535106</c:v>
                </c:pt>
                <c:pt idx="3">
                  <c:v>0.1300437082059047</c:v>
                </c:pt>
              </c:numCache>
            </c:numRef>
          </c:val>
        </c:ser>
        <c:axId val="50330001"/>
        <c:axId val="50330002"/>
      </c:barChart>
      <c:catAx>
        <c:axId val="503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30002"/>
        <c:crosses val="autoZero"/>
        <c:auto val="1"/>
        <c:lblAlgn val="ctr"/>
        <c:lblOffset val="100"/>
      </c:catAx>
      <c:valAx>
        <c:axId val="503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Ross</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2001</c:v>
                </c:pt>
                <c:pt idx="2">
                  <c:v>2001</c:v>
                </c:pt>
                <c:pt idx="3">
                  <c:v>2001</c:v>
                </c:pt>
                <c:pt idx="4">
                  <c:v>2001</c:v>
                </c:pt>
                <c:pt idx="5">
                  <c:v>2001</c:v>
                </c:pt>
                <c:pt idx="6">
                  <c:v>2001</c:v>
                </c:pt>
                <c:pt idx="7">
                  <c:v>2176</c:v>
                </c:pt>
                <c:pt idx="8">
                  <c:v>2193</c:v>
                </c:pt>
                <c:pt idx="9">
                  <c:v>2269</c:v>
                </c:pt>
                <c:pt idx="10">
                  <c:v>2323</c:v>
                </c:pt>
                <c:pt idx="11">
                  <c:v>2270</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1422.559913199682</c:v>
                </c:pt>
                <c:pt idx="2">
                  <c:v>1469.529170526739</c:v>
                </c:pt>
                <c:pt idx="3">
                  <c:v>1502.479784037119</c:v>
                </c:pt>
                <c:pt idx="4">
                  <c:v>1517.739187468869</c:v>
                </c:pt>
                <c:pt idx="5">
                  <c:v>1539.010739787929</c:v>
                </c:pt>
                <c:pt idx="6">
                  <c:v>1567.354032397344</c:v>
                </c:pt>
                <c:pt idx="7">
                  <c:v>1573.356263101168</c:v>
                </c:pt>
                <c:pt idx="8">
                  <c:v>1669.70775840602</c:v>
                </c:pt>
                <c:pt idx="9">
                  <c:v>1761.601052787317</c:v>
                </c:pt>
                <c:pt idx="10">
                  <c:v>1871.593342926572</c:v>
                </c:pt>
                <c:pt idx="11">
                  <c:v>1961.338526098775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40001"/>
        <c:axId val="50340002"/>
      </c:lineChart>
      <c:catAx>
        <c:axId val="503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Moderate Income Permits</c:v>
                </c:pt>
                <c:pt idx="1">
                  <c:v>Very Low Income Permits</c:v>
                </c:pt>
                <c:pt idx="2">
                  <c:v>Low Income Permits</c:v>
                </c:pt>
                <c:pt idx="3">
                  <c:v>Above Moderate Income Permits</c:v>
                </c:pt>
              </c:strCache>
            </c:strRef>
          </c:cat>
          <c:val>
            <c:numRef>
              <c:f>'HSG-11'!$B$5:$B$8</c:f>
              <c:numCache>
                <c:formatCode>General</c:formatCode>
                <c:ptCount val="4"/>
                <c:pt idx="0">
                  <c:v>5</c:v>
                </c:pt>
                <c:pt idx="1">
                  <c:v>3</c:v>
                </c:pt>
                <c:pt idx="2">
                  <c:v>2</c:v>
                </c:pt>
                <c:pt idx="3">
                  <c:v>1</c:v>
                </c:pt>
              </c:numCache>
            </c:numRef>
          </c:val>
        </c:ser>
        <c:overlap val="100"/>
        <c:axId val="50350001"/>
        <c:axId val="50350002"/>
      </c:barChart>
      <c:catAx>
        <c:axId val="503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50001"/>
        <c:crosses val="autoZero"/>
        <c:crossBetween val="between"/>
      </c:valAx>
    </c:plotArea>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c:v>
                </c:pt>
                <c:pt idx="2">
                  <c:v>0.06338028169014084</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c:v>
                </c:pt>
              </c:numCache>
            </c:numRef>
          </c:val>
        </c:ser>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Ross</c:v>
                </c:pt>
                <c:pt idx="2">
                  <c:v>Marin County</c:v>
                </c:pt>
                <c:pt idx="3">
                  <c:v>Bay Area</c:v>
                </c:pt>
              </c:strCache>
            </c:strRef>
          </c:cat>
          <c:val>
            <c:numRef>
              <c:f>'OVER-02'!$B$4:$B$7</c:f>
              <c:numCache>
                <c:formatCode>General</c:formatCode>
                <c:ptCount val="4"/>
                <c:pt idx="0">
                  <c:v>0</c:v>
                </c:pt>
                <c:pt idx="1">
                  <c:v>803</c:v>
                </c:pt>
                <c:pt idx="2">
                  <c:v>100528</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Ross</c:v>
                </c:pt>
                <c:pt idx="2">
                  <c:v>Marin County</c:v>
                </c:pt>
                <c:pt idx="3">
                  <c:v>Bay Area</c:v>
                </c:pt>
              </c:strCache>
            </c:strRef>
          </c:cat>
          <c:val>
            <c:numRef>
              <c:f>'OVER-02'!$C$4:$C$7</c:f>
              <c:numCache>
                <c:formatCode>General</c:formatCode>
                <c:ptCount val="4"/>
                <c:pt idx="0">
                  <c:v>0</c:v>
                </c:pt>
                <c:pt idx="1">
                  <c:v>9</c:v>
                </c:pt>
                <c:pt idx="2">
                  <c:v>2758</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Ross</c:v>
                </c:pt>
                <c:pt idx="2">
                  <c:v>Marin County</c:v>
                </c:pt>
                <c:pt idx="3">
                  <c:v>Bay Area</c:v>
                </c:pt>
              </c:strCache>
            </c:strRef>
          </c:cat>
          <c:val>
            <c:numRef>
              <c:f>'OVER-02'!$D$4:$D$7</c:f>
              <c:numCache>
                <c:formatCode>General</c:formatCode>
                <c:ptCount val="4"/>
                <c:pt idx="0">
                  <c:v>0</c:v>
                </c:pt>
                <c:pt idx="1">
                  <c:v>0</c:v>
                </c:pt>
                <c:pt idx="2">
                  <c:v>2146</c:v>
                </c:pt>
                <c:pt idx="3">
                  <c:v>72682</c:v>
                </c:pt>
              </c:numCache>
            </c:numRef>
          </c:val>
        </c:ser>
        <c:overlap val="100"/>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0.01203208556149733</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0.01224489795918367</c:v>
                </c:pt>
              </c:numCache>
            </c:numRef>
          </c:val>
        </c:ser>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c:v>
                </c:pt>
                <c:pt idx="5">
                  <c:v>0.01818181818181818</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169</a:t>
                    </a:r>
                  </a:p>
                </c:rich>
              </c:tx>
              <c:showVal val="1"/>
            </c:dLbl>
            <c:dLbl>
              <c:idx val="1"/>
              <c:layout/>
              <c:tx>
                <c:rich>
                  <a:bodyPr/>
                  <a:lstStyle/>
                  <a:p>
                    <a:r>
                      <a:rPr lang="en-US"/>
                      <a:t>432</a:t>
                    </a:r>
                  </a:p>
                </c:rich>
              </c:tx>
              <c:showVal val="1"/>
            </c:dLbl>
            <c:dLbl>
              <c:idx val="2"/>
              <c:layout/>
              <c:tx>
                <c:rich>
                  <a:bodyPr/>
                  <a:lstStyle/>
                  <a:p>
                    <a:r>
                      <a:rPr lang="en-US"/>
                      <a:t>182</a:t>
                    </a:r>
                  </a:p>
                </c:rich>
              </c:tx>
              <c:showVal val="1"/>
            </c:dLbl>
            <c:dLbl>
              <c:idx val="3"/>
              <c:layout/>
              <c:tx>
                <c:rich>
                  <a:bodyPr/>
                  <a:lstStyle/>
                  <a:p>
                    <a:r>
                      <a:rPr lang="en-US"/>
                      <a:t>130</a:t>
                    </a:r>
                  </a:p>
                </c:rich>
              </c:tx>
              <c:showVal val="1"/>
            </c:dLbl>
            <c:dLbl>
              <c:idx val="4"/>
              <c:layout/>
              <c:tx>
                <c:rich>
                  <a:bodyPr/>
                  <a:lstStyle/>
                  <a:p>
                    <a:r>
                      <a:rPr lang="en-US"/>
                      <a:t>365</a:t>
                    </a:r>
                  </a:p>
                </c:rich>
              </c:tx>
              <c:showVal val="1"/>
            </c:dLbl>
            <c:dLbl>
              <c:idx val="5"/>
              <c:layout/>
              <c:tx>
                <c:rich>
                  <a:bodyPr/>
                  <a:lstStyle/>
                  <a:p>
                    <a:r>
                      <a:rPr lang="en-US"/>
                      <a:t>444</a:t>
                    </a:r>
                  </a:p>
                </c:rich>
              </c:tx>
              <c:showVal val="1"/>
            </c:dLbl>
            <c:dLbl>
              <c:idx val="6"/>
              <c:layout/>
              <c:tx>
                <c:rich>
                  <a:bodyPr/>
                  <a:lstStyle/>
                  <a:p>
                    <a:r>
                      <a:rPr lang="en-US"/>
                      <a:t>319</a:t>
                    </a:r>
                  </a:p>
                </c:rich>
              </c:tx>
              <c:showVal val="1"/>
            </c:dLbl>
            <c:dLbl>
              <c:idx val="7"/>
              <c:layout/>
              <c:tx>
                <c:rich>
                  <a:bodyPr/>
                  <a:lstStyle/>
                  <a:p>
                    <a:r>
                      <a:rPr lang="en-US"/>
                      <a:t>158</a:t>
                    </a:r>
                  </a:p>
                </c:rich>
              </c:tx>
              <c:showVal val="1"/>
            </c:dLbl>
            <c:dLbl>
              <c:idx val="8"/>
              <c:layout/>
              <c:tx>
                <c:rich>
                  <a:bodyPr/>
                  <a:lstStyle/>
                  <a:p>
                    <a:r>
                      <a:rPr lang="en-US"/>
                      <a:t>106</a:t>
                    </a:r>
                  </a:p>
                </c:rich>
              </c:tx>
              <c:showVal val="1"/>
            </c:dLbl>
            <c:dLbl>
              <c:idx val="9"/>
              <c:layout/>
              <c:tx>
                <c:rich>
                  <a:bodyPr/>
                  <a:lstStyle/>
                  <a:p>
                    <a:r>
                      <a:rPr lang="en-US"/>
                      <a:t>24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169</c:v>
                </c:pt>
                <c:pt idx="2">
                  <c:v>432</c:v>
                </c:pt>
                <c:pt idx="3">
                  <c:v>182</c:v>
                </c:pt>
                <c:pt idx="4">
                  <c:v>130</c:v>
                </c:pt>
                <c:pt idx="5">
                  <c:v>365</c:v>
                </c:pt>
                <c:pt idx="6">
                  <c:v>444</c:v>
                </c:pt>
                <c:pt idx="7">
                  <c:v>319</c:v>
                </c:pt>
                <c:pt idx="8">
                  <c:v>158</c:v>
                </c:pt>
                <c:pt idx="9">
                  <c:v>106</c:v>
                </c:pt>
                <c:pt idx="10">
                  <c:v>24</c:v>
                </c:pt>
              </c:numCache>
            </c:numRef>
          </c:val>
        </c:ser>
        <c:ser>
          <c:idx val="1"/>
          <c:order val="1"/>
          <c:tx>
            <c:v>2010</c:v>
          </c:tx>
          <c:spPr>
            <a:solidFill>
              <a:srgbClr val="71A84F"/>
            </a:solidFill>
            <a:ln w="6350">
              <a:solidFill>
                <a:srgbClr val="FFFFFF"/>
              </a:solidFill>
            </a:ln>
          </c:spPr>
          <c:dLbls>
            <c:dLbl>
              <c:idx val="0"/>
              <c:layout/>
              <c:tx>
                <c:rich>
                  <a:bodyPr/>
                  <a:lstStyle/>
                  <a:p>
                    <a:r>
                      <a:rPr lang="en-US"/>
                      <a:t>145</a:t>
                    </a:r>
                  </a:p>
                </c:rich>
              </c:tx>
              <c:showVal val="1"/>
            </c:dLbl>
            <c:dLbl>
              <c:idx val="1"/>
              <c:layout/>
              <c:tx>
                <c:rich>
                  <a:bodyPr/>
                  <a:lstStyle/>
                  <a:p>
                    <a:r>
                      <a:rPr lang="en-US"/>
                      <a:t>456</a:t>
                    </a:r>
                  </a:p>
                </c:rich>
              </c:tx>
              <c:showVal val="1"/>
            </c:dLbl>
            <c:dLbl>
              <c:idx val="2"/>
              <c:layout/>
              <c:tx>
                <c:rich>
                  <a:bodyPr/>
                  <a:lstStyle/>
                  <a:p>
                    <a:r>
                      <a:rPr lang="en-US"/>
                      <a:t>238</a:t>
                    </a:r>
                  </a:p>
                </c:rich>
              </c:tx>
              <c:showVal val="1"/>
            </c:dLbl>
            <c:dLbl>
              <c:idx val="3"/>
              <c:layout/>
              <c:tx>
                <c:rich>
                  <a:bodyPr/>
                  <a:lstStyle/>
                  <a:p>
                    <a:r>
                      <a:rPr lang="en-US"/>
                      <a:t>68</a:t>
                    </a:r>
                  </a:p>
                </c:rich>
              </c:tx>
              <c:showVal val="1"/>
            </c:dLbl>
            <c:dLbl>
              <c:idx val="4"/>
              <c:layout/>
              <c:tx>
                <c:rich>
                  <a:bodyPr/>
                  <a:lstStyle/>
                  <a:p>
                    <a:r>
                      <a:rPr lang="en-US"/>
                      <a:t>294</a:t>
                    </a:r>
                  </a:p>
                </c:rich>
              </c:tx>
              <c:showVal val="1"/>
            </c:dLbl>
            <c:dLbl>
              <c:idx val="5"/>
              <c:layout/>
              <c:tx>
                <c:rich>
                  <a:bodyPr/>
                  <a:lstStyle/>
                  <a:p>
                    <a:r>
                      <a:rPr lang="en-US"/>
                      <a:t>437</a:t>
                    </a:r>
                  </a:p>
                </c:rich>
              </c:tx>
              <c:showVal val="1"/>
            </c:dLbl>
            <c:dLbl>
              <c:idx val="6"/>
              <c:layout/>
              <c:tx>
                <c:rich>
                  <a:bodyPr/>
                  <a:lstStyle/>
                  <a:p>
                    <a:r>
                      <a:rPr lang="en-US"/>
                      <a:t>364</a:t>
                    </a:r>
                  </a:p>
                </c:rich>
              </c:tx>
              <c:showVal val="1"/>
            </c:dLbl>
            <c:dLbl>
              <c:idx val="7"/>
              <c:layout/>
              <c:tx>
                <c:rich>
                  <a:bodyPr/>
                  <a:lstStyle/>
                  <a:p>
                    <a:r>
                      <a:rPr lang="en-US"/>
                      <a:t>252</a:t>
                    </a:r>
                  </a:p>
                </c:rich>
              </c:tx>
              <c:showVal val="1"/>
            </c:dLbl>
            <c:dLbl>
              <c:idx val="8"/>
              <c:layout/>
              <c:tx>
                <c:rich>
                  <a:bodyPr/>
                  <a:lstStyle/>
                  <a:p>
                    <a:r>
                      <a:rPr lang="en-US"/>
                      <a:t>105</a:t>
                    </a:r>
                  </a:p>
                </c:rich>
              </c:tx>
              <c:showVal val="1"/>
            </c:dLbl>
            <c:dLbl>
              <c:idx val="9"/>
              <c:layout/>
              <c:tx>
                <c:rich>
                  <a:bodyPr/>
                  <a:lstStyle/>
                  <a:p>
                    <a:r>
                      <a:rPr lang="en-US"/>
                      <a:t>56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145</c:v>
                </c:pt>
                <c:pt idx="2">
                  <c:v>456</c:v>
                </c:pt>
                <c:pt idx="3">
                  <c:v>238</c:v>
                </c:pt>
                <c:pt idx="4">
                  <c:v>68</c:v>
                </c:pt>
                <c:pt idx="5">
                  <c:v>294</c:v>
                </c:pt>
                <c:pt idx="6">
                  <c:v>437</c:v>
                </c:pt>
                <c:pt idx="7">
                  <c:v>364</c:v>
                </c:pt>
                <c:pt idx="8">
                  <c:v>252</c:v>
                </c:pt>
                <c:pt idx="9">
                  <c:v>105</c:v>
                </c:pt>
                <c:pt idx="10">
                  <c:v>56</c:v>
                </c:pt>
              </c:numCache>
            </c:numRef>
          </c:val>
        </c:ser>
        <c:ser>
          <c:idx val="2"/>
          <c:order val="2"/>
          <c:tx>
            <c:v>2019</c:v>
          </c:tx>
          <c:spPr>
            <a:solidFill>
              <a:srgbClr val="009192"/>
            </a:solidFill>
            <a:ln w="6350">
              <a:solidFill>
                <a:srgbClr val="FFFFFF"/>
              </a:solidFill>
            </a:ln>
          </c:spPr>
          <c:dLbls>
            <c:dLbl>
              <c:idx val="0"/>
              <c:layout/>
              <c:tx>
                <c:rich>
                  <a:bodyPr/>
                  <a:lstStyle/>
                  <a:p>
                    <a:r>
                      <a:rPr lang="en-US"/>
                      <a:t>90</a:t>
                    </a:r>
                  </a:p>
                </c:rich>
              </c:tx>
              <c:showVal val="1"/>
            </c:dLbl>
            <c:dLbl>
              <c:idx val="1"/>
              <c:layout/>
              <c:tx>
                <c:rich>
                  <a:bodyPr/>
                  <a:lstStyle/>
                  <a:p>
                    <a:r>
                      <a:rPr lang="en-US"/>
                      <a:t>363</a:t>
                    </a:r>
                  </a:p>
                </c:rich>
              </c:tx>
              <c:showVal val="1"/>
            </c:dLbl>
            <c:dLbl>
              <c:idx val="2"/>
              <c:layout/>
              <c:tx>
                <c:rich>
                  <a:bodyPr/>
                  <a:lstStyle/>
                  <a:p>
                    <a:r>
                      <a:rPr lang="en-US"/>
                      <a:t>260</a:t>
                    </a:r>
                  </a:p>
                </c:rich>
              </c:tx>
              <c:showVal val="1"/>
            </c:dLbl>
            <c:dLbl>
              <c:idx val="3"/>
              <c:layout/>
              <c:tx>
                <c:rich>
                  <a:bodyPr/>
                  <a:lstStyle/>
                  <a:p>
                    <a:r>
                      <a:rPr lang="en-US"/>
                      <a:t>59</a:t>
                    </a:r>
                  </a:p>
                </c:rich>
              </c:tx>
              <c:showVal val="1"/>
            </c:dLbl>
            <c:dLbl>
              <c:idx val="4"/>
              <c:layout/>
              <c:tx>
                <c:rich>
                  <a:bodyPr/>
                  <a:lstStyle/>
                  <a:p>
                    <a:r>
                      <a:rPr lang="en-US"/>
                      <a:t>259</a:t>
                    </a:r>
                  </a:p>
                </c:rich>
              </c:tx>
              <c:showVal val="1"/>
            </c:dLbl>
            <c:dLbl>
              <c:idx val="5"/>
              <c:layout/>
              <c:tx>
                <c:rich>
                  <a:bodyPr/>
                  <a:lstStyle/>
                  <a:p>
                    <a:r>
                      <a:rPr lang="en-US"/>
                      <a:t>410</a:t>
                    </a:r>
                  </a:p>
                </c:rich>
              </c:tx>
              <c:showVal val="1"/>
            </c:dLbl>
            <c:dLbl>
              <c:idx val="6"/>
              <c:layout/>
              <c:tx>
                <c:rich>
                  <a:bodyPr/>
                  <a:lstStyle/>
                  <a:p>
                    <a:r>
                      <a:rPr lang="en-US"/>
                      <a:t>233</a:t>
                    </a:r>
                  </a:p>
                </c:rich>
              </c:tx>
              <c:showVal val="1"/>
            </c:dLbl>
            <c:dLbl>
              <c:idx val="7"/>
              <c:layout/>
              <c:tx>
                <c:rich>
                  <a:bodyPr/>
                  <a:lstStyle/>
                  <a:p>
                    <a:r>
                      <a:rPr lang="en-US"/>
                      <a:t>353</a:t>
                    </a:r>
                  </a:p>
                </c:rich>
              </c:tx>
              <c:showVal val="1"/>
            </c:dLbl>
            <c:dLbl>
              <c:idx val="8"/>
              <c:layout/>
              <c:tx>
                <c:rich>
                  <a:bodyPr/>
                  <a:lstStyle/>
                  <a:p>
                    <a:r>
                      <a:rPr lang="en-US"/>
                      <a:t>197</a:t>
                    </a:r>
                  </a:p>
                </c:rich>
              </c:tx>
              <c:showVal val="1"/>
            </c:dLbl>
            <c:dLbl>
              <c:idx val="9"/>
              <c:layout/>
              <c:tx>
                <c:rich>
                  <a:bodyPr/>
                  <a:lstStyle/>
                  <a:p>
                    <a:r>
                      <a:rPr lang="en-US"/>
                      <a:t>66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90</c:v>
                </c:pt>
                <c:pt idx="2">
                  <c:v>363</c:v>
                </c:pt>
                <c:pt idx="3">
                  <c:v>260</c:v>
                </c:pt>
                <c:pt idx="4">
                  <c:v>59</c:v>
                </c:pt>
                <c:pt idx="5">
                  <c:v>259</c:v>
                </c:pt>
                <c:pt idx="6">
                  <c:v>410</c:v>
                </c:pt>
                <c:pt idx="7">
                  <c:v>233</c:v>
                </c:pt>
                <c:pt idx="8">
                  <c:v>353</c:v>
                </c:pt>
                <c:pt idx="9">
                  <c:v>197</c:v>
                </c:pt>
                <c:pt idx="10">
                  <c:v>66</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54%</a:t>
                    </a:r>
                  </a:p>
                </c:rich>
              </c:tx>
              <c:dLblPos val="ctr"/>
              <c:showVal val="1"/>
            </c:dLbl>
            <c:dLbl>
              <c:idx val="2"/>
              <c:layout/>
              <c:tx>
                <c:rich>
                  <a:bodyPr/>
                  <a:lstStyle/>
                  <a:p>
                    <a:r>
                      <a:rPr lang="en-US"/>
                      <a:t>49%</a:t>
                    </a:r>
                  </a:p>
                </c:rich>
              </c:tx>
              <c:dLblPos val="ctr"/>
              <c:showVal val="1"/>
            </c:dLbl>
            <c:dLbl>
              <c:idx val="3"/>
              <c:layout/>
              <c:tx>
                <c:rich>
                  <a:bodyPr/>
                  <a:lstStyle/>
                  <a:p>
                    <a:r>
                      <a:rPr lang="en-US"/>
                      <a:t>57%</a:t>
                    </a:r>
                  </a:p>
                </c:rich>
              </c:tx>
              <c:dLblPos val="ctr"/>
              <c:showVal val="1"/>
            </c:dLbl>
            <c:dLbl>
              <c:idx val="4"/>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0</c:v>
                </c:pt>
                <c:pt idx="2">
                  <c:v>34</c:v>
                </c:pt>
                <c:pt idx="3">
                  <c:v>53</c:v>
                </c:pt>
                <c:pt idx="4">
                  <c:v>24</c:v>
                </c:pt>
                <c:pt idx="5">
                  <c:v>445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9%</a:t>
                    </a:r>
                  </a:p>
                </c:rich>
              </c:tx>
              <c:dLblPos val="ctr"/>
              <c:showVal val="1"/>
            </c:dLbl>
            <c:dLbl>
              <c:idx val="1"/>
              <c:delete val="1"/>
            </c:dLbl>
            <c:dLbl>
              <c:idx val="2"/>
              <c:layout/>
              <c:tx>
                <c:rich>
                  <a:bodyPr/>
                  <a:lstStyle/>
                  <a:p>
                    <a:r>
                      <a:rPr lang="en-US"/>
                      <a:t>17%</a:t>
                    </a:r>
                  </a:p>
                </c:rich>
              </c:tx>
              <c:dLblPos val="ctr"/>
              <c:showVal val="1"/>
            </c:dLbl>
            <c:dLbl>
              <c:idx val="3"/>
              <c:layout/>
              <c:tx>
                <c:rich>
                  <a:bodyPr/>
                  <a:lstStyle/>
                  <a:p>
                    <a:r>
                      <a:rPr lang="en-US"/>
                      <a:t>43%</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4</c:v>
                </c:pt>
                <c:pt idx="2">
                  <c:v>0</c:v>
                </c:pt>
                <c:pt idx="3">
                  <c:v>19</c:v>
                </c:pt>
                <c:pt idx="4">
                  <c:v>18</c:v>
                </c:pt>
                <c:pt idx="5">
                  <c:v>79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46%</a:t>
                    </a:r>
                  </a:p>
                </c:rich>
              </c:tx>
              <c:dLblPos val="ctr"/>
              <c:showVal val="1"/>
            </c:dLbl>
            <c:dLbl>
              <c:idx val="2"/>
              <c:layout/>
              <c:tx>
                <c:rich>
                  <a:bodyPr/>
                  <a:lstStyle/>
                  <a:p>
                    <a:r>
                      <a:rPr lang="en-US"/>
                      <a:t>34%</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39</c:v>
                </c:pt>
                <c:pt idx="2">
                  <c:v>29</c:v>
                </c:pt>
                <c:pt idx="3">
                  <c:v>37</c:v>
                </c:pt>
                <c:pt idx="4">
                  <c:v>0</c:v>
                </c:pt>
                <c:pt idx="5">
                  <c:v>25</c:v>
                </c:pt>
              </c:numCache>
            </c:numRef>
          </c:val>
        </c:ser>
        <c:overlap val="100"/>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71%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469</c:v>
                </c:pt>
                <c:pt idx="2">
                  <c:v>101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77</c:v>
                </c:pt>
                <c:pt idx="2">
                  <c:v>32</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124</c:v>
                </c:pt>
                <c:pt idx="2">
                  <c:v>9</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0</c:v>
                </c:pt>
                <c:pt idx="2">
                  <c:v>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59%</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Ross</c:v>
                </c:pt>
                <c:pt idx="2">
                  <c:v>Marin County</c:v>
                </c:pt>
                <c:pt idx="3">
                  <c:v>Bay Area</c:v>
                </c:pt>
              </c:strCache>
            </c:strRef>
          </c:cat>
          <c:val>
            <c:numRef>
              <c:f>'OVER-07'!$B$4:$B$7</c:f>
              <c:numCache>
                <c:formatCode>General</c:formatCode>
                <c:ptCount val="4"/>
                <c:pt idx="0">
                  <c:v>0</c:v>
                </c:pt>
                <c:pt idx="1">
                  <c:v>570</c:v>
                </c:pt>
                <c:pt idx="2">
                  <c:v>61813</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21%</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Ross</c:v>
                </c:pt>
                <c:pt idx="2">
                  <c:v>Marin County</c:v>
                </c:pt>
                <c:pt idx="3">
                  <c:v>Bay Area</c:v>
                </c:pt>
              </c:strCache>
            </c:strRef>
          </c:cat>
          <c:val>
            <c:numRef>
              <c:f>'OVER-07'!$C$4:$C$7</c:f>
              <c:numCache>
                <c:formatCode>General</c:formatCode>
                <c:ptCount val="4"/>
                <c:pt idx="0">
                  <c:v>0</c:v>
                </c:pt>
                <c:pt idx="1">
                  <c:v>109</c:v>
                </c:pt>
                <c:pt idx="2">
                  <c:v>21630</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Ross</c:v>
                </c:pt>
                <c:pt idx="2">
                  <c:v>Marin County</c:v>
                </c:pt>
                <c:pt idx="3">
                  <c:v>Bay Area</c:v>
                </c:pt>
              </c:strCache>
            </c:strRef>
          </c:cat>
          <c:val>
            <c:numRef>
              <c:f>'OVER-07'!$D$4:$D$7</c:f>
              <c:numCache>
                <c:formatCode>General</c:formatCode>
                <c:ptCount val="4"/>
                <c:pt idx="0">
                  <c:v>0</c:v>
                </c:pt>
                <c:pt idx="1">
                  <c:v>133</c:v>
                </c:pt>
                <c:pt idx="2">
                  <c:v>19441</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Ross</c:v>
                </c:pt>
                <c:pt idx="2">
                  <c:v>Marin County</c:v>
                </c:pt>
                <c:pt idx="3">
                  <c:v>Bay Area</c:v>
                </c:pt>
              </c:strCache>
            </c:strRef>
          </c:cat>
          <c:val>
            <c:numRef>
              <c:f>'OVER-07'!$E$4:$E$7</c:f>
              <c:numCache>
                <c:formatCode>General</c:formatCode>
                <c:ptCount val="4"/>
                <c:pt idx="0">
                  <c:v>0</c:v>
                </c:pt>
                <c:pt idx="1">
                  <c:v>0</c:v>
                </c:pt>
                <c:pt idx="2">
                  <c:v>2548</c:v>
                </c:pt>
                <c:pt idx="3">
                  <c:v>59666</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58%</a:t>
                    </a:r>
                  </a:p>
                </c:rich>
              </c:tx>
              <c:dLblPos val="ctr"/>
              <c:showVal val="1"/>
            </c:dLbl>
            <c:dLbl>
              <c:idx val="2"/>
              <c:layout/>
              <c:tx>
                <c:rich>
                  <a:bodyPr/>
                  <a:lstStyle/>
                  <a:p>
                    <a:r>
                      <a:rPr lang="en-US"/>
                      <a:t>100%</a:t>
                    </a:r>
                  </a:p>
                </c:rich>
              </c:tx>
              <c:dLblPos val="ctr"/>
              <c:showVal val="1"/>
            </c:dLbl>
            <c:dLbl>
              <c:idx val="3"/>
              <c:layout/>
              <c:tx>
                <c:rich>
                  <a:bodyPr/>
                  <a:lstStyle/>
                  <a:p>
                    <a:r>
                      <a:rPr lang="en-US"/>
                      <a:t>68%</a:t>
                    </a:r>
                  </a:p>
                </c:rich>
              </c:tx>
              <c:dLblPos val="ctr"/>
              <c:showVal val="1"/>
            </c:dLbl>
            <c:dLbl>
              <c:idx val="4"/>
              <c:layout/>
              <c:tx>
                <c:rich>
                  <a:bodyPr/>
                  <a:lstStyle/>
                  <a:p>
                    <a:r>
                      <a:rPr lang="en-US"/>
                      <a:t>50%</a:t>
                    </a:r>
                  </a:p>
                </c:rich>
              </c:tx>
              <c:dLblPos val="ctr"/>
              <c:showVal val="1"/>
            </c:dLbl>
            <c:dLbl>
              <c:idx val="5"/>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14</c:v>
                </c:pt>
                <c:pt idx="3">
                  <c:v>10</c:v>
                </c:pt>
                <c:pt idx="4">
                  <c:v>505</c:v>
                </c:pt>
                <c:pt idx="5">
                  <c:v>4</c:v>
                </c:pt>
                <c:pt idx="6">
                  <c:v>15</c:v>
                </c:pt>
              </c:numCache>
            </c:numRef>
          </c:val>
        </c:ser>
        <c:ser>
          <c:idx val="1"/>
          <c:order val="1"/>
          <c:tx>
            <c:v>30%-50% of Income Used for Housing</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16%</a:t>
                    </a:r>
                  </a:p>
                </c:rich>
              </c:tx>
              <c:dLblPos val="ctr"/>
              <c:showVal val="1"/>
            </c:dLbl>
            <c:dLbl>
              <c:idx val="4"/>
              <c:layout/>
              <c:tx>
                <c:rich>
                  <a:bodyPr/>
                  <a:lstStyle/>
                  <a:p>
                    <a:r>
                      <a:rPr lang="en-US"/>
                      <a:t>50%</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0</c:v>
                </c:pt>
                <c:pt idx="3">
                  <c:v>0</c:v>
                </c:pt>
                <c:pt idx="4">
                  <c:v>120</c:v>
                </c:pt>
                <c:pt idx="5">
                  <c:v>4</c:v>
                </c:pt>
                <c:pt idx="6">
                  <c:v>0</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42%</a:t>
                    </a:r>
                  </a:p>
                </c:rich>
              </c:tx>
              <c:dLblPos val="ctr"/>
              <c:showVal val="1"/>
            </c:dLbl>
            <c:dLbl>
              <c:idx val="2"/>
              <c:delete val="1"/>
            </c:dLbl>
            <c:dLbl>
              <c:idx val="3"/>
              <c:layout/>
              <c:tx>
                <c:rich>
                  <a:bodyPr/>
                  <a:lstStyle/>
                  <a:p>
                    <a:r>
                      <a:rPr lang="en-US"/>
                      <a:t>16%</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10</c:v>
                </c:pt>
                <c:pt idx="3">
                  <c:v>0</c:v>
                </c:pt>
                <c:pt idx="4">
                  <c:v>120</c:v>
                </c:pt>
                <c:pt idx="5">
                  <c:v>0</c:v>
                </c:pt>
                <c:pt idx="6">
                  <c:v>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0</c:v>
                </c:pt>
                <c:pt idx="5">
                  <c:v>0</c:v>
                </c:pt>
                <c:pt idx="6">
                  <c:v>0</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73%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501</c:v>
                </c:pt>
                <c:pt idx="2">
                  <c:v>55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120</c:v>
                </c:pt>
                <c:pt idx="2">
                  <c:v>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110</c:v>
                </c:pt>
                <c:pt idx="2">
                  <c:v>20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245</c:v>
                </c:pt>
                <c:pt idx="2">
                  <c:v>246</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130</c:v>
                </c:pt>
                <c:pt idx="2">
                  <c:v>59</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510</c:v>
                </c:pt>
                <c:pt idx="2">
                  <c:v>562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697</c:v>
                </c:pt>
                <c:pt idx="2">
                  <c:v>577</c:v>
                </c:pt>
              </c:numCache>
            </c:numRef>
          </c:val>
        </c:ser>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133</a:t>
                    </a:r>
                  </a:p>
                </c:rich>
              </c:tx>
              <c:showVal val="1"/>
            </c:dLbl>
            <c:dLbl>
              <c:idx val="1"/>
              <c:layout/>
              <c:tx>
                <c:rich>
                  <a:bodyPr/>
                  <a:lstStyle/>
                  <a:p>
                    <a:r>
                      <a:rPr lang="en-US"/>
                      <a:t>237</a:t>
                    </a:r>
                  </a:p>
                </c:rich>
              </c:tx>
              <c:showVal val="1"/>
            </c:dLbl>
            <c:dLbl>
              <c:idx val="2"/>
              <c:layout/>
              <c:tx>
                <c:rich>
                  <a:bodyPr/>
                  <a:lstStyle/>
                  <a:p>
                    <a:r>
                      <a:rPr lang="en-US"/>
                      <a:t>100</a:t>
                    </a:r>
                  </a:p>
                </c:rich>
              </c:tx>
              <c:showVal val="1"/>
            </c:dLbl>
            <c:dLbl>
              <c:idx val="3"/>
              <c:layout/>
              <c:tx>
                <c:rich>
                  <a:bodyPr/>
                  <a:lstStyle/>
                  <a:p>
                    <a:r>
                      <a:rPr lang="en-US"/>
                      <a:t>138</a:t>
                    </a:r>
                  </a:p>
                </c:rich>
              </c:tx>
              <c:showVal val="1"/>
            </c:dLbl>
            <c:dLbl>
              <c:idx val="4"/>
              <c:layout/>
              <c:tx>
                <c:rich>
                  <a:bodyPr/>
                  <a:lstStyle/>
                  <a:p>
                    <a:r>
                      <a:rPr lang="en-US"/>
                      <a:t>62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133</c:v>
                </c:pt>
                <c:pt idx="2">
                  <c:v>237</c:v>
                </c:pt>
                <c:pt idx="3">
                  <c:v>100</c:v>
                </c:pt>
                <c:pt idx="4">
                  <c:v>138</c:v>
                </c:pt>
                <c:pt idx="5">
                  <c:v>62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27</a:t>
                    </a:r>
                  </a:p>
                </c:rich>
              </c:tx>
              <c:showVal val="1"/>
            </c:dLbl>
            <c:dLbl>
              <c:idx val="1"/>
              <c:layout/>
              <c:tx>
                <c:rich>
                  <a:bodyPr/>
                  <a:lstStyle/>
                  <a:p>
                    <a:r>
                      <a:rPr lang="en-US"/>
                      <a:t>37</a:t>
                    </a:r>
                  </a:p>
                </c:rich>
              </c:tx>
              <c:showVal val="1"/>
            </c:dLbl>
            <c:dLbl>
              <c:idx val="2"/>
              <c:layout/>
              <c:tx>
                <c:rich>
                  <a:bodyPr/>
                  <a:lstStyle/>
                  <a:p>
                    <a:r>
                      <a:rPr lang="en-US"/>
                      <a:t>6</a:t>
                    </a:r>
                  </a:p>
                </c:rich>
              </c:tx>
              <c:showVal val="1"/>
            </c:dLbl>
            <c:dLbl>
              <c:idx val="3"/>
              <c:layout/>
              <c:tx>
                <c:rich>
                  <a:bodyPr/>
                  <a:lstStyle/>
                  <a:p>
                    <a:r>
                      <a:rPr lang="en-US"/>
                      <a:t>38</a:t>
                    </a:r>
                  </a:p>
                </c:rich>
              </c:tx>
              <c:showVal val="1"/>
            </c:dLbl>
            <c:dLbl>
              <c:idx val="4"/>
              <c:layout/>
              <c:tx>
                <c:rich>
                  <a:bodyPr/>
                  <a:lstStyle/>
                  <a:p>
                    <a:r>
                      <a:rPr lang="en-US"/>
                      <a:t>34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27</c:v>
                </c:pt>
                <c:pt idx="2">
                  <c:v>37</c:v>
                </c:pt>
                <c:pt idx="3">
                  <c:v>6</c:v>
                </c:pt>
                <c:pt idx="4">
                  <c:v>38</c:v>
                </c:pt>
                <c:pt idx="5">
                  <c:v>34</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Ross</c:v>
                </c:pt>
                <c:pt idx="2">
                  <c:v>Marin County</c:v>
                </c:pt>
                <c:pt idx="3">
                  <c:v>Bay Area</c:v>
                </c:pt>
              </c:strCache>
            </c:strRef>
          </c:cat>
          <c:val>
            <c:numRef>
              <c:f>'LGFEM-02'!$B$4:$B$7</c:f>
              <c:numCache>
                <c:formatCode>General</c:formatCode>
                <c:ptCount val="4"/>
                <c:pt idx="0">
                  <c:v>0</c:v>
                </c:pt>
                <c:pt idx="1">
                  <c:v>160</c:v>
                </c:pt>
                <c:pt idx="2">
                  <c:v>31548</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35%</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Ross</c:v>
                </c:pt>
                <c:pt idx="2">
                  <c:v>Marin County</c:v>
                </c:pt>
                <c:pt idx="3">
                  <c:v>Bay Area</c:v>
                </c:pt>
              </c:strCache>
            </c:strRef>
          </c:cat>
          <c:val>
            <c:numRef>
              <c:f>'LGFEM-02'!$C$4:$C$7</c:f>
              <c:numCache>
                <c:formatCode>General</c:formatCode>
                <c:ptCount val="4"/>
                <c:pt idx="0">
                  <c:v>0</c:v>
                </c:pt>
                <c:pt idx="1">
                  <c:v>274</c:v>
                </c:pt>
                <c:pt idx="2">
                  <c:v>36883</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28%</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Ross</c:v>
                </c:pt>
                <c:pt idx="2">
                  <c:v>Marin County</c:v>
                </c:pt>
                <c:pt idx="3">
                  <c:v>Bay Area</c:v>
                </c:pt>
              </c:strCache>
            </c:strRef>
          </c:cat>
          <c:val>
            <c:numRef>
              <c:f>'LGFEM-02'!$D$4:$D$7</c:f>
              <c:numCache>
                <c:formatCode>General</c:formatCode>
                <c:ptCount val="4"/>
                <c:pt idx="0">
                  <c:v>0</c:v>
                </c:pt>
                <c:pt idx="1">
                  <c:v>282</c:v>
                </c:pt>
                <c:pt idx="2">
                  <c:v>29440</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7%</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Ross</c:v>
                </c:pt>
                <c:pt idx="2">
                  <c:v>Marin County</c:v>
                </c:pt>
                <c:pt idx="3">
                  <c:v>Bay Area</c:v>
                </c:pt>
              </c:strCache>
            </c:strRef>
          </c:cat>
          <c:val>
            <c:numRef>
              <c:f>'LGFEM-02'!$E$4:$E$7</c:f>
              <c:numCache>
                <c:formatCode>General</c:formatCode>
                <c:ptCount val="4"/>
                <c:pt idx="0">
                  <c:v>0</c:v>
                </c:pt>
                <c:pt idx="1">
                  <c:v>96</c:v>
                </c:pt>
                <c:pt idx="2">
                  <c:v>7561</c:v>
                </c:pt>
                <c:pt idx="3">
                  <c:v>294257</c:v>
                </c:pt>
              </c:numCache>
            </c:numRef>
          </c:val>
        </c:ser>
        <c:overlap val="100"/>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33</c:v>
                </c:pt>
                <c:pt idx="2">
                  <c:v>10</c:v>
                </c:pt>
              </c:numCache>
            </c:numRef>
          </c:val>
        </c:ser>
        <c:ser>
          <c:idx val="1"/>
          <c:order val="1"/>
          <c:tx>
            <c:v>31%-50% of AMI</c:v>
          </c:tx>
          <c:spPr>
            <a:solidFill>
              <a:srgbClr val="71A84F"/>
            </a:solidFill>
            <a:ln w="6350">
              <a:solidFill>
                <a:srgbClr val="FFFFFF"/>
              </a:solidFill>
            </a:ln>
          </c:spPr>
          <c:dLbls>
            <c:dLbl>
              <c:idx val="0"/>
              <c:layout/>
              <c:tx>
                <c:rich>
                  <a:bodyPr/>
                  <a:lstStyle/>
                  <a:p>
                    <a:r>
                      <a:rPr lang="en-US"/>
                      <a:t>9%</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63</c:v>
                </c:pt>
                <c:pt idx="2">
                  <c:v>0</c:v>
                </c:pt>
              </c:numCache>
            </c:numRef>
          </c:val>
        </c:ser>
        <c:ser>
          <c:idx val="2"/>
          <c:order val="2"/>
          <c:tx>
            <c:v>51%-80% of AMI</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99</c:v>
                </c:pt>
                <c:pt idx="2">
                  <c:v>10</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32</c:v>
                </c:pt>
                <c:pt idx="2">
                  <c:v>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60%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504</c:v>
                </c:pt>
                <c:pt idx="2">
                  <c:v>45</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465</a:t>
                    </a:r>
                  </a:p>
                </c:rich>
              </c:tx>
              <c:showVal val="1"/>
            </c:dLbl>
            <c:dLbl>
              <c:idx val="1"/>
              <c:layout/>
              <c:tx>
                <c:rich>
                  <a:bodyPr/>
                  <a:lstStyle/>
                  <a:p>
                    <a:r>
                      <a:rPr lang="en-US"/>
                      <a:t>133</a:t>
                    </a:r>
                  </a:p>
                </c:rich>
              </c:tx>
              <c:showVal val="1"/>
            </c:dLbl>
            <c:dLbl>
              <c:idx val="2"/>
              <c:layout/>
              <c:tx>
                <c:rich>
                  <a:bodyPr/>
                  <a:lstStyle/>
                  <a:p>
                    <a:r>
                      <a:rPr lang="en-US"/>
                      <a:t>47</a:t>
                    </a:r>
                  </a:p>
                </c:rich>
              </c:tx>
              <c:showVal val="1"/>
            </c:dLbl>
            <c:dLbl>
              <c:idx val="3"/>
              <c:layout/>
              <c:tx>
                <c:rich>
                  <a:bodyPr/>
                  <a:lstStyle/>
                  <a:p>
                    <a:r>
                      <a:rPr lang="en-US"/>
                      <a:t>18</a:t>
                    </a:r>
                  </a:p>
                </c:rich>
              </c:tx>
              <c:showVal val="1"/>
            </c:dLbl>
            <c:dLbl>
              <c:idx val="4"/>
              <c:layout/>
              <c:tx>
                <c:rich>
                  <a:bodyPr/>
                  <a:lstStyle/>
                  <a:p>
                    <a:r>
                      <a:rPr lang="en-US"/>
                      <a:t>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465</c:v>
                </c:pt>
                <c:pt idx="2">
                  <c:v>133</c:v>
                </c:pt>
                <c:pt idx="3">
                  <c:v>47</c:v>
                </c:pt>
                <c:pt idx="4">
                  <c:v>18</c:v>
                </c:pt>
                <c:pt idx="5">
                  <c:v>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85</a:t>
                    </a:r>
                  </a:p>
                </c:rich>
              </c:tx>
              <c:showVal val="1"/>
            </c:dLbl>
            <c:dLbl>
              <c:idx val="1"/>
              <c:layout/>
              <c:tx>
                <c:rich>
                  <a:bodyPr/>
                  <a:lstStyle/>
                  <a:p>
                    <a:r>
                      <a:rPr lang="en-US"/>
                      <a:t>27</a:t>
                    </a:r>
                  </a:p>
                </c:rich>
              </c:tx>
              <c:showVal val="1"/>
            </c:dLbl>
            <c:dLbl>
              <c:idx val="2"/>
              <c:layout/>
              <c:tx>
                <c:rich>
                  <a:bodyPr/>
                  <a:lstStyle/>
                  <a:p>
                    <a:r>
                      <a:rPr lang="en-US"/>
                      <a:t>6</a:t>
                    </a:r>
                  </a:p>
                </c:rich>
              </c:tx>
              <c:showVal val="1"/>
            </c:dLbl>
            <c:dLbl>
              <c:idx val="3"/>
              <c:layout/>
              <c:tx>
                <c:rich>
                  <a:bodyPr/>
                  <a:lstStyle/>
                  <a:p>
                    <a:r>
                      <a:rPr lang="en-US"/>
                      <a:t>9</a:t>
                    </a:r>
                  </a:p>
                </c:rich>
              </c:tx>
              <c:showVal val="1"/>
            </c:dLbl>
            <c:dLbl>
              <c:idx val="4"/>
              <c:layout/>
              <c:tx>
                <c:rich>
                  <a:bodyPr/>
                  <a:lstStyle/>
                  <a:p>
                    <a:r>
                      <a:rPr lang="en-US"/>
                      <a:t>15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85</c:v>
                </c:pt>
                <c:pt idx="2">
                  <c:v>27</c:v>
                </c:pt>
                <c:pt idx="3">
                  <c:v>6</c:v>
                </c:pt>
                <c:pt idx="4">
                  <c:v>9</c:v>
                </c:pt>
                <c:pt idx="5">
                  <c:v>15</c:v>
                </c:pt>
              </c:numCache>
            </c:numRef>
          </c:val>
        </c:ser>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86%</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Ross</c:v>
                </c:pt>
                <c:pt idx="2">
                  <c:v>Marin County</c:v>
                </c:pt>
                <c:pt idx="3">
                  <c:v>Bay Area</c:v>
                </c:pt>
              </c:strCache>
            </c:strRef>
          </c:cat>
          <c:val>
            <c:numRef>
              <c:f>'POPEMP-05'!$B$4:$B$7</c:f>
              <c:numCache>
                <c:formatCode>General</c:formatCode>
                <c:ptCount val="4"/>
                <c:pt idx="0">
                  <c:v>0</c:v>
                </c:pt>
                <c:pt idx="1">
                  <c:v>2095</c:v>
                </c:pt>
                <c:pt idx="2">
                  <c:v>222691</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Ross</c:v>
                </c:pt>
                <c:pt idx="2">
                  <c:v>Marin County</c:v>
                </c:pt>
                <c:pt idx="3">
                  <c:v>Bay Area</c:v>
                </c:pt>
              </c:strCache>
            </c:strRef>
          </c:cat>
          <c:val>
            <c:numRef>
              <c:f>'POPEMP-05'!$C$4:$C$7</c:f>
              <c:numCache>
                <c:formatCode>General</c:formatCode>
                <c:ptCount val="4"/>
                <c:pt idx="0">
                  <c:v>0</c:v>
                </c:pt>
                <c:pt idx="1">
                  <c:v>37</c:v>
                </c:pt>
                <c:pt idx="2">
                  <c:v>6544</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Ross</c:v>
                </c:pt>
                <c:pt idx="2">
                  <c:v>Marin County</c:v>
                </c:pt>
                <c:pt idx="3">
                  <c:v>Bay Area</c:v>
                </c:pt>
              </c:strCache>
            </c:strRef>
          </c:cat>
          <c:val>
            <c:numRef>
              <c:f>'POPEMP-05'!$D$4:$D$7</c:f>
              <c:numCache>
                <c:formatCode>General</c:formatCode>
                <c:ptCount val="4"/>
                <c:pt idx="0">
                  <c:v>0</c:v>
                </c:pt>
                <c:pt idx="1">
                  <c:v>43</c:v>
                </c:pt>
                <c:pt idx="2">
                  <c:v>8495</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Ross</c:v>
                </c:pt>
                <c:pt idx="2">
                  <c:v>Marin County</c:v>
                </c:pt>
                <c:pt idx="3">
                  <c:v>Bay Area</c:v>
                </c:pt>
              </c:strCache>
            </c:strRef>
          </c:cat>
          <c:val>
            <c:numRef>
              <c:f>'POPEMP-05'!$E$4:$E$7</c:f>
              <c:numCache>
                <c:formatCode>General</c:formatCode>
                <c:ptCount val="4"/>
                <c:pt idx="0">
                  <c:v>0</c:v>
                </c:pt>
                <c:pt idx="1">
                  <c:v>87</c:v>
                </c:pt>
                <c:pt idx="2">
                  <c:v>13948</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Ross</c:v>
                </c:pt>
                <c:pt idx="2">
                  <c:v>Marin County</c:v>
                </c:pt>
                <c:pt idx="3">
                  <c:v>Bay Area</c:v>
                </c:pt>
              </c:strCache>
            </c:strRef>
          </c:cat>
          <c:val>
            <c:numRef>
              <c:f>'POPEMP-05'!$F$4:$F$7</c:f>
              <c:numCache>
                <c:formatCode>General</c:formatCode>
                <c:ptCount val="4"/>
                <c:pt idx="0">
                  <c:v>0</c:v>
                </c:pt>
                <c:pt idx="1">
                  <c:v>4</c:v>
                </c:pt>
                <c:pt idx="2">
                  <c:v>3731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Ross</c:v>
                </c:pt>
                <c:pt idx="2">
                  <c:v>Marin County</c:v>
                </c:pt>
                <c:pt idx="3">
                  <c:v>Bay Area</c:v>
                </c:pt>
              </c:strCache>
            </c:strRef>
          </c:cat>
          <c:val>
            <c:numRef>
              <c:f>'POPEMP-05'!$G$4:$G$7</c:f>
              <c:numCache>
                <c:formatCode>General</c:formatCode>
                <c:ptCount val="4"/>
                <c:pt idx="0">
                  <c:v>0</c:v>
                </c:pt>
                <c:pt idx="1">
                  <c:v>11</c:v>
                </c:pt>
                <c:pt idx="2">
                  <c:v>2419</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25</a:t>
                    </a:r>
                  </a:p>
                </c:rich>
              </c:tx>
              <c:showVal val="1"/>
            </c:dLbl>
            <c:dLbl>
              <c:idx val="1"/>
              <c:layout/>
              <c:tx>
                <c:rich>
                  <a:bodyPr/>
                  <a:lstStyle/>
                  <a:p>
                    <a:r>
                      <a:rPr lang="en-US"/>
                      <a:t>28</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25</c:v>
                </c:pt>
                <c:pt idx="2">
                  <c:v>28</c:v>
                </c:pt>
              </c:numCache>
            </c:numRef>
          </c:val>
        </c:ser>
        <c:ser>
          <c:idx val="1"/>
          <c:order val="1"/>
          <c:tx>
            <c:v>Below Poverty Level</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0</c:v>
                </c:pt>
                <c:pt idx="2">
                  <c:v>0</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100%</a:t>
                    </a:r>
                  </a:p>
                </c:rich>
              </c:tx>
              <c:dLblPos val="ctr"/>
              <c:showVal val="1"/>
            </c:dLbl>
            <c:dLbl>
              <c:idx val="2"/>
              <c:layout/>
              <c:tx>
                <c:rich>
                  <a:bodyPr/>
                  <a:lstStyle/>
                  <a:p>
                    <a:r>
                      <a:rPr lang="en-US"/>
                      <a:t>92%</a:t>
                    </a:r>
                  </a:p>
                </c:rich>
              </c:tx>
              <c:dLblPos val="ctr"/>
              <c:showVal val="1"/>
            </c:dLbl>
            <c:dLbl>
              <c:idx val="3"/>
              <c:layout/>
              <c:tx>
                <c:rich>
                  <a:bodyPr/>
                  <a:lstStyle/>
                  <a:p>
                    <a:r>
                      <a:rPr lang="en-US"/>
                      <a:t>100%</a:t>
                    </a:r>
                  </a:p>
                </c:rich>
              </c:tx>
              <c:dLblPos val="ctr"/>
              <c:showVal val="1"/>
            </c:dLbl>
            <c:dLbl>
              <c:idx val="4"/>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8</c:v>
                </c:pt>
                <c:pt idx="2">
                  <c:v>55</c:v>
                </c:pt>
                <c:pt idx="3">
                  <c:v>49</c:v>
                </c:pt>
                <c:pt idx="4">
                  <c:v>20</c:v>
                </c:pt>
                <c:pt idx="5">
                  <c:v>219</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8%</a:t>
                    </a:r>
                  </a:p>
                </c:rich>
              </c:tx>
              <c:dLblPos val="ctr"/>
              <c:showVal val="1"/>
            </c:dLbl>
            <c:dLbl>
              <c:idx val="3"/>
              <c:delete val="1"/>
            </c:dLbl>
            <c:dLbl>
              <c:idx val="4"/>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0</c:v>
                </c:pt>
                <c:pt idx="2">
                  <c:v>0</c:v>
                </c:pt>
                <c:pt idx="3">
                  <c:v>4</c:v>
                </c:pt>
                <c:pt idx="4">
                  <c:v>0</c:v>
                </c:pt>
                <c:pt idx="5">
                  <c:v>15</c:v>
                </c:pt>
              </c:numCache>
            </c:numRef>
          </c:val>
        </c:ser>
        <c:overlap val="100"/>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0</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6%</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34</c:v>
                </c:pt>
                <c:pt idx="2">
                  <c:v>44</c:v>
                </c:pt>
                <c:pt idx="3">
                  <c:v>10</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layout/>
              <c:tx>
                <c:rich>
                  <a:bodyPr/>
                  <a:lstStyle/>
                  <a:p>
                    <a:r>
                      <a:rPr lang="en-US"/>
                      <a:t>6%</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9</c:v>
                </c:pt>
                <c:pt idx="2">
                  <c:v>60</c:v>
                </c:pt>
                <c:pt idx="3">
                  <c:v>0</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5%</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32</c:v>
                </c:pt>
                <c:pt idx="2">
                  <c:v>27</c:v>
                </c:pt>
                <c:pt idx="3">
                  <c:v>0</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87%</a:t>
                    </a:r>
                  </a:p>
                </c:rich>
              </c:tx>
              <c:dLblPos val="ctr"/>
              <c:showVal val="1"/>
            </c:dLbl>
            <c:dLbl>
              <c:idx val="1"/>
              <c:layout/>
              <c:tx>
                <c:rich>
                  <a:bodyPr/>
                  <a:lstStyle/>
                  <a:p>
                    <a:r>
                      <a:rPr lang="en-US"/>
                      <a:t>88%</a:t>
                    </a:r>
                  </a:p>
                </c:rich>
              </c:tx>
              <c:dLblPos val="ctr"/>
              <c:showVal val="1"/>
            </c:dLbl>
            <c:dLbl>
              <c:idx val="2"/>
              <c:layout/>
              <c:tx>
                <c:rich>
                  <a:bodyPr/>
                  <a:lstStyle/>
                  <a:p>
                    <a:r>
                      <a:rPr lang="en-US"/>
                      <a:t>98%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518</c:v>
                </c:pt>
                <c:pt idx="2">
                  <c:v>950</c:v>
                </c:pt>
                <c:pt idx="3">
                  <c:v>606</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55%</a:t>
                    </a:r>
                  </a:p>
                </c:rich>
              </c:tx>
              <c:dLblPos val="ctr"/>
              <c:showVal val="1"/>
            </c:dLbl>
            <c:dLbl>
              <c:idx val="2"/>
              <c:layout/>
              <c:tx>
                <c:rich>
                  <a:bodyPr/>
                  <a:lstStyle/>
                  <a:p>
                    <a:r>
                      <a:rPr lang="en-US"/>
                      <a:t>57%</a:t>
                    </a:r>
                  </a:p>
                </c:rich>
              </c:tx>
              <c:dLblPos val="ctr"/>
              <c:showVal val="1"/>
            </c:dLbl>
            <c:dLbl>
              <c:idx val="3"/>
              <c:layout/>
              <c:tx>
                <c:rich>
                  <a:bodyPr/>
                  <a:lstStyle/>
                  <a:p>
                    <a:r>
                      <a:rPr lang="en-US"/>
                      <a:t>50%</a:t>
                    </a:r>
                  </a:p>
                </c:rich>
              </c:tx>
              <c:dLblPos val="ctr"/>
              <c:showVal val="1"/>
            </c:dLbl>
            <c:dLbl>
              <c:idx val="4"/>
              <c:layout/>
              <c:tx>
                <c:rich>
                  <a:bodyPr/>
                  <a:lstStyle/>
                  <a:p>
                    <a:r>
                      <a:rPr lang="en-US"/>
                      <a:t>83%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0</c:v>
                </c:pt>
                <c:pt idx="2">
                  <c:v>30</c:v>
                </c:pt>
                <c:pt idx="3">
                  <c:v>30</c:v>
                </c:pt>
                <c:pt idx="4">
                  <c:v>10</c:v>
                </c:pt>
                <c:pt idx="5">
                  <c:v>195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50%</a:t>
                    </a:r>
                  </a:p>
                </c:rich>
              </c:tx>
              <c:dLblPos val="ctr"/>
              <c:showVal val="1"/>
            </c:dLbl>
            <c:dLbl>
              <c:idx val="1"/>
              <c:delete val="1"/>
            </c:dLbl>
            <c:dLbl>
              <c:idx val="2"/>
              <c:layout/>
              <c:tx>
                <c:rich>
                  <a:bodyPr/>
                  <a:lstStyle/>
                  <a:p>
                    <a:r>
                      <a:rPr lang="en-US"/>
                      <a:t>8%</a:t>
                    </a:r>
                  </a:p>
                </c:rich>
              </c:tx>
              <c:dLblPos val="ctr"/>
              <c:showVal val="1"/>
            </c:dLbl>
            <c:dLbl>
              <c:idx val="3"/>
              <c:layout/>
              <c:tx>
                <c:rich>
                  <a:bodyPr/>
                  <a:lstStyle/>
                  <a:p>
                    <a:r>
                      <a:rPr lang="en-US"/>
                      <a:t>50%</a:t>
                    </a:r>
                  </a:p>
                </c:rich>
              </c:tx>
              <c:dLblPos val="ctr"/>
              <c:showVal val="1"/>
            </c:dLbl>
            <c:dLbl>
              <c:idx val="4"/>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4</c:v>
                </c:pt>
                <c:pt idx="2">
                  <c:v>0</c:v>
                </c:pt>
                <c:pt idx="3">
                  <c:v>4</c:v>
                </c:pt>
                <c:pt idx="4">
                  <c:v>10</c:v>
                </c:pt>
                <c:pt idx="5">
                  <c:v>29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45%</a:t>
                    </a:r>
                  </a:p>
                </c:rich>
              </c:tx>
              <c:dLblPos val="ctr"/>
              <c:showVal val="1"/>
            </c:dLbl>
            <c:dLbl>
              <c:idx val="2"/>
              <c:layout/>
              <c:tx>
                <c:rich>
                  <a:bodyPr/>
                  <a:lstStyle/>
                  <a:p>
                    <a:r>
                      <a:rPr lang="en-US"/>
                      <a:t>36%</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4</c:v>
                </c:pt>
                <c:pt idx="2">
                  <c:v>25</c:v>
                </c:pt>
                <c:pt idx="3">
                  <c:v>19</c:v>
                </c:pt>
                <c:pt idx="4">
                  <c:v>0</c:v>
                </c:pt>
                <c:pt idx="5">
                  <c:v>10</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 cognitive difficulty</c:v>
                </c:pt>
                <c:pt idx="2">
                  <c:v>With an independent living difficulty</c:v>
                </c:pt>
                <c:pt idx="3">
                  <c:v>With a self-care difficulty</c:v>
                </c:pt>
                <c:pt idx="4">
                  <c:v>With a hearing difficulty</c:v>
                </c:pt>
                <c:pt idx="5">
                  <c:v>With a vision difficulty</c:v>
                </c:pt>
              </c:strCache>
            </c:strRef>
          </c:cat>
          <c:val>
            <c:numRef>
              <c:f>'SEN-04'!$B$5:$B$10</c:f>
              <c:numCache>
                <c:formatCode>General</c:formatCode>
                <c:ptCount val="6"/>
                <c:pt idx="0">
                  <c:v>0.0698051948051948</c:v>
                </c:pt>
                <c:pt idx="1">
                  <c:v>0.05519480519480519</c:v>
                </c:pt>
                <c:pt idx="2">
                  <c:v>0.05032467532467533</c:v>
                </c:pt>
                <c:pt idx="3">
                  <c:v>0.04707792207792208</c:v>
                </c:pt>
                <c:pt idx="4">
                  <c:v>0.04383116883116883</c:v>
                </c:pt>
                <c:pt idx="5">
                  <c:v>0.0275974025974026</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40001"/>
        <c:crosses val="autoZero"/>
        <c:crossBetween val="between"/>
      </c:valAx>
    </c:plotArea>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 cognitive difficulty</c:v>
                </c:pt>
                <c:pt idx="1">
                  <c:v>With an independent living difficulty</c:v>
                </c:pt>
                <c:pt idx="2">
                  <c:v>With an ambulatory difficulty</c:v>
                </c:pt>
                <c:pt idx="3">
                  <c:v>With a self-care difficulty</c:v>
                </c:pt>
                <c:pt idx="4">
                  <c:v>With a hearing difficulty</c:v>
                </c:pt>
                <c:pt idx="5">
                  <c:v>With a vision difficulty</c:v>
                </c:pt>
              </c:strCache>
            </c:strRef>
          </c:cat>
          <c:val>
            <c:numRef>
              <c:f>'DISAB-01'!$B$5:$B$10</c:f>
              <c:numCache>
                <c:formatCode>General</c:formatCode>
                <c:ptCount val="6"/>
                <c:pt idx="0">
                  <c:v>0.03449781659388646</c:v>
                </c:pt>
                <c:pt idx="1">
                  <c:v>0.03187772925764192</c:v>
                </c:pt>
                <c:pt idx="2">
                  <c:v>0.02139737991266375</c:v>
                </c:pt>
                <c:pt idx="3">
                  <c:v>0.01921397379912664</c:v>
                </c:pt>
                <c:pt idx="4">
                  <c:v>0.01441048034934498</c:v>
                </c:pt>
                <c:pt idx="5">
                  <c:v>0.01004366812227074</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91%</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Ross</c:v>
                </c:pt>
                <c:pt idx="2">
                  <c:v>Marin County</c:v>
                </c:pt>
                <c:pt idx="3">
                  <c:v>Bay Area</c:v>
                </c:pt>
              </c:strCache>
            </c:strRef>
          </c:cat>
          <c:val>
            <c:numRef>
              <c:f>'DISAB-02'!$B$4:$B$7</c:f>
              <c:numCache>
                <c:formatCode>General</c:formatCode>
                <c:ptCount val="4"/>
                <c:pt idx="0">
                  <c:v>0</c:v>
                </c:pt>
                <c:pt idx="1">
                  <c:v>2126</c:v>
                </c:pt>
                <c:pt idx="2">
                  <c:v>232075</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Ross</c:v>
                </c:pt>
                <c:pt idx="2">
                  <c:v>Marin County</c:v>
                </c:pt>
                <c:pt idx="3">
                  <c:v>Bay Area</c:v>
                </c:pt>
              </c:strCache>
            </c:strRef>
          </c:cat>
          <c:val>
            <c:numRef>
              <c:f>'DISAB-02'!$C$4:$C$7</c:f>
              <c:numCache>
                <c:formatCode>General</c:formatCode>
                <c:ptCount val="4"/>
                <c:pt idx="0">
                  <c:v>0</c:v>
                </c:pt>
                <c:pt idx="1">
                  <c:v>164</c:v>
                </c:pt>
                <c:pt idx="2">
                  <c:v>23346</c:v>
                </c:pt>
                <c:pt idx="3">
                  <c:v>735533</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711</c:v>
                </c:pt>
                <c:pt idx="2">
                  <c:v>5</c:v>
                </c:pt>
              </c:numCache>
            </c:numRef>
          </c:val>
        </c:ser>
        <c:ser>
          <c:idx val="1"/>
          <c:order val="1"/>
          <c:tx>
            <c:v>Unemployed</c:v>
          </c:tx>
          <c:spPr>
            <a:solidFill>
              <a:srgbClr val="71A84F"/>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62</c:v>
                </c:pt>
                <c:pt idx="2">
                  <c:v>0</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41</c:v>
                </c:pt>
                <c:pt idx="1">
                  <c:v>7</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80001"/>
        <c:crosses val="autoZero"/>
        <c:crossBetween val="between"/>
      </c:valAx>
    </c:plotArea>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Community Care Facility</c:v>
                </c:pt>
                <c:pt idx="1">
                  <c:v>Home of Parent /Family /Guardian</c:v>
                </c:pt>
                <c:pt idx="2">
                  <c:v>Independent /Supported Living</c:v>
                </c:pt>
                <c:pt idx="3">
                  <c:v>Other</c:v>
                </c:pt>
                <c:pt idx="4">
                  <c:v>Foster /Family Home</c:v>
                </c:pt>
                <c:pt idx="5">
                  <c:v>Intermediate Care Facility</c:v>
                </c:pt>
              </c:strCache>
            </c:strRef>
          </c:cat>
          <c:val>
            <c:numRef>
              <c:f>'DISAB-05'!$B$5:$B$10</c:f>
              <c:numCache>
                <c:formatCode>General</c:formatCode>
                <c:ptCount val="6"/>
                <c:pt idx="0">
                  <c:v>38</c:v>
                </c:pt>
                <c:pt idx="1">
                  <c:v>8</c:v>
                </c:pt>
                <c:pt idx="2">
                  <c:v>1</c:v>
                </c:pt>
                <c:pt idx="3">
                  <c:v>0</c:v>
                </c:pt>
                <c:pt idx="4">
                  <c:v>0</c:v>
                </c:pt>
                <c:pt idx="5">
                  <c:v>0</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Ross</c:v>
                </c:pt>
                <c:pt idx="2">
                  <c:v>Marin County</c:v>
                </c:pt>
                <c:pt idx="3">
                  <c:v>Bay Area</c:v>
                </c:pt>
              </c:strCache>
            </c:strRef>
          </c:cat>
          <c:val>
            <c:numRef>
              <c:f>'POPEMP-06'!$B$4:$B$7</c:f>
              <c:numCache>
                <c:formatCode>General</c:formatCode>
                <c:ptCount val="4"/>
                <c:pt idx="0">
                  <c:v>0</c:v>
                </c:pt>
                <c:pt idx="1">
                  <c:v>0</c:v>
                </c:pt>
                <c:pt idx="2">
                  <c:v>930</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Ross</c:v>
                </c:pt>
                <c:pt idx="2">
                  <c:v>Marin County</c:v>
                </c:pt>
                <c:pt idx="3">
                  <c:v>Bay Area</c:v>
                </c:pt>
              </c:strCache>
            </c:strRef>
          </c:cat>
          <c:val>
            <c:numRef>
              <c:f>'POPEMP-06'!$C$4:$C$7</c:f>
              <c:numCache>
                <c:formatCode>General</c:formatCode>
                <c:ptCount val="4"/>
                <c:pt idx="0">
                  <c:v>0</c:v>
                </c:pt>
                <c:pt idx="1">
                  <c:v>28</c:v>
                </c:pt>
                <c:pt idx="2">
                  <c:v>7555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31%</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Ross</c:v>
                </c:pt>
                <c:pt idx="2">
                  <c:v>Marin County</c:v>
                </c:pt>
                <c:pt idx="3">
                  <c:v>Bay Area</c:v>
                </c:pt>
              </c:strCache>
            </c:strRef>
          </c:cat>
          <c:val>
            <c:numRef>
              <c:f>'POPEMP-06'!$D$4:$D$7</c:f>
              <c:numCache>
                <c:formatCode>General</c:formatCode>
                <c:ptCount val="4"/>
                <c:pt idx="0">
                  <c:v>0</c:v>
                </c:pt>
                <c:pt idx="1">
                  <c:v>408</c:v>
                </c:pt>
                <c:pt idx="2">
                  <c:v>40359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Ross</c:v>
                </c:pt>
                <c:pt idx="2">
                  <c:v>Marin County</c:v>
                </c:pt>
                <c:pt idx="3">
                  <c:v>Bay Area</c:v>
                </c:pt>
              </c:strCache>
            </c:strRef>
          </c:cat>
          <c:val>
            <c:numRef>
              <c:f>'POPEMP-06'!$E$4:$E$7</c:f>
              <c:numCache>
                <c:formatCode>General</c:formatCode>
                <c:ptCount val="4"/>
                <c:pt idx="0">
                  <c:v>0</c:v>
                </c:pt>
                <c:pt idx="1">
                  <c:v>174</c:v>
                </c:pt>
                <c:pt idx="2">
                  <c:v>39520</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Ross</c:v>
                </c:pt>
                <c:pt idx="2">
                  <c:v>Marin County</c:v>
                </c:pt>
                <c:pt idx="3">
                  <c:v>Bay Area</c:v>
                </c:pt>
              </c:strCache>
            </c:strRef>
          </c:cat>
          <c:val>
            <c:numRef>
              <c:f>'POPEMP-06'!$F$4:$F$7</c:f>
              <c:numCache>
                <c:formatCode>General</c:formatCode>
                <c:ptCount val="4"/>
                <c:pt idx="0">
                  <c:v>0</c:v>
                </c:pt>
                <c:pt idx="1">
                  <c:v>29</c:v>
                </c:pt>
                <c:pt idx="2">
                  <c:v>4872</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10%</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Ross</c:v>
                </c:pt>
                <c:pt idx="2">
                  <c:v>Marin County</c:v>
                </c:pt>
                <c:pt idx="3">
                  <c:v>Bay Area</c:v>
                </c:pt>
              </c:strCache>
            </c:strRef>
          </c:cat>
          <c:val>
            <c:numRef>
              <c:f>'POPEMP-06'!$G$4:$G$7</c:f>
              <c:numCache>
                <c:formatCode>General</c:formatCode>
                <c:ptCount val="4"/>
                <c:pt idx="0">
                  <c:v>0</c:v>
                </c:pt>
                <c:pt idx="1">
                  <c:v>115</c:v>
                </c:pt>
                <c:pt idx="2">
                  <c:v>13472</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Ross</c:v>
                </c:pt>
                <c:pt idx="2">
                  <c:v>Marin County</c:v>
                </c:pt>
                <c:pt idx="3">
                  <c:v>Bay Area</c:v>
                </c:pt>
              </c:strCache>
            </c:strRef>
          </c:cat>
          <c:val>
            <c:numRef>
              <c:f>'POPEMP-06'!$H$4:$H$7</c:f>
              <c:numCache>
                <c:formatCode>General</c:formatCode>
                <c:ptCount val="4"/>
                <c:pt idx="0">
                  <c:v>0</c:v>
                </c:pt>
                <c:pt idx="1">
                  <c:v>120</c:v>
                </c:pt>
                <c:pt idx="2">
                  <c:v>11961</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Ross</c:v>
                </c:pt>
                <c:pt idx="2">
                  <c:v>Marin County</c:v>
                </c:pt>
                <c:pt idx="3">
                  <c:v>Bay Area</c:v>
                </c:pt>
              </c:strCache>
            </c:strRef>
          </c:cat>
          <c:val>
            <c:numRef>
              <c:f>'POPEMP-06'!$I$4:$I$7</c:f>
              <c:numCache>
                <c:formatCode>General</c:formatCode>
                <c:ptCount val="4"/>
                <c:pt idx="0">
                  <c:v>0</c:v>
                </c:pt>
                <c:pt idx="1">
                  <c:v>78</c:v>
                </c:pt>
                <c:pt idx="2">
                  <c:v>12078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0.03481624758220503</c:v>
                </c:pt>
                <c:pt idx="2">
                  <c:v>0.03094777562862669</c:v>
                </c:pt>
                <c:pt idx="3">
                  <c:v>0.167311411992263</c:v>
                </c:pt>
                <c:pt idx="4">
                  <c:v>0.6615087040618955</c:v>
                </c:pt>
                <c:pt idx="5">
                  <c:v>0.1054158607350097</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0.003504614473172965</c:v>
                </c:pt>
                <c:pt idx="2">
                  <c:v>0.06131344179300847</c:v>
                </c:pt>
                <c:pt idx="3">
                  <c:v>0.0221856330041586</c:v>
                </c:pt>
                <c:pt idx="4">
                  <c:v>0.7782975498474666</c:v>
                </c:pt>
                <c:pt idx="5">
                  <c:v>0.1346987608821934</c:v>
                </c:pt>
              </c:numCache>
            </c:numRef>
          </c:val>
        </c:ser>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0.1876208897485493</c:v>
                </c:pt>
                <c:pt idx="2">
                  <c:v>0.8123791102514507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0.1588005916364125</c:v>
                </c:pt>
                <c:pt idx="2">
                  <c:v>0.8411994083635874</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Ross</c:v>
                </c:pt>
                <c:pt idx="2">
                  <c:v>Marin County</c:v>
                </c:pt>
                <c:pt idx="3">
                  <c:v>Bay Area</c:v>
                </c:pt>
              </c:strCache>
            </c:strRef>
          </c:cat>
          <c:val>
            <c:numRef>
              <c:f>'HOMELS-05'!$B$4:$B$7</c:f>
              <c:numCache>
                <c:formatCode>General</c:formatCode>
                <c:ptCount val="4"/>
                <c:pt idx="0">
                  <c:v>0</c:v>
                </c:pt>
                <c:pt idx="1">
                  <c:v>0</c:v>
                </c:pt>
                <c:pt idx="2">
                  <c:v>976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Ross</c:v>
                </c:pt>
                <c:pt idx="2">
                  <c:v>Marin County</c:v>
                </c:pt>
                <c:pt idx="3">
                  <c:v>Bay Area</c:v>
                </c:pt>
              </c:strCache>
            </c:strRef>
          </c:cat>
          <c:val>
            <c:numRef>
              <c:f>'HOMELS-05'!$C$4:$C$7</c:f>
              <c:numCache>
                <c:formatCode>General</c:formatCode>
                <c:ptCount val="4"/>
                <c:pt idx="0">
                  <c:v>0</c:v>
                </c:pt>
                <c:pt idx="1">
                  <c:v>0</c:v>
                </c:pt>
                <c:pt idx="2">
                  <c:v>837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Ross</c:v>
                </c:pt>
                <c:pt idx="2">
                  <c:v>Marin County</c:v>
                </c:pt>
                <c:pt idx="3">
                  <c:v>Bay Area</c:v>
                </c:pt>
              </c:strCache>
            </c:strRef>
          </c:cat>
          <c:val>
            <c:numRef>
              <c:f>'HOMELS-05'!$D$4:$D$7</c:f>
              <c:numCache>
                <c:formatCode>General</c:formatCode>
                <c:ptCount val="4"/>
                <c:pt idx="0">
                  <c:v>0</c:v>
                </c:pt>
                <c:pt idx="1">
                  <c:v>0</c:v>
                </c:pt>
                <c:pt idx="2">
                  <c:v>1126</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Ross</c:v>
                </c:pt>
                <c:pt idx="2">
                  <c:v>Marin County</c:v>
                </c:pt>
                <c:pt idx="3">
                  <c:v>Bay Area</c:v>
                </c:pt>
              </c:strCache>
            </c:strRef>
          </c:cat>
          <c:val>
            <c:numRef>
              <c:f>'HOMELS-05'!$E$4:$E$7</c:f>
              <c:numCache>
                <c:formatCode>General</c:formatCode>
                <c:ptCount val="4"/>
                <c:pt idx="0">
                  <c:v>0</c:v>
                </c:pt>
                <c:pt idx="1">
                  <c:v>0</c:v>
                </c:pt>
                <c:pt idx="2">
                  <c:v>1268</c:v>
                </c:pt>
                <c:pt idx="3">
                  <c:v>13718</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15%</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Ross</c:v>
                </c:pt>
                <c:pt idx="2">
                  <c:v>Marin County</c:v>
                </c:pt>
                <c:pt idx="3">
                  <c:v>Bay Area</c:v>
                </c:pt>
              </c:strCache>
            </c:strRef>
          </c:cat>
          <c:val>
            <c:numRef>
              <c:f>'ELI-01'!$B$4:$B$7</c:f>
              <c:numCache>
                <c:formatCode>General</c:formatCode>
                <c:ptCount val="4"/>
                <c:pt idx="0">
                  <c:v>0</c:v>
                </c:pt>
                <c:pt idx="1">
                  <c:v>50</c:v>
                </c:pt>
                <c:pt idx="2">
                  <c:v>15613</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Ross</c:v>
                </c:pt>
                <c:pt idx="2">
                  <c:v>Marin County</c:v>
                </c:pt>
                <c:pt idx="3">
                  <c:v>Bay Area</c:v>
                </c:pt>
              </c:strCache>
            </c:strRef>
          </c:cat>
          <c:val>
            <c:numRef>
              <c:f>'ELI-01'!$C$4:$C$7</c:f>
              <c:numCache>
                <c:formatCode>General</c:formatCode>
                <c:ptCount val="4"/>
                <c:pt idx="0">
                  <c:v>0</c:v>
                </c:pt>
                <c:pt idx="1">
                  <c:v>54</c:v>
                </c:pt>
                <c:pt idx="2">
                  <c:v>11749</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14%</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Ross</c:v>
                </c:pt>
                <c:pt idx="2">
                  <c:v>Marin County</c:v>
                </c:pt>
                <c:pt idx="3">
                  <c:v>Bay Area</c:v>
                </c:pt>
              </c:strCache>
            </c:strRef>
          </c:cat>
          <c:val>
            <c:numRef>
              <c:f>'ELI-01'!$D$4:$D$7</c:f>
              <c:numCache>
                <c:formatCode>General</c:formatCode>
                <c:ptCount val="4"/>
                <c:pt idx="0">
                  <c:v>0</c:v>
                </c:pt>
                <c:pt idx="1">
                  <c:v>108</c:v>
                </c:pt>
                <c:pt idx="2">
                  <c:v>15100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Ross</c:v>
                </c:pt>
                <c:pt idx="2">
                  <c:v>Marin County</c:v>
                </c:pt>
                <c:pt idx="3">
                  <c:v>Bay Area</c:v>
                </c:pt>
              </c:strCache>
            </c:strRef>
          </c:cat>
          <c:val>
            <c:numRef>
              <c:f>'ELI-01'!$E$4:$E$7</c:f>
              <c:numCache>
                <c:formatCode>General</c:formatCode>
                <c:ptCount val="4"/>
                <c:pt idx="0">
                  <c:v>0</c:v>
                </c:pt>
                <c:pt idx="1">
                  <c:v>43</c:v>
                </c:pt>
                <c:pt idx="2">
                  <c:v>9385</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51%</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Ross</c:v>
                </c:pt>
                <c:pt idx="2">
                  <c:v>Marin County</c:v>
                </c:pt>
                <c:pt idx="3">
                  <c:v>Bay Area</c:v>
                </c:pt>
              </c:strCache>
            </c:strRef>
          </c:cat>
          <c:val>
            <c:numRef>
              <c:f>'ELI-01'!$F$4:$F$7</c:f>
              <c:numCache>
                <c:formatCode>General</c:formatCode>
                <c:ptCount val="4"/>
                <c:pt idx="0">
                  <c:v>0</c:v>
                </c:pt>
                <c:pt idx="1">
                  <c:v>550</c:v>
                </c:pt>
                <c:pt idx="2">
                  <c:v>53004</c:v>
                </c:pt>
                <c:pt idx="3">
                  <c:v>1413483</c:v>
                </c:pt>
              </c:numCache>
            </c:numRef>
          </c:val>
        </c:ser>
        <c:overlap val="100"/>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42%</a:t>
                    </a:r>
                  </a:p>
                </c:rich>
              </c:tx>
              <c:dLblPos val="ctr"/>
              <c:showVal val="1"/>
            </c:dLbl>
            <c:dLbl>
              <c:idx val="2"/>
              <c:delete val="1"/>
            </c:dLbl>
            <c:dLbl>
              <c:idx val="3"/>
              <c:layout/>
              <c:tx>
                <c:rich>
                  <a:bodyPr/>
                  <a:lstStyle/>
                  <a:p>
                    <a:r>
                      <a:rPr lang="en-US"/>
                      <a:t>5%</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10</c:v>
                </c:pt>
                <c:pt idx="3">
                  <c:v>0</c:v>
                </c:pt>
                <c:pt idx="4">
                  <c:v>40</c:v>
                </c:pt>
                <c:pt idx="5">
                  <c:v>0</c:v>
                </c:pt>
                <c:pt idx="6">
                  <c:v>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7%</a:t>
                    </a:r>
                  </a:p>
                </c:rich>
              </c:tx>
              <c:dLblPos val="ctr"/>
              <c:showVal val="1"/>
            </c:dLbl>
            <c:dLbl>
              <c:idx val="4"/>
              <c:layout/>
              <c:tx>
                <c:rich>
                  <a:bodyPr/>
                  <a:lstStyle/>
                  <a:p>
                    <a:r>
                      <a:rPr lang="en-US"/>
                      <a:t>50%</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0</c:v>
                </c:pt>
                <c:pt idx="3">
                  <c:v>0</c:v>
                </c:pt>
                <c:pt idx="4">
                  <c:v>50</c:v>
                </c:pt>
                <c:pt idx="5">
                  <c:v>4</c:v>
                </c:pt>
                <c:pt idx="6">
                  <c:v>0</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17%</a:t>
                    </a:r>
                  </a:p>
                </c:rich>
              </c:tx>
              <c:dLblPos val="ctr"/>
              <c:showVal val="1"/>
            </c:dLbl>
            <c:dLbl>
              <c:idx val="2"/>
              <c:delete val="1"/>
            </c:dLbl>
            <c:dLbl>
              <c:idx val="3"/>
              <c:layout/>
              <c:tx>
                <c:rich>
                  <a:bodyPr/>
                  <a:lstStyle/>
                  <a:p>
                    <a:r>
                      <a:rPr lang="en-US"/>
                      <a:t>14%</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4</c:v>
                </c:pt>
                <c:pt idx="3">
                  <c:v>0</c:v>
                </c:pt>
                <c:pt idx="4">
                  <c:v>104</c:v>
                </c:pt>
                <c:pt idx="5">
                  <c:v>0</c:v>
                </c:pt>
                <c:pt idx="6">
                  <c:v>0</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layout/>
              <c:tx>
                <c:rich>
                  <a:bodyPr/>
                  <a:lstStyle/>
                  <a:p>
                    <a:r>
                      <a:rPr lang="en-US"/>
                      <a:t>100%</a:t>
                    </a:r>
                  </a:p>
                </c:rich>
              </c:tx>
              <c:dLblPos val="ctr"/>
              <c:showVal val="1"/>
            </c:dLbl>
            <c:dLbl>
              <c:idx val="3"/>
              <c:delete val="1"/>
            </c:dLbl>
            <c:dLbl>
              <c:idx val="4"/>
              <c:layout/>
              <c:tx>
                <c:rich>
                  <a:bodyPr/>
                  <a:lstStyle/>
                  <a:p>
                    <a:r>
                      <a:rPr lang="en-US"/>
                      <a:t>50%</a:t>
                    </a:r>
                  </a:p>
                </c:rich>
              </c:tx>
              <c:dLblPos val="ctr"/>
              <c:showVal val="1"/>
            </c:dLbl>
            <c:dLbl>
              <c:idx val="5"/>
              <c:layout/>
              <c:tx>
                <c:rich>
                  <a:bodyPr/>
                  <a:lstStyle/>
                  <a:p>
                    <a:r>
                      <a:rPr lang="en-US"/>
                      <a:t>29%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0</c:v>
                </c:pt>
                <c:pt idx="3">
                  <c:v>10</c:v>
                </c:pt>
                <c:pt idx="4">
                  <c:v>25</c:v>
                </c:pt>
                <c:pt idx="5">
                  <c:v>4</c:v>
                </c:pt>
                <c:pt idx="6">
                  <c:v>4</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42%</a:t>
                    </a:r>
                  </a:p>
                </c:rich>
              </c:tx>
              <c:dLblPos val="ctr"/>
              <c:showVal val="1"/>
            </c:dLbl>
            <c:dLbl>
              <c:idx val="2"/>
              <c:delete val="1"/>
            </c:dLbl>
            <c:dLbl>
              <c:idx val="3"/>
              <c:layout/>
              <c:tx>
                <c:rich>
                  <a:bodyPr/>
                  <a:lstStyle/>
                  <a:p>
                    <a:r>
                      <a:rPr lang="en-US"/>
                      <a:t>71%</a:t>
                    </a:r>
                  </a:p>
                </c:rich>
              </c:tx>
              <c:dLblPos val="ctr"/>
              <c:showVal val="1"/>
            </c:dLbl>
            <c:dLbl>
              <c:idx val="4"/>
              <c:delete val="1"/>
            </c:dLbl>
            <c:dLbl>
              <c:idx val="5"/>
              <c:layout/>
              <c:tx>
                <c:rich>
                  <a:bodyPr/>
                  <a:lstStyle/>
                  <a:p>
                    <a:r>
                      <a:rPr lang="en-US"/>
                      <a:t>71%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10</c:v>
                </c:pt>
                <c:pt idx="3">
                  <c:v>0</c:v>
                </c:pt>
                <c:pt idx="4">
                  <c:v>530</c:v>
                </c:pt>
                <c:pt idx="5">
                  <c:v>0</c:v>
                </c:pt>
                <c:pt idx="6">
                  <c:v>10</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Hispanic or Latinx</c:v>
                </c:pt>
                <c:pt idx="1">
                  <c:v>White (Hispanic and Non-Hispanic)</c:v>
                </c:pt>
                <c:pt idx="2">
                  <c:v>White, Non-Hispanic</c:v>
                </c:pt>
                <c:pt idx="3">
                  <c:v>Other Race or Multiple Races (Hispanic and Non-Hispanic)</c:v>
                </c:pt>
                <c:pt idx="4">
                  <c:v>Black or African American (Hispanic and Non-Hispanic)</c:v>
                </c:pt>
                <c:pt idx="5">
                  <c:v>Asian / API (Hispanic and Non-Hispanic)</c:v>
                </c:pt>
                <c:pt idx="6">
                  <c:v>American Indian or Alaska Native (Hispanic and Non-Hispanic)</c:v>
                </c:pt>
              </c:strCache>
            </c:strRef>
          </c:cat>
          <c:val>
            <c:numRef>
              <c:f>'ELI-03'!$B$5:$B$11</c:f>
              <c:numCache>
                <c:formatCode>General</c:formatCode>
                <c:ptCount val="7"/>
                <c:pt idx="0">
                  <c:v>0.175</c:v>
                </c:pt>
                <c:pt idx="1">
                  <c:v>0.06945118989800875</c:v>
                </c:pt>
                <c:pt idx="2">
                  <c:v>0.06367226061204344</c:v>
                </c:pt>
                <c:pt idx="3">
                  <c:v>0</c:v>
                </c:pt>
                <c:pt idx="4">
                  <c:v>0</c:v>
                </c:pt>
                <c:pt idx="5">
                  <c:v>0</c:v>
                </c:pt>
                <c:pt idx="6">
                  <c:v>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50001"/>
        <c:crosses val="autoZero"/>
        <c:crossBetween val="between"/>
      </c:valAx>
    </c:plotArea>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0</c:v>
                </c:pt>
                <c:pt idx="3">
                  <c:v>0</c:v>
                </c:pt>
                <c:pt idx="4">
                  <c:v>4</c:v>
                </c:pt>
                <c:pt idx="5">
                  <c:v>0</c:v>
                </c:pt>
                <c:pt idx="6">
                  <c:v>1</c:v>
                </c:pt>
              </c:numCache>
            </c:numRef>
          </c:val>
        </c:ser>
        <c:ser>
          <c:idx val="1"/>
          <c:order val="1"/>
          <c:tx>
            <c:v>Application denied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12%</a:t>
                    </a:r>
                  </a:p>
                </c:rich>
              </c:tx>
              <c:dLblPos val="ctr"/>
              <c:showVal val="1"/>
            </c:dLbl>
            <c:dLbl>
              <c:idx val="4"/>
              <c:layout/>
              <c:tx>
                <c:rich>
                  <a:bodyPr/>
                  <a:lstStyle/>
                  <a:p>
                    <a:r>
                      <a:rPr lang="en-US"/>
                      <a:t>40%</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0</c:v>
                </c:pt>
                <c:pt idx="3">
                  <c:v>0</c:v>
                </c:pt>
                <c:pt idx="4">
                  <c:v>14</c:v>
                </c:pt>
                <c:pt idx="5">
                  <c:v>2</c:v>
                </c:pt>
                <c:pt idx="6">
                  <c:v>5</c:v>
                </c:pt>
              </c:numCache>
            </c:numRef>
          </c:val>
        </c:ser>
        <c:ser>
          <c:idx val="2"/>
          <c:order val="2"/>
          <c:tx>
            <c:v>Application withdrawn by applicant</c:v>
          </c:tx>
          <c:spPr>
            <a:solidFill>
              <a:srgbClr val="009192"/>
            </a:solidFill>
            <a:ln w="6350">
              <a:solidFill>
                <a:srgbClr val="FFFFFF"/>
              </a:solidFill>
            </a:ln>
          </c:spPr>
          <c:dLbls>
            <c:dLbl>
              <c:idx val="0"/>
              <c:delete val="1"/>
            </c:dLbl>
            <c:dLbl>
              <c:idx val="1"/>
              <c:delete val="1"/>
            </c:dLbl>
            <c:dLbl>
              <c:idx val="2"/>
              <c:delete val="1"/>
            </c:dLbl>
            <c:dLbl>
              <c:idx val="3"/>
              <c:layout/>
              <c:tx>
                <c:rich>
                  <a:bodyPr/>
                  <a:lstStyle/>
                  <a:p>
                    <a:r>
                      <a:rPr lang="en-US"/>
                      <a:t>14%</a:t>
                    </a:r>
                  </a:p>
                </c:rich>
              </c:tx>
              <c:dLblPos val="ctr"/>
              <c:showVal val="1"/>
            </c:dLbl>
            <c:dLbl>
              <c:idx val="4"/>
              <c:delete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0</c:v>
                </c:pt>
                <c:pt idx="3">
                  <c:v>0</c:v>
                </c:pt>
                <c:pt idx="4">
                  <c:v>16</c:v>
                </c:pt>
                <c:pt idx="5">
                  <c:v>0</c:v>
                </c:pt>
                <c:pt idx="6">
                  <c:v>6</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40%</a:t>
                    </a:r>
                  </a:p>
                </c:rich>
              </c:tx>
              <c:dLblPos val="ctr"/>
              <c:showVal val="1"/>
            </c:dLbl>
            <c:dLbl>
              <c:idx val="5"/>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0</c:v>
                </c:pt>
                <c:pt idx="3">
                  <c:v>0</c:v>
                </c:pt>
                <c:pt idx="4">
                  <c:v>2</c:v>
                </c:pt>
                <c:pt idx="5">
                  <c:v>2</c:v>
                </c:pt>
                <c:pt idx="6">
                  <c:v>2</c:v>
                </c:pt>
              </c:numCache>
            </c:numRef>
          </c:val>
        </c:ser>
        <c:ser>
          <c:idx val="4"/>
          <c:order val="4"/>
          <c:tx>
            <c:v>Loan originated</c:v>
          </c:tx>
          <c:spPr>
            <a:solidFill>
              <a:srgbClr val="062F87"/>
            </a:solidFill>
            <a:ln w="6350">
              <a:solidFill>
                <a:srgbClr val="FFFFFF"/>
              </a:solidFill>
            </a:ln>
          </c:spPr>
          <c:dLbls>
            <c:dLbl>
              <c:idx val="0"/>
              <c:delete val="1"/>
            </c:dLbl>
            <c:dLbl>
              <c:idx val="1"/>
              <c:delete val="1"/>
            </c:dLbl>
            <c:dLbl>
              <c:idx val="2"/>
              <c:delete val="1"/>
            </c:dLbl>
            <c:dLbl>
              <c:idx val="3"/>
              <c:layout/>
              <c:tx>
                <c:rich>
                  <a:bodyPr/>
                  <a:lstStyle/>
                  <a:p>
                    <a:r>
                      <a:rPr lang="en-US"/>
                      <a:t>68%</a:t>
                    </a:r>
                  </a:p>
                </c:rich>
              </c:tx>
              <c:dLblPos val="ctr"/>
              <c:showVal val="1"/>
            </c:dLbl>
            <c:dLbl>
              <c:idx val="4"/>
              <c:layout/>
              <c:tx>
                <c:rich>
                  <a:bodyPr/>
                  <a:lstStyle/>
                  <a:p>
                    <a:r>
                      <a:rPr lang="en-US"/>
                      <a:t>20%</a:t>
                    </a:r>
                  </a:p>
                </c:rich>
              </c:tx>
              <c:dLblPos val="ctr"/>
              <c:showVal val="1"/>
            </c:dLbl>
            <c:dLbl>
              <c:idx val="5"/>
              <c:layout/>
              <c:tx>
                <c:rich>
                  <a:bodyPr/>
                  <a:lstStyle/>
                  <a:p>
                    <a:r>
                      <a:rPr lang="en-US"/>
                      <a:t>63%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0</c:v>
                </c:pt>
                <c:pt idx="2">
                  <c:v>0</c:v>
                </c:pt>
                <c:pt idx="3">
                  <c:v>0</c:v>
                </c:pt>
                <c:pt idx="4">
                  <c:v>78</c:v>
                </c:pt>
                <c:pt idx="5">
                  <c:v>1</c:v>
                </c:pt>
                <c:pt idx="6">
                  <c:v>24</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88</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69</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2047</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12</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81</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Ross</c:v>
                </c:pt>
                <c:pt idx="2">
                  <c:v>Marin County</c:v>
                </c:pt>
                <c:pt idx="3">
                  <c:v>Bay Area</c:v>
                </c:pt>
              </c:strCache>
            </c:strRef>
          </c:cat>
          <c:val>
            <c:numRef>
              <c:f>'AFFH-03'!$B$4:$B$7</c:f>
              <c:numCache>
                <c:formatCode>General</c:formatCode>
                <c:ptCount val="4"/>
                <c:pt idx="0">
                  <c:v>0</c:v>
                </c:pt>
                <c:pt idx="1">
                  <c:v>8</c:v>
                </c:pt>
                <c:pt idx="2">
                  <c:v>9402</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96%</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Ross</c:v>
                </c:pt>
                <c:pt idx="2">
                  <c:v>Marin County</c:v>
                </c:pt>
                <c:pt idx="3">
                  <c:v>Bay Area</c:v>
                </c:pt>
              </c:strCache>
            </c:strRef>
          </c:cat>
          <c:val>
            <c:numRef>
              <c:f>'AFFH-03'!$C$4:$C$7</c:f>
              <c:numCache>
                <c:formatCode>General</c:formatCode>
                <c:ptCount val="4"/>
                <c:pt idx="0">
                  <c:v>0</c:v>
                </c:pt>
                <c:pt idx="1">
                  <c:v>2192</c:v>
                </c:pt>
                <c:pt idx="2">
                  <c:v>238377</c:v>
                </c:pt>
                <c:pt idx="3">
                  <c:v>6709064</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55%</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Ross</c:v>
                </c:pt>
                <c:pt idx="2">
                  <c:v>Marin County</c:v>
                </c:pt>
                <c:pt idx="3">
                  <c:v>Bay Area</c:v>
                </c:pt>
              </c:strCache>
            </c:strRef>
          </c:cat>
          <c:val>
            <c:numRef>
              <c:f>'POPEMP-07'!$B$4:$B$7</c:f>
              <c:numCache>
                <c:formatCode>General</c:formatCode>
                <c:ptCount val="4"/>
                <c:pt idx="0">
                  <c:v>0</c:v>
                </c:pt>
                <c:pt idx="1">
                  <c:v>647</c:v>
                </c:pt>
                <c:pt idx="2">
                  <c:v>72290</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Ross</c:v>
                </c:pt>
                <c:pt idx="2">
                  <c:v>Marin County</c:v>
                </c:pt>
                <c:pt idx="3">
                  <c:v>Bay Area</c:v>
                </c:pt>
              </c:strCache>
            </c:strRef>
          </c:cat>
          <c:val>
            <c:numRef>
              <c:f>'POPEMP-07'!$C$4:$C$7</c:f>
              <c:numCache>
                <c:formatCode>General</c:formatCode>
                <c:ptCount val="4"/>
                <c:pt idx="0">
                  <c:v>0</c:v>
                </c:pt>
                <c:pt idx="1">
                  <c:v>0</c:v>
                </c:pt>
                <c:pt idx="2">
                  <c:v>6978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Ross</c:v>
                </c:pt>
                <c:pt idx="2">
                  <c:v>Marin County</c:v>
                </c:pt>
                <c:pt idx="3">
                  <c:v>Bay Area</c:v>
                </c:pt>
              </c:strCache>
            </c:strRef>
          </c:cat>
          <c:val>
            <c:numRef>
              <c:f>'POPEMP-07'!$D$4:$D$7</c:f>
              <c:numCache>
                <c:formatCode>General</c:formatCode>
                <c:ptCount val="4"/>
                <c:pt idx="0">
                  <c:v>0</c:v>
                </c:pt>
                <c:pt idx="1">
                  <c:v>13</c:v>
                </c:pt>
                <c:pt idx="2">
                  <c:v>6543</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Ross</c:v>
                </c:pt>
                <c:pt idx="2">
                  <c:v>Marin County</c:v>
                </c:pt>
                <c:pt idx="3">
                  <c:v>Bay Area</c:v>
                </c:pt>
              </c:strCache>
            </c:strRef>
          </c:cat>
          <c:val>
            <c:numRef>
              <c:f>'POPEMP-07'!$E$4:$E$7</c:f>
              <c:numCache>
                <c:formatCode>General</c:formatCode>
                <c:ptCount val="4"/>
                <c:pt idx="0">
                  <c:v>0</c:v>
                </c:pt>
                <c:pt idx="1">
                  <c:v>216</c:v>
                </c:pt>
                <c:pt idx="2">
                  <c:v>25641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Ross</c:v>
                </c:pt>
                <c:pt idx="2">
                  <c:v>Marin County</c:v>
                </c:pt>
                <c:pt idx="3">
                  <c:v>Bay Area</c:v>
                </c:pt>
              </c:strCache>
            </c:strRef>
          </c:cat>
          <c:val>
            <c:numRef>
              <c:f>'POPEMP-07'!$F$4:$F$7</c:f>
              <c:numCache>
                <c:formatCode>General</c:formatCode>
                <c:ptCount val="4"/>
                <c:pt idx="0">
                  <c:v>0</c:v>
                </c:pt>
                <c:pt idx="1">
                  <c:v>76</c:v>
                </c:pt>
                <c:pt idx="2">
                  <c:v>19295</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Ross</c:v>
                </c:pt>
                <c:pt idx="2">
                  <c:v>Marin County</c:v>
                </c:pt>
                <c:pt idx="3">
                  <c:v>Bay Area</c:v>
                </c:pt>
              </c:strCache>
            </c:strRef>
          </c:cat>
          <c:val>
            <c:numRef>
              <c:f>'POPEMP-08'!$B$4:$B$7</c:f>
              <c:numCache>
                <c:formatCode>General</c:formatCode>
                <c:ptCount val="4"/>
                <c:pt idx="0">
                  <c:v>0</c:v>
                </c:pt>
                <c:pt idx="1">
                  <c:v>0</c:v>
                </c:pt>
                <c:pt idx="2">
                  <c:v>1540</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Ross</c:v>
                </c:pt>
                <c:pt idx="2">
                  <c:v>Marin County</c:v>
                </c:pt>
                <c:pt idx="3">
                  <c:v>Bay Area</c:v>
                </c:pt>
              </c:strCache>
            </c:strRef>
          </c:cat>
          <c:val>
            <c:numRef>
              <c:f>'POPEMP-08'!$C$4:$C$7</c:f>
              <c:numCache>
                <c:formatCode>General</c:formatCode>
                <c:ptCount val="4"/>
                <c:pt idx="0">
                  <c:v>0</c:v>
                </c:pt>
                <c:pt idx="1">
                  <c:v>71</c:v>
                </c:pt>
                <c:pt idx="2">
                  <c:v>11803</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58%</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Ross</c:v>
                </c:pt>
                <c:pt idx="2">
                  <c:v>Marin County</c:v>
                </c:pt>
                <c:pt idx="3">
                  <c:v>Bay Area</c:v>
                </c:pt>
              </c:strCache>
            </c:strRef>
          </c:cat>
          <c:val>
            <c:numRef>
              <c:f>'POPEMP-08'!$D$4:$D$7</c:f>
              <c:numCache>
                <c:formatCode>General</c:formatCode>
                <c:ptCount val="4"/>
                <c:pt idx="0">
                  <c:v>0</c:v>
                </c:pt>
                <c:pt idx="1">
                  <c:v>476</c:v>
                </c:pt>
                <c:pt idx="2">
                  <c:v>74711</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Ross</c:v>
                </c:pt>
                <c:pt idx="2">
                  <c:v>Marin County</c:v>
                </c:pt>
                <c:pt idx="3">
                  <c:v>Bay Area</c:v>
                </c:pt>
              </c:strCache>
            </c:strRef>
          </c:cat>
          <c:val>
            <c:numRef>
              <c:f>'POPEMP-08'!$E$4:$E$7</c:f>
              <c:numCache>
                <c:formatCode>General</c:formatCode>
                <c:ptCount val="4"/>
                <c:pt idx="0">
                  <c:v>0</c:v>
                </c:pt>
                <c:pt idx="1">
                  <c:v>81</c:v>
                </c:pt>
                <c:pt idx="2">
                  <c:v>12111</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22%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Ross</c:v>
                </c:pt>
                <c:pt idx="2">
                  <c:v>Marin County</c:v>
                </c:pt>
                <c:pt idx="3">
                  <c:v>Bay Area</c:v>
                </c:pt>
              </c:strCache>
            </c:strRef>
          </c:cat>
          <c:val>
            <c:numRef>
              <c:f>'POPEMP-08'!$F$4:$F$7</c:f>
              <c:numCache>
                <c:formatCode>General</c:formatCode>
                <c:ptCount val="4"/>
                <c:pt idx="0">
                  <c:v>0</c:v>
                </c:pt>
                <c:pt idx="1">
                  <c:v>312</c:v>
                </c:pt>
                <c:pt idx="2">
                  <c:v>27722</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Ross</c:v>
                </c:pt>
                <c:pt idx="2">
                  <c:v>Marin County</c:v>
                </c:pt>
                <c:pt idx="3">
                  <c:v>Bay Area</c:v>
                </c:pt>
              </c:strCache>
            </c:strRef>
          </c:cat>
          <c:val>
            <c:numRef>
              <c:f>'POPEMP-08'!$G$4:$G$7</c:f>
              <c:numCache>
                <c:formatCode>General</c:formatCode>
                <c:ptCount val="4"/>
                <c:pt idx="0">
                  <c:v>0</c:v>
                </c:pt>
                <c:pt idx="1">
                  <c:v>6</c:v>
                </c:pt>
                <c:pt idx="2">
                  <c:v>274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layout/>
              <c:tx>
                <c:rich>
                  <a:bodyPr/>
                  <a:lstStyle/>
                  <a:p>
                    <a:r>
                      <a:rPr lang="en-US"/>
                      <a:t>3%</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Ross</c:v>
                </c:pt>
                <c:pt idx="2">
                  <c:v>Marin County</c:v>
                </c:pt>
                <c:pt idx="3">
                  <c:v>Bay Area</c:v>
                </c:pt>
              </c:strCache>
            </c:strRef>
          </c:cat>
          <c:val>
            <c:numRef>
              <c:f>'POPEMP-09'!$B$4:$B$7</c:f>
              <c:numCache>
                <c:formatCode>General</c:formatCode>
                <c:ptCount val="4"/>
                <c:pt idx="0">
                  <c:v>0</c:v>
                </c:pt>
                <c:pt idx="1">
                  <c:v>27</c:v>
                </c:pt>
                <c:pt idx="2">
                  <c:v>1130</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Ross</c:v>
                </c:pt>
                <c:pt idx="2">
                  <c:v>Marin County</c:v>
                </c:pt>
                <c:pt idx="3">
                  <c:v>Bay Area</c:v>
                </c:pt>
              </c:strCache>
            </c:strRef>
          </c:cat>
          <c:val>
            <c:numRef>
              <c:f>'POPEMP-09'!$C$4:$C$7</c:f>
              <c:numCache>
                <c:formatCode>General</c:formatCode>
                <c:ptCount val="4"/>
                <c:pt idx="0">
                  <c:v>0</c:v>
                </c:pt>
                <c:pt idx="1">
                  <c:v>82</c:v>
                </c:pt>
                <c:pt idx="2">
                  <c:v>13193</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59%</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Ross</c:v>
                </c:pt>
                <c:pt idx="2">
                  <c:v>Marin County</c:v>
                </c:pt>
                <c:pt idx="3">
                  <c:v>Bay Area</c:v>
                </c:pt>
              </c:strCache>
            </c:strRef>
          </c:cat>
          <c:val>
            <c:numRef>
              <c:f>'POPEMP-09'!$D$4:$D$7</c:f>
              <c:numCache>
                <c:formatCode>General</c:formatCode>
                <c:ptCount val="4"/>
                <c:pt idx="0">
                  <c:v>0</c:v>
                </c:pt>
                <c:pt idx="1">
                  <c:v>298</c:v>
                </c:pt>
                <c:pt idx="2">
                  <c:v>73060</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Ross</c:v>
                </c:pt>
                <c:pt idx="2">
                  <c:v>Marin County</c:v>
                </c:pt>
                <c:pt idx="3">
                  <c:v>Bay Area</c:v>
                </c:pt>
              </c:strCache>
            </c:strRef>
          </c:cat>
          <c:val>
            <c:numRef>
              <c:f>'POPEMP-09'!$E$4:$E$7</c:f>
              <c:numCache>
                <c:formatCode>General</c:formatCode>
                <c:ptCount val="4"/>
                <c:pt idx="0">
                  <c:v>0</c:v>
                </c:pt>
                <c:pt idx="1">
                  <c:v>244</c:v>
                </c:pt>
                <c:pt idx="2">
                  <c:v>11436</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Ross</c:v>
                </c:pt>
                <c:pt idx="2">
                  <c:v>Marin County</c:v>
                </c:pt>
                <c:pt idx="3">
                  <c:v>Bay Area</c:v>
                </c:pt>
              </c:strCache>
            </c:strRef>
          </c:cat>
          <c:val>
            <c:numRef>
              <c:f>'POPEMP-09'!$F$4:$F$7</c:f>
              <c:numCache>
                <c:formatCode>General</c:formatCode>
                <c:ptCount val="4"/>
                <c:pt idx="0">
                  <c:v>0</c:v>
                </c:pt>
                <c:pt idx="1">
                  <c:v>224</c:v>
                </c:pt>
                <c:pt idx="2">
                  <c:v>25490</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Ross</c:v>
                </c:pt>
                <c:pt idx="2">
                  <c:v>Marin County</c:v>
                </c:pt>
                <c:pt idx="3">
                  <c:v>Bay Area</c:v>
                </c:pt>
              </c:strCache>
            </c:strRef>
          </c:cat>
          <c:val>
            <c:numRef>
              <c:f>'POPEMP-09'!$G$4:$G$7</c:f>
              <c:numCache>
                <c:formatCode>General</c:formatCode>
                <c:ptCount val="4"/>
                <c:pt idx="0">
                  <c:v>0</c:v>
                </c:pt>
                <c:pt idx="1">
                  <c:v>0</c:v>
                </c:pt>
                <c:pt idx="2">
                  <c:v>258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Ross" totalsRowFunction="sum" dataDxfId="1"/>
    <tableColumn id="3" name="Index&#10;Marin County" totalsRowFunction="sum" dataDxfId="1"/>
    <tableColumn id="4" name="Index&#10;Bay Area" totalsRowFunction="sum" dataDxfId="1"/>
    <tableColumn id="5" name="Population&#10;Ross" totalsRowFunction="sum" dataDxfId="1"/>
    <tableColumn id="6" name="Population&#10;Marin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Ross" totalsRowFunction="sum" dataDxfId="2"/>
    <tableColumn id="3" name="Marin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6" totalsRowShown="0">
  <tableColumns count="3">
    <tableColumn id="1" name="Building Amenity" totalsRowLabel="Totals" dataDxfId="0"/>
    <tableColumn id="2" name="Owner" totalsRowFunction="sum" dataDxfId="3"/>
    <tableColumn id="3" name="Renter" totalsRowFunction="sum" dataDxfId="3"/>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H7" totalsRowShown="0">
  <tableColumns count="8">
    <tableColumn id="1" name="Geography" totalsRowLabel="Totals" dataDxfId="0"/>
    <tableColumn id="2" name="Units Valued Less than $250k" totalsRowFunction="sum" dataDxfId="3"/>
    <tableColumn id="3" name="Units Valued $250k-$500k" totalsRowFunction="sum" dataDxfId="3"/>
    <tableColumn id="4" name="Units Valued $500k-$750k" totalsRowFunction="sum" dataDxfId="3"/>
    <tableColumn id="5" name="Units Valued $750k-$1M" totalsRowFunction="sum" dataDxfId="3"/>
    <tableColumn id="6" name="Units Valued $1M-$1.5M" totalsRowFunction="sum" dataDxfId="3"/>
    <tableColumn id="7" name="Units Valued $1M-$2M" totalsRowFunction="sum" dataDxfId="3"/>
    <tableColumn id="8" name="Units Valued $2M+" totalsRowFunction="sum" dataDxfId="3"/>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D24" totalsRowShown="0">
  <tableColumns count="4">
    <tableColumn id="1" name="Date" totalsRowLabel="Totals" dataDxfId="4"/>
    <tableColumn id="2" name="Bay Area" totalsRowFunction="sum" dataDxfId="1"/>
    <tableColumn id="3" name="Marin County" totalsRowFunction="sum" dataDxfId="1"/>
    <tableColumn id="4" name="Ross" totalsRowFunction="sum" dataDxfId="1"/>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H7" totalsRowShown="0">
  <tableColumns count="8">
    <tableColumn id="1" name="Geography" totalsRowLabel="Totals" dataDxfId="0"/>
    <tableColumn id="2" name="Rent less than $500" totalsRowFunction="sum" dataDxfId="3"/>
    <tableColumn id="3" name="Rent $500-$1000" totalsRowFunction="sum" dataDxfId="3"/>
    <tableColumn id="4" name="Rent $1000-$1500" totalsRowFunction="sum" dataDxfId="3"/>
    <tableColumn id="5" name="Rent $1500-$2000" totalsRowFunction="sum" dataDxfId="3"/>
    <tableColumn id="6" name="Rent $2000-$2500" totalsRowFunction="sum" dataDxfId="3"/>
    <tableColumn id="7" name="Rent $2500-$3000" totalsRowFunction="sum" dataDxfId="3"/>
    <tableColumn id="8" name="Rent $3000 or more" totalsRowFunction="sum" dataDxfId="3"/>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D15" totalsRowShown="0">
  <tableColumns count="4">
    <tableColumn id="1" name="Year" totalsRowLabel="Totals" dataDxfId="0"/>
    <tableColumn id="2" name="Ross" totalsRowFunction="sum" dataDxfId="1"/>
    <tableColumn id="3" name="Marin County" totalsRowFunction="sum" dataDxfId="1"/>
    <tableColumn id="4" name="Bay Area" totalsRowFunction="sum" dataDxfId="1"/>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C6" totalsRowShown="0">
  <tableColumns count="3">
    <tableColumn id="1" name="Tenure"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H5" totalsRowShown="0">
  <tableColumns count="8">
    <tableColumn id="1" name="Tenure" totalsRowLabel="Totals" dataDxfId="0"/>
    <tableColumn id="2" name="American Indian or Alaska Native (Hispanic and Non-Hispanic)" totalsRowFunction="sum" dataDxfId="3"/>
    <tableColumn id="3" name="Asian / API (Hispanic and Non-Hispanic)" totalsRowFunction="sum" dataDxfId="3"/>
    <tableColumn id="4" name="Black or African American (Hispanic and Non-Hispanic)" totalsRowFunction="sum" dataDxfId="3"/>
    <tableColumn id="5" name="Hispanic or Latinx" totalsRowFunction="sum" dataDxfId="3"/>
    <tableColumn id="6" name="Other Race or Multiple Races (Hispanic and Non-Hispanic)" totalsRowFunction="sum" dataDxfId="3"/>
    <tableColumn id="7" name="White (Hispanic and Non-Hispanic)" totalsRowFunction="sum" dataDxfId="3"/>
    <tableColumn id="8" name="White, Non-Hispanic" totalsRowFunction="sum" dataDxfId="3"/>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C9" totalsRowShown="0">
  <tableColumns count="3">
    <tableColumn id="1" name="Income Group"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C10" totalsRowCount="1">
  <tableColumns count="3">
    <tableColumn id="1" name="Racial / Ethic Group"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7" totalsRowCount="1">
  <tableColumns count="3">
    <tableColumn id="1" name="Latinx Status"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B11" totalsRowShown="0">
  <tableColumns count="2">
    <tableColumn id="1" name="Racial / Ethic Group" totalsRowLabel="Totals" dataDxfId="0"/>
    <tableColumn id="2" name="value" totalsRowFunction="sum" dataDxfId="3"/>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large-families-female-head-household.shtml" TargetMode="External"/><Relationship Id="rId23" Type="http://schemas.openxmlformats.org/officeDocument/2006/relationships/hyperlink" Target="https://www.hcd.ca.gov/community-development/building-blocks/housing-needs/population-employment-household-characteristics.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housing-stock-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population-employment-household-characteristics.shtml" TargetMode="External"/><Relationship Id="rId35" Type="http://schemas.openxmlformats.org/officeDocument/2006/relationships/hyperlink" Target="https://www.hcd.ca.gov/community-development/building-blocks/housing-needs/housing-stock-characteristics.shtml" TargetMode="External"/><Relationship Id="rId36" Type="http://schemas.openxmlformats.org/officeDocument/2006/relationships/hyperlink" Target="https://www.hcd.ca.gov/community-development/building-blocks/housing-needs/assisted-housing-developments.shtml" TargetMode="External"/><Relationship Id="rId37" Type="http://schemas.openxmlformats.org/officeDocument/2006/relationships/hyperlink" Target="https://www.hcd.ca.gov/community-development/building-blocks/housing-needs/overpayment-overcrowding.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farmworkers.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large-families-female-head-household.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seniors.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people-with-disabilitie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experiencing-homelessnes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housing-stock-characteristics.shtml" TargetMode="External"/><Relationship Id="rId67" Type="http://schemas.openxmlformats.org/officeDocument/2006/relationships/hyperlink" Target="https://www.hcd.ca.gov/community-development/building-blocks/housing-needs/extremely-low-income-housing-need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projected-housing-needs.shtml" TargetMode="External"/><Relationship Id="rId7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2"/>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381</v>
      </c>
    </row>
    <row r="6" spans="1:5">
      <c r="A6" s="1" t="s">
        <v>382</v>
      </c>
    </row>
    <row r="8" spans="1:5">
      <c r="A8" s="2" t="s">
        <v>383</v>
      </c>
      <c r="B8" s="2" t="s">
        <v>384</v>
      </c>
      <c r="C8" s="2" t="s">
        <v>385</v>
      </c>
      <c r="D8" s="2" t="s">
        <v>386</v>
      </c>
      <c r="E8" s="2" t="s">
        <v>387</v>
      </c>
    </row>
    <row r="10" spans="1:5">
      <c r="A10" t="s">
        <v>388</v>
      </c>
      <c r="B10" s="3" t="s">
        <v>392</v>
      </c>
      <c r="C10" t="s">
        <v>389</v>
      </c>
      <c r="D10" s="4" t="s">
        <v>390</v>
      </c>
      <c r="E10" t="s">
        <v>391</v>
      </c>
    </row>
    <row r="11" spans="1:5">
      <c r="A11" t="s">
        <v>393</v>
      </c>
      <c r="B11" s="3" t="s">
        <v>395</v>
      </c>
      <c r="C11" t="s">
        <v>394</v>
      </c>
      <c r="D11" s="4" t="s">
        <v>390</v>
      </c>
      <c r="E11" t="s">
        <v>391</v>
      </c>
    </row>
    <row r="12" spans="1:5">
      <c r="A12" t="s">
        <v>396</v>
      </c>
      <c r="B12" s="3" t="s">
        <v>398</v>
      </c>
      <c r="C12" t="s">
        <v>397</v>
      </c>
      <c r="D12" s="4" t="s">
        <v>390</v>
      </c>
      <c r="E12" t="s">
        <v>391</v>
      </c>
    </row>
    <row r="13" spans="1:5">
      <c r="A13" t="s">
        <v>399</v>
      </c>
      <c r="B13" s="3" t="s">
        <v>401</v>
      </c>
      <c r="C13" t="s">
        <v>400</v>
      </c>
      <c r="D13" s="4" t="s">
        <v>390</v>
      </c>
      <c r="E13" t="s">
        <v>391</v>
      </c>
    </row>
    <row r="14" spans="1:5">
      <c r="A14" t="s">
        <v>402</v>
      </c>
      <c r="B14" s="3" t="s">
        <v>405</v>
      </c>
      <c r="C14" t="s">
        <v>403</v>
      </c>
      <c r="D14" s="4" t="s">
        <v>390</v>
      </c>
      <c r="E14" t="s">
        <v>404</v>
      </c>
    </row>
    <row r="15" spans="1:5">
      <c r="A15" t="s">
        <v>406</v>
      </c>
      <c r="B15" s="3" t="s">
        <v>408</v>
      </c>
      <c r="C15" t="s">
        <v>407</v>
      </c>
      <c r="D15" s="4" t="s">
        <v>390</v>
      </c>
      <c r="E15" t="s">
        <v>391</v>
      </c>
    </row>
    <row r="16" spans="1:5">
      <c r="A16" t="s">
        <v>409</v>
      </c>
      <c r="B16" s="3" t="s">
        <v>411</v>
      </c>
      <c r="C16" t="s">
        <v>410</v>
      </c>
      <c r="D16" s="4" t="s">
        <v>390</v>
      </c>
      <c r="E16" t="s">
        <v>404</v>
      </c>
    </row>
    <row r="17" spans="1:5">
      <c r="A17" t="s">
        <v>412</v>
      </c>
      <c r="B17" s="3" t="s">
        <v>414</v>
      </c>
      <c r="C17" t="s">
        <v>413</v>
      </c>
      <c r="D17" s="4" t="s">
        <v>390</v>
      </c>
      <c r="E17" t="s">
        <v>404</v>
      </c>
    </row>
    <row r="18" spans="1:5">
      <c r="A18" t="s">
        <v>415</v>
      </c>
      <c r="B18" s="3" t="s">
        <v>417</v>
      </c>
      <c r="C18" t="s">
        <v>416</v>
      </c>
      <c r="D18" s="4" t="s">
        <v>390</v>
      </c>
      <c r="E18" t="s">
        <v>404</v>
      </c>
    </row>
    <row r="19" spans="1:5">
      <c r="A19" t="s">
        <v>418</v>
      </c>
      <c r="B19" s="3" t="s">
        <v>420</v>
      </c>
      <c r="C19" t="s">
        <v>419</v>
      </c>
      <c r="D19" s="4" t="s">
        <v>390</v>
      </c>
      <c r="E19" t="s">
        <v>404</v>
      </c>
    </row>
    <row r="20" spans="1:5">
      <c r="A20" t="s">
        <v>421</v>
      </c>
      <c r="B20" s="3" t="s">
        <v>423</v>
      </c>
      <c r="C20" t="s">
        <v>422</v>
      </c>
      <c r="D20" s="4" t="s">
        <v>390</v>
      </c>
      <c r="E20" t="s">
        <v>404</v>
      </c>
    </row>
    <row r="21" spans="1:5">
      <c r="A21" t="s">
        <v>424</v>
      </c>
      <c r="B21" s="3" t="s">
        <v>426</v>
      </c>
      <c r="C21" t="s">
        <v>425</v>
      </c>
      <c r="D21" s="4" t="s">
        <v>390</v>
      </c>
      <c r="E21" t="s">
        <v>404</v>
      </c>
    </row>
    <row r="22" spans="1:5">
      <c r="A22" t="s">
        <v>427</v>
      </c>
      <c r="B22" s="3" t="s">
        <v>429</v>
      </c>
      <c r="C22" t="s">
        <v>428</v>
      </c>
      <c r="D22" s="4" t="s">
        <v>390</v>
      </c>
      <c r="E22" t="s">
        <v>404</v>
      </c>
    </row>
    <row r="23" spans="1:5">
      <c r="A23" t="s">
        <v>430</v>
      </c>
      <c r="B23" s="3" t="s">
        <v>432</v>
      </c>
      <c r="C23" t="s">
        <v>431</v>
      </c>
      <c r="D23" s="4" t="s">
        <v>390</v>
      </c>
      <c r="E23" t="s">
        <v>404</v>
      </c>
    </row>
    <row r="24" spans="1:5">
      <c r="A24" t="s">
        <v>433</v>
      </c>
      <c r="B24" s="3" t="s">
        <v>435</v>
      </c>
      <c r="C24" t="s">
        <v>434</v>
      </c>
      <c r="D24" s="4" t="s">
        <v>390</v>
      </c>
      <c r="E24" t="s">
        <v>391</v>
      </c>
    </row>
    <row r="25" spans="1:5">
      <c r="A25" t="s">
        <v>436</v>
      </c>
      <c r="B25" s="3" t="s">
        <v>439</v>
      </c>
      <c r="C25" t="s">
        <v>437</v>
      </c>
      <c r="D25" s="4" t="s">
        <v>390</v>
      </c>
      <c r="E25" t="s">
        <v>438</v>
      </c>
    </row>
    <row r="26" spans="1:5">
      <c r="A26" t="s">
        <v>440</v>
      </c>
      <c r="B26" s="3" t="s">
        <v>442</v>
      </c>
      <c r="C26" t="s">
        <v>441</v>
      </c>
      <c r="D26" s="4" t="s">
        <v>390</v>
      </c>
      <c r="E26" t="s">
        <v>404</v>
      </c>
    </row>
    <row r="27" spans="1:5">
      <c r="A27" t="s">
        <v>443</v>
      </c>
      <c r="B27" s="3" t="s">
        <v>445</v>
      </c>
      <c r="C27" t="s">
        <v>444</v>
      </c>
      <c r="D27" s="4" t="s">
        <v>390</v>
      </c>
      <c r="E27" t="s">
        <v>404</v>
      </c>
    </row>
    <row r="28" spans="1:5">
      <c r="A28" t="s">
        <v>446</v>
      </c>
      <c r="B28" s="3" t="s">
        <v>448</v>
      </c>
      <c r="C28" t="s">
        <v>447</v>
      </c>
      <c r="D28" s="4" t="s">
        <v>390</v>
      </c>
      <c r="E28" t="s">
        <v>404</v>
      </c>
    </row>
    <row r="29" spans="1:5">
      <c r="A29" t="s">
        <v>449</v>
      </c>
      <c r="B29" s="3" t="s">
        <v>451</v>
      </c>
      <c r="C29" t="s">
        <v>450</v>
      </c>
      <c r="D29" s="4" t="s">
        <v>390</v>
      </c>
      <c r="E29" t="s">
        <v>438</v>
      </c>
    </row>
    <row r="30" spans="1:5">
      <c r="A30" t="s">
        <v>452</v>
      </c>
      <c r="B30" s="3" t="s">
        <v>454</v>
      </c>
      <c r="C30" t="s">
        <v>453</v>
      </c>
      <c r="D30" s="4" t="s">
        <v>390</v>
      </c>
      <c r="E30" t="s">
        <v>438</v>
      </c>
    </row>
    <row r="31" spans="1:5">
      <c r="A31" t="s">
        <v>455</v>
      </c>
      <c r="B31" s="3" t="s">
        <v>457</v>
      </c>
      <c r="C31" t="s">
        <v>456</v>
      </c>
      <c r="D31" s="4" t="s">
        <v>458</v>
      </c>
      <c r="E31" t="s">
        <v>391</v>
      </c>
    </row>
    <row r="32" spans="1:5">
      <c r="A32" t="s">
        <v>459</v>
      </c>
      <c r="B32" s="3" t="s">
        <v>461</v>
      </c>
      <c r="C32" t="s">
        <v>460</v>
      </c>
      <c r="D32" s="4" t="s">
        <v>390</v>
      </c>
      <c r="E32" t="s">
        <v>404</v>
      </c>
    </row>
    <row r="33" spans="1:5">
      <c r="A33" t="s">
        <v>462</v>
      </c>
      <c r="B33" s="3" t="s">
        <v>464</v>
      </c>
      <c r="C33" t="s">
        <v>463</v>
      </c>
      <c r="D33" s="4" t="s">
        <v>390</v>
      </c>
      <c r="E33" t="s">
        <v>404</v>
      </c>
    </row>
    <row r="34" spans="1:5">
      <c r="A34" t="s">
        <v>465</v>
      </c>
      <c r="B34" s="3" t="s">
        <v>467</v>
      </c>
      <c r="C34" t="s">
        <v>389</v>
      </c>
      <c r="D34" s="4" t="s">
        <v>466</v>
      </c>
      <c r="E34" t="s">
        <v>391</v>
      </c>
    </row>
    <row r="35" spans="1:5">
      <c r="A35" t="s">
        <v>468</v>
      </c>
      <c r="B35" s="3" t="s">
        <v>470</v>
      </c>
      <c r="C35" t="s">
        <v>469</v>
      </c>
      <c r="D35" s="4" t="s">
        <v>466</v>
      </c>
      <c r="E35" t="s">
        <v>404</v>
      </c>
    </row>
    <row r="36" spans="1:5">
      <c r="A36" t="s">
        <v>471</v>
      </c>
      <c r="B36" s="3" t="s">
        <v>473</v>
      </c>
      <c r="C36" t="s">
        <v>472</v>
      </c>
      <c r="D36" s="4" t="s">
        <v>466</v>
      </c>
      <c r="E36" t="s">
        <v>391</v>
      </c>
    </row>
    <row r="37" spans="1:5">
      <c r="A37" t="s">
        <v>474</v>
      </c>
      <c r="B37" s="3" t="s">
        <v>476</v>
      </c>
      <c r="C37" t="s">
        <v>475</v>
      </c>
      <c r="D37" s="4" t="s">
        <v>466</v>
      </c>
      <c r="E37" t="s">
        <v>391</v>
      </c>
    </row>
    <row r="38" spans="1:5">
      <c r="A38" t="s">
        <v>477</v>
      </c>
      <c r="B38" s="3" t="s">
        <v>479</v>
      </c>
      <c r="C38" t="s">
        <v>478</v>
      </c>
      <c r="D38" s="4" t="s">
        <v>466</v>
      </c>
      <c r="E38" t="s">
        <v>404</v>
      </c>
    </row>
    <row r="39" spans="1:5">
      <c r="A39" t="s">
        <v>480</v>
      </c>
      <c r="B39" s="3" t="s">
        <v>482</v>
      </c>
      <c r="C39" t="s">
        <v>481</v>
      </c>
      <c r="D39" s="4" t="s">
        <v>466</v>
      </c>
      <c r="E39" t="s">
        <v>391</v>
      </c>
    </row>
    <row r="40" spans="1:5">
      <c r="A40" t="s">
        <v>483</v>
      </c>
      <c r="B40" s="3" t="s">
        <v>485</v>
      </c>
      <c r="C40" t="s">
        <v>484</v>
      </c>
      <c r="D40" s="4" t="s">
        <v>466</v>
      </c>
      <c r="E40" t="s">
        <v>391</v>
      </c>
    </row>
    <row r="41" spans="1:5">
      <c r="A41" t="s">
        <v>486</v>
      </c>
      <c r="B41" s="3" t="s">
        <v>488</v>
      </c>
      <c r="C41" t="s">
        <v>487</v>
      </c>
      <c r="D41" s="4" t="s">
        <v>466</v>
      </c>
      <c r="E41" t="s">
        <v>404</v>
      </c>
    </row>
    <row r="42" spans="1:5">
      <c r="A42" t="s">
        <v>489</v>
      </c>
      <c r="B42" s="3" t="s">
        <v>491</v>
      </c>
      <c r="C42" t="s">
        <v>490</v>
      </c>
      <c r="D42" s="4" t="s">
        <v>466</v>
      </c>
      <c r="E42" t="s">
        <v>391</v>
      </c>
    </row>
    <row r="43" spans="1:5">
      <c r="A43" t="s">
        <v>492</v>
      </c>
      <c r="B43" s="3" t="s">
        <v>494</v>
      </c>
      <c r="C43" t="s">
        <v>493</v>
      </c>
      <c r="D43" s="4" t="s">
        <v>390</v>
      </c>
      <c r="E43" t="s">
        <v>391</v>
      </c>
    </row>
    <row r="44" spans="1:5">
      <c r="A44" t="s">
        <v>495</v>
      </c>
      <c r="B44" s="3" t="s">
        <v>497</v>
      </c>
      <c r="C44" t="s">
        <v>496</v>
      </c>
      <c r="D44" s="4" t="s">
        <v>466</v>
      </c>
      <c r="E44" t="s">
        <v>391</v>
      </c>
    </row>
    <row r="45" spans="1:5">
      <c r="A45" t="s">
        <v>498</v>
      </c>
      <c r="B45" s="3" t="s">
        <v>501</v>
      </c>
      <c r="C45" t="s">
        <v>499</v>
      </c>
      <c r="D45" s="4" t="s">
        <v>500</v>
      </c>
      <c r="E45" t="s">
        <v>391</v>
      </c>
    </row>
    <row r="46" spans="1:5">
      <c r="A46" t="s">
        <v>502</v>
      </c>
      <c r="B46" s="3" t="s">
        <v>504</v>
      </c>
      <c r="C46" t="s">
        <v>450</v>
      </c>
      <c r="D46" s="4" t="s">
        <v>503</v>
      </c>
      <c r="E46" t="s">
        <v>391</v>
      </c>
    </row>
    <row r="47" spans="1:5">
      <c r="A47" t="s">
        <v>505</v>
      </c>
      <c r="B47" s="3" t="s">
        <v>506</v>
      </c>
      <c r="C47" t="s">
        <v>450</v>
      </c>
      <c r="D47" s="4" t="s">
        <v>503</v>
      </c>
      <c r="E47" t="s">
        <v>391</v>
      </c>
    </row>
    <row r="48" spans="1:5">
      <c r="A48" t="s">
        <v>507</v>
      </c>
      <c r="B48" s="3" t="s">
        <v>509</v>
      </c>
      <c r="C48" t="s">
        <v>508</v>
      </c>
      <c r="D48" s="4" t="s">
        <v>503</v>
      </c>
      <c r="E48" t="s">
        <v>404</v>
      </c>
    </row>
    <row r="49" spans="1:5">
      <c r="A49" t="s">
        <v>510</v>
      </c>
      <c r="B49" s="3" t="s">
        <v>511</v>
      </c>
      <c r="C49" t="s">
        <v>450</v>
      </c>
      <c r="D49" s="4" t="s">
        <v>503</v>
      </c>
      <c r="E49" t="s">
        <v>438</v>
      </c>
    </row>
    <row r="50" spans="1:5">
      <c r="A50" t="s">
        <v>512</v>
      </c>
      <c r="B50" s="3" t="s">
        <v>513</v>
      </c>
      <c r="C50" t="s">
        <v>450</v>
      </c>
      <c r="D50" s="4" t="s">
        <v>503</v>
      </c>
      <c r="E50" t="s">
        <v>391</v>
      </c>
    </row>
    <row r="51" spans="1:5">
      <c r="A51" t="s">
        <v>514</v>
      </c>
      <c r="B51" s="3" t="s">
        <v>516</v>
      </c>
      <c r="C51" t="s">
        <v>515</v>
      </c>
      <c r="D51" s="4" t="s">
        <v>503</v>
      </c>
      <c r="E51" t="s">
        <v>391</v>
      </c>
    </row>
    <row r="52" spans="1:5">
      <c r="A52" t="s">
        <v>517</v>
      </c>
      <c r="B52" s="3" t="s">
        <v>518</v>
      </c>
      <c r="C52" t="s">
        <v>515</v>
      </c>
      <c r="D52" s="4" t="s">
        <v>503</v>
      </c>
      <c r="E52" t="s">
        <v>391</v>
      </c>
    </row>
    <row r="53" spans="1:5">
      <c r="A53" t="s">
        <v>519</v>
      </c>
      <c r="B53" s="3" t="s">
        <v>520</v>
      </c>
      <c r="C53" t="s">
        <v>450</v>
      </c>
      <c r="D53" s="4" t="s">
        <v>503</v>
      </c>
      <c r="E53" t="s">
        <v>438</v>
      </c>
    </row>
    <row r="54" spans="1:5">
      <c r="A54" t="s">
        <v>521</v>
      </c>
      <c r="B54" s="3" t="s">
        <v>522</v>
      </c>
      <c r="C54" t="s">
        <v>450</v>
      </c>
      <c r="D54" s="4" t="s">
        <v>503</v>
      </c>
      <c r="E54" t="s">
        <v>438</v>
      </c>
    </row>
    <row r="55" spans="1:5">
      <c r="A55" t="s">
        <v>523</v>
      </c>
      <c r="B55" s="3" t="s">
        <v>526</v>
      </c>
      <c r="C55" t="s">
        <v>524</v>
      </c>
      <c r="D55" s="4" t="s">
        <v>525</v>
      </c>
      <c r="E55" t="s">
        <v>391</v>
      </c>
    </row>
    <row r="56" spans="1:5">
      <c r="A56" t="s">
        <v>527</v>
      </c>
      <c r="B56" s="3" t="s">
        <v>529</v>
      </c>
      <c r="C56" t="s">
        <v>528</v>
      </c>
      <c r="D56" s="4" t="s">
        <v>525</v>
      </c>
      <c r="E56" t="s">
        <v>391</v>
      </c>
    </row>
    <row r="57" spans="1:5">
      <c r="A57" t="s">
        <v>530</v>
      </c>
      <c r="B57" s="3" t="s">
        <v>532</v>
      </c>
      <c r="C57" t="s">
        <v>531</v>
      </c>
      <c r="D57" s="4" t="s">
        <v>458</v>
      </c>
      <c r="E57" t="s">
        <v>391</v>
      </c>
    </row>
    <row r="58" spans="1:5">
      <c r="A58" t="s">
        <v>533</v>
      </c>
      <c r="B58" s="3" t="s">
        <v>535</v>
      </c>
      <c r="C58" t="s">
        <v>534</v>
      </c>
      <c r="D58" s="4" t="s">
        <v>458</v>
      </c>
      <c r="E58" t="s">
        <v>404</v>
      </c>
    </row>
    <row r="59" spans="1:5">
      <c r="A59" t="s">
        <v>536</v>
      </c>
      <c r="B59" s="3" t="s">
        <v>537</v>
      </c>
      <c r="C59" t="s">
        <v>450</v>
      </c>
      <c r="D59" s="4" t="s">
        <v>458</v>
      </c>
      <c r="E59" t="s">
        <v>391</v>
      </c>
    </row>
    <row r="60" spans="1:5">
      <c r="A60" t="s">
        <v>538</v>
      </c>
      <c r="B60" s="3" t="s">
        <v>540</v>
      </c>
      <c r="C60" t="s">
        <v>539</v>
      </c>
      <c r="D60" s="4" t="s">
        <v>458</v>
      </c>
      <c r="E60" t="s">
        <v>404</v>
      </c>
    </row>
    <row r="61" spans="1:5">
      <c r="A61" t="s">
        <v>541</v>
      </c>
      <c r="B61" s="3" t="s">
        <v>543</v>
      </c>
      <c r="C61" t="s">
        <v>542</v>
      </c>
      <c r="D61" s="4" t="s">
        <v>458</v>
      </c>
      <c r="E61" t="s">
        <v>391</v>
      </c>
    </row>
    <row r="62" spans="1:5">
      <c r="A62" t="s">
        <v>544</v>
      </c>
      <c r="B62" s="3" t="s">
        <v>546</v>
      </c>
      <c r="C62" t="s">
        <v>450</v>
      </c>
      <c r="D62" s="4" t="s">
        <v>545</v>
      </c>
      <c r="E62" t="s">
        <v>391</v>
      </c>
    </row>
    <row r="63" spans="1:5">
      <c r="A63" t="s">
        <v>547</v>
      </c>
      <c r="B63" s="3" t="s">
        <v>549</v>
      </c>
      <c r="C63" t="s">
        <v>548</v>
      </c>
      <c r="D63" s="4" t="s">
        <v>545</v>
      </c>
      <c r="E63" t="s">
        <v>404</v>
      </c>
    </row>
    <row r="64" spans="1:5">
      <c r="A64" t="s">
        <v>550</v>
      </c>
      <c r="B64" s="3" t="s">
        <v>551</v>
      </c>
      <c r="C64" t="s">
        <v>450</v>
      </c>
      <c r="D64" s="4" t="s">
        <v>545</v>
      </c>
      <c r="E64" t="s">
        <v>438</v>
      </c>
    </row>
    <row r="65" spans="1:5">
      <c r="A65" t="s">
        <v>552</v>
      </c>
      <c r="B65" s="3" t="s">
        <v>554</v>
      </c>
      <c r="C65" t="s">
        <v>553</v>
      </c>
      <c r="D65" s="4" t="s">
        <v>545</v>
      </c>
      <c r="E65" t="s">
        <v>404</v>
      </c>
    </row>
    <row r="66" spans="1:5">
      <c r="A66" t="s">
        <v>555</v>
      </c>
      <c r="B66" s="3" t="s">
        <v>557</v>
      </c>
      <c r="C66" t="s">
        <v>553</v>
      </c>
      <c r="D66" s="4" t="s">
        <v>556</v>
      </c>
      <c r="E66" t="s">
        <v>391</v>
      </c>
    </row>
    <row r="67" spans="1:5">
      <c r="A67" t="s">
        <v>558</v>
      </c>
      <c r="B67" s="3" t="s">
        <v>560</v>
      </c>
      <c r="C67" t="s">
        <v>559</v>
      </c>
      <c r="D67" s="4" t="s">
        <v>556</v>
      </c>
      <c r="E67" t="s">
        <v>391</v>
      </c>
    </row>
    <row r="68" spans="1:5">
      <c r="A68" t="s">
        <v>561</v>
      </c>
      <c r="B68" s="3" t="s">
        <v>563</v>
      </c>
      <c r="C68" t="s">
        <v>562</v>
      </c>
      <c r="D68" s="4" t="s">
        <v>556</v>
      </c>
      <c r="E68" t="s">
        <v>404</v>
      </c>
    </row>
    <row r="69" spans="1:5">
      <c r="A69" t="s">
        <v>564</v>
      </c>
      <c r="B69" s="3" t="s">
        <v>566</v>
      </c>
      <c r="C69" t="s">
        <v>565</v>
      </c>
      <c r="D69" s="4" t="s">
        <v>556</v>
      </c>
      <c r="E69" t="s">
        <v>391</v>
      </c>
    </row>
    <row r="70" spans="1:5">
      <c r="A70" t="s">
        <v>567</v>
      </c>
      <c r="B70" s="3" t="s">
        <v>569</v>
      </c>
      <c r="C70" t="s">
        <v>568</v>
      </c>
      <c r="D70" s="4" t="s">
        <v>556</v>
      </c>
      <c r="E70" t="s">
        <v>438</v>
      </c>
    </row>
    <row r="71" spans="1:5">
      <c r="A71" t="s">
        <v>570</v>
      </c>
      <c r="B71" s="3" t="s">
        <v>573</v>
      </c>
      <c r="C71" t="s">
        <v>571</v>
      </c>
      <c r="D71" s="4" t="s">
        <v>572</v>
      </c>
      <c r="E71" t="s">
        <v>391</v>
      </c>
    </row>
    <row r="72" spans="1:5">
      <c r="A72" t="s">
        <v>574</v>
      </c>
      <c r="B72" s="3" t="s">
        <v>576</v>
      </c>
      <c r="C72" t="s">
        <v>575</v>
      </c>
      <c r="D72" s="4" t="s">
        <v>572</v>
      </c>
      <c r="E72" t="s">
        <v>438</v>
      </c>
    </row>
    <row r="73" spans="1:5">
      <c r="A73" t="s">
        <v>577</v>
      </c>
      <c r="B73" s="3" t="s">
        <v>578</v>
      </c>
      <c r="C73" t="s">
        <v>575</v>
      </c>
      <c r="D73" s="4" t="s">
        <v>572</v>
      </c>
      <c r="E73" t="s">
        <v>404</v>
      </c>
    </row>
    <row r="74" spans="1:5">
      <c r="A74" t="s">
        <v>579</v>
      </c>
      <c r="B74" s="3" t="s">
        <v>580</v>
      </c>
      <c r="C74" t="s">
        <v>571</v>
      </c>
      <c r="D74" s="4" t="s">
        <v>572</v>
      </c>
      <c r="E74" t="s">
        <v>438</v>
      </c>
    </row>
    <row r="75" spans="1:5">
      <c r="A75" t="s">
        <v>581</v>
      </c>
      <c r="B75" s="3" t="s">
        <v>582</v>
      </c>
      <c r="C75" t="s">
        <v>524</v>
      </c>
      <c r="D75" s="4" t="s">
        <v>466</v>
      </c>
      <c r="E75" t="s">
        <v>404</v>
      </c>
    </row>
    <row r="76" spans="1:5">
      <c r="A76" t="s">
        <v>583</v>
      </c>
      <c r="B76" s="3" t="s">
        <v>585</v>
      </c>
      <c r="C76" t="s">
        <v>450</v>
      </c>
      <c r="D76" s="4" t="s">
        <v>584</v>
      </c>
      <c r="E76" t="s">
        <v>391</v>
      </c>
    </row>
    <row r="77" spans="1:5">
      <c r="A77" t="s">
        <v>586</v>
      </c>
      <c r="B77" s="3" t="s">
        <v>587</v>
      </c>
      <c r="C77" t="s">
        <v>450</v>
      </c>
      <c r="D77" s="4" t="s">
        <v>584</v>
      </c>
      <c r="E77" t="s">
        <v>404</v>
      </c>
    </row>
    <row r="78" spans="1:5">
      <c r="A78" t="s">
        <v>588</v>
      </c>
      <c r="B78" s="3" t="s">
        <v>590</v>
      </c>
      <c r="C78" t="s">
        <v>589</v>
      </c>
      <c r="D78" s="4" t="s">
        <v>584</v>
      </c>
      <c r="E78" t="s">
        <v>438</v>
      </c>
    </row>
    <row r="79" spans="1:5">
      <c r="A79" t="s">
        <v>591</v>
      </c>
      <c r="B79" s="3" t="s">
        <v>594</v>
      </c>
      <c r="C79" t="s">
        <v>592</v>
      </c>
      <c r="D79" t="s">
        <v>593</v>
      </c>
      <c r="E79" t="s">
        <v>404</v>
      </c>
    </row>
    <row r="80" spans="1:5">
      <c r="A80" t="s">
        <v>595</v>
      </c>
      <c r="B80" s="3" t="s">
        <v>597</v>
      </c>
      <c r="C80" t="s">
        <v>596</v>
      </c>
      <c r="D80" t="s">
        <v>593</v>
      </c>
      <c r="E80" t="s">
        <v>391</v>
      </c>
    </row>
    <row r="81" spans="1:5">
      <c r="A81" t="s">
        <v>598</v>
      </c>
      <c r="B81" s="3" t="s">
        <v>600</v>
      </c>
      <c r="C81" t="s">
        <v>599</v>
      </c>
      <c r="D81" t="s">
        <v>593</v>
      </c>
      <c r="E81" t="s">
        <v>404</v>
      </c>
    </row>
    <row r="82" spans="1:5">
      <c r="A82" t="s">
        <v>601</v>
      </c>
      <c r="B82" s="3" t="s">
        <v>604</v>
      </c>
      <c r="C82" t="s">
        <v>602</v>
      </c>
      <c r="D82" s="4" t="s">
        <v>603</v>
      </c>
      <c r="E82" t="s">
        <v>391</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6'!A1" display="Housing Tenure"/>
    <hyperlink ref="D24" r:id="rId15"/>
    <hyperlink ref="B25" location="'POPEMP-17'!A1" display="Housing Tenure 2000-2019"/>
    <hyperlink ref="D25" r:id="rId16"/>
    <hyperlink ref="B26" location="'POPEMP-18'!A1" display="Housing Tenure by Age"/>
    <hyperlink ref="D26" r:id="rId17"/>
    <hyperlink ref="B27" location="'POPEMP-19'!A1" display="Housing Tenure by Year Moved to Current Residence"/>
    <hyperlink ref="D27" r:id="rId18"/>
    <hyperlink ref="B28" location="'POPEMP-20'!A1" display="Housing Tenure by Race of Householder"/>
    <hyperlink ref="D28" r:id="rId19"/>
    <hyperlink ref="B29" location="'POPEMP-21'!A1" display="Household Income Level by Tenure"/>
    <hyperlink ref="D29" r:id="rId20"/>
    <hyperlink ref="B30" location="'POPEMP-22'!A1" display="Housing Tenure by Housing Type"/>
    <hyperlink ref="D30" r:id="rId21"/>
    <hyperlink ref="B31" location="'POPEMP-23'!A1" display="Household Type"/>
    <hyperlink ref="D31" r:id="rId22"/>
    <hyperlink ref="B32" location="'POPEMP-24'!A1" display="Households by Presence of Children"/>
    <hyperlink ref="D32" r:id="rId23"/>
    <hyperlink ref="B33" location="'POPEMP-25'!A1" display="Households by Displacement Risk and Tenure"/>
    <hyperlink ref="D33" r:id="rId24"/>
    <hyperlink ref="B34" location="'HSG-01'!A1" display="Housing Type Trends"/>
    <hyperlink ref="D34" r:id="rId25"/>
    <hyperlink ref="B35" location="'HSG-02'!A1" display="Occupancy Status"/>
    <hyperlink ref="D35" r:id="rId26"/>
    <hyperlink ref="B36" location="'HSG-03'!A1" display="Vacant Units by Type"/>
    <hyperlink ref="D36" r:id="rId27"/>
    <hyperlink ref="B37" location="'HSG-04'!A1" display="Housing Units by Year Structure Built"/>
    <hyperlink ref="D37" r:id="rId28"/>
    <hyperlink ref="B38" location="'HSG-05'!A1" display="Housing Units by Number of Bedrooms"/>
    <hyperlink ref="D38" r:id="rId29"/>
    <hyperlink ref="B39" location="'HSG-06'!A1" display="Substandard Housing Issues"/>
    <hyperlink ref="D39" r:id="rId30"/>
    <hyperlink ref="B40" location="'HSG-07'!A1" display="Home Values of Owner-Occupied Units"/>
    <hyperlink ref="D40" r:id="rId31"/>
    <hyperlink ref="B41" location="'HSG-08'!A1" display="Zillow Home Value Index (ZHVI)"/>
    <hyperlink ref="D41" r:id="rId32"/>
    <hyperlink ref="B42" location="'HSG-09'!A1" display="Contract Rents for Renter-Occupied Units"/>
    <hyperlink ref="D42" r:id="rId33"/>
    <hyperlink ref="B43" location="'HSG-10'!A1" display="Median Contract Rent"/>
    <hyperlink ref="D43" r:id="rId34"/>
    <hyperlink ref="B44" location="'HSG-11'!A1" display="Permitted Housing, by Income Level"/>
    <hyperlink ref="D44" r:id="rId35"/>
    <hyperlink ref="B45" location="'RISK-01'!A1" display="Assisted Units at Risk of Converstion"/>
    <hyperlink ref="D45" r:id="rId36"/>
    <hyperlink ref="B46" location="'OVER-01'!A1" display="Overcrowding by Tenure and Severity"/>
    <hyperlink ref="D46" r:id="rId37"/>
    <hyperlink ref="B47" location="'OVER-02'!A1" display="Overcrowding Severity"/>
    <hyperlink ref="D47" r:id="rId38"/>
    <hyperlink ref="B48" location="'OVER-03'!A1" display="Overcrowding by Race"/>
    <hyperlink ref="D48" r:id="rId39"/>
    <hyperlink ref="B49" location="'OVER-04'!A1" display="Overcrowding by Income Level"/>
    <hyperlink ref="D49" r:id="rId40"/>
    <hyperlink ref="B50" location="'OVER-05'!A1" display="Cost Burden by Income Level"/>
    <hyperlink ref="D50" r:id="rId41"/>
    <hyperlink ref="B51" location="'OVER-06'!A1" display="Cost Burden by Tenure"/>
    <hyperlink ref="D51" r:id="rId42"/>
    <hyperlink ref="B52" location="'OVER-07'!A1" display="Cost Burden Severity"/>
    <hyperlink ref="D52" r:id="rId43"/>
    <hyperlink ref="B53" location="'OVER-08'!A1" display="Cost Burden by Race"/>
    <hyperlink ref="D53" r:id="rId44"/>
    <hyperlink ref="B54" location="'OVER-09'!A1" display="Cost Burden by Household Size"/>
    <hyperlink ref="D54" r:id="rId45"/>
    <hyperlink ref="B55" location="'FARM-01'!A1" display="Migrant Worker Student Population"/>
    <hyperlink ref="D55" r:id="rId46"/>
    <hyperlink ref="B56" location="'FARM-02'!A1" display="Farm Operations and Farm Labor by County"/>
    <hyperlink ref="D56" r:id="rId47"/>
    <hyperlink ref="B57" location="'LGFEM-01'!A1" display="Household Size by Tenure"/>
    <hyperlink ref="D57" r:id="rId48"/>
    <hyperlink ref="B58" location="'LGFEM-02'!A1" display="Households by Household Size"/>
    <hyperlink ref="D58" r:id="rId49"/>
    <hyperlink ref="B59" location="'LGFEM-03'!A1" display="Household Size by Household Income Level"/>
    <hyperlink ref="D59" r:id="rId50"/>
    <hyperlink ref="B60" location="'LGFEM-04'!A1" display="Housing Tenure by Household Type"/>
    <hyperlink ref="D60" r:id="rId51"/>
    <hyperlink ref="B61" location="'LGFEM-05'!A1" display="Female-Headed Households by Poverty Status"/>
    <hyperlink ref="D61" r:id="rId52"/>
    <hyperlink ref="B62" location="'SEN-01'!A1" display="Senior Households by Income and Tenure"/>
    <hyperlink ref="D62" r:id="rId53"/>
    <hyperlink ref="B63" location="'SEN-02'!A1" display="Senior and Youth Population by Race"/>
    <hyperlink ref="D63" r:id="rId54"/>
    <hyperlink ref="B64" location="'SEN-03'!A1" display="Cost-Burdened Senior Households by Income Level"/>
    <hyperlink ref="D64" r:id="rId55"/>
    <hyperlink ref="B65" location="'SEN-04'!A1" display="Disability by Type - Seniors (65 and over)"/>
    <hyperlink ref="D65" r:id="rId56"/>
    <hyperlink ref="B66" location="'DISAB-01'!A1" display="Disability by Type"/>
    <hyperlink ref="D66" r:id="rId57"/>
    <hyperlink ref="B67" location="'DISAB-02'!A1" display="Population by Disability Status"/>
    <hyperlink ref="D67" r:id="rId58"/>
    <hyperlink ref="B68" location="'DISAB-03'!A1" display="Disability Employment Status"/>
    <hyperlink ref="D68" r:id="rId59"/>
    <hyperlink ref="B69" location="'DISAB-04'!A1" display="Population with Developmental Disabilities by Age"/>
    <hyperlink ref="D69" r:id="rId60"/>
    <hyperlink ref="B70" location="'DISAB-05'!A1" display="Population with Developmental Disabilities by Residence"/>
    <hyperlink ref="D70" r:id="rId61"/>
    <hyperlink ref="B71" location="'HOMELS-01'!A1" display="Homelessness by Household Type and Shelter Status"/>
    <hyperlink ref="D71" r:id="rId62"/>
    <hyperlink ref="B72" location="'HOMELS-02'!A1" display="Racial Group Share of General and Homeless Populations"/>
    <hyperlink ref="D72" r:id="rId63"/>
    <hyperlink ref="B73" location="'HOMELS-03'!A1" display="Latinx Share of General and Homeless Populations"/>
    <hyperlink ref="D73" r:id="rId64"/>
    <hyperlink ref="B74" location="'HOMELS-04'!A1" display="Characteristics for the Population Experiencing Homelessness"/>
    <hyperlink ref="D74" r:id="rId65"/>
    <hyperlink ref="B75" location="'HOMELS-05'!A1" display="Students in Local Public Schools Experiencing Homelessness"/>
    <hyperlink ref="D75" r:id="rId66"/>
    <hyperlink ref="B76" location="'ELI-01'!A1" display="Households by Household Income Level"/>
    <hyperlink ref="D76" r:id="rId67"/>
    <hyperlink ref="B77" location="'ELI-02'!A1" display="Household Income Distribution by Race"/>
    <hyperlink ref="D77" r:id="rId68"/>
    <hyperlink ref="B78" location="'ELI-03'!A1" display="Poverty Status by Race"/>
    <hyperlink ref="D78" r:id="rId69"/>
    <hyperlink ref="B79" location="'AFFH-01'!A1" display="Mortgage Applications and Acceptance by Race"/>
    <hyperlink ref="B80" location="'AFFH-02'!A1" display="Population Living in High Resource Areas by Race"/>
    <hyperlink ref="B81" location="'AFFH-03'!A1" display="Population with Limited English Proficiency"/>
    <hyperlink ref="B82" location="'HHPROJ-01'!A1" display="Proposed Regional Housing Needs Allocation"/>
    <hyperlink ref="D82" r:id="rId70"/>
  </hyperlinks>
  <pageMargins left="0.7" right="0.7" top="0.75" bottom="0.75" header="0.3" footer="0.3"/>
  <drawing r:id="rId71"/>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0</v>
      </c>
      <c r="C5" s="10">
        <v>71</v>
      </c>
      <c r="D5" s="10">
        <v>476</v>
      </c>
      <c r="E5" s="10">
        <v>81</v>
      </c>
      <c r="F5" s="10">
        <v>312</v>
      </c>
      <c r="G5" s="10">
        <v>6</v>
      </c>
    </row>
    <row r="6" spans="1:7">
      <c r="A6" s="9" t="s">
        <v>23</v>
      </c>
      <c r="B6" s="10">
        <v>1540</v>
      </c>
      <c r="C6" s="10">
        <v>11803</v>
      </c>
      <c r="D6" s="10">
        <v>74711</v>
      </c>
      <c r="E6" s="10">
        <v>12111</v>
      </c>
      <c r="F6" s="10">
        <v>27722</v>
      </c>
      <c r="G6" s="10">
        <v>274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27</v>
      </c>
      <c r="C5" s="10">
        <v>82</v>
      </c>
      <c r="D5" s="10">
        <v>298</v>
      </c>
      <c r="E5" s="10">
        <v>244</v>
      </c>
      <c r="F5" s="10">
        <v>224</v>
      </c>
      <c r="G5" s="10">
        <v>0</v>
      </c>
    </row>
    <row r="6" spans="1:7">
      <c r="A6" s="9" t="s">
        <v>23</v>
      </c>
      <c r="B6" s="10">
        <v>1130</v>
      </c>
      <c r="C6" s="10">
        <v>13193</v>
      </c>
      <c r="D6" s="10">
        <v>73060</v>
      </c>
      <c r="E6" s="10">
        <v>11436</v>
      </c>
      <c r="F6" s="10">
        <v>25490</v>
      </c>
      <c r="G6" s="10">
        <v>258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95</v>
      </c>
      <c r="C5" s="10">
        <v>46</v>
      </c>
    </row>
    <row r="6" spans="1:3">
      <c r="A6" s="9" t="s">
        <v>74</v>
      </c>
      <c r="B6" s="10">
        <v>129</v>
      </c>
      <c r="C6" s="10">
        <v>264</v>
      </c>
    </row>
    <row r="7" spans="1:3">
      <c r="A7" s="9" t="s">
        <v>75</v>
      </c>
      <c r="B7" s="10">
        <v>103</v>
      </c>
      <c r="C7" s="10">
        <v>226</v>
      </c>
    </row>
    <row r="8" spans="1:3">
      <c r="A8" s="9" t="s">
        <v>76</v>
      </c>
      <c r="B8" s="10">
        <v>78</v>
      </c>
      <c r="C8" s="10">
        <v>132</v>
      </c>
    </row>
    <row r="9" spans="1:3">
      <c r="A9" s="9" t="s">
        <v>77</v>
      </c>
      <c r="B9" s="10">
        <v>535</v>
      </c>
      <c r="C9" s="10">
        <v>207</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0</v>
      </c>
      <c r="C5" s="10">
        <v>9</v>
      </c>
      <c r="D5" s="10">
        <v>2</v>
      </c>
      <c r="E5" s="10">
        <v>1</v>
      </c>
      <c r="F5" s="10">
        <v>0</v>
      </c>
      <c r="G5" s="10">
        <v>48</v>
      </c>
      <c r="H5" s="10">
        <v>0</v>
      </c>
      <c r="I5" s="10">
        <v>0</v>
      </c>
      <c r="J5" s="10">
        <v>2</v>
      </c>
      <c r="K5" s="10">
        <v>2</v>
      </c>
      <c r="L5" s="10">
        <v>0</v>
      </c>
    </row>
    <row r="6" spans="1:12">
      <c r="A6" s="9">
        <v>2003</v>
      </c>
      <c r="B6" s="10">
        <v>0</v>
      </c>
      <c r="C6" s="10">
        <v>9</v>
      </c>
      <c r="D6" s="10">
        <v>3</v>
      </c>
      <c r="E6" s="10">
        <v>1</v>
      </c>
      <c r="F6" s="10">
        <v>0</v>
      </c>
      <c r="G6" s="10">
        <v>42</v>
      </c>
      <c r="H6" s="10">
        <v>0</v>
      </c>
      <c r="I6" s="10">
        <v>1</v>
      </c>
      <c r="J6" s="10">
        <v>3</v>
      </c>
      <c r="K6" s="10">
        <v>2</v>
      </c>
      <c r="L6" s="10">
        <v>0</v>
      </c>
    </row>
    <row r="7" spans="1:12">
      <c r="A7" s="9">
        <v>2004</v>
      </c>
      <c r="B7" s="10">
        <v>0</v>
      </c>
      <c r="C7" s="10">
        <v>8</v>
      </c>
      <c r="D7" s="10">
        <v>0</v>
      </c>
      <c r="E7" s="10">
        <v>1</v>
      </c>
      <c r="F7" s="10">
        <v>0</v>
      </c>
      <c r="G7" s="10">
        <v>34</v>
      </c>
      <c r="H7" s="10">
        <v>0</v>
      </c>
      <c r="I7" s="10">
        <v>0</v>
      </c>
      <c r="J7" s="10">
        <v>4</v>
      </c>
      <c r="K7" s="10">
        <v>2</v>
      </c>
      <c r="L7" s="10">
        <v>0</v>
      </c>
    </row>
    <row r="8" spans="1:12">
      <c r="A8" s="9">
        <v>2005</v>
      </c>
      <c r="B8" s="10">
        <v>0</v>
      </c>
      <c r="C8" s="10">
        <v>8</v>
      </c>
      <c r="D8" s="10">
        <v>2</v>
      </c>
      <c r="E8" s="10">
        <v>2</v>
      </c>
      <c r="F8" s="10">
        <v>0</v>
      </c>
      <c r="G8" s="10">
        <v>35</v>
      </c>
      <c r="H8" s="10">
        <v>1</v>
      </c>
      <c r="I8" s="10">
        <v>2</v>
      </c>
      <c r="J8" s="10">
        <v>1</v>
      </c>
      <c r="K8" s="10">
        <v>3</v>
      </c>
      <c r="L8" s="10">
        <v>0</v>
      </c>
    </row>
    <row r="9" spans="1:12">
      <c r="A9" s="9">
        <v>2006</v>
      </c>
      <c r="B9" s="10">
        <v>0</v>
      </c>
      <c r="C9" s="10">
        <v>7</v>
      </c>
      <c r="D9" s="10">
        <v>1</v>
      </c>
      <c r="E9" s="10">
        <v>1</v>
      </c>
      <c r="F9" s="10">
        <v>0</v>
      </c>
      <c r="G9" s="10">
        <v>35</v>
      </c>
      <c r="H9" s="10">
        <v>1</v>
      </c>
      <c r="I9" s="10">
        <v>0</v>
      </c>
      <c r="J9" s="10">
        <v>2</v>
      </c>
      <c r="K9" s="10">
        <v>3</v>
      </c>
      <c r="L9" s="10">
        <v>0</v>
      </c>
    </row>
    <row r="10" spans="1:12">
      <c r="A10" s="9">
        <v>2007</v>
      </c>
      <c r="B10" s="10">
        <v>0</v>
      </c>
      <c r="C10" s="10">
        <v>38</v>
      </c>
      <c r="D10" s="10">
        <v>0</v>
      </c>
      <c r="E10" s="10">
        <v>9</v>
      </c>
      <c r="F10" s="10">
        <v>0</v>
      </c>
      <c r="G10" s="10">
        <v>14</v>
      </c>
      <c r="H10" s="10">
        <v>5</v>
      </c>
      <c r="I10" s="10">
        <v>2</v>
      </c>
      <c r="J10" s="10">
        <v>3</v>
      </c>
      <c r="K10" s="10">
        <v>4</v>
      </c>
      <c r="L10" s="10">
        <v>0</v>
      </c>
    </row>
    <row r="11" spans="1:12">
      <c r="A11" s="9">
        <v>2008</v>
      </c>
      <c r="B11" s="10">
        <v>0</v>
      </c>
      <c r="C11" s="10">
        <v>37</v>
      </c>
      <c r="D11" s="10">
        <v>0</v>
      </c>
      <c r="E11" s="10">
        <v>9</v>
      </c>
      <c r="F11" s="10">
        <v>1</v>
      </c>
      <c r="G11" s="10">
        <v>47</v>
      </c>
      <c r="H11" s="10">
        <v>7</v>
      </c>
      <c r="I11" s="10">
        <v>3</v>
      </c>
      <c r="J11" s="10">
        <v>2</v>
      </c>
      <c r="K11" s="10">
        <v>2</v>
      </c>
      <c r="L11" s="10">
        <v>0</v>
      </c>
    </row>
    <row r="12" spans="1:12">
      <c r="A12" s="9">
        <v>2009</v>
      </c>
      <c r="B12" s="10">
        <v>0</v>
      </c>
      <c r="C12" s="10">
        <v>35</v>
      </c>
      <c r="D12" s="10">
        <v>1</v>
      </c>
      <c r="E12" s="10">
        <v>7</v>
      </c>
      <c r="F12" s="10">
        <v>0</v>
      </c>
      <c r="G12" s="10">
        <v>55</v>
      </c>
      <c r="H12" s="10">
        <v>5</v>
      </c>
      <c r="I12" s="10">
        <v>1</v>
      </c>
      <c r="J12" s="10">
        <v>1</v>
      </c>
      <c r="K12" s="10">
        <v>2</v>
      </c>
      <c r="L12" s="10">
        <v>0</v>
      </c>
    </row>
    <row r="13" spans="1:12">
      <c r="A13" s="9">
        <v>2010</v>
      </c>
      <c r="B13" s="10">
        <v>0</v>
      </c>
      <c r="C13" s="10">
        <v>7</v>
      </c>
      <c r="D13" s="10">
        <v>0</v>
      </c>
      <c r="E13" s="10">
        <v>3</v>
      </c>
      <c r="F13" s="10">
        <v>0</v>
      </c>
      <c r="G13" s="10">
        <v>8</v>
      </c>
      <c r="H13" s="10">
        <v>1</v>
      </c>
      <c r="I13" s="10">
        <v>0</v>
      </c>
      <c r="J13" s="10">
        <v>0</v>
      </c>
      <c r="K13" s="10">
        <v>2</v>
      </c>
      <c r="L13" s="10">
        <v>0</v>
      </c>
    </row>
    <row r="14" spans="1:12">
      <c r="A14" s="9">
        <v>2011</v>
      </c>
      <c r="B14" s="10">
        <v>0</v>
      </c>
      <c r="C14" s="10">
        <v>17</v>
      </c>
      <c r="D14" s="10">
        <v>0</v>
      </c>
      <c r="E14" s="10">
        <v>2</v>
      </c>
      <c r="F14" s="10">
        <v>0</v>
      </c>
      <c r="G14" s="10">
        <v>403</v>
      </c>
      <c r="H14" s="10">
        <v>0</v>
      </c>
      <c r="I14" s="10">
        <v>0</v>
      </c>
      <c r="J14" s="10">
        <v>19</v>
      </c>
      <c r="K14" s="10">
        <v>3</v>
      </c>
      <c r="L14" s="10">
        <v>0</v>
      </c>
    </row>
    <row r="15" spans="1:12">
      <c r="A15" s="9">
        <v>2012</v>
      </c>
      <c r="B15" s="10">
        <v>0</v>
      </c>
      <c r="C15" s="10">
        <v>91</v>
      </c>
      <c r="D15" s="10">
        <v>0</v>
      </c>
      <c r="E15" s="10">
        <v>11</v>
      </c>
      <c r="F15" s="10">
        <v>30</v>
      </c>
      <c r="G15" s="10">
        <v>313</v>
      </c>
      <c r="H15" s="10">
        <v>2</v>
      </c>
      <c r="I15" s="10">
        <v>2</v>
      </c>
      <c r="J15" s="10">
        <v>85</v>
      </c>
      <c r="K15" s="10">
        <v>10</v>
      </c>
      <c r="L15" s="10">
        <v>0</v>
      </c>
    </row>
    <row r="16" spans="1:12">
      <c r="A16" s="9">
        <v>2013</v>
      </c>
      <c r="B16" s="10">
        <v>0</v>
      </c>
      <c r="C16" s="10">
        <v>76</v>
      </c>
      <c r="D16" s="10">
        <v>0</v>
      </c>
      <c r="E16" s="10">
        <v>10</v>
      </c>
      <c r="F16" s="10">
        <v>14</v>
      </c>
      <c r="G16" s="10">
        <v>282</v>
      </c>
      <c r="H16" s="10">
        <v>3</v>
      </c>
      <c r="I16" s="10">
        <v>3</v>
      </c>
      <c r="J16" s="10">
        <v>99</v>
      </c>
      <c r="K16" s="10">
        <v>11</v>
      </c>
      <c r="L16" s="10">
        <v>0</v>
      </c>
    </row>
    <row r="17" spans="1:12">
      <c r="A17" s="9">
        <v>2014</v>
      </c>
      <c r="B17" s="10">
        <v>0</v>
      </c>
      <c r="C17" s="10">
        <v>88</v>
      </c>
      <c r="D17" s="10">
        <v>0</v>
      </c>
      <c r="E17" s="10">
        <v>17</v>
      </c>
      <c r="F17" s="10">
        <v>16</v>
      </c>
      <c r="G17" s="10">
        <v>278</v>
      </c>
      <c r="H17" s="10">
        <v>4</v>
      </c>
      <c r="I17" s="10">
        <v>6</v>
      </c>
      <c r="J17" s="10">
        <v>93</v>
      </c>
      <c r="K17" s="10">
        <v>7</v>
      </c>
      <c r="L17" s="10">
        <v>0</v>
      </c>
    </row>
    <row r="18" spans="1:12">
      <c r="A18" s="9">
        <v>2015</v>
      </c>
      <c r="B18" s="10">
        <v>0</v>
      </c>
      <c r="C18" s="10">
        <v>99</v>
      </c>
      <c r="D18" s="10">
        <v>4</v>
      </c>
      <c r="E18" s="10">
        <v>17</v>
      </c>
      <c r="F18" s="10">
        <v>28</v>
      </c>
      <c r="G18" s="10">
        <v>299</v>
      </c>
      <c r="H18" s="10">
        <v>1</v>
      </c>
      <c r="I18" s="10">
        <v>4</v>
      </c>
      <c r="J18" s="10">
        <v>92</v>
      </c>
      <c r="K18" s="10">
        <v>8</v>
      </c>
      <c r="L18" s="10">
        <v>0</v>
      </c>
    </row>
    <row r="19" spans="1:12">
      <c r="A19" s="9">
        <v>2016</v>
      </c>
      <c r="B19" s="10">
        <v>0</v>
      </c>
      <c r="C19" s="10">
        <v>100</v>
      </c>
      <c r="D19" s="10">
        <v>9</v>
      </c>
      <c r="E19" s="10">
        <v>8</v>
      </c>
      <c r="F19" s="10">
        <v>28</v>
      </c>
      <c r="G19" s="10">
        <v>215</v>
      </c>
      <c r="H19" s="10">
        <v>1</v>
      </c>
      <c r="I19" s="10">
        <v>4</v>
      </c>
      <c r="J19" s="10">
        <v>69</v>
      </c>
      <c r="K19" s="10">
        <v>10</v>
      </c>
      <c r="L19" s="10">
        <v>0</v>
      </c>
    </row>
    <row r="20" spans="1:12">
      <c r="A20" s="9">
        <v>2017</v>
      </c>
      <c r="B20" s="10">
        <v>1</v>
      </c>
      <c r="C20" s="10">
        <v>154</v>
      </c>
      <c r="D20" s="10">
        <v>6</v>
      </c>
      <c r="E20" s="10">
        <v>14</v>
      </c>
      <c r="F20" s="10">
        <v>29</v>
      </c>
      <c r="G20" s="10">
        <v>212</v>
      </c>
      <c r="H20" s="10">
        <v>0</v>
      </c>
      <c r="I20" s="10">
        <v>4</v>
      </c>
      <c r="J20" s="10">
        <v>40</v>
      </c>
      <c r="K20" s="10">
        <v>15</v>
      </c>
      <c r="L20" s="10">
        <v>0</v>
      </c>
    </row>
    <row r="21" spans="1:12">
      <c r="A21" s="9">
        <v>2018</v>
      </c>
      <c r="B21" s="10">
        <v>1</v>
      </c>
      <c r="C21" s="10">
        <v>106</v>
      </c>
      <c r="D21" s="10">
        <v>4</v>
      </c>
      <c r="E21" s="10">
        <v>11</v>
      </c>
      <c r="F21" s="10">
        <v>33</v>
      </c>
      <c r="G21" s="10">
        <v>292</v>
      </c>
      <c r="H21" s="10">
        <v>0</v>
      </c>
      <c r="I21" s="10">
        <v>23</v>
      </c>
      <c r="J21" s="10">
        <v>168</v>
      </c>
      <c r="K21" s="10">
        <v>13</v>
      </c>
      <c r="L21" s="10">
        <v>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7</v>
      </c>
      <c r="C5" s="10">
        <v>54</v>
      </c>
      <c r="D5" s="10">
        <v>12</v>
      </c>
      <c r="E5" s="10">
        <v>44</v>
      </c>
      <c r="F5" s="10">
        <v>16</v>
      </c>
      <c r="G5" s="10">
        <v>95</v>
      </c>
      <c r="H5" s="10">
        <v>18</v>
      </c>
      <c r="I5" s="10">
        <v>32</v>
      </c>
      <c r="J5" s="10">
        <v>85</v>
      </c>
      <c r="K5" s="10">
        <v>41</v>
      </c>
      <c r="L5" s="10">
        <v>20</v>
      </c>
    </row>
    <row r="6" spans="1:12">
      <c r="A6" s="9">
        <v>2003</v>
      </c>
      <c r="B6" s="10">
        <v>3</v>
      </c>
      <c r="C6" s="10">
        <v>51</v>
      </c>
      <c r="D6" s="10">
        <v>10</v>
      </c>
      <c r="E6" s="10">
        <v>36</v>
      </c>
      <c r="F6" s="10">
        <v>14</v>
      </c>
      <c r="G6" s="10">
        <v>89</v>
      </c>
      <c r="H6" s="10">
        <v>20</v>
      </c>
      <c r="I6" s="10">
        <v>39</v>
      </c>
      <c r="J6" s="10">
        <v>66</v>
      </c>
      <c r="K6" s="10">
        <v>50</v>
      </c>
      <c r="L6" s="10">
        <v>18</v>
      </c>
    </row>
    <row r="7" spans="1:12">
      <c r="A7" s="9">
        <v>2004</v>
      </c>
      <c r="B7" s="10">
        <v>6</v>
      </c>
      <c r="C7" s="10">
        <v>54</v>
      </c>
      <c r="D7" s="10">
        <v>13</v>
      </c>
      <c r="E7" s="10">
        <v>37</v>
      </c>
      <c r="F7" s="10">
        <v>7</v>
      </c>
      <c r="G7" s="10">
        <v>85</v>
      </c>
      <c r="H7" s="10">
        <v>8</v>
      </c>
      <c r="I7" s="10">
        <v>31</v>
      </c>
      <c r="J7" s="10">
        <v>62</v>
      </c>
      <c r="K7" s="10">
        <v>50</v>
      </c>
      <c r="L7" s="10">
        <v>13</v>
      </c>
    </row>
    <row r="8" spans="1:12">
      <c r="A8" s="9">
        <v>2005</v>
      </c>
      <c r="B8" s="10">
        <v>4</v>
      </c>
      <c r="C8" s="10">
        <v>46</v>
      </c>
      <c r="D8" s="10">
        <v>21</v>
      </c>
      <c r="E8" s="10">
        <v>32</v>
      </c>
      <c r="F8" s="10">
        <v>8</v>
      </c>
      <c r="G8" s="10">
        <v>83</v>
      </c>
      <c r="H8" s="10">
        <v>18</v>
      </c>
      <c r="I8" s="10">
        <v>28</v>
      </c>
      <c r="J8" s="10">
        <v>71</v>
      </c>
      <c r="K8" s="10">
        <v>40</v>
      </c>
      <c r="L8" s="10">
        <v>16</v>
      </c>
    </row>
    <row r="9" spans="1:12">
      <c r="A9" s="9">
        <v>2006</v>
      </c>
      <c r="B9" s="10">
        <v>3</v>
      </c>
      <c r="C9" s="10">
        <v>55</v>
      </c>
      <c r="D9" s="10">
        <v>21</v>
      </c>
      <c r="E9" s="10">
        <v>30</v>
      </c>
      <c r="F9" s="10">
        <v>6</v>
      </c>
      <c r="G9" s="10">
        <v>77</v>
      </c>
      <c r="H9" s="10">
        <v>9</v>
      </c>
      <c r="I9" s="10">
        <v>23</v>
      </c>
      <c r="J9" s="10">
        <v>90</v>
      </c>
      <c r="K9" s="10">
        <v>39</v>
      </c>
      <c r="L9" s="10">
        <v>17</v>
      </c>
    </row>
    <row r="10" spans="1:12">
      <c r="A10" s="9">
        <v>2007</v>
      </c>
      <c r="B10" s="10">
        <v>11</v>
      </c>
      <c r="C10" s="10">
        <v>66</v>
      </c>
      <c r="D10" s="10">
        <v>21</v>
      </c>
      <c r="E10" s="10">
        <v>46</v>
      </c>
      <c r="F10" s="10">
        <v>6</v>
      </c>
      <c r="G10" s="10">
        <v>98</v>
      </c>
      <c r="H10" s="10">
        <v>11</v>
      </c>
      <c r="I10" s="10">
        <v>34</v>
      </c>
      <c r="J10" s="10">
        <v>102</v>
      </c>
      <c r="K10" s="10">
        <v>45</v>
      </c>
      <c r="L10" s="10">
        <v>15</v>
      </c>
    </row>
    <row r="11" spans="1:12">
      <c r="A11" s="9">
        <v>2008</v>
      </c>
      <c r="B11" s="10">
        <v>4</v>
      </c>
      <c r="C11" s="10">
        <v>80</v>
      </c>
      <c r="D11" s="10">
        <v>17</v>
      </c>
      <c r="E11" s="10">
        <v>47</v>
      </c>
      <c r="F11" s="10">
        <v>21</v>
      </c>
      <c r="G11" s="10">
        <v>106</v>
      </c>
      <c r="H11" s="10">
        <v>14</v>
      </c>
      <c r="I11" s="10">
        <v>55</v>
      </c>
      <c r="J11" s="10">
        <v>82</v>
      </c>
      <c r="K11" s="10">
        <v>46</v>
      </c>
      <c r="L11" s="10">
        <v>24</v>
      </c>
    </row>
    <row r="12" spans="1:12">
      <c r="A12" s="9">
        <v>2009</v>
      </c>
      <c r="B12" s="10">
        <v>5</v>
      </c>
      <c r="C12" s="10">
        <v>57</v>
      </c>
      <c r="D12" s="10">
        <v>13</v>
      </c>
      <c r="E12" s="10">
        <v>21</v>
      </c>
      <c r="F12" s="10">
        <v>10</v>
      </c>
      <c r="G12" s="10">
        <v>112</v>
      </c>
      <c r="H12" s="10">
        <v>10</v>
      </c>
      <c r="I12" s="10">
        <v>26</v>
      </c>
      <c r="J12" s="10">
        <v>63</v>
      </c>
      <c r="K12" s="10">
        <v>34</v>
      </c>
      <c r="L12" s="10">
        <v>13</v>
      </c>
    </row>
    <row r="13" spans="1:12">
      <c r="A13" s="9">
        <v>2010</v>
      </c>
      <c r="B13" s="10">
        <v>5</v>
      </c>
      <c r="C13" s="10">
        <v>72</v>
      </c>
      <c r="D13" s="10">
        <v>17</v>
      </c>
      <c r="E13" s="10">
        <v>55</v>
      </c>
      <c r="F13" s="10">
        <v>17</v>
      </c>
      <c r="G13" s="10">
        <v>135</v>
      </c>
      <c r="H13" s="10">
        <v>20</v>
      </c>
      <c r="I13" s="10">
        <v>41</v>
      </c>
      <c r="J13" s="10">
        <v>106</v>
      </c>
      <c r="K13" s="10">
        <v>41</v>
      </c>
      <c r="L13" s="10">
        <v>15</v>
      </c>
    </row>
    <row r="14" spans="1:12">
      <c r="A14" s="9">
        <v>2011</v>
      </c>
      <c r="B14" s="10">
        <v>6</v>
      </c>
      <c r="C14" s="10">
        <v>83</v>
      </c>
      <c r="D14" s="10">
        <v>11</v>
      </c>
      <c r="E14" s="10">
        <v>38</v>
      </c>
      <c r="F14" s="10">
        <v>20</v>
      </c>
      <c r="G14" s="10">
        <v>145</v>
      </c>
      <c r="H14" s="10">
        <v>15</v>
      </c>
      <c r="I14" s="10">
        <v>38</v>
      </c>
      <c r="J14" s="10">
        <v>112</v>
      </c>
      <c r="K14" s="10">
        <v>37</v>
      </c>
      <c r="L14" s="10">
        <v>13</v>
      </c>
    </row>
    <row r="15" spans="1:12">
      <c r="A15" s="9">
        <v>2012</v>
      </c>
      <c r="B15" s="10">
        <v>6</v>
      </c>
      <c r="C15" s="10">
        <v>98</v>
      </c>
      <c r="D15" s="10">
        <v>14</v>
      </c>
      <c r="E15" s="10">
        <v>44</v>
      </c>
      <c r="F15" s="10">
        <v>27</v>
      </c>
      <c r="G15" s="10">
        <v>128</v>
      </c>
      <c r="H15" s="10">
        <v>24</v>
      </c>
      <c r="I15" s="10">
        <v>39</v>
      </c>
      <c r="J15" s="10">
        <v>125</v>
      </c>
      <c r="K15" s="10">
        <v>46</v>
      </c>
      <c r="L15" s="10">
        <v>24</v>
      </c>
    </row>
    <row r="16" spans="1:12">
      <c r="A16" s="9">
        <v>2013</v>
      </c>
      <c r="B16" s="10">
        <v>4</v>
      </c>
      <c r="C16" s="10">
        <v>71</v>
      </c>
      <c r="D16" s="10">
        <v>23</v>
      </c>
      <c r="E16" s="10">
        <v>29</v>
      </c>
      <c r="F16" s="10">
        <v>24</v>
      </c>
      <c r="G16" s="10">
        <v>120</v>
      </c>
      <c r="H16" s="10">
        <v>26</v>
      </c>
      <c r="I16" s="10">
        <v>34</v>
      </c>
      <c r="J16" s="10">
        <v>112</v>
      </c>
      <c r="K16" s="10">
        <v>56</v>
      </c>
      <c r="L16" s="10">
        <v>16</v>
      </c>
    </row>
    <row r="17" spans="1:12">
      <c r="A17" s="9">
        <v>2014</v>
      </c>
      <c r="B17" s="10">
        <v>10</v>
      </c>
      <c r="C17" s="10">
        <v>64</v>
      </c>
      <c r="D17" s="10">
        <v>20</v>
      </c>
      <c r="E17" s="10">
        <v>45</v>
      </c>
      <c r="F17" s="10">
        <v>29</v>
      </c>
      <c r="G17" s="10">
        <v>132</v>
      </c>
      <c r="H17" s="10">
        <v>11</v>
      </c>
      <c r="I17" s="10">
        <v>70</v>
      </c>
      <c r="J17" s="10">
        <v>113</v>
      </c>
      <c r="K17" s="10">
        <v>65</v>
      </c>
      <c r="L17" s="10">
        <v>11</v>
      </c>
    </row>
    <row r="18" spans="1:12">
      <c r="A18" s="9">
        <v>2015</v>
      </c>
      <c r="B18" s="10">
        <v>2</v>
      </c>
      <c r="C18" s="10">
        <v>94</v>
      </c>
      <c r="D18" s="10">
        <v>19</v>
      </c>
      <c r="E18" s="10">
        <v>33</v>
      </c>
      <c r="F18" s="10">
        <v>11</v>
      </c>
      <c r="G18" s="10">
        <v>125</v>
      </c>
      <c r="H18" s="10">
        <v>36</v>
      </c>
      <c r="I18" s="10">
        <v>50</v>
      </c>
      <c r="J18" s="10">
        <v>128</v>
      </c>
      <c r="K18" s="10">
        <v>59</v>
      </c>
      <c r="L18" s="10">
        <v>12</v>
      </c>
    </row>
    <row r="19" spans="1:12">
      <c r="A19" s="9">
        <v>2016</v>
      </c>
      <c r="B19" s="10">
        <v>8</v>
      </c>
      <c r="C19" s="10">
        <v>95</v>
      </c>
      <c r="D19" s="10">
        <v>20</v>
      </c>
      <c r="E19" s="10">
        <v>53</v>
      </c>
      <c r="F19" s="10">
        <v>18</v>
      </c>
      <c r="G19" s="10">
        <v>112</v>
      </c>
      <c r="H19" s="10">
        <v>35</v>
      </c>
      <c r="I19" s="10">
        <v>56</v>
      </c>
      <c r="J19" s="10">
        <v>107</v>
      </c>
      <c r="K19" s="10">
        <v>56</v>
      </c>
      <c r="L19" s="10">
        <v>22</v>
      </c>
    </row>
    <row r="20" spans="1:12">
      <c r="A20" s="9">
        <v>2017</v>
      </c>
      <c r="B20" s="10">
        <v>9</v>
      </c>
      <c r="C20" s="10">
        <v>84</v>
      </c>
      <c r="D20" s="10">
        <v>25</v>
      </c>
      <c r="E20" s="10">
        <v>44</v>
      </c>
      <c r="F20" s="10">
        <v>12</v>
      </c>
      <c r="G20" s="10">
        <v>126</v>
      </c>
      <c r="H20" s="10">
        <v>33</v>
      </c>
      <c r="I20" s="10">
        <v>50</v>
      </c>
      <c r="J20" s="10">
        <v>124</v>
      </c>
      <c r="K20" s="10">
        <v>56</v>
      </c>
      <c r="L20" s="10">
        <v>17</v>
      </c>
    </row>
    <row r="21" spans="1:12">
      <c r="A21" s="9">
        <v>2018</v>
      </c>
      <c r="B21" s="10">
        <v>5</v>
      </c>
      <c r="C21" s="10">
        <v>87</v>
      </c>
      <c r="D21" s="10">
        <v>24</v>
      </c>
      <c r="E21" s="10">
        <v>48</v>
      </c>
      <c r="F21" s="10">
        <v>11</v>
      </c>
      <c r="G21" s="10">
        <v>116</v>
      </c>
      <c r="H21" s="10">
        <v>43</v>
      </c>
      <c r="I21" s="10">
        <v>59</v>
      </c>
      <c r="J21" s="10">
        <v>125</v>
      </c>
      <c r="K21" s="10">
        <v>49</v>
      </c>
      <c r="L21" s="10">
        <v>13</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0.08355091383812011</v>
      </c>
      <c r="C5" s="11">
        <v>1.040169862257867</v>
      </c>
      <c r="D5" s="11">
        <v>1.276039231020916</v>
      </c>
    </row>
    <row r="6" spans="1:4">
      <c r="A6" s="9">
        <v>2003</v>
      </c>
      <c r="B6" s="11">
        <v>0.07932379713914174</v>
      </c>
      <c r="C6" s="11">
        <v>0.9981860611052281</v>
      </c>
      <c r="D6" s="11">
        <v>1.217682826324034</v>
      </c>
    </row>
    <row r="7" spans="1:4">
      <c r="A7" s="9">
        <v>2004</v>
      </c>
      <c r="B7" s="11">
        <v>0.06363636363636363</v>
      </c>
      <c r="C7" s="11">
        <v>0.9836321578808671</v>
      </c>
      <c r="D7" s="11">
        <v>1.196688257147092</v>
      </c>
    </row>
    <row r="8" spans="1:4">
      <c r="A8" s="9">
        <v>2005</v>
      </c>
      <c r="B8" s="11">
        <v>0.07012987012987013</v>
      </c>
      <c r="C8" s="11">
        <v>1.006082123213922</v>
      </c>
      <c r="D8" s="11">
        <v>1.19956976330377</v>
      </c>
    </row>
    <row r="9" spans="1:4">
      <c r="A9" s="9">
        <v>2006</v>
      </c>
      <c r="B9" s="11">
        <v>0.0648508430609598</v>
      </c>
      <c r="C9" s="11">
        <v>0.9994773670915479</v>
      </c>
      <c r="D9" s="11">
        <v>1.206796500349742</v>
      </c>
    </row>
    <row r="10" spans="1:4">
      <c r="A10" s="9">
        <v>2007</v>
      </c>
      <c r="B10" s="11">
        <v>0.09689922480620156</v>
      </c>
      <c r="C10" s="11">
        <v>0.9945740535860311</v>
      </c>
      <c r="D10" s="11">
        <v>1.224940365109084</v>
      </c>
    </row>
    <row r="11" spans="1:4">
      <c r="A11" s="9">
        <v>2008</v>
      </c>
      <c r="B11" s="11">
        <v>0.1393548387096774</v>
      </c>
      <c r="C11" s="11">
        <v>1.010614487574806</v>
      </c>
      <c r="D11" s="11">
        <v>1.226976769192383</v>
      </c>
    </row>
    <row r="12" spans="1:4">
      <c r="A12" s="9">
        <v>2009</v>
      </c>
      <c r="B12" s="11">
        <v>0.1380645161290323</v>
      </c>
      <c r="C12" s="11">
        <v>0.9863678661537428</v>
      </c>
      <c r="D12" s="11">
        <v>1.174240758781962</v>
      </c>
    </row>
    <row r="13" spans="1:4">
      <c r="A13" s="9">
        <v>2010</v>
      </c>
      <c r="B13" s="11">
        <v>0.02631578947368421</v>
      </c>
      <c r="C13" s="11">
        <v>0.9831896134095534</v>
      </c>
      <c r="D13" s="11">
        <v>1.212326880221986</v>
      </c>
    </row>
    <row r="14" spans="1:4">
      <c r="A14" s="9">
        <v>2011</v>
      </c>
      <c r="B14" s="11">
        <v>0.5556946182728411</v>
      </c>
      <c r="C14" s="11">
        <v>1.004762918933571</v>
      </c>
      <c r="D14" s="11">
        <v>1.239101327453952</v>
      </c>
    </row>
    <row r="15" spans="1:4">
      <c r="A15" s="9">
        <v>2012</v>
      </c>
      <c r="B15" s="11">
        <v>0.68</v>
      </c>
      <c r="C15" s="11">
        <v>1.015459628891512</v>
      </c>
      <c r="D15" s="11">
        <v>1.257913036314456</v>
      </c>
    </row>
    <row r="16" spans="1:4">
      <c r="A16" s="9">
        <v>2013</v>
      </c>
      <c r="B16" s="11">
        <v>0.61557478368356</v>
      </c>
      <c r="C16" s="11">
        <v>1.042310249467629</v>
      </c>
      <c r="D16" s="11">
        <v>1.307381497002989</v>
      </c>
    </row>
    <row r="17" spans="1:4">
      <c r="A17" s="9">
        <v>2014</v>
      </c>
      <c r="B17" s="11">
        <v>0.6283950617283951</v>
      </c>
      <c r="C17" s="11">
        <v>1.055317060023871</v>
      </c>
      <c r="D17" s="11">
        <v>1.345419749397037</v>
      </c>
    </row>
    <row r="18" spans="1:4">
      <c r="A18" s="9">
        <v>2015</v>
      </c>
      <c r="B18" s="11">
        <v>0.6806411837237978</v>
      </c>
      <c r="C18" s="11">
        <v>1.081223202784027</v>
      </c>
      <c r="D18" s="11">
        <v>1.398581400197076</v>
      </c>
    </row>
    <row r="19" spans="1:4">
      <c r="A19" s="9">
        <v>2016</v>
      </c>
      <c r="B19" s="11">
        <v>0.5447852760736196</v>
      </c>
      <c r="C19" s="11">
        <v>1.077512016809141</v>
      </c>
      <c r="D19" s="11">
        <v>1.426328979903639</v>
      </c>
    </row>
    <row r="20" spans="1:4">
      <c r="A20" s="9">
        <v>2017</v>
      </c>
      <c r="B20" s="11">
        <v>0.5821078431372549</v>
      </c>
      <c r="C20" s="11">
        <v>1.085389812640759</v>
      </c>
      <c r="D20" s="11">
        <v>1.436357129441898</v>
      </c>
    </row>
    <row r="21" spans="1:4">
      <c r="A21" s="9">
        <v>2018</v>
      </c>
      <c r="B21" s="11">
        <v>0.7948717948717948</v>
      </c>
      <c r="C21" s="11">
        <v>1.088653769026566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0.2947368421052631</v>
      </c>
      <c r="C5" s="11">
        <v>0.3191489361702128</v>
      </c>
      <c r="D5" s="11">
        <v>0.02553191489361702</v>
      </c>
    </row>
    <row r="6" spans="1:4">
      <c r="A6" s="9">
        <v>2003</v>
      </c>
      <c r="B6" s="11">
        <v>0.2222222222222222</v>
      </c>
      <c r="C6" s="11">
        <v>0.2934782608695652</v>
      </c>
      <c r="D6" s="11">
        <v>0.06542056074766354</v>
      </c>
    </row>
    <row r="7" spans="1:4">
      <c r="A7" s="9">
        <v>2004</v>
      </c>
      <c r="B7" s="11">
        <v>0.1976744186046512</v>
      </c>
      <c r="C7" s="11">
        <v>0.2840909090909091</v>
      </c>
      <c r="D7" s="11">
        <v>0.03645833333333334</v>
      </c>
    </row>
    <row r="8" spans="1:4">
      <c r="A8" s="9">
        <v>2005</v>
      </c>
      <c r="B8" s="11">
        <v>0.1944444444444444</v>
      </c>
      <c r="C8" s="11">
        <v>0.3333333333333333</v>
      </c>
      <c r="D8" s="11">
        <v>0.05687203791469194</v>
      </c>
    </row>
    <row r="9" spans="1:4">
      <c r="A9" s="9">
        <v>2006</v>
      </c>
      <c r="B9" s="11">
        <v>0.15</v>
      </c>
      <c r="C9" s="11">
        <v>0.3670886075949367</v>
      </c>
      <c r="D9" s="11">
        <v>0.04265402843601896</v>
      </c>
    </row>
    <row r="10" spans="1:4">
      <c r="A10" s="9">
        <v>2007</v>
      </c>
      <c r="B10" s="11">
        <v>0.2222222222222222</v>
      </c>
      <c r="C10" s="11">
        <v>0.2201834862385321</v>
      </c>
      <c r="D10" s="11">
        <v>0.12109375</v>
      </c>
    </row>
    <row r="11" spans="1:4">
      <c r="A11" s="9">
        <v>2008</v>
      </c>
      <c r="B11" s="11">
        <v>0.3695652173913043</v>
      </c>
      <c r="C11" s="11">
        <v>0.28125</v>
      </c>
      <c r="D11" s="11">
        <v>0.1376811594202899</v>
      </c>
    </row>
    <row r="12" spans="1:4">
      <c r="A12" s="9">
        <v>2009</v>
      </c>
      <c r="B12" s="11">
        <v>0.5571428571428572</v>
      </c>
      <c r="C12" s="11">
        <v>0.4691358024691358</v>
      </c>
      <c r="D12" s="11">
        <v>0.1408450704225352</v>
      </c>
    </row>
    <row r="13" spans="1:4">
      <c r="A13" s="9">
        <v>2010</v>
      </c>
      <c r="B13" s="11">
        <v>0.05263157894736842</v>
      </c>
      <c r="C13" s="11">
        <v>0.06611570247933884</v>
      </c>
      <c r="D13" s="11">
        <v>0.02597402597402598</v>
      </c>
    </row>
    <row r="14" spans="1:4">
      <c r="A14" s="9">
        <v>2011</v>
      </c>
      <c r="B14" s="11">
        <v>0.7254901960784313</v>
      </c>
      <c r="C14" s="11">
        <v>1.232323232323232</v>
      </c>
      <c r="D14" s="11">
        <v>0.7823343848580442</v>
      </c>
    </row>
    <row r="15" spans="1:4">
      <c r="A15" s="9">
        <v>2012</v>
      </c>
      <c r="B15" s="11">
        <v>0.8728813559322034</v>
      </c>
      <c r="C15" s="11">
        <v>1.556603773584906</v>
      </c>
      <c r="D15" s="11">
        <v>0.7863247863247863</v>
      </c>
    </row>
    <row r="16" spans="1:4">
      <c r="A16" s="9">
        <v>2013</v>
      </c>
      <c r="B16" s="11">
        <v>0.8613861386138614</v>
      </c>
      <c r="C16" s="11">
        <v>1.444444444444444</v>
      </c>
      <c r="D16" s="11">
        <v>0.8507936507936508</v>
      </c>
    </row>
    <row r="17" spans="1:4">
      <c r="A17" s="9">
        <v>2014</v>
      </c>
      <c r="B17" s="11">
        <v>0.6782608695652174</v>
      </c>
      <c r="C17" s="11">
        <v>1.11304347826087</v>
      </c>
      <c r="D17" s="11">
        <v>0.8911764705882353</v>
      </c>
    </row>
    <row r="18" spans="1:4">
      <c r="A18" s="9">
        <v>2015</v>
      </c>
      <c r="B18" s="11">
        <v>0.8083333333333333</v>
      </c>
      <c r="C18" s="11">
        <v>1.294117647058824</v>
      </c>
      <c r="D18" s="11">
        <v>0.930835734870317</v>
      </c>
    </row>
    <row r="19" spans="1:4">
      <c r="A19" s="9">
        <v>2016</v>
      </c>
      <c r="B19" s="11">
        <v>0.8712871287128713</v>
      </c>
      <c r="C19" s="11">
        <v>0.8974358974358975</v>
      </c>
      <c r="D19" s="11">
        <v>0.6895604395604396</v>
      </c>
    </row>
    <row r="20" spans="1:4">
      <c r="A20" s="9">
        <v>2017</v>
      </c>
      <c r="B20" s="11">
        <v>0.8686868686868687</v>
      </c>
      <c r="C20" s="11">
        <v>1.142857142857143</v>
      </c>
      <c r="D20" s="11">
        <v>0.7232375979112271</v>
      </c>
    </row>
    <row r="21" spans="1:4">
      <c r="A21" s="9">
        <v>2018</v>
      </c>
      <c r="B21" s="11">
        <v>1.063157894736842</v>
      </c>
      <c r="C21" s="11">
        <v>1.016666666666667</v>
      </c>
      <c r="D21" s="11">
        <v>1.172602739726027</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96</v>
      </c>
    </row>
    <row r="2" spans="1:3">
      <c r="A2" s="7" t="s">
        <v>99</v>
      </c>
    </row>
    <row r="4" spans="1:3">
      <c r="A4" s="8" t="s">
        <v>21</v>
      </c>
      <c r="B4" s="8" t="s">
        <v>97</v>
      </c>
      <c r="C4" s="8" t="s">
        <v>98</v>
      </c>
    </row>
    <row r="5" spans="1:3">
      <c r="A5" s="9" t="s">
        <v>22</v>
      </c>
      <c r="B5" s="10">
        <v>670</v>
      </c>
      <c r="C5" s="10">
        <v>142</v>
      </c>
    </row>
    <row r="6" spans="1:3">
      <c r="A6" s="9" t="s">
        <v>23</v>
      </c>
      <c r="B6" s="10">
        <v>67115</v>
      </c>
      <c r="C6" s="10">
        <v>38317</v>
      </c>
    </row>
    <row r="7" spans="1:3">
      <c r="A7" s="9" t="s">
        <v>24</v>
      </c>
      <c r="B7" s="10">
        <v>1531955</v>
      </c>
      <c r="C7" s="10">
        <v>1199479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100</v>
      </c>
    </row>
    <row r="2" spans="1:4">
      <c r="A2" s="7" t="s">
        <v>99</v>
      </c>
    </row>
    <row r="4" spans="1:4">
      <c r="A4" s="8" t="s">
        <v>101</v>
      </c>
      <c r="B4" s="8" t="s">
        <v>17</v>
      </c>
      <c r="C4" s="8" t="s">
        <v>18</v>
      </c>
      <c r="D4" s="8" t="s">
        <v>19</v>
      </c>
    </row>
    <row r="5" spans="1:4">
      <c r="A5" s="9" t="s">
        <v>97</v>
      </c>
      <c r="B5" s="10">
        <v>663</v>
      </c>
      <c r="C5" s="10">
        <v>686</v>
      </c>
      <c r="D5" s="10">
        <v>670</v>
      </c>
    </row>
    <row r="6" spans="1:4">
      <c r="A6" s="9" t="s">
        <v>98</v>
      </c>
      <c r="B6" s="10">
        <v>98</v>
      </c>
      <c r="C6" s="10">
        <v>112</v>
      </c>
      <c r="D6" s="10">
        <v>142</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102</v>
      </c>
    </row>
    <row r="2" spans="1:3">
      <c r="A2" s="7" t="s">
        <v>99</v>
      </c>
    </row>
    <row r="4" spans="1:3">
      <c r="A4" s="8" t="s">
        <v>26</v>
      </c>
      <c r="B4" s="8" t="s">
        <v>97</v>
      </c>
      <c r="C4" s="8" t="s">
        <v>98</v>
      </c>
    </row>
    <row r="5" spans="1:3">
      <c r="A5" s="9" t="s">
        <v>103</v>
      </c>
      <c r="B5" s="10">
        <v>0</v>
      </c>
      <c r="C5" s="10">
        <v>0</v>
      </c>
    </row>
    <row r="6" spans="1:3">
      <c r="A6" s="9" t="s">
        <v>104</v>
      </c>
      <c r="B6" s="10">
        <v>4</v>
      </c>
      <c r="C6" s="10">
        <v>0</v>
      </c>
    </row>
    <row r="7" spans="1:3">
      <c r="A7" s="9" t="s">
        <v>105</v>
      </c>
      <c r="B7" s="10">
        <v>67</v>
      </c>
      <c r="C7" s="10">
        <v>56</v>
      </c>
    </row>
    <row r="8" spans="1:3">
      <c r="A8" s="9" t="s">
        <v>106</v>
      </c>
      <c r="B8" s="10">
        <v>174</v>
      </c>
      <c r="C8" s="10">
        <v>55</v>
      </c>
    </row>
    <row r="9" spans="1:3">
      <c r="A9" s="9" t="s">
        <v>107</v>
      </c>
      <c r="B9" s="10">
        <v>24</v>
      </c>
      <c r="C9" s="10">
        <v>0</v>
      </c>
    </row>
    <row r="10" spans="1:3">
      <c r="A10" s="9" t="s">
        <v>108</v>
      </c>
      <c r="B10" s="10">
        <v>56</v>
      </c>
      <c r="C10" s="10">
        <v>0</v>
      </c>
    </row>
    <row r="11" spans="1:3">
      <c r="A11" s="9" t="s">
        <v>109</v>
      </c>
      <c r="B11" s="10">
        <v>180</v>
      </c>
      <c r="C11" s="10">
        <v>31</v>
      </c>
    </row>
    <row r="12" spans="1:3">
      <c r="A12" s="9" t="s">
        <v>110</v>
      </c>
      <c r="B12" s="10">
        <v>121</v>
      </c>
      <c r="C12" s="10">
        <v>0</v>
      </c>
    </row>
    <row r="13" spans="1:3">
      <c r="A13" s="9" t="s">
        <v>111</v>
      </c>
      <c r="B13" s="10">
        <v>44</v>
      </c>
      <c r="C13" s="10">
        <v>0</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381</v>
      </c>
    </row>
    <row r="6" spans="1:1">
      <c r="A6" s="5" t="s">
        <v>608</v>
      </c>
    </row>
    <row r="8" spans="1:1">
      <c r="A8" s="1" t="s">
        <v>605</v>
      </c>
    </row>
    <row r="18" spans="1:1">
      <c r="A18" s="1" t="s">
        <v>606</v>
      </c>
    </row>
    <row r="35" spans="1:1">
      <c r="A35" s="1" t="s">
        <v>607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112</v>
      </c>
    </row>
    <row r="2" spans="1:3">
      <c r="A2" s="7" t="s">
        <v>99</v>
      </c>
    </row>
    <row r="4" spans="1:3">
      <c r="A4" s="8" t="s">
        <v>113</v>
      </c>
      <c r="B4" s="8" t="s">
        <v>97</v>
      </c>
      <c r="C4" s="8" t="s">
        <v>98</v>
      </c>
    </row>
    <row r="5" spans="1:3">
      <c r="A5" s="9" t="s">
        <v>114</v>
      </c>
      <c r="B5" s="10">
        <v>234</v>
      </c>
      <c r="C5" s="10">
        <v>0</v>
      </c>
    </row>
    <row r="6" spans="1:3">
      <c r="A6" s="9" t="s">
        <v>115</v>
      </c>
      <c r="B6" s="10">
        <v>116</v>
      </c>
      <c r="C6" s="10">
        <v>20</v>
      </c>
    </row>
    <row r="7" spans="1:3">
      <c r="A7" s="9" t="s">
        <v>116</v>
      </c>
      <c r="B7" s="10">
        <v>160</v>
      </c>
      <c r="C7" s="10">
        <v>15</v>
      </c>
    </row>
    <row r="8" spans="1:3">
      <c r="A8" s="9" t="s">
        <v>117</v>
      </c>
      <c r="B8" s="10">
        <v>106</v>
      </c>
      <c r="C8" s="10">
        <v>58</v>
      </c>
    </row>
    <row r="9" spans="1:3">
      <c r="A9" s="9" t="s">
        <v>118</v>
      </c>
      <c r="B9" s="10">
        <v>41</v>
      </c>
      <c r="C9" s="10">
        <v>22</v>
      </c>
    </row>
    <row r="10" spans="1:3">
      <c r="A10" s="9" t="s">
        <v>119</v>
      </c>
      <c r="B10" s="10">
        <v>13</v>
      </c>
      <c r="C10" s="10">
        <v>27</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120</v>
      </c>
    </row>
    <row r="2" spans="1:3">
      <c r="A2" s="7" t="s">
        <v>99</v>
      </c>
    </row>
    <row r="4" spans="1:3">
      <c r="A4" s="8" t="s">
        <v>121</v>
      </c>
      <c r="B4" s="8" t="s">
        <v>97</v>
      </c>
      <c r="C4" s="8" t="s">
        <v>98</v>
      </c>
    </row>
    <row r="5" spans="1:3">
      <c r="A5" s="9" t="s">
        <v>122</v>
      </c>
      <c r="B5" s="10">
        <v>0</v>
      </c>
      <c r="C5" s="10">
        <v>0</v>
      </c>
    </row>
    <row r="6" spans="1:3">
      <c r="A6" s="9" t="s">
        <v>123</v>
      </c>
      <c r="B6" s="10">
        <v>21</v>
      </c>
      <c r="C6" s="10">
        <v>7</v>
      </c>
    </row>
    <row r="7" spans="1:3">
      <c r="A7" s="9" t="s">
        <v>124</v>
      </c>
      <c r="B7" s="10">
        <v>19</v>
      </c>
      <c r="C7" s="10">
        <v>0</v>
      </c>
    </row>
    <row r="8" spans="1:3">
      <c r="A8" s="9" t="s">
        <v>16</v>
      </c>
      <c r="B8" s="10">
        <v>18</v>
      </c>
      <c r="C8" s="10">
        <v>0</v>
      </c>
    </row>
    <row r="9" spans="1:3">
      <c r="A9" s="9" t="s">
        <v>125</v>
      </c>
      <c r="B9" s="10">
        <v>17</v>
      </c>
      <c r="C9" s="10">
        <v>0</v>
      </c>
    </row>
    <row r="10" spans="1:3">
      <c r="A10" s="9" t="s">
        <v>126</v>
      </c>
      <c r="B10" s="10">
        <v>613</v>
      </c>
      <c r="C10" s="10">
        <v>135</v>
      </c>
    </row>
    <row r="11" spans="1:3">
      <c r="A11" s="9" t="s">
        <v>14</v>
      </c>
      <c r="B11" s="10">
        <v>600</v>
      </c>
      <c r="C11" s="10">
        <v>135</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127</v>
      </c>
    </row>
    <row r="2" spans="1:3">
      <c r="A2" s="7" t="s">
        <v>99</v>
      </c>
    </row>
    <row r="4" spans="1:3">
      <c r="A4" s="8" t="s">
        <v>80</v>
      </c>
      <c r="B4" s="8" t="s">
        <v>97</v>
      </c>
      <c r="C4" s="8" t="s">
        <v>98</v>
      </c>
    </row>
    <row r="5" spans="1:3">
      <c r="A5" s="9" t="s">
        <v>128</v>
      </c>
      <c r="B5" s="10">
        <v>50</v>
      </c>
      <c r="C5" s="10">
        <v>0</v>
      </c>
    </row>
    <row r="6" spans="1:3">
      <c r="A6" s="9" t="s">
        <v>129</v>
      </c>
      <c r="B6" s="10">
        <v>54</v>
      </c>
      <c r="C6" s="10">
        <v>0</v>
      </c>
    </row>
    <row r="7" spans="1:3">
      <c r="A7" s="9" t="s">
        <v>130</v>
      </c>
      <c r="B7" s="10">
        <v>90</v>
      </c>
      <c r="C7" s="10">
        <v>18</v>
      </c>
    </row>
    <row r="8" spans="1:3">
      <c r="A8" s="9" t="s">
        <v>131</v>
      </c>
      <c r="B8" s="10">
        <v>43</v>
      </c>
      <c r="C8" s="10">
        <v>0</v>
      </c>
    </row>
    <row r="9" spans="1:3">
      <c r="A9" s="9" t="s">
        <v>132</v>
      </c>
      <c r="B9" s="10">
        <v>475</v>
      </c>
      <c r="C9" s="10">
        <v>75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133</v>
      </c>
    </row>
    <row r="2" spans="1:3">
      <c r="A2" s="7" t="s">
        <v>99</v>
      </c>
    </row>
    <row r="4" spans="1:3">
      <c r="A4" s="8" t="s">
        <v>134</v>
      </c>
      <c r="B4" s="8" t="s">
        <v>97</v>
      </c>
      <c r="C4" s="8" t="s">
        <v>98</v>
      </c>
    </row>
    <row r="5" spans="1:3">
      <c r="A5" s="9" t="s">
        <v>135</v>
      </c>
      <c r="B5" s="10">
        <v>652</v>
      </c>
      <c r="C5" s="10">
        <v>118</v>
      </c>
    </row>
    <row r="6" spans="1:3">
      <c r="A6" s="9" t="s">
        <v>136</v>
      </c>
      <c r="B6" s="10">
        <v>18</v>
      </c>
      <c r="C6" s="10">
        <v>0</v>
      </c>
    </row>
    <row r="7" spans="1:3">
      <c r="A7" s="9" t="s">
        <v>137</v>
      </c>
      <c r="B7" s="10">
        <v>0</v>
      </c>
      <c r="C7" s="10">
        <v>24</v>
      </c>
    </row>
    <row r="8" spans="1:3">
      <c r="A8" s="9" t="s">
        <v>138</v>
      </c>
      <c r="B8" s="10">
        <v>0</v>
      </c>
      <c r="C8" s="10">
        <v>0</v>
      </c>
    </row>
    <row r="9" spans="1:3">
      <c r="A9" s="9" t="s">
        <v>139</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140</v>
      </c>
    </row>
    <row r="2" spans="1:6">
      <c r="A2" s="7" t="s">
        <v>146</v>
      </c>
    </row>
    <row r="4" spans="1:6">
      <c r="A4" s="8" t="s">
        <v>21</v>
      </c>
      <c r="B4" s="8" t="s">
        <v>141</v>
      </c>
      <c r="C4" s="8" t="s">
        <v>142</v>
      </c>
      <c r="D4" s="8" t="s">
        <v>143</v>
      </c>
      <c r="E4" s="8" t="s">
        <v>144</v>
      </c>
      <c r="F4" s="8" t="s">
        <v>145</v>
      </c>
    </row>
    <row r="5" spans="1:6">
      <c r="A5" s="9" t="s">
        <v>22</v>
      </c>
      <c r="B5" s="10">
        <v>53</v>
      </c>
      <c r="C5" s="10">
        <v>27</v>
      </c>
      <c r="D5" s="10">
        <v>550</v>
      </c>
      <c r="E5" s="10">
        <v>22</v>
      </c>
      <c r="F5" s="10">
        <v>160</v>
      </c>
    </row>
    <row r="6" spans="1:6">
      <c r="A6" s="9" t="s">
        <v>23</v>
      </c>
      <c r="B6" s="10">
        <v>8102</v>
      </c>
      <c r="C6" s="10">
        <v>3776</v>
      </c>
      <c r="D6" s="10">
        <v>54174</v>
      </c>
      <c r="E6" s="10">
        <v>7832</v>
      </c>
      <c r="F6" s="10">
        <v>31548</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147</v>
      </c>
    </row>
    <row r="2" spans="1:3">
      <c r="A2" s="7" t="s">
        <v>146</v>
      </c>
    </row>
    <row r="4" spans="1:3">
      <c r="A4" s="8" t="s">
        <v>21</v>
      </c>
      <c r="B4" s="8" t="s">
        <v>148</v>
      </c>
      <c r="C4" s="8" t="s">
        <v>149</v>
      </c>
    </row>
    <row r="5" spans="1:3">
      <c r="A5" s="9" t="s">
        <v>22</v>
      </c>
      <c r="B5" s="10">
        <v>340</v>
      </c>
      <c r="C5" s="10">
        <v>472</v>
      </c>
    </row>
    <row r="6" spans="1:3">
      <c r="A6" s="9" t="s">
        <v>23</v>
      </c>
      <c r="B6" s="10">
        <v>30171</v>
      </c>
      <c r="C6" s="10">
        <v>75261</v>
      </c>
    </row>
    <row r="7" spans="1:3">
      <c r="A7" s="9" t="s">
        <v>24</v>
      </c>
      <c r="B7" s="10">
        <v>873704</v>
      </c>
      <c r="C7" s="10">
        <v>1857730</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150</v>
      </c>
    </row>
    <row r="2" spans="1:3">
      <c r="A2" s="7" t="s">
        <v>146</v>
      </c>
    </row>
    <row r="4" spans="1:3">
      <c r="A4" s="8" t="s">
        <v>151</v>
      </c>
      <c r="B4" s="8" t="s">
        <v>97</v>
      </c>
      <c r="C4" s="8" t="s">
        <v>98</v>
      </c>
    </row>
    <row r="5" spans="1:3">
      <c r="A5" s="9" t="s">
        <v>152</v>
      </c>
      <c r="B5" s="10">
        <v>0</v>
      </c>
      <c r="C5" s="10">
        <v>0</v>
      </c>
    </row>
    <row r="6" spans="1:3">
      <c r="A6" s="9" t="s">
        <v>153</v>
      </c>
      <c r="B6" s="10">
        <v>0</v>
      </c>
      <c r="C6" s="10">
        <v>0</v>
      </c>
    </row>
    <row r="7" spans="1:3">
      <c r="A7" s="9" t="s">
        <v>154</v>
      </c>
      <c r="B7" s="10">
        <v>0</v>
      </c>
      <c r="C7" s="10">
        <v>0</v>
      </c>
    </row>
    <row r="8" spans="1:3">
      <c r="A8" s="9" t="s">
        <v>155</v>
      </c>
      <c r="B8" s="10">
        <v>671.7493295317418</v>
      </c>
      <c r="C8" s="10">
        <v>144.4134128892343</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156</v>
      </c>
    </row>
    <row r="2" spans="1:3">
      <c r="A2" s="7" t="s">
        <v>162</v>
      </c>
    </row>
    <row r="4" spans="1:3">
      <c r="A4" s="8" t="s">
        <v>134</v>
      </c>
      <c r="B4" s="8" t="s">
        <v>18</v>
      </c>
      <c r="C4" s="8" t="s">
        <v>157</v>
      </c>
    </row>
    <row r="5" spans="1:3">
      <c r="A5" s="9" t="s">
        <v>158</v>
      </c>
      <c r="B5" s="10">
        <v>14</v>
      </c>
      <c r="C5" s="10">
        <v>17</v>
      </c>
    </row>
    <row r="6" spans="1:3">
      <c r="A6" s="9" t="s">
        <v>159</v>
      </c>
      <c r="B6" s="10">
        <v>825</v>
      </c>
      <c r="C6" s="10">
        <v>833</v>
      </c>
    </row>
    <row r="7" spans="1:3">
      <c r="A7" s="9" t="s">
        <v>160</v>
      </c>
      <c r="B7" s="10">
        <v>19</v>
      </c>
      <c r="C7" s="10">
        <v>23</v>
      </c>
    </row>
    <row r="8" spans="1:3">
      <c r="A8" s="9" t="s">
        <v>161</v>
      </c>
      <c r="B8" s="10">
        <v>26</v>
      </c>
      <c r="C8" s="10">
        <v>26</v>
      </c>
    </row>
    <row r="9" spans="1:3">
      <c r="A9" s="9" t="s">
        <v>138</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163</v>
      </c>
    </row>
    <row r="2" spans="1:3">
      <c r="A2" s="7" t="s">
        <v>162</v>
      </c>
    </row>
    <row r="4" spans="1:3">
      <c r="A4" s="8" t="s">
        <v>21</v>
      </c>
      <c r="B4" s="8" t="s">
        <v>164</v>
      </c>
      <c r="C4" s="8" t="s">
        <v>165</v>
      </c>
    </row>
    <row r="5" spans="1:3">
      <c r="A5" s="9" t="s">
        <v>22</v>
      </c>
      <c r="B5" s="10">
        <v>812</v>
      </c>
      <c r="C5" s="10">
        <v>94</v>
      </c>
    </row>
    <row r="6" spans="1:3">
      <c r="A6" s="9" t="s">
        <v>23</v>
      </c>
      <c r="B6" s="10">
        <v>105432</v>
      </c>
      <c r="C6" s="10">
        <v>7652</v>
      </c>
    </row>
    <row r="7" spans="1:3">
      <c r="A7" s="9" t="s">
        <v>24</v>
      </c>
      <c r="B7" s="10">
        <v>2731434</v>
      </c>
      <c r="C7" s="10">
        <v>172660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166</v>
      </c>
    </row>
    <row r="2" spans="1:7">
      <c r="A2" s="7" t="s">
        <v>173</v>
      </c>
    </row>
    <row r="4" spans="1:7">
      <c r="A4" s="8" t="s">
        <v>21</v>
      </c>
      <c r="B4" s="8" t="s">
        <v>167</v>
      </c>
      <c r="C4" s="8" t="s">
        <v>168</v>
      </c>
      <c r="D4" s="8" t="s">
        <v>169</v>
      </c>
      <c r="E4" s="8" t="s">
        <v>170</v>
      </c>
      <c r="F4" s="8" t="s">
        <v>171</v>
      </c>
      <c r="G4" s="8" t="s">
        <v>172</v>
      </c>
    </row>
    <row r="5" spans="1:7">
      <c r="A5" s="9" t="s">
        <v>22</v>
      </c>
      <c r="B5" s="10">
        <v>0</v>
      </c>
      <c r="C5" s="10">
        <v>7</v>
      </c>
      <c r="D5" s="10">
        <v>29</v>
      </c>
      <c r="E5" s="10">
        <v>58</v>
      </c>
      <c r="F5" s="10">
        <v>0</v>
      </c>
      <c r="G5" s="10">
        <v>0</v>
      </c>
    </row>
    <row r="6" spans="1:7">
      <c r="A6" s="9" t="s">
        <v>23</v>
      </c>
      <c r="B6" s="10">
        <v>1089</v>
      </c>
      <c r="C6" s="10">
        <v>349</v>
      </c>
      <c r="D6" s="10">
        <v>2531</v>
      </c>
      <c r="E6" s="10">
        <v>3106</v>
      </c>
      <c r="F6" s="10">
        <v>322</v>
      </c>
      <c r="G6" s="10">
        <v>255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2136</v>
      </c>
      <c r="F5" s="10">
        <v>230096</v>
      </c>
      <c r="G5" s="10">
        <v>6020147</v>
      </c>
    </row>
    <row r="6" spans="1:7">
      <c r="A6" s="9">
        <v>1991</v>
      </c>
      <c r="B6" s="10">
        <v>101.2172284644195</v>
      </c>
      <c r="C6" s="10">
        <v>100.7853243863431</v>
      </c>
      <c r="D6" s="10">
        <v>101.3615448260649</v>
      </c>
      <c r="E6" s="10">
        <v>2162</v>
      </c>
      <c r="F6" s="10">
        <v>231903</v>
      </c>
      <c r="G6" s="10">
        <v>6102114</v>
      </c>
    </row>
    <row r="7" spans="1:7">
      <c r="A7" s="9">
        <v>1992</v>
      </c>
      <c r="B7" s="10">
        <v>101.4513108614232</v>
      </c>
      <c r="C7" s="10">
        <v>101.7683923232042</v>
      </c>
      <c r="D7" s="10">
        <v>102.6860141455018</v>
      </c>
      <c r="E7" s="10">
        <v>2167</v>
      </c>
      <c r="F7" s="10">
        <v>234165</v>
      </c>
      <c r="G7" s="10">
        <v>6181849</v>
      </c>
    </row>
    <row r="8" spans="1:7">
      <c r="A8" s="9">
        <v>1993</v>
      </c>
      <c r="B8" s="10">
        <v>102.4812734082397</v>
      </c>
      <c r="C8" s="10">
        <v>102.5754467700438</v>
      </c>
      <c r="D8" s="10">
        <v>104.1597987557447</v>
      </c>
      <c r="E8" s="10">
        <v>2189</v>
      </c>
      <c r="F8" s="10">
        <v>236022</v>
      </c>
      <c r="G8" s="10">
        <v>6270573</v>
      </c>
    </row>
    <row r="9" spans="1:7">
      <c r="A9" s="9">
        <v>1994</v>
      </c>
      <c r="B9" s="10">
        <v>102.1067415730337</v>
      </c>
      <c r="C9" s="10">
        <v>103.1473819623114</v>
      </c>
      <c r="D9" s="10">
        <v>105.3707658633585</v>
      </c>
      <c r="E9" s="10">
        <v>2181</v>
      </c>
      <c r="F9" s="10">
        <v>237338</v>
      </c>
      <c r="G9" s="10">
        <v>6343475</v>
      </c>
    </row>
    <row r="10" spans="1:7">
      <c r="A10" s="9">
        <v>1995</v>
      </c>
      <c r="B10" s="10">
        <v>103.6048689138577</v>
      </c>
      <c r="C10" s="10">
        <v>103.5154891871219</v>
      </c>
      <c r="D10" s="10">
        <v>106.0100525784503</v>
      </c>
      <c r="E10" s="10">
        <v>2213</v>
      </c>
      <c r="F10" s="10">
        <v>238185</v>
      </c>
      <c r="G10" s="10">
        <v>6381961</v>
      </c>
    </row>
    <row r="11" spans="1:7">
      <c r="A11" s="9">
        <v>1996</v>
      </c>
      <c r="B11" s="10">
        <v>104.9625468164794</v>
      </c>
      <c r="C11" s="10">
        <v>103.978774076907</v>
      </c>
      <c r="D11" s="10">
        <v>107.2138936142257</v>
      </c>
      <c r="E11" s="10">
        <v>2242</v>
      </c>
      <c r="F11" s="10">
        <v>239251</v>
      </c>
      <c r="G11" s="10">
        <v>6454434</v>
      </c>
    </row>
    <row r="12" spans="1:7">
      <c r="A12" s="9">
        <v>1997</v>
      </c>
      <c r="B12" s="10">
        <v>105.6647940074906</v>
      </c>
      <c r="C12" s="10">
        <v>104.9179472915653</v>
      </c>
      <c r="D12" s="10">
        <v>109.0827018011354</v>
      </c>
      <c r="E12" s="10">
        <v>2257</v>
      </c>
      <c r="F12" s="10">
        <v>241412</v>
      </c>
      <c r="G12" s="10">
        <v>6566939</v>
      </c>
    </row>
    <row r="13" spans="1:7">
      <c r="A13" s="9">
        <v>1998</v>
      </c>
      <c r="B13" s="10">
        <v>105.9925093632959</v>
      </c>
      <c r="C13" s="10">
        <v>106.1048431958835</v>
      </c>
      <c r="D13" s="10">
        <v>111.1442627563746</v>
      </c>
      <c r="E13" s="10">
        <v>2264</v>
      </c>
      <c r="F13" s="10">
        <v>244143</v>
      </c>
      <c r="G13" s="10">
        <v>6691048</v>
      </c>
    </row>
    <row r="14" spans="1:7">
      <c r="A14" s="9">
        <v>1999</v>
      </c>
      <c r="B14" s="10">
        <v>106.9756554307116</v>
      </c>
      <c r="C14" s="10">
        <v>106.8458382588137</v>
      </c>
      <c r="D14" s="10">
        <v>112.8420452191616</v>
      </c>
      <c r="E14" s="10">
        <v>2285</v>
      </c>
      <c r="F14" s="10">
        <v>245848</v>
      </c>
      <c r="G14" s="10">
        <v>6793257</v>
      </c>
    </row>
    <row r="15" spans="1:7">
      <c r="A15" s="9">
        <v>2000</v>
      </c>
      <c r="B15" s="10">
        <v>109.0355805243446</v>
      </c>
      <c r="C15" s="10">
        <v>107.4720986023225</v>
      </c>
      <c r="D15" s="10">
        <v>112.6940587995609</v>
      </c>
      <c r="E15" s="10">
        <v>2329</v>
      </c>
      <c r="F15" s="10">
        <v>247289</v>
      </c>
      <c r="G15" s="10">
        <v>6784348</v>
      </c>
    </row>
    <row r="16" spans="1:7">
      <c r="A16" s="9">
        <v>2001</v>
      </c>
      <c r="B16" s="10">
        <v>109.6910112359551</v>
      </c>
      <c r="C16" s="10">
        <v>108.1735449551492</v>
      </c>
      <c r="D16" s="10">
        <v>114.1408174916659</v>
      </c>
      <c r="E16" s="10">
        <v>2343</v>
      </c>
      <c r="F16" s="10">
        <v>248903</v>
      </c>
      <c r="G16" s="10">
        <v>6871445</v>
      </c>
    </row>
    <row r="17" spans="1:7">
      <c r="A17" s="9">
        <v>2002</v>
      </c>
      <c r="B17" s="10">
        <v>110.1123595505618</v>
      </c>
      <c r="C17" s="10">
        <v>108.5690320561853</v>
      </c>
      <c r="D17" s="10">
        <v>115.3158220222862</v>
      </c>
      <c r="E17" s="10">
        <v>2352</v>
      </c>
      <c r="F17" s="10">
        <v>249813</v>
      </c>
      <c r="G17" s="10">
        <v>6942182</v>
      </c>
    </row>
    <row r="18" spans="1:7">
      <c r="A18" s="9">
        <v>2003</v>
      </c>
      <c r="B18" s="10">
        <v>110.1591760299626</v>
      </c>
      <c r="C18" s="10">
        <v>108.8471768305403</v>
      </c>
      <c r="D18" s="10">
        <v>116.0870656480647</v>
      </c>
      <c r="E18" s="10">
        <v>2353</v>
      </c>
      <c r="F18" s="10">
        <v>250453</v>
      </c>
      <c r="G18" s="10">
        <v>6988612</v>
      </c>
    </row>
    <row r="19" spans="1:7">
      <c r="A19" s="9">
        <v>2004</v>
      </c>
      <c r="B19" s="10">
        <v>110.1123595505618</v>
      </c>
      <c r="C19" s="10">
        <v>109.0153674987831</v>
      </c>
      <c r="D19" s="10">
        <v>116.7923806511701</v>
      </c>
      <c r="E19" s="10">
        <v>2352</v>
      </c>
      <c r="F19" s="10">
        <v>250840</v>
      </c>
      <c r="G19" s="10">
        <v>7031073</v>
      </c>
    </row>
    <row r="20" spans="1:7">
      <c r="A20" s="9">
        <v>2005</v>
      </c>
      <c r="B20" s="10">
        <v>109.5973782771536</v>
      </c>
      <c r="C20" s="10">
        <v>109.3604408594673</v>
      </c>
      <c r="D20" s="10">
        <v>117.5039745707206</v>
      </c>
      <c r="E20" s="10">
        <v>2341</v>
      </c>
      <c r="F20" s="10">
        <v>251634</v>
      </c>
      <c r="G20" s="10">
        <v>7073912</v>
      </c>
    </row>
    <row r="21" spans="1:7">
      <c r="A21" s="9">
        <v>2006</v>
      </c>
      <c r="B21" s="10">
        <v>110.252808988764</v>
      </c>
      <c r="C21" s="10">
        <v>109.938025867464</v>
      </c>
      <c r="D21" s="10">
        <v>118.3293364763352</v>
      </c>
      <c r="E21" s="10">
        <v>2355</v>
      </c>
      <c r="F21" s="10">
        <v>252963</v>
      </c>
      <c r="G21" s="10">
        <v>7123600</v>
      </c>
    </row>
    <row r="22" spans="1:7">
      <c r="A22" s="9">
        <v>2007</v>
      </c>
      <c r="B22" s="10">
        <v>110.7677902621723</v>
      </c>
      <c r="C22" s="10">
        <v>110.6199151658438</v>
      </c>
      <c r="D22" s="10">
        <v>119.5065170335542</v>
      </c>
      <c r="E22" s="10">
        <v>2366</v>
      </c>
      <c r="F22" s="10">
        <v>254532</v>
      </c>
      <c r="G22" s="10">
        <v>7194468</v>
      </c>
    </row>
    <row r="23" spans="1:7">
      <c r="A23" s="9">
        <v>2008</v>
      </c>
      <c r="B23" s="10">
        <v>111.7041198501873</v>
      </c>
      <c r="C23" s="10">
        <v>111.5360545163758</v>
      </c>
      <c r="D23" s="10">
        <v>121.0650171831352</v>
      </c>
      <c r="E23" s="10">
        <v>2386</v>
      </c>
      <c r="F23" s="10">
        <v>256640</v>
      </c>
      <c r="G23" s="10">
        <v>7288292</v>
      </c>
    </row>
    <row r="24" spans="1:7">
      <c r="A24" s="9">
        <v>2009</v>
      </c>
      <c r="B24" s="10">
        <v>112.4063670411985</v>
      </c>
      <c r="C24" s="10">
        <v>112.388742090258</v>
      </c>
      <c r="D24" s="10">
        <v>122.5581036476352</v>
      </c>
      <c r="E24" s="10">
        <v>2401</v>
      </c>
      <c r="F24" s="10">
        <v>258602</v>
      </c>
      <c r="G24" s="10">
        <v>7378178</v>
      </c>
    </row>
    <row r="25" spans="1:7">
      <c r="A25" s="9">
        <v>2010</v>
      </c>
      <c r="B25" s="10">
        <v>113.061797752809</v>
      </c>
      <c r="C25" s="10">
        <v>109.6972567971629</v>
      </c>
      <c r="D25" s="10">
        <v>118.7801394218447</v>
      </c>
      <c r="E25" s="10">
        <v>2415</v>
      </c>
      <c r="F25" s="10">
        <v>252409</v>
      </c>
      <c r="G25" s="10">
        <v>7150739</v>
      </c>
    </row>
    <row r="26" spans="1:7">
      <c r="A26" s="9">
        <v>2011</v>
      </c>
      <c r="B26" s="10">
        <v>113.9044943820225</v>
      </c>
      <c r="C26" s="10">
        <v>110.5747166400111</v>
      </c>
      <c r="D26" s="10">
        <v>120.0497761931727</v>
      </c>
      <c r="E26" s="10">
        <v>2433</v>
      </c>
      <c r="F26" s="10">
        <v>254428</v>
      </c>
      <c r="G26" s="10">
        <v>7227173</v>
      </c>
    </row>
    <row r="27" spans="1:7">
      <c r="A27" s="9">
        <v>2012</v>
      </c>
      <c r="B27" s="10">
        <v>115.4026217228464</v>
      </c>
      <c r="C27" s="10">
        <v>111.5456157429942</v>
      </c>
      <c r="D27" s="10">
        <v>121.5912501804358</v>
      </c>
      <c r="E27" s="10">
        <v>2465</v>
      </c>
      <c r="F27" s="10">
        <v>256662</v>
      </c>
      <c r="G27" s="10">
        <v>7319972</v>
      </c>
    </row>
    <row r="28" spans="1:7">
      <c r="A28" s="9">
        <v>2013</v>
      </c>
      <c r="B28" s="10">
        <v>116.9943820224719</v>
      </c>
      <c r="C28" s="10">
        <v>112.1849141228009</v>
      </c>
      <c r="D28" s="10">
        <v>123.277803681538</v>
      </c>
      <c r="E28" s="10">
        <v>2499</v>
      </c>
      <c r="F28" s="10">
        <v>258133</v>
      </c>
      <c r="G28" s="10">
        <v>7421505</v>
      </c>
    </row>
    <row r="29" spans="1:7">
      <c r="A29" s="9">
        <v>2014</v>
      </c>
      <c r="B29" s="10">
        <v>118.2584269662921</v>
      </c>
      <c r="C29" s="10">
        <v>113.4313503928795</v>
      </c>
      <c r="D29" s="10">
        <v>124.6786166517196</v>
      </c>
      <c r="E29" s="10">
        <v>2526</v>
      </c>
      <c r="F29" s="10">
        <v>261001</v>
      </c>
      <c r="G29" s="10">
        <v>7505836</v>
      </c>
    </row>
    <row r="30" spans="1:7">
      <c r="A30" s="9">
        <v>2015</v>
      </c>
      <c r="B30" s="10">
        <v>119.1011235955056</v>
      </c>
      <c r="C30" s="10">
        <v>114.1884257005772</v>
      </c>
      <c r="D30" s="10">
        <v>126.1712380112977</v>
      </c>
      <c r="E30" s="10">
        <v>2544</v>
      </c>
      <c r="F30" s="10">
        <v>262743</v>
      </c>
      <c r="G30" s="10">
        <v>7595694</v>
      </c>
    </row>
    <row r="31" spans="1:7">
      <c r="A31" s="9">
        <v>2016</v>
      </c>
      <c r="B31" s="10">
        <v>119.8970037453184</v>
      </c>
      <c r="C31" s="10">
        <v>114.4422328071761</v>
      </c>
      <c r="D31" s="10">
        <v>127.4267721369594</v>
      </c>
      <c r="E31" s="10">
        <v>2561</v>
      </c>
      <c r="F31" s="10">
        <v>263327</v>
      </c>
      <c r="G31" s="10">
        <v>7671279</v>
      </c>
    </row>
    <row r="32" spans="1:7">
      <c r="A32" s="9">
        <v>2017</v>
      </c>
      <c r="B32" s="10">
        <v>119.7097378277154</v>
      </c>
      <c r="C32" s="10">
        <v>114.3079410333078</v>
      </c>
      <c r="D32" s="10">
        <v>128.2863856978908</v>
      </c>
      <c r="E32" s="10">
        <v>2557</v>
      </c>
      <c r="F32" s="10">
        <v>263018</v>
      </c>
      <c r="G32" s="10">
        <v>7723029</v>
      </c>
    </row>
    <row r="33" spans="1:7">
      <c r="A33" s="9">
        <v>2018</v>
      </c>
      <c r="B33" s="10">
        <v>119.4756554307116</v>
      </c>
      <c r="C33" s="10">
        <v>114.1488769904735</v>
      </c>
      <c r="D33" s="10">
        <v>128.813532294145</v>
      </c>
      <c r="E33" s="10">
        <v>2552</v>
      </c>
      <c r="F33" s="10">
        <v>262652</v>
      </c>
      <c r="G33" s="10">
        <v>7754764</v>
      </c>
    </row>
    <row r="34" spans="1:7">
      <c r="A34" s="9">
        <v>2019</v>
      </c>
      <c r="B34" s="10">
        <v>119.2883895131086</v>
      </c>
      <c r="C34" s="10">
        <v>113.9698212919825</v>
      </c>
      <c r="D34" s="10">
        <v>129.1243884908458</v>
      </c>
      <c r="E34" s="10">
        <v>2548</v>
      </c>
      <c r="F34" s="10">
        <v>262240</v>
      </c>
      <c r="G34" s="10">
        <v>7773478</v>
      </c>
    </row>
    <row r="35" spans="1:7">
      <c r="A35" s="9">
        <v>2020</v>
      </c>
      <c r="B35" s="10">
        <v>119.3820224719101</v>
      </c>
      <c r="C35" s="10">
        <v>113.3574681871914</v>
      </c>
      <c r="D35" s="10">
        <v>129.4077536644869</v>
      </c>
      <c r="E35" s="10">
        <v>2550</v>
      </c>
      <c r="F35" s="10">
        <v>260831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174</v>
      </c>
    </row>
    <row r="2" spans="1:2">
      <c r="A2" s="7" t="s">
        <v>162</v>
      </c>
    </row>
    <row r="4" spans="1:2">
      <c r="A4" s="8" t="s">
        <v>175</v>
      </c>
      <c r="B4" s="8" t="s">
        <v>176</v>
      </c>
    </row>
    <row r="5" spans="1:2">
      <c r="A5" s="9" t="s">
        <v>177</v>
      </c>
      <c r="B5" s="10">
        <v>402</v>
      </c>
    </row>
    <row r="6" spans="1:2">
      <c r="A6" s="9" t="s">
        <v>178</v>
      </c>
      <c r="B6" s="10">
        <v>230</v>
      </c>
    </row>
    <row r="7" spans="1:2">
      <c r="A7" s="9" t="s">
        <v>179</v>
      </c>
      <c r="B7" s="10">
        <v>117</v>
      </c>
    </row>
    <row r="8" spans="1:2">
      <c r="A8" s="9" t="s">
        <v>180</v>
      </c>
      <c r="B8" s="10">
        <v>92</v>
      </c>
    </row>
    <row r="9" spans="1:2">
      <c r="A9" s="9" t="s">
        <v>181</v>
      </c>
      <c r="B9" s="10">
        <v>36</v>
      </c>
    </row>
    <row r="10" spans="1:2">
      <c r="A10" s="9" t="s">
        <v>182</v>
      </c>
      <c r="B10" s="10">
        <v>29</v>
      </c>
    </row>
    <row r="11" spans="1:2">
      <c r="A11" s="9" t="s">
        <v>1</v>
      </c>
      <c r="B11" s="10">
        <f>SUBTOTAL(109,[value])</f>
        <v>0</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183</v>
      </c>
    </row>
    <row r="2" spans="1:3">
      <c r="A2" s="7" t="s">
        <v>162</v>
      </c>
    </row>
    <row r="4" spans="1:3">
      <c r="A4" s="8" t="s">
        <v>184</v>
      </c>
      <c r="B4" s="8" t="s">
        <v>97</v>
      </c>
      <c r="C4" s="8" t="s">
        <v>98</v>
      </c>
    </row>
    <row r="5" spans="1:3">
      <c r="A5" s="9" t="s">
        <v>185</v>
      </c>
      <c r="B5" s="10">
        <v>0</v>
      </c>
      <c r="C5" s="10">
        <v>17</v>
      </c>
    </row>
    <row r="6" spans="1:3">
      <c r="A6" s="9" t="s">
        <v>186</v>
      </c>
      <c r="B6" s="10">
        <v>0</v>
      </c>
      <c r="C6" s="10">
        <v>7</v>
      </c>
    </row>
    <row r="7" spans="1:3">
      <c r="A7" s="9" t="s">
        <v>187</v>
      </c>
      <c r="B7" s="10">
        <v>77</v>
      </c>
      <c r="C7" s="10">
        <v>25</v>
      </c>
    </row>
    <row r="8" spans="1:3">
      <c r="A8" s="9" t="s">
        <v>188</v>
      </c>
      <c r="B8" s="10">
        <v>481</v>
      </c>
      <c r="C8" s="10">
        <v>78</v>
      </c>
    </row>
    <row r="9" spans="1:3">
      <c r="A9" s="9" t="s">
        <v>189</v>
      </c>
      <c r="B9" s="10">
        <v>112</v>
      </c>
      <c r="C9" s="10">
        <v>15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190</v>
      </c>
    </row>
    <row r="2" spans="1:3">
      <c r="A2" s="7" t="s">
        <v>99</v>
      </c>
    </row>
    <row r="4" spans="1:3">
      <c r="A4" s="8" t="s">
        <v>191</v>
      </c>
      <c r="B4" s="8" t="s">
        <v>192</v>
      </c>
      <c r="C4" s="8" t="s">
        <v>193</v>
      </c>
    </row>
    <row r="5" spans="1:3">
      <c r="A5" s="9" t="s">
        <v>194</v>
      </c>
      <c r="B5" s="12">
        <v>0.007462686567164179</v>
      </c>
      <c r="C5" s="12">
        <v>0</v>
      </c>
    </row>
    <row r="6" spans="1:3">
      <c r="A6" s="9" t="s">
        <v>195</v>
      </c>
      <c r="B6" s="12">
        <v>0.007462686567164179</v>
      </c>
      <c r="C6" s="12">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196</v>
      </c>
    </row>
    <row r="2" spans="1:8">
      <c r="A2" s="7" t="s">
        <v>204</v>
      </c>
    </row>
    <row r="4" spans="1:8">
      <c r="A4" s="8" t="s">
        <v>21</v>
      </c>
      <c r="B4" s="8" t="s">
        <v>197</v>
      </c>
      <c r="C4" s="8" t="s">
        <v>198</v>
      </c>
      <c r="D4" s="8" t="s">
        <v>199</v>
      </c>
      <c r="E4" s="8" t="s">
        <v>200</v>
      </c>
      <c r="F4" s="8" t="s">
        <v>201</v>
      </c>
      <c r="G4" s="8" t="s">
        <v>202</v>
      </c>
      <c r="H4" s="8" t="s">
        <v>203</v>
      </c>
    </row>
    <row r="5" spans="1:8">
      <c r="A5" s="9" t="s">
        <v>22</v>
      </c>
      <c r="B5" s="12">
        <v>0</v>
      </c>
      <c r="C5" s="12">
        <v>0</v>
      </c>
      <c r="D5" s="12">
        <v>0.005970149253731343</v>
      </c>
      <c r="E5" s="12">
        <v>0.0208955223880597</v>
      </c>
      <c r="F5" s="12">
        <v>0.09850746268656717</v>
      </c>
      <c r="G5" s="12">
        <v>0.08955223880597014</v>
      </c>
      <c r="H5" s="12">
        <v>0.7850746268656716</v>
      </c>
    </row>
    <row r="6" spans="1:8">
      <c r="A6" s="9" t="s">
        <v>23</v>
      </c>
      <c r="B6" s="12">
        <v>0.03401624078074946</v>
      </c>
      <c r="C6" s="12">
        <v>0.0757058779706474</v>
      </c>
      <c r="D6" s="12">
        <v>0.1420099828652313</v>
      </c>
      <c r="E6" s="12">
        <v>0.2525366907546748</v>
      </c>
      <c r="F6" s="12">
        <v>0.2349996275050287</v>
      </c>
      <c r="G6" s="12">
        <v>0.1019742233479848</v>
      </c>
      <c r="H6" s="12">
        <v>0.1587573567756835</v>
      </c>
    </row>
    <row r="7" spans="1:8">
      <c r="A7" s="9" t="s">
        <v>24</v>
      </c>
      <c r="B7" s="12">
        <v>0.0610187636059806</v>
      </c>
      <c r="C7" s="12">
        <v>0.1626274923219024</v>
      </c>
      <c r="D7" s="12">
        <v>0.2252592275882777</v>
      </c>
      <c r="E7" s="12">
        <v>0.2008472833732061</v>
      </c>
      <c r="F7" s="12">
        <v>0.1793349021348538</v>
      </c>
      <c r="G7" s="12">
        <v>0.07896446044433419</v>
      </c>
      <c r="H7" s="12">
        <v>0.09194787053144511</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205</v>
      </c>
    </row>
    <row r="2" spans="1:4">
      <c r="A2" s="7" t="s">
        <v>207</v>
      </c>
    </row>
    <row r="4" spans="1:4">
      <c r="A4" s="8" t="s">
        <v>206</v>
      </c>
      <c r="B4" s="8" t="s">
        <v>24</v>
      </c>
      <c r="C4" s="8" t="s">
        <v>23</v>
      </c>
      <c r="D4" s="8" t="s">
        <v>22</v>
      </c>
    </row>
    <row r="5" spans="1:4">
      <c r="A5" s="13">
        <v>37256</v>
      </c>
      <c r="B5" s="10">
        <v>444501.161178802</v>
      </c>
      <c r="C5" s="10">
        <v>670820</v>
      </c>
      <c r="D5" s="10">
        <v>728224</v>
      </c>
    </row>
    <row r="6" spans="1:4">
      <c r="A6" s="13">
        <v>37621</v>
      </c>
      <c r="B6" s="10">
        <v>476973.3641717674</v>
      </c>
      <c r="C6" s="10">
        <v>714594</v>
      </c>
      <c r="D6" s="10">
        <v>802623</v>
      </c>
    </row>
    <row r="7" spans="1:4">
      <c r="A7" s="13">
        <v>37986</v>
      </c>
      <c r="B7" s="10">
        <v>509965.7777316187</v>
      </c>
      <c r="C7" s="10">
        <v>751247</v>
      </c>
      <c r="D7" s="10">
        <v>781055</v>
      </c>
    </row>
    <row r="8" spans="1:4">
      <c r="A8" s="13">
        <v>38352</v>
      </c>
      <c r="B8" s="10">
        <v>606472.4304979456</v>
      </c>
      <c r="C8" s="10">
        <v>873463</v>
      </c>
      <c r="D8" s="10">
        <v>874873</v>
      </c>
    </row>
    <row r="9" spans="1:4">
      <c r="A9" s="13">
        <v>38717</v>
      </c>
      <c r="B9" s="10">
        <v>698759.0248864384</v>
      </c>
      <c r="C9" s="10">
        <v>983917</v>
      </c>
      <c r="D9" s="10">
        <v>972121</v>
      </c>
    </row>
    <row r="10" spans="1:4">
      <c r="A10" s="13">
        <v>39082</v>
      </c>
      <c r="B10" s="10">
        <v>692416.9971277675</v>
      </c>
      <c r="C10" s="10">
        <v>970242</v>
      </c>
      <c r="D10" s="10">
        <v>958597</v>
      </c>
    </row>
    <row r="11" spans="1:4">
      <c r="A11" s="13">
        <v>39447</v>
      </c>
      <c r="B11" s="10">
        <v>660587.7255916911</v>
      </c>
      <c r="C11" s="10">
        <v>971874</v>
      </c>
      <c r="D11" s="10">
        <v>1000102</v>
      </c>
    </row>
    <row r="12" spans="1:4">
      <c r="A12" s="13">
        <v>39813</v>
      </c>
      <c r="B12" s="10">
        <v>559089.994744795</v>
      </c>
      <c r="C12" s="10">
        <v>858275</v>
      </c>
      <c r="D12" s="10">
        <v>1003978</v>
      </c>
    </row>
    <row r="13" spans="1:4">
      <c r="A13" s="13">
        <v>40178</v>
      </c>
      <c r="B13" s="10">
        <v>539523.4121630676</v>
      </c>
      <c r="C13" s="10">
        <v>782424</v>
      </c>
      <c r="D13" s="10">
        <v>1019375</v>
      </c>
    </row>
    <row r="14" spans="1:4">
      <c r="A14" s="13">
        <v>40543</v>
      </c>
      <c r="B14" s="10">
        <v>531581.0174485706</v>
      </c>
      <c r="C14" s="10">
        <v>759203</v>
      </c>
      <c r="D14" s="10">
        <v>1033912</v>
      </c>
    </row>
    <row r="15" spans="1:4">
      <c r="A15" s="13">
        <v>40908</v>
      </c>
      <c r="B15" s="10">
        <v>495380.3271213235</v>
      </c>
      <c r="C15" s="10">
        <v>695870</v>
      </c>
      <c r="D15" s="10">
        <v>1036375</v>
      </c>
    </row>
    <row r="16" spans="1:4">
      <c r="A16" s="13">
        <v>41274</v>
      </c>
      <c r="B16" s="10">
        <v>563856.8831420708</v>
      </c>
      <c r="C16" s="10">
        <v>766965</v>
      </c>
      <c r="D16" s="10">
        <v>1306267</v>
      </c>
    </row>
    <row r="17" spans="1:4">
      <c r="A17" s="13">
        <v>41639</v>
      </c>
      <c r="B17" s="10">
        <v>680667.7415428726</v>
      </c>
      <c r="C17" s="10">
        <v>898932</v>
      </c>
      <c r="D17" s="10">
        <v>1526767</v>
      </c>
    </row>
    <row r="18" spans="1:4">
      <c r="A18" s="13">
        <v>42004</v>
      </c>
      <c r="B18" s="10">
        <v>747762.7186595368</v>
      </c>
      <c r="C18" s="10">
        <v>938952</v>
      </c>
      <c r="D18" s="10">
        <v>1762578</v>
      </c>
    </row>
    <row r="19" spans="1:4">
      <c r="A19" s="13">
        <v>42369</v>
      </c>
      <c r="B19" s="10">
        <v>831074.474729246</v>
      </c>
      <c r="C19" s="10">
        <v>1038692</v>
      </c>
      <c r="D19" s="10">
        <v>2062324</v>
      </c>
    </row>
    <row r="20" spans="1:4">
      <c r="A20" s="13">
        <v>42735</v>
      </c>
      <c r="B20" s="10">
        <v>864198.8370591007</v>
      </c>
      <c r="C20" s="10">
        <v>1062827</v>
      </c>
      <c r="D20" s="10">
        <v>2332912</v>
      </c>
    </row>
    <row r="21" spans="1:4">
      <c r="A21" s="13">
        <v>43100</v>
      </c>
      <c r="B21" s="10">
        <v>962725.4543687325</v>
      </c>
      <c r="C21" s="10">
        <v>1155628</v>
      </c>
      <c r="D21" s="10">
        <v>2638143</v>
      </c>
    </row>
    <row r="22" spans="1:4">
      <c r="A22" s="13">
        <v>43465</v>
      </c>
      <c r="B22" s="10">
        <v>1023382.238133111</v>
      </c>
      <c r="C22" s="10">
        <v>1185733</v>
      </c>
      <c r="D22" s="10">
        <v>2814002</v>
      </c>
    </row>
    <row r="23" spans="1:4">
      <c r="A23" s="13">
        <v>43830</v>
      </c>
      <c r="B23" s="10">
        <v>1000106.585181312</v>
      </c>
      <c r="C23" s="10">
        <v>1168888</v>
      </c>
      <c r="D23" s="10">
        <v>3001467</v>
      </c>
    </row>
    <row r="24" spans="1:4">
      <c r="A24" s="13">
        <v>44196</v>
      </c>
      <c r="B24" s="10">
        <v>1077232.745574046</v>
      </c>
      <c r="C24" s="10">
        <v>1288807</v>
      </c>
      <c r="D24" s="10">
        <v>3467435</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208</v>
      </c>
    </row>
    <row r="2" spans="1:8">
      <c r="A2" s="7" t="s">
        <v>216</v>
      </c>
    </row>
    <row r="4" spans="1:8">
      <c r="A4" s="8" t="s">
        <v>21</v>
      </c>
      <c r="B4" s="8" t="s">
        <v>209</v>
      </c>
      <c r="C4" s="8" t="s">
        <v>210</v>
      </c>
      <c r="D4" s="8" t="s">
        <v>211</v>
      </c>
      <c r="E4" s="8" t="s">
        <v>212</v>
      </c>
      <c r="F4" s="8" t="s">
        <v>213</v>
      </c>
      <c r="G4" s="8" t="s">
        <v>214</v>
      </c>
      <c r="H4" s="8" t="s">
        <v>215</v>
      </c>
    </row>
    <row r="5" spans="1:8">
      <c r="A5" s="9" t="s">
        <v>22</v>
      </c>
      <c r="B5" s="12">
        <v>0</v>
      </c>
      <c r="C5" s="12">
        <v>0</v>
      </c>
      <c r="D5" s="12">
        <v>0.3309859154929577</v>
      </c>
      <c r="E5" s="12">
        <v>0.02816901408450704</v>
      </c>
      <c r="F5" s="12">
        <v>0.2605633802816901</v>
      </c>
      <c r="G5" s="12">
        <v>0.2112676056338028</v>
      </c>
      <c r="H5" s="12">
        <v>0.1690140845070423</v>
      </c>
    </row>
    <row r="6" spans="1:8">
      <c r="A6" s="9" t="s">
        <v>23</v>
      </c>
      <c r="B6" s="12">
        <v>0.06328561690524881</v>
      </c>
      <c r="C6" s="12">
        <v>0.06462167689161555</v>
      </c>
      <c r="D6" s="12">
        <v>0.1301976823449216</v>
      </c>
      <c r="E6" s="12">
        <v>0.2585139740967962</v>
      </c>
      <c r="F6" s="12">
        <v>0.2065985003408316</v>
      </c>
      <c r="G6" s="12">
        <v>0.1230265848670757</v>
      </c>
      <c r="H6" s="12">
        <v>0.1537559645535106</v>
      </c>
    </row>
    <row r="7" spans="1:8">
      <c r="A7" s="9" t="s">
        <v>24</v>
      </c>
      <c r="B7" s="12">
        <v>0.06136735052780125</v>
      </c>
      <c r="C7" s="12">
        <v>0.1019143250535093</v>
      </c>
      <c r="D7" s="12">
        <v>0.1889712915581825</v>
      </c>
      <c r="E7" s="12">
        <v>0.2281087943998593</v>
      </c>
      <c r="F7" s="12">
        <v>0.1730707695475193</v>
      </c>
      <c r="G7" s="12">
        <v>0.1165237607072236</v>
      </c>
      <c r="H7" s="12">
        <v>0.1300437082059047</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217</v>
      </c>
    </row>
    <row r="2" spans="1:4">
      <c r="A2" s="7" t="s">
        <v>216</v>
      </c>
    </row>
    <row r="4" spans="1:4">
      <c r="A4" s="8" t="s">
        <v>2</v>
      </c>
      <c r="B4" s="8" t="s">
        <v>22</v>
      </c>
      <c r="C4" s="8" t="s">
        <v>23</v>
      </c>
      <c r="D4" s="8" t="s">
        <v>24</v>
      </c>
    </row>
    <row r="5" spans="1:4">
      <c r="A5" s="9">
        <v>2009</v>
      </c>
      <c r="B5" s="10">
        <v>2001</v>
      </c>
      <c r="C5" s="10">
        <v>1422.559913199682</v>
      </c>
      <c r="D5" s="10">
        <v>1196.1741486225</v>
      </c>
    </row>
    <row r="6" spans="1:4">
      <c r="A6" s="9">
        <v>2010</v>
      </c>
      <c r="B6" s="10">
        <v>2001</v>
      </c>
      <c r="C6" s="10">
        <v>1469.529170526739</v>
      </c>
      <c r="D6" s="10">
        <v>1233.88281632497</v>
      </c>
    </row>
    <row r="7" spans="1:4">
      <c r="A7" s="9">
        <v>2011</v>
      </c>
      <c r="B7" s="10">
        <v>2001</v>
      </c>
      <c r="C7" s="10">
        <v>1502.479784037119</v>
      </c>
      <c r="D7" s="10">
        <v>1285.291538526059</v>
      </c>
    </row>
    <row r="8" spans="1:4">
      <c r="A8" s="9">
        <v>2012</v>
      </c>
      <c r="B8" s="10">
        <v>2001</v>
      </c>
      <c r="C8" s="10">
        <v>1517.739187468869</v>
      </c>
      <c r="D8" s="10">
        <v>1323.416061201085</v>
      </c>
    </row>
    <row r="9" spans="1:4">
      <c r="A9" s="9">
        <v>2013</v>
      </c>
      <c r="B9" s="10">
        <v>2001</v>
      </c>
      <c r="C9" s="10">
        <v>1539.010739787929</v>
      </c>
      <c r="D9" s="10">
        <v>1353.011356609144</v>
      </c>
    </row>
    <row r="10" spans="1:4">
      <c r="A10" s="9">
        <v>2014</v>
      </c>
      <c r="B10" s="10">
        <v>2001</v>
      </c>
      <c r="C10" s="10">
        <v>1567.354032397344</v>
      </c>
      <c r="D10" s="10">
        <v>1395.904663790094</v>
      </c>
    </row>
    <row r="11" spans="1:4">
      <c r="A11" s="9">
        <v>2015</v>
      </c>
      <c r="B11" s="10">
        <v>2176</v>
      </c>
      <c r="C11" s="10">
        <v>1573.356263101168</v>
      </c>
      <c r="D11" s="10">
        <v>1439.9756417657</v>
      </c>
    </row>
    <row r="12" spans="1:4">
      <c r="A12" s="9">
        <v>2016</v>
      </c>
      <c r="B12" s="10">
        <v>2193</v>
      </c>
      <c r="C12" s="10">
        <v>1669.70775840602</v>
      </c>
      <c r="D12" s="10">
        <v>1520.927052752406</v>
      </c>
    </row>
    <row r="13" spans="1:4">
      <c r="A13" s="9">
        <v>2017</v>
      </c>
      <c r="B13" s="10">
        <v>2269</v>
      </c>
      <c r="C13" s="10">
        <v>1761.601052787317</v>
      </c>
      <c r="D13" s="10">
        <v>1618.22563447877</v>
      </c>
    </row>
    <row r="14" spans="1:4">
      <c r="A14" s="9">
        <v>2018</v>
      </c>
      <c r="B14" s="10">
        <v>2323</v>
      </c>
      <c r="C14" s="10">
        <v>1871.593342926572</v>
      </c>
      <c r="D14" s="10">
        <v>1736.625106274137</v>
      </c>
    </row>
    <row r="15" spans="1:4">
      <c r="A15" s="9">
        <v>2019</v>
      </c>
      <c r="B15" s="10">
        <v>2270</v>
      </c>
      <c r="C15" s="10">
        <v>1961.338526098775</v>
      </c>
      <c r="D15" s="10">
        <v>1848.912043615333</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218</v>
      </c>
    </row>
    <row r="2" spans="1:2">
      <c r="A2" s="7" t="s">
        <v>224</v>
      </c>
    </row>
    <row r="4" spans="1:2">
      <c r="A4" s="8" t="s">
        <v>219</v>
      </c>
      <c r="B4" s="8" t="s">
        <v>176</v>
      </c>
    </row>
    <row r="5" spans="1:2">
      <c r="A5" s="9" t="s">
        <v>220</v>
      </c>
      <c r="B5" s="10">
        <v>5</v>
      </c>
    </row>
    <row r="6" spans="1:2">
      <c r="A6" s="9" t="s">
        <v>221</v>
      </c>
      <c r="B6" s="10">
        <v>3</v>
      </c>
    </row>
    <row r="7" spans="1:2">
      <c r="A7" s="9" t="s">
        <v>222</v>
      </c>
      <c r="B7" s="10">
        <v>2</v>
      </c>
    </row>
    <row r="8" spans="1:2">
      <c r="A8" s="9" t="s">
        <v>223</v>
      </c>
      <c r="B8" s="10">
        <v>1</v>
      </c>
    </row>
    <row r="9" spans="1:2">
      <c r="A9" s="9" t="s">
        <v>1</v>
      </c>
      <c r="B9" s="10">
        <f>SUBTOTAL(109,[value])</f>
        <v>0</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225</v>
      </c>
    </row>
    <row r="2" spans="1:6">
      <c r="A2" s="7" t="s">
        <v>231</v>
      </c>
    </row>
    <row r="4" spans="1:6">
      <c r="A4" s="8" t="s">
        <v>21</v>
      </c>
      <c r="B4" s="8" t="s">
        <v>226</v>
      </c>
      <c r="C4" s="8" t="s">
        <v>227</v>
      </c>
      <c r="D4" s="8" t="s">
        <v>228</v>
      </c>
      <c r="E4" s="8" t="s">
        <v>229</v>
      </c>
      <c r="F4" s="8" t="s">
        <v>230</v>
      </c>
    </row>
    <row r="5" spans="1:6">
      <c r="A5" s="9" t="s">
        <v>22</v>
      </c>
      <c r="B5" s="10">
        <v>0</v>
      </c>
      <c r="C5" s="10">
        <v>0</v>
      </c>
      <c r="D5" s="10">
        <v>0</v>
      </c>
      <c r="E5" s="10">
        <v>0</v>
      </c>
      <c r="F5" s="10">
        <v>0</v>
      </c>
    </row>
    <row r="6" spans="1:6">
      <c r="A6" s="9" t="s">
        <v>23</v>
      </c>
      <c r="B6" s="10">
        <v>2368</v>
      </c>
      <c r="C6" s="10">
        <v>0</v>
      </c>
      <c r="D6" s="10">
        <v>56</v>
      </c>
      <c r="E6" s="10">
        <v>17</v>
      </c>
      <c r="F6" s="10">
        <v>2441</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232</v>
      </c>
    </row>
    <row r="2" spans="1:3">
      <c r="A2" s="7" t="s">
        <v>99</v>
      </c>
    </row>
    <row r="4" spans="1:3">
      <c r="A4" s="8" t="s">
        <v>101</v>
      </c>
      <c r="B4" s="8" t="s">
        <v>233</v>
      </c>
      <c r="C4" s="8" t="s">
        <v>234</v>
      </c>
    </row>
    <row r="5" spans="1:3">
      <c r="A5" s="9" t="s">
        <v>97</v>
      </c>
      <c r="B5" s="12">
        <v>0</v>
      </c>
      <c r="C5" s="12">
        <v>0</v>
      </c>
    </row>
    <row r="6" spans="1:3">
      <c r="A6" s="9" t="s">
        <v>98</v>
      </c>
      <c r="B6" s="12">
        <v>0.06338028169014084</v>
      </c>
      <c r="C6" s="12">
        <v>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1</v>
      </c>
      <c r="C5" s="10">
        <v>35</v>
      </c>
      <c r="D5" s="10">
        <v>3</v>
      </c>
      <c r="E5" s="10">
        <v>2194</v>
      </c>
      <c r="F5" s="10">
        <v>4</v>
      </c>
      <c r="G5" s="10">
        <v>54</v>
      </c>
    </row>
    <row r="6" spans="1:7">
      <c r="A6" s="9" t="s">
        <v>18</v>
      </c>
      <c r="B6" s="10">
        <v>0</v>
      </c>
      <c r="C6" s="10">
        <v>48</v>
      </c>
      <c r="D6" s="10">
        <v>6</v>
      </c>
      <c r="E6" s="10">
        <v>2196</v>
      </c>
      <c r="F6" s="10">
        <v>71</v>
      </c>
      <c r="G6" s="10">
        <v>94</v>
      </c>
    </row>
    <row r="7" spans="1:7">
      <c r="A7" s="9" t="s">
        <v>19</v>
      </c>
      <c r="B7" s="10">
        <v>0</v>
      </c>
      <c r="C7" s="10">
        <v>88</v>
      </c>
      <c r="D7" s="10">
        <v>69</v>
      </c>
      <c r="E7" s="10">
        <v>2041</v>
      </c>
      <c r="F7" s="10">
        <v>12</v>
      </c>
      <c r="G7" s="10">
        <v>80</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235</v>
      </c>
    </row>
    <row r="2" spans="1:4">
      <c r="A2" s="7" t="s">
        <v>99</v>
      </c>
    </row>
    <row r="4" spans="1:4">
      <c r="A4" s="8" t="s">
        <v>21</v>
      </c>
      <c r="B4" s="8" t="s">
        <v>236</v>
      </c>
      <c r="C4" s="8" t="s">
        <v>237</v>
      </c>
      <c r="D4" s="8" t="s">
        <v>238</v>
      </c>
    </row>
    <row r="5" spans="1:4">
      <c r="A5" s="9" t="s">
        <v>22</v>
      </c>
      <c r="B5" s="10">
        <v>803</v>
      </c>
      <c r="C5" s="10">
        <v>9</v>
      </c>
      <c r="D5" s="10">
        <v>0</v>
      </c>
    </row>
    <row r="6" spans="1:4">
      <c r="A6" s="9" t="s">
        <v>23</v>
      </c>
      <c r="B6" s="10">
        <v>100528</v>
      </c>
      <c r="C6" s="10">
        <v>2758</v>
      </c>
      <c r="D6" s="10">
        <v>2146</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239</v>
      </c>
    </row>
    <row r="2" spans="1:8">
      <c r="A2" s="7" t="s">
        <v>99</v>
      </c>
    </row>
    <row r="4" spans="1:8">
      <c r="A4" s="8" t="s">
        <v>101</v>
      </c>
      <c r="B4" s="8" t="s">
        <v>122</v>
      </c>
      <c r="C4" s="8" t="s">
        <v>123</v>
      </c>
      <c r="D4" s="8" t="s">
        <v>124</v>
      </c>
      <c r="E4" s="8" t="s">
        <v>16</v>
      </c>
      <c r="F4" s="8" t="s">
        <v>125</v>
      </c>
      <c r="G4" s="8" t="s">
        <v>126</v>
      </c>
      <c r="H4" s="8" t="s">
        <v>14</v>
      </c>
    </row>
    <row r="5" spans="1:8">
      <c r="A5" s="9" t="s">
        <v>240</v>
      </c>
      <c r="B5" s="12">
        <v>0</v>
      </c>
      <c r="C5" s="12">
        <v>0</v>
      </c>
      <c r="D5" s="12">
        <v>0</v>
      </c>
      <c r="E5" s="12">
        <v>0</v>
      </c>
      <c r="F5" s="12">
        <v>0</v>
      </c>
      <c r="G5" s="12">
        <v>0.01203208556149733</v>
      </c>
      <c r="H5" s="12">
        <v>0.01224489795918367</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241</v>
      </c>
    </row>
    <row r="2" spans="1:3">
      <c r="A2" s="7" t="s">
        <v>99</v>
      </c>
    </row>
    <row r="4" spans="1:3">
      <c r="A4" s="8" t="s">
        <v>219</v>
      </c>
      <c r="B4" s="8" t="s">
        <v>233</v>
      </c>
      <c r="C4" s="8" t="s">
        <v>234</v>
      </c>
    </row>
    <row r="5" spans="1:3">
      <c r="A5" s="9" t="s">
        <v>128</v>
      </c>
      <c r="B5" s="12">
        <v>0</v>
      </c>
      <c r="C5" s="12">
        <v>0</v>
      </c>
    </row>
    <row r="6" spans="1:3">
      <c r="A6" s="9" t="s">
        <v>129</v>
      </c>
      <c r="B6" s="12">
        <v>0</v>
      </c>
      <c r="C6" s="12">
        <v>0</v>
      </c>
    </row>
    <row r="7" spans="1:3">
      <c r="A7" s="9" t="s">
        <v>130</v>
      </c>
      <c r="B7" s="12">
        <v>0</v>
      </c>
      <c r="C7" s="12">
        <v>0</v>
      </c>
    </row>
    <row r="8" spans="1:3">
      <c r="A8" s="9" t="s">
        <v>131</v>
      </c>
      <c r="B8" s="12">
        <v>0</v>
      </c>
      <c r="C8" s="12">
        <v>0</v>
      </c>
    </row>
    <row r="9" spans="1:3">
      <c r="A9" s="9" t="s">
        <v>132</v>
      </c>
      <c r="B9" s="12">
        <v>0.01818181818181818</v>
      </c>
      <c r="C9" s="12">
        <v>0</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242</v>
      </c>
    </row>
    <row r="2" spans="1:4">
      <c r="A2" s="7" t="s">
        <v>99</v>
      </c>
    </row>
    <row r="4" spans="1:4">
      <c r="A4" s="8" t="s">
        <v>219</v>
      </c>
      <c r="B4" s="8" t="s">
        <v>243</v>
      </c>
      <c r="C4" s="8" t="s">
        <v>244</v>
      </c>
      <c r="D4" s="8" t="s">
        <v>245</v>
      </c>
    </row>
    <row r="5" spans="1:4">
      <c r="A5" s="9" t="s">
        <v>128</v>
      </c>
      <c r="B5" s="10">
        <v>0</v>
      </c>
      <c r="C5" s="10">
        <v>4</v>
      </c>
      <c r="D5" s="10">
        <v>39</v>
      </c>
    </row>
    <row r="6" spans="1:4">
      <c r="A6" s="9" t="s">
        <v>129</v>
      </c>
      <c r="B6" s="10">
        <v>34</v>
      </c>
      <c r="C6" s="10">
        <v>0</v>
      </c>
      <c r="D6" s="10">
        <v>29</v>
      </c>
    </row>
    <row r="7" spans="1:4">
      <c r="A7" s="9" t="s">
        <v>130</v>
      </c>
      <c r="B7" s="10">
        <v>53</v>
      </c>
      <c r="C7" s="10">
        <v>19</v>
      </c>
      <c r="D7" s="10">
        <v>37</v>
      </c>
    </row>
    <row r="8" spans="1:4">
      <c r="A8" s="9" t="s">
        <v>131</v>
      </c>
      <c r="B8" s="10">
        <v>24</v>
      </c>
      <c r="C8" s="10">
        <v>18</v>
      </c>
      <c r="D8" s="10">
        <v>0</v>
      </c>
    </row>
    <row r="9" spans="1:4">
      <c r="A9" s="9" t="s">
        <v>132</v>
      </c>
      <c r="B9" s="10">
        <v>445</v>
      </c>
      <c r="C9" s="10">
        <v>79</v>
      </c>
      <c r="D9" s="10">
        <v>25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246</v>
      </c>
    </row>
    <row r="2" spans="1:5">
      <c r="A2" s="7" t="s">
        <v>99</v>
      </c>
    </row>
    <row r="4" spans="1:5">
      <c r="A4" s="8" t="s">
        <v>101</v>
      </c>
      <c r="B4" s="8" t="s">
        <v>243</v>
      </c>
      <c r="C4" s="8" t="s">
        <v>244</v>
      </c>
      <c r="D4" s="8" t="s">
        <v>245</v>
      </c>
      <c r="E4" s="8" t="s">
        <v>247</v>
      </c>
    </row>
    <row r="5" spans="1:5">
      <c r="A5" s="9" t="s">
        <v>97</v>
      </c>
      <c r="B5" s="10">
        <v>469</v>
      </c>
      <c r="C5" s="10">
        <v>77</v>
      </c>
      <c r="D5" s="10">
        <v>124</v>
      </c>
      <c r="E5" s="10">
        <v>0</v>
      </c>
    </row>
    <row r="6" spans="1:5">
      <c r="A6" s="9" t="s">
        <v>98</v>
      </c>
      <c r="B6" s="10">
        <v>101</v>
      </c>
      <c r="C6" s="10">
        <v>32</v>
      </c>
      <c r="D6" s="10">
        <v>9</v>
      </c>
      <c r="E6" s="10">
        <v>0</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248</v>
      </c>
    </row>
    <row r="2" spans="1:5">
      <c r="A2" s="7" t="s">
        <v>99</v>
      </c>
    </row>
    <row r="4" spans="1:5">
      <c r="A4" s="8" t="s">
        <v>21</v>
      </c>
      <c r="B4" s="8" t="s">
        <v>243</v>
      </c>
      <c r="C4" s="8" t="s">
        <v>244</v>
      </c>
      <c r="D4" s="8" t="s">
        <v>245</v>
      </c>
      <c r="E4" s="8" t="s">
        <v>247</v>
      </c>
    </row>
    <row r="5" spans="1:5">
      <c r="A5" s="9" t="s">
        <v>22</v>
      </c>
      <c r="B5" s="10">
        <v>570</v>
      </c>
      <c r="C5" s="10">
        <v>109</v>
      </c>
      <c r="D5" s="10">
        <v>133</v>
      </c>
      <c r="E5" s="10">
        <v>0</v>
      </c>
    </row>
    <row r="6" spans="1:5">
      <c r="A6" s="9" t="s">
        <v>23</v>
      </c>
      <c r="B6" s="10">
        <v>61813</v>
      </c>
      <c r="C6" s="10">
        <v>21630</v>
      </c>
      <c r="D6" s="10">
        <v>19441</v>
      </c>
      <c r="E6" s="10">
        <v>2548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249</v>
      </c>
    </row>
    <row r="2" spans="1:5">
      <c r="A2" s="7" t="s">
        <v>99</v>
      </c>
    </row>
    <row r="4" spans="1:5">
      <c r="A4" s="8" t="s">
        <v>121</v>
      </c>
      <c r="B4" s="8" t="s">
        <v>243</v>
      </c>
      <c r="C4" s="8" t="s">
        <v>244</v>
      </c>
      <c r="D4" s="8" t="s">
        <v>245</v>
      </c>
      <c r="E4" s="8" t="s">
        <v>250</v>
      </c>
    </row>
    <row r="5" spans="1:5">
      <c r="A5" s="9" t="s">
        <v>11</v>
      </c>
      <c r="B5" s="10">
        <v>0</v>
      </c>
      <c r="C5" s="10">
        <v>0</v>
      </c>
      <c r="D5" s="10">
        <v>0</v>
      </c>
      <c r="E5" s="10">
        <v>0</v>
      </c>
    </row>
    <row r="6" spans="1:5">
      <c r="A6" s="9" t="s">
        <v>12</v>
      </c>
      <c r="B6" s="10">
        <v>14</v>
      </c>
      <c r="C6" s="10">
        <v>0</v>
      </c>
      <c r="D6" s="10">
        <v>10</v>
      </c>
      <c r="E6" s="10">
        <v>0</v>
      </c>
    </row>
    <row r="7" spans="1:5">
      <c r="A7" s="9" t="s">
        <v>13</v>
      </c>
      <c r="B7" s="10">
        <v>10</v>
      </c>
      <c r="C7" s="10">
        <v>0</v>
      </c>
      <c r="D7" s="10">
        <v>0</v>
      </c>
      <c r="E7" s="10">
        <v>0</v>
      </c>
    </row>
    <row r="8" spans="1:5">
      <c r="A8" s="9" t="s">
        <v>14</v>
      </c>
      <c r="B8" s="10">
        <v>505</v>
      </c>
      <c r="C8" s="10">
        <v>120</v>
      </c>
      <c r="D8" s="10">
        <v>120</v>
      </c>
      <c r="E8" s="10">
        <v>0</v>
      </c>
    </row>
    <row r="9" spans="1:5">
      <c r="A9" s="9" t="s">
        <v>15</v>
      </c>
      <c r="B9" s="10">
        <v>4</v>
      </c>
      <c r="C9" s="10">
        <v>4</v>
      </c>
      <c r="D9" s="10">
        <v>0</v>
      </c>
      <c r="E9" s="10">
        <v>0</v>
      </c>
    </row>
    <row r="10" spans="1:5">
      <c r="A10" s="9" t="s">
        <v>16</v>
      </c>
      <c r="B10" s="10">
        <v>15</v>
      </c>
      <c r="C10" s="10">
        <v>0</v>
      </c>
      <c r="D10" s="10">
        <v>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251</v>
      </c>
    </row>
    <row r="2" spans="1:4">
      <c r="A2" s="7" t="s">
        <v>99</v>
      </c>
    </row>
    <row r="4" spans="1:4">
      <c r="A4" s="8" t="s">
        <v>252</v>
      </c>
      <c r="B4" s="8" t="s">
        <v>243</v>
      </c>
      <c r="C4" s="8" t="s">
        <v>244</v>
      </c>
      <c r="D4" s="8" t="s">
        <v>245</v>
      </c>
    </row>
    <row r="5" spans="1:4">
      <c r="A5" s="9" t="s">
        <v>253</v>
      </c>
      <c r="B5" s="10">
        <v>501</v>
      </c>
      <c r="C5" s="10">
        <v>120</v>
      </c>
      <c r="D5" s="10">
        <v>110</v>
      </c>
    </row>
    <row r="6" spans="1:4">
      <c r="A6" s="9" t="s">
        <v>254</v>
      </c>
      <c r="B6" s="10">
        <v>55</v>
      </c>
      <c r="C6" s="10">
        <v>0</v>
      </c>
      <c r="D6" s="10">
        <v>20</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255</v>
      </c>
    </row>
    <row r="2" spans="1:5">
      <c r="A2" s="7" t="s">
        <v>260</v>
      </c>
    </row>
    <row r="4" spans="1:5">
      <c r="A4" s="8" t="s">
        <v>21</v>
      </c>
      <c r="B4" s="8" t="s">
        <v>256</v>
      </c>
      <c r="C4" s="8" t="s">
        <v>257</v>
      </c>
      <c r="D4" s="8" t="s">
        <v>258</v>
      </c>
      <c r="E4" s="8" t="s">
        <v>259</v>
      </c>
    </row>
    <row r="5" spans="1:5">
      <c r="A5" s="9" t="s">
        <v>22</v>
      </c>
      <c r="B5" s="10">
        <v>0</v>
      </c>
      <c r="C5" s="10">
        <v>0</v>
      </c>
      <c r="D5" s="10">
        <v>0</v>
      </c>
      <c r="E5" s="10">
        <v>0</v>
      </c>
    </row>
    <row r="6" spans="1:5">
      <c r="A6" s="9" t="s">
        <v>23</v>
      </c>
      <c r="B6" s="10">
        <v>0</v>
      </c>
      <c r="C6" s="10">
        <v>0</v>
      </c>
      <c r="D6" s="10">
        <v>11</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261</v>
      </c>
    </row>
    <row r="2" spans="1:5">
      <c r="A2" s="7" t="s">
        <v>269</v>
      </c>
    </row>
    <row r="4" spans="1:5">
      <c r="A4" s="8" t="s">
        <v>262</v>
      </c>
      <c r="B4" s="8" t="s">
        <v>263</v>
      </c>
      <c r="C4" s="8" t="s">
        <v>264</v>
      </c>
      <c r="D4" s="8" t="s">
        <v>265</v>
      </c>
      <c r="E4" s="8" t="s">
        <v>266</v>
      </c>
    </row>
    <row r="5" spans="1:5">
      <c r="A5" s="9" t="s">
        <v>267</v>
      </c>
      <c r="B5" s="10">
        <v>245</v>
      </c>
      <c r="C5" s="10">
        <v>130</v>
      </c>
      <c r="D5" s="10">
        <v>510</v>
      </c>
      <c r="E5" s="10">
        <v>697</v>
      </c>
    </row>
    <row r="6" spans="1:5">
      <c r="A6" s="9" t="s">
        <v>268</v>
      </c>
      <c r="B6" s="10">
        <v>246</v>
      </c>
      <c r="C6" s="10">
        <v>59</v>
      </c>
      <c r="D6" s="10">
        <v>562</v>
      </c>
      <c r="E6" s="10">
        <v>577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88</v>
      </c>
      <c r="D5" s="10">
        <v>69</v>
      </c>
      <c r="E5" s="10">
        <v>2041</v>
      </c>
      <c r="F5" s="10">
        <v>12</v>
      </c>
      <c r="G5" s="10">
        <v>80</v>
      </c>
    </row>
    <row r="6" spans="1:7">
      <c r="A6" s="9" t="s">
        <v>23</v>
      </c>
      <c r="B6" s="10">
        <v>438</v>
      </c>
      <c r="C6" s="10">
        <v>15359</v>
      </c>
      <c r="D6" s="10">
        <v>5527</v>
      </c>
      <c r="E6" s="10">
        <v>184960</v>
      </c>
      <c r="F6" s="10">
        <v>12132</v>
      </c>
      <c r="G6" s="10">
        <v>41527</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270</v>
      </c>
    </row>
    <row r="2" spans="1:3">
      <c r="A2" s="7" t="s">
        <v>99</v>
      </c>
    </row>
    <row r="4" spans="1:3">
      <c r="A4" s="8" t="s">
        <v>80</v>
      </c>
      <c r="B4" s="8" t="s">
        <v>97</v>
      </c>
      <c r="C4" s="8" t="s">
        <v>98</v>
      </c>
    </row>
    <row r="5" spans="1:3">
      <c r="A5" s="9" t="s">
        <v>271</v>
      </c>
      <c r="B5" s="10">
        <v>133</v>
      </c>
      <c r="C5" s="10">
        <v>27</v>
      </c>
    </row>
    <row r="6" spans="1:3">
      <c r="A6" s="9" t="s">
        <v>272</v>
      </c>
      <c r="B6" s="10">
        <v>237</v>
      </c>
      <c r="C6" s="10">
        <v>37</v>
      </c>
    </row>
    <row r="7" spans="1:3">
      <c r="A7" s="9" t="s">
        <v>273</v>
      </c>
      <c r="B7" s="10">
        <v>100</v>
      </c>
      <c r="C7" s="10">
        <v>6</v>
      </c>
    </row>
    <row r="8" spans="1:3">
      <c r="A8" s="9" t="s">
        <v>274</v>
      </c>
      <c r="B8" s="10">
        <v>138</v>
      </c>
      <c r="C8" s="10">
        <v>38</v>
      </c>
    </row>
    <row r="9" spans="1:3">
      <c r="A9" s="9" t="s">
        <v>275</v>
      </c>
      <c r="B9" s="10">
        <v>62</v>
      </c>
      <c r="C9" s="10">
        <v>34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276</v>
      </c>
    </row>
    <row r="2" spans="1:5">
      <c r="A2" s="7" t="s">
        <v>146</v>
      </c>
    </row>
    <row r="4" spans="1:5">
      <c r="A4" s="8" t="s">
        <v>21</v>
      </c>
      <c r="B4" s="8" t="s">
        <v>277</v>
      </c>
      <c r="C4" s="8" t="s">
        <v>278</v>
      </c>
      <c r="D4" s="8" t="s">
        <v>279</v>
      </c>
      <c r="E4" s="8" t="s">
        <v>280</v>
      </c>
    </row>
    <row r="5" spans="1:5">
      <c r="A5" s="9" t="s">
        <v>22</v>
      </c>
      <c r="B5" s="10">
        <v>160</v>
      </c>
      <c r="C5" s="10">
        <v>274</v>
      </c>
      <c r="D5" s="10">
        <v>282</v>
      </c>
      <c r="E5" s="10">
        <v>96</v>
      </c>
    </row>
    <row r="6" spans="1:5">
      <c r="A6" s="9" t="s">
        <v>23</v>
      </c>
      <c r="B6" s="10">
        <v>31548</v>
      </c>
      <c r="C6" s="10">
        <v>36883</v>
      </c>
      <c r="D6" s="10">
        <v>29440</v>
      </c>
      <c r="E6" s="10">
        <v>7561</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281</v>
      </c>
    </row>
    <row r="2" spans="1:6">
      <c r="A2" s="7" t="s">
        <v>99</v>
      </c>
    </row>
    <row r="4" spans="1:6">
      <c r="A4" s="8" t="s">
        <v>262</v>
      </c>
      <c r="B4" s="8" t="s">
        <v>128</v>
      </c>
      <c r="C4" s="8" t="s">
        <v>129</v>
      </c>
      <c r="D4" s="8" t="s">
        <v>130</v>
      </c>
      <c r="E4" s="8" t="s">
        <v>131</v>
      </c>
      <c r="F4" s="8" t="s">
        <v>132</v>
      </c>
    </row>
    <row r="5" spans="1:6">
      <c r="A5" s="9" t="s">
        <v>253</v>
      </c>
      <c r="B5" s="10">
        <v>33</v>
      </c>
      <c r="C5" s="10">
        <v>63</v>
      </c>
      <c r="D5" s="10">
        <v>99</v>
      </c>
      <c r="E5" s="10">
        <v>32</v>
      </c>
      <c r="F5" s="10">
        <v>504</v>
      </c>
    </row>
    <row r="6" spans="1:6">
      <c r="A6" s="9" t="s">
        <v>282</v>
      </c>
      <c r="B6" s="10">
        <v>10</v>
      </c>
      <c r="C6" s="10">
        <v>0</v>
      </c>
      <c r="D6" s="10">
        <v>10</v>
      </c>
      <c r="E6" s="10">
        <v>10</v>
      </c>
      <c r="F6" s="10">
        <v>45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283</v>
      </c>
    </row>
    <row r="2" spans="1:3">
      <c r="A2" s="7" t="s">
        <v>99</v>
      </c>
    </row>
    <row r="4" spans="1:3">
      <c r="A4" s="8" t="s">
        <v>80</v>
      </c>
      <c r="B4" s="8" t="s">
        <v>97</v>
      </c>
      <c r="C4" s="8" t="s">
        <v>98</v>
      </c>
    </row>
    <row r="5" spans="1:3">
      <c r="A5" s="9" t="s">
        <v>284</v>
      </c>
      <c r="B5" s="10">
        <v>465</v>
      </c>
      <c r="C5" s="10">
        <v>85</v>
      </c>
    </row>
    <row r="6" spans="1:3">
      <c r="A6" s="9" t="s">
        <v>285</v>
      </c>
      <c r="B6" s="10">
        <v>133</v>
      </c>
      <c r="C6" s="10">
        <v>27</v>
      </c>
    </row>
    <row r="7" spans="1:3">
      <c r="A7" s="9" t="s">
        <v>141</v>
      </c>
      <c r="B7" s="10">
        <v>47</v>
      </c>
      <c r="C7" s="10">
        <v>6</v>
      </c>
    </row>
    <row r="8" spans="1:3">
      <c r="A8" s="9" t="s">
        <v>286</v>
      </c>
      <c r="B8" s="10">
        <v>18</v>
      </c>
      <c r="C8" s="10">
        <v>9</v>
      </c>
    </row>
    <row r="9" spans="1:3">
      <c r="A9" s="9" t="s">
        <v>144</v>
      </c>
      <c r="B9" s="10">
        <v>7</v>
      </c>
      <c r="C9" s="10">
        <v>15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287</v>
      </c>
    </row>
    <row r="2" spans="1:3">
      <c r="A2" s="7" t="s">
        <v>292</v>
      </c>
    </row>
    <row r="4" spans="1:3">
      <c r="A4" s="8" t="s">
        <v>80</v>
      </c>
      <c r="B4" s="8" t="s">
        <v>288</v>
      </c>
      <c r="C4" s="8" t="s">
        <v>289</v>
      </c>
    </row>
    <row r="5" spans="1:3">
      <c r="A5" s="9" t="s">
        <v>290</v>
      </c>
      <c r="B5" s="10">
        <v>25</v>
      </c>
      <c r="C5" s="10">
        <v>0</v>
      </c>
    </row>
    <row r="6" spans="1:3">
      <c r="A6" s="9" t="s">
        <v>291</v>
      </c>
      <c r="B6" s="10">
        <v>28</v>
      </c>
      <c r="C6" s="10">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293</v>
      </c>
    </row>
    <row r="2" spans="1:3">
      <c r="A2" s="7" t="s">
        <v>294</v>
      </c>
    </row>
    <row r="4" spans="1:3">
      <c r="A4" s="8" t="s">
        <v>219</v>
      </c>
      <c r="B4" s="8" t="s">
        <v>97</v>
      </c>
      <c r="C4" s="8" t="s">
        <v>98</v>
      </c>
    </row>
    <row r="5" spans="1:3">
      <c r="A5" s="9" t="s">
        <v>128</v>
      </c>
      <c r="B5" s="10">
        <v>8</v>
      </c>
      <c r="C5" s="10">
        <v>0</v>
      </c>
    </row>
    <row r="6" spans="1:3">
      <c r="A6" s="9" t="s">
        <v>129</v>
      </c>
      <c r="B6" s="10">
        <v>55</v>
      </c>
      <c r="C6" s="10">
        <v>0</v>
      </c>
    </row>
    <row r="7" spans="1:3">
      <c r="A7" s="9" t="s">
        <v>130</v>
      </c>
      <c r="B7" s="10">
        <v>49</v>
      </c>
      <c r="C7" s="10">
        <v>4</v>
      </c>
    </row>
    <row r="8" spans="1:3">
      <c r="A8" s="9" t="s">
        <v>131</v>
      </c>
      <c r="B8" s="10">
        <v>20</v>
      </c>
      <c r="C8" s="10">
        <v>0</v>
      </c>
    </row>
    <row r="9" spans="1:3">
      <c r="A9" s="9" t="s">
        <v>132</v>
      </c>
      <c r="B9" s="10">
        <v>219</v>
      </c>
      <c r="C9" s="10">
        <v>15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295</v>
      </c>
    </row>
    <row r="2" spans="1:6">
      <c r="A2" s="7" t="s">
        <v>9</v>
      </c>
    </row>
    <row r="4" spans="1:6">
      <c r="A4" s="8" t="s">
        <v>296</v>
      </c>
      <c r="B4" s="8" t="s">
        <v>122</v>
      </c>
      <c r="C4" s="8" t="s">
        <v>123</v>
      </c>
      <c r="D4" s="8" t="s">
        <v>124</v>
      </c>
      <c r="E4" s="8" t="s">
        <v>125</v>
      </c>
      <c r="F4" s="8" t="s">
        <v>126</v>
      </c>
    </row>
    <row r="5" spans="1:6">
      <c r="A5" s="9" t="s">
        <v>297</v>
      </c>
      <c r="B5" s="10">
        <v>0</v>
      </c>
      <c r="C5" s="10">
        <v>34</v>
      </c>
      <c r="D5" s="10">
        <v>9</v>
      </c>
      <c r="E5" s="10">
        <v>32</v>
      </c>
      <c r="F5" s="10">
        <v>518</v>
      </c>
    </row>
    <row r="6" spans="1:6">
      <c r="A6" s="9" t="s">
        <v>298</v>
      </c>
      <c r="B6" s="10">
        <v>0</v>
      </c>
      <c r="C6" s="10">
        <v>44</v>
      </c>
      <c r="D6" s="10">
        <v>60</v>
      </c>
      <c r="E6" s="10">
        <v>27</v>
      </c>
      <c r="F6" s="10">
        <v>950</v>
      </c>
    </row>
    <row r="7" spans="1:6">
      <c r="A7" s="9" t="s">
        <v>299</v>
      </c>
      <c r="B7" s="10">
        <v>0</v>
      </c>
      <c r="C7" s="10">
        <v>10</v>
      </c>
      <c r="D7" s="10">
        <v>0</v>
      </c>
      <c r="E7" s="10">
        <v>0</v>
      </c>
      <c r="F7" s="10">
        <v>606</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300</v>
      </c>
    </row>
    <row r="2" spans="1:4">
      <c r="A2" s="7" t="s">
        <v>294</v>
      </c>
    </row>
    <row r="4" spans="1:4">
      <c r="A4" s="8" t="s">
        <v>219</v>
      </c>
      <c r="B4" s="8" t="s">
        <v>243</v>
      </c>
      <c r="C4" s="8" t="s">
        <v>244</v>
      </c>
      <c r="D4" s="8" t="s">
        <v>245</v>
      </c>
    </row>
    <row r="5" spans="1:4">
      <c r="A5" s="9" t="s">
        <v>128</v>
      </c>
      <c r="B5" s="10">
        <v>0</v>
      </c>
      <c r="C5" s="10">
        <v>4</v>
      </c>
      <c r="D5" s="10">
        <v>4</v>
      </c>
    </row>
    <row r="6" spans="1:4">
      <c r="A6" s="9" t="s">
        <v>129</v>
      </c>
      <c r="B6" s="10">
        <v>30</v>
      </c>
      <c r="C6" s="10">
        <v>0</v>
      </c>
      <c r="D6" s="10">
        <v>25</v>
      </c>
    </row>
    <row r="7" spans="1:4">
      <c r="A7" s="9" t="s">
        <v>130</v>
      </c>
      <c r="B7" s="10">
        <v>30</v>
      </c>
      <c r="C7" s="10">
        <v>4</v>
      </c>
      <c r="D7" s="10">
        <v>19</v>
      </c>
    </row>
    <row r="8" spans="1:4">
      <c r="A8" s="9" t="s">
        <v>131</v>
      </c>
      <c r="B8" s="10">
        <v>10</v>
      </c>
      <c r="C8" s="10">
        <v>10</v>
      </c>
      <c r="D8" s="10">
        <v>0</v>
      </c>
    </row>
    <row r="9" spans="1:4">
      <c r="A9" s="9" t="s">
        <v>132</v>
      </c>
      <c r="B9" s="10">
        <v>195</v>
      </c>
      <c r="C9" s="10">
        <v>29</v>
      </c>
      <c r="D9" s="10">
        <v>10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301</v>
      </c>
    </row>
    <row r="2" spans="1:2">
      <c r="A2" s="7" t="s">
        <v>309</v>
      </c>
    </row>
    <row r="4" spans="1:2">
      <c r="A4" s="8" t="s">
        <v>302</v>
      </c>
      <c r="B4" s="8" t="s">
        <v>176</v>
      </c>
    </row>
    <row r="5" spans="1:2">
      <c r="A5" s="9" t="s">
        <v>303</v>
      </c>
      <c r="B5" s="12">
        <v>0.0698051948051948</v>
      </c>
    </row>
    <row r="6" spans="1:2">
      <c r="A6" s="9" t="s">
        <v>304</v>
      </c>
      <c r="B6" s="12">
        <v>0.05519480519480519</v>
      </c>
    </row>
    <row r="7" spans="1:2">
      <c r="A7" s="9" t="s">
        <v>305</v>
      </c>
      <c r="B7" s="12">
        <v>0.05032467532467533</v>
      </c>
    </row>
    <row r="8" spans="1:2">
      <c r="A8" s="9" t="s">
        <v>306</v>
      </c>
      <c r="B8" s="12">
        <v>0.04707792207792208</v>
      </c>
    </row>
    <row r="9" spans="1:2">
      <c r="A9" s="9" t="s">
        <v>307</v>
      </c>
      <c r="B9" s="12">
        <v>0.04383116883116883</v>
      </c>
    </row>
    <row r="10" spans="1:2">
      <c r="A10" s="9" t="s">
        <v>308</v>
      </c>
      <c r="B10" s="12">
        <v>0.0275974025974026</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310</v>
      </c>
    </row>
    <row r="2" spans="1:2">
      <c r="A2" s="7" t="s">
        <v>311</v>
      </c>
    </row>
    <row r="4" spans="1:2">
      <c r="A4" s="8" t="s">
        <v>302</v>
      </c>
      <c r="B4" s="8" t="s">
        <v>176</v>
      </c>
    </row>
    <row r="5" spans="1:2">
      <c r="A5" s="9" t="s">
        <v>304</v>
      </c>
      <c r="B5" s="12">
        <v>0.03449781659388646</v>
      </c>
    </row>
    <row r="6" spans="1:2">
      <c r="A6" s="9" t="s">
        <v>305</v>
      </c>
      <c r="B6" s="12">
        <v>0.03187772925764192</v>
      </c>
    </row>
    <row r="7" spans="1:2">
      <c r="A7" s="9" t="s">
        <v>303</v>
      </c>
      <c r="B7" s="12">
        <v>0.02139737991266375</v>
      </c>
    </row>
    <row r="8" spans="1:2">
      <c r="A8" s="9" t="s">
        <v>306</v>
      </c>
      <c r="B8" s="12">
        <v>0.01921397379912664</v>
      </c>
    </row>
    <row r="9" spans="1:2">
      <c r="A9" s="9" t="s">
        <v>307</v>
      </c>
      <c r="B9" s="12">
        <v>0.01441048034934498</v>
      </c>
    </row>
    <row r="10" spans="1:2">
      <c r="A10" s="9" t="s">
        <v>308</v>
      </c>
      <c r="B10" s="12">
        <v>0.01004366812227074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169</v>
      </c>
      <c r="C5" s="10">
        <v>145</v>
      </c>
      <c r="D5" s="10">
        <v>90</v>
      </c>
    </row>
    <row r="6" spans="1:4">
      <c r="A6" s="9" t="s">
        <v>28</v>
      </c>
      <c r="B6" s="10">
        <v>432</v>
      </c>
      <c r="C6" s="10">
        <v>456</v>
      </c>
      <c r="D6" s="10">
        <v>363</v>
      </c>
    </row>
    <row r="7" spans="1:4">
      <c r="A7" s="9" t="s">
        <v>29</v>
      </c>
      <c r="B7" s="10">
        <v>182</v>
      </c>
      <c r="C7" s="10">
        <v>238</v>
      </c>
      <c r="D7" s="10">
        <v>260</v>
      </c>
    </row>
    <row r="8" spans="1:4">
      <c r="A8" s="9" t="s">
        <v>30</v>
      </c>
      <c r="B8" s="10">
        <v>130</v>
      </c>
      <c r="C8" s="10">
        <v>68</v>
      </c>
      <c r="D8" s="10">
        <v>59</v>
      </c>
    </row>
    <row r="9" spans="1:4">
      <c r="A9" s="9" t="s">
        <v>31</v>
      </c>
      <c r="B9" s="10">
        <v>365</v>
      </c>
      <c r="C9" s="10">
        <v>294</v>
      </c>
      <c r="D9" s="10">
        <v>259</v>
      </c>
    </row>
    <row r="10" spans="1:4">
      <c r="A10" s="9" t="s">
        <v>32</v>
      </c>
      <c r="B10" s="10">
        <v>444</v>
      </c>
      <c r="C10" s="10">
        <v>437</v>
      </c>
      <c r="D10" s="10">
        <v>410</v>
      </c>
    </row>
    <row r="11" spans="1:4">
      <c r="A11" s="9" t="s">
        <v>33</v>
      </c>
      <c r="B11" s="10">
        <v>319</v>
      </c>
      <c r="C11" s="10">
        <v>364</v>
      </c>
      <c r="D11" s="10">
        <v>233</v>
      </c>
    </row>
    <row r="12" spans="1:4">
      <c r="A12" s="9" t="s">
        <v>34</v>
      </c>
      <c r="B12" s="10">
        <v>158</v>
      </c>
      <c r="C12" s="10">
        <v>252</v>
      </c>
      <c r="D12" s="10">
        <v>353</v>
      </c>
    </row>
    <row r="13" spans="1:4">
      <c r="A13" s="9" t="s">
        <v>35</v>
      </c>
      <c r="B13" s="10">
        <v>106</v>
      </c>
      <c r="C13" s="10">
        <v>105</v>
      </c>
      <c r="D13" s="10">
        <v>197</v>
      </c>
    </row>
    <row r="14" spans="1:4">
      <c r="A14" s="9" t="s">
        <v>36</v>
      </c>
      <c r="B14" s="10">
        <v>24</v>
      </c>
      <c r="C14" s="10">
        <v>56</v>
      </c>
      <c r="D14" s="10">
        <v>66</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312</v>
      </c>
    </row>
    <row r="2" spans="1:3">
      <c r="A2" s="7" t="s">
        <v>315</v>
      </c>
    </row>
    <row r="4" spans="1:3">
      <c r="A4" s="8" t="s">
        <v>21</v>
      </c>
      <c r="B4" s="8" t="s">
        <v>313</v>
      </c>
      <c r="C4" s="8" t="s">
        <v>314</v>
      </c>
    </row>
    <row r="5" spans="1:3">
      <c r="A5" s="9" t="s">
        <v>22</v>
      </c>
      <c r="B5" s="10">
        <v>2126</v>
      </c>
      <c r="C5" s="10">
        <v>164</v>
      </c>
    </row>
    <row r="6" spans="1:3">
      <c r="A6" s="9" t="s">
        <v>23</v>
      </c>
      <c r="B6" s="10">
        <v>232075</v>
      </c>
      <c r="C6" s="10">
        <v>23346</v>
      </c>
    </row>
    <row r="7" spans="1:3">
      <c r="A7" s="9" t="s">
        <v>24</v>
      </c>
      <c r="B7" s="10">
        <v>6919762</v>
      </c>
      <c r="C7" s="10">
        <v>735533</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316</v>
      </c>
    </row>
    <row r="2" spans="1:3">
      <c r="A2" s="7" t="s">
        <v>321</v>
      </c>
    </row>
    <row r="4" spans="1:3">
      <c r="A4" s="8" t="s">
        <v>26</v>
      </c>
      <c r="B4" s="8" t="s">
        <v>317</v>
      </c>
      <c r="C4" s="8" t="s">
        <v>318</v>
      </c>
    </row>
    <row r="5" spans="1:3">
      <c r="A5" s="9" t="s">
        <v>319</v>
      </c>
      <c r="B5" s="10">
        <v>711</v>
      </c>
      <c r="C5" s="10">
        <v>62</v>
      </c>
    </row>
    <row r="6" spans="1:3">
      <c r="A6" s="9" t="s">
        <v>320</v>
      </c>
      <c r="B6" s="10">
        <v>5</v>
      </c>
      <c r="C6" s="10">
        <v>0</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322</v>
      </c>
    </row>
    <row r="2" spans="1:2">
      <c r="A2" s="7" t="s">
        <v>325</v>
      </c>
    </row>
    <row r="4" spans="1:2">
      <c r="A4" s="8" t="s">
        <v>26</v>
      </c>
      <c r="B4" s="8" t="s">
        <v>176</v>
      </c>
    </row>
    <row r="5" spans="1:2">
      <c r="A5" s="9" t="s">
        <v>323</v>
      </c>
      <c r="B5" s="10">
        <v>41</v>
      </c>
    </row>
    <row r="6" spans="1:2">
      <c r="A6" s="9" t="s">
        <v>324</v>
      </c>
      <c r="B6" s="10">
        <v>7</v>
      </c>
    </row>
    <row r="7" spans="1:2">
      <c r="A7" s="9" t="s">
        <v>1</v>
      </c>
      <c r="B7" s="10">
        <f>SUBTOTAL(109,[value])</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326</v>
      </c>
    </row>
    <row r="2" spans="1:2">
      <c r="A2" s="7" t="s">
        <v>325</v>
      </c>
    </row>
    <row r="4" spans="1:2">
      <c r="A4" s="8" t="s">
        <v>327</v>
      </c>
      <c r="B4" s="8" t="s">
        <v>176</v>
      </c>
    </row>
    <row r="5" spans="1:2">
      <c r="A5" s="9" t="s">
        <v>328</v>
      </c>
      <c r="B5" s="10">
        <v>38</v>
      </c>
    </row>
    <row r="6" spans="1:2">
      <c r="A6" s="9" t="s">
        <v>329</v>
      </c>
      <c r="B6" s="10">
        <v>8</v>
      </c>
    </row>
    <row r="7" spans="1:2">
      <c r="A7" s="9" t="s">
        <v>330</v>
      </c>
      <c r="B7" s="10">
        <v>1</v>
      </c>
    </row>
    <row r="8" spans="1:2">
      <c r="A8" s="9" t="s">
        <v>53</v>
      </c>
      <c r="B8" s="10">
        <v>0</v>
      </c>
    </row>
    <row r="9" spans="1:2">
      <c r="A9" s="9" t="s">
        <v>331</v>
      </c>
      <c r="B9" s="10">
        <v>0</v>
      </c>
    </row>
    <row r="10" spans="1:2">
      <c r="A10" s="9" t="s">
        <v>332</v>
      </c>
      <c r="B10" s="10">
        <v>0</v>
      </c>
    </row>
    <row r="11" spans="1:2">
      <c r="A11" s="9" t="s">
        <v>1</v>
      </c>
      <c r="B11"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333</v>
      </c>
    </row>
    <row r="2" spans="1:4">
      <c r="A2" s="2" t="s">
        <v>23</v>
      </c>
    </row>
    <row r="4" spans="1:4">
      <c r="A4" s="8" t="s">
        <v>262</v>
      </c>
      <c r="B4" s="8" t="s">
        <v>334</v>
      </c>
      <c r="C4" s="8" t="s">
        <v>335</v>
      </c>
      <c r="D4" s="8" t="s">
        <v>336</v>
      </c>
    </row>
    <row r="5" spans="1:4">
      <c r="A5" s="9" t="s">
        <v>337</v>
      </c>
      <c r="B5" s="10">
        <v>0</v>
      </c>
      <c r="C5" s="10">
        <v>32</v>
      </c>
      <c r="D5" s="10">
        <v>140</v>
      </c>
    </row>
    <row r="6" spans="1:4">
      <c r="A6" s="9" t="s">
        <v>338</v>
      </c>
      <c r="B6" s="10">
        <v>0</v>
      </c>
      <c r="C6" s="10">
        <v>98</v>
      </c>
      <c r="D6" s="10">
        <v>56</v>
      </c>
    </row>
    <row r="7" spans="1:4">
      <c r="A7" s="9" t="s">
        <v>339</v>
      </c>
      <c r="B7" s="10">
        <v>8</v>
      </c>
      <c r="C7" s="10">
        <v>17</v>
      </c>
      <c r="D7" s="10">
        <v>683</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341</v>
      </c>
    </row>
    <row r="2" spans="1:3">
      <c r="A2" s="7" t="s">
        <v>340</v>
      </c>
    </row>
    <row r="4" spans="1:3">
      <c r="A4" s="8" t="s">
        <v>121</v>
      </c>
      <c r="B4" s="8" t="s">
        <v>342</v>
      </c>
      <c r="C4" s="8" t="s">
        <v>343</v>
      </c>
    </row>
    <row r="5" spans="1:3">
      <c r="A5" s="9" t="s">
        <v>122</v>
      </c>
      <c r="B5" s="12">
        <v>0.03481624758220503</v>
      </c>
      <c r="C5" s="12">
        <v>0.003504614473172965</v>
      </c>
    </row>
    <row r="6" spans="1:3">
      <c r="A6" s="9" t="s">
        <v>123</v>
      </c>
      <c r="B6" s="12">
        <v>0.03094777562862669</v>
      </c>
      <c r="C6" s="12">
        <v>0.06131344179300847</v>
      </c>
    </row>
    <row r="7" spans="1:3">
      <c r="A7" s="9" t="s">
        <v>124</v>
      </c>
      <c r="B7" s="12">
        <v>0.167311411992263</v>
      </c>
      <c r="C7" s="12">
        <v>0.0221856330041586</v>
      </c>
    </row>
    <row r="8" spans="1:3">
      <c r="A8" s="9" t="s">
        <v>126</v>
      </c>
      <c r="B8" s="12">
        <v>0.6615087040618955</v>
      </c>
      <c r="C8" s="12">
        <v>0.7782975498474666</v>
      </c>
    </row>
    <row r="9" spans="1:3">
      <c r="A9" s="9" t="s">
        <v>125</v>
      </c>
      <c r="B9" s="12">
        <v>0.1054158607350097</v>
      </c>
      <c r="C9" s="12">
        <v>0.1346987608821934</v>
      </c>
    </row>
    <row r="10" spans="1:3">
      <c r="A10" s="9" t="s">
        <v>1</v>
      </c>
      <c r="B10" s="12">
        <f>SUBTOTAL(109,[Share of Homeless Population])</f>
        <v>0</v>
      </c>
      <c r="C10" s="12">
        <f>SUBTOTAL(109,[Share of Overall Population])</f>
        <v>0</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344</v>
      </c>
    </row>
    <row r="2" spans="1:3">
      <c r="A2" s="7" t="s">
        <v>340</v>
      </c>
    </row>
    <row r="4" spans="1:3">
      <c r="A4" s="8" t="s">
        <v>345</v>
      </c>
      <c r="B4" s="8" t="s">
        <v>342</v>
      </c>
      <c r="C4" s="8" t="s">
        <v>343</v>
      </c>
    </row>
    <row r="5" spans="1:3">
      <c r="A5" s="9" t="s">
        <v>346</v>
      </c>
      <c r="B5" s="12">
        <v>0.1876208897485493</v>
      </c>
      <c r="C5" s="12">
        <v>0.1588005916364125</v>
      </c>
    </row>
    <row r="6" spans="1:3">
      <c r="A6" s="9" t="s">
        <v>347</v>
      </c>
      <c r="B6" s="12">
        <v>0.8123791102514507</v>
      </c>
      <c r="C6" s="12">
        <v>0.8411994083635874</v>
      </c>
    </row>
    <row r="7" spans="1:3">
      <c r="A7" s="9" t="s">
        <v>1</v>
      </c>
      <c r="B7" s="12">
        <f>SUBTOTAL(109,[Share of Homeless Population])</f>
        <v>0</v>
      </c>
      <c r="C7" s="12">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348</v>
      </c>
    </row>
    <row r="2" spans="1:6">
      <c r="A2" s="2" t="s">
        <v>23</v>
      </c>
    </row>
    <row r="4" spans="1:6">
      <c r="A4" s="8" t="s">
        <v>262</v>
      </c>
      <c r="B4" s="8" t="s">
        <v>349</v>
      </c>
      <c r="C4" s="8" t="s">
        <v>350</v>
      </c>
      <c r="D4" s="8" t="s">
        <v>351</v>
      </c>
      <c r="E4" s="8" t="s">
        <v>352</v>
      </c>
      <c r="F4" s="8" t="s">
        <v>353</v>
      </c>
    </row>
    <row r="5" spans="1:6">
      <c r="A5" s="9" t="s">
        <v>337</v>
      </c>
      <c r="B5" s="10">
        <v>64</v>
      </c>
      <c r="C5" s="10">
        <v>3</v>
      </c>
      <c r="D5" s="10">
        <v>80</v>
      </c>
      <c r="E5" s="10">
        <v>5</v>
      </c>
      <c r="F5" s="10">
        <v>24</v>
      </c>
    </row>
    <row r="6" spans="1:6">
      <c r="A6" s="9" t="s">
        <v>338</v>
      </c>
      <c r="B6" s="10">
        <v>21</v>
      </c>
      <c r="C6" s="10">
        <v>1</v>
      </c>
      <c r="D6" s="10">
        <v>18</v>
      </c>
      <c r="E6" s="10">
        <v>14</v>
      </c>
      <c r="F6" s="10">
        <v>58</v>
      </c>
    </row>
    <row r="7" spans="1:6">
      <c r="A7" s="9" t="s">
        <v>339</v>
      </c>
      <c r="B7" s="10">
        <v>131</v>
      </c>
      <c r="C7" s="10">
        <v>2</v>
      </c>
      <c r="D7" s="10">
        <v>177</v>
      </c>
      <c r="E7" s="10">
        <v>80</v>
      </c>
      <c r="F7" s="10">
        <v>34</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354</v>
      </c>
    </row>
    <row r="2" spans="1:5">
      <c r="A2" s="7" t="s">
        <v>260</v>
      </c>
    </row>
    <row r="4" spans="1:5">
      <c r="A4" s="8" t="s">
        <v>21</v>
      </c>
      <c r="B4" s="8" t="s">
        <v>256</v>
      </c>
      <c r="C4" s="8" t="s">
        <v>257</v>
      </c>
      <c r="D4" s="8" t="s">
        <v>258</v>
      </c>
      <c r="E4" s="8" t="s">
        <v>259</v>
      </c>
    </row>
    <row r="5" spans="1:5">
      <c r="A5" s="9" t="s">
        <v>22</v>
      </c>
      <c r="B5" s="10">
        <v>0</v>
      </c>
      <c r="C5" s="10">
        <v>0</v>
      </c>
      <c r="D5" s="10">
        <v>0</v>
      </c>
      <c r="E5" s="10">
        <v>0</v>
      </c>
    </row>
    <row r="6" spans="1:5">
      <c r="A6" s="9" t="s">
        <v>23</v>
      </c>
      <c r="B6" s="10">
        <v>976</v>
      </c>
      <c r="C6" s="10">
        <v>837</v>
      </c>
      <c r="D6" s="10">
        <v>1126</v>
      </c>
      <c r="E6" s="10">
        <v>1268</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355</v>
      </c>
    </row>
    <row r="2" spans="1:6">
      <c r="A2" s="7" t="s">
        <v>99</v>
      </c>
    </row>
    <row r="4" spans="1:6">
      <c r="A4" s="8" t="s">
        <v>21</v>
      </c>
      <c r="B4" s="8" t="s">
        <v>128</v>
      </c>
      <c r="C4" s="8" t="s">
        <v>129</v>
      </c>
      <c r="D4" s="8" t="s">
        <v>130</v>
      </c>
      <c r="E4" s="8" t="s">
        <v>131</v>
      </c>
      <c r="F4" s="8" t="s">
        <v>132</v>
      </c>
    </row>
    <row r="5" spans="1:6">
      <c r="A5" s="9" t="s">
        <v>22</v>
      </c>
      <c r="B5" s="10">
        <v>50</v>
      </c>
      <c r="C5" s="10">
        <v>54</v>
      </c>
      <c r="D5" s="10">
        <v>108</v>
      </c>
      <c r="E5" s="10">
        <v>43</v>
      </c>
      <c r="F5" s="10">
        <v>550</v>
      </c>
    </row>
    <row r="6" spans="1:6">
      <c r="A6" s="9" t="s">
        <v>23</v>
      </c>
      <c r="B6" s="10">
        <v>15613</v>
      </c>
      <c r="C6" s="10">
        <v>11749</v>
      </c>
      <c r="D6" s="10">
        <v>15100</v>
      </c>
      <c r="E6" s="10">
        <v>9385</v>
      </c>
      <c r="F6" s="10">
        <v>53004</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2095</v>
      </c>
      <c r="C5" s="10">
        <v>37</v>
      </c>
      <c r="D5" s="10">
        <v>43</v>
      </c>
      <c r="E5" s="10">
        <v>87</v>
      </c>
      <c r="F5" s="10">
        <v>4</v>
      </c>
      <c r="G5" s="10">
        <v>11</v>
      </c>
    </row>
    <row r="6" spans="1:7">
      <c r="A6" s="9" t="s">
        <v>23</v>
      </c>
      <c r="B6" s="10">
        <v>222691</v>
      </c>
      <c r="C6" s="10">
        <v>6544</v>
      </c>
      <c r="D6" s="10">
        <v>8495</v>
      </c>
      <c r="E6" s="10">
        <v>13948</v>
      </c>
      <c r="F6" s="10">
        <v>3731</v>
      </c>
      <c r="G6" s="10">
        <v>2419</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356</v>
      </c>
    </row>
    <row r="2" spans="1:6">
      <c r="A2" s="7" t="s">
        <v>99</v>
      </c>
    </row>
    <row r="4" spans="1:6">
      <c r="A4" s="8" t="s">
        <v>121</v>
      </c>
      <c r="B4" s="8" t="s">
        <v>128</v>
      </c>
      <c r="C4" s="8" t="s">
        <v>129</v>
      </c>
      <c r="D4" s="8" t="s">
        <v>130</v>
      </c>
      <c r="E4" s="8" t="s">
        <v>131</v>
      </c>
      <c r="F4" s="8" t="s">
        <v>132</v>
      </c>
    </row>
    <row r="5" spans="1:6">
      <c r="A5" s="9" t="s">
        <v>11</v>
      </c>
      <c r="B5" s="10">
        <v>0</v>
      </c>
      <c r="C5" s="10">
        <v>0</v>
      </c>
      <c r="D5" s="10">
        <v>0</v>
      </c>
      <c r="E5" s="10">
        <v>0</v>
      </c>
      <c r="F5" s="10">
        <v>0</v>
      </c>
    </row>
    <row r="6" spans="1:6">
      <c r="A6" s="9" t="s">
        <v>12</v>
      </c>
      <c r="B6" s="10">
        <v>10</v>
      </c>
      <c r="C6" s="10">
        <v>0</v>
      </c>
      <c r="D6" s="10">
        <v>4</v>
      </c>
      <c r="E6" s="10">
        <v>0</v>
      </c>
      <c r="F6" s="10">
        <v>10</v>
      </c>
    </row>
    <row r="7" spans="1:6">
      <c r="A7" s="9" t="s">
        <v>13</v>
      </c>
      <c r="B7" s="10">
        <v>0</v>
      </c>
      <c r="C7" s="10">
        <v>0</v>
      </c>
      <c r="D7" s="10">
        <v>0</v>
      </c>
      <c r="E7" s="10">
        <v>10</v>
      </c>
      <c r="F7" s="10">
        <v>0</v>
      </c>
    </row>
    <row r="8" spans="1:6">
      <c r="A8" s="9" t="s">
        <v>14</v>
      </c>
      <c r="B8" s="10">
        <v>40</v>
      </c>
      <c r="C8" s="10">
        <v>50</v>
      </c>
      <c r="D8" s="10">
        <v>104</v>
      </c>
      <c r="E8" s="10">
        <v>25</v>
      </c>
      <c r="F8" s="10">
        <v>530</v>
      </c>
    </row>
    <row r="9" spans="1:6">
      <c r="A9" s="9" t="s">
        <v>15</v>
      </c>
      <c r="B9" s="10">
        <v>0</v>
      </c>
      <c r="C9" s="10">
        <v>4</v>
      </c>
      <c r="D9" s="10">
        <v>0</v>
      </c>
      <c r="E9" s="10">
        <v>4</v>
      </c>
      <c r="F9" s="10">
        <v>0</v>
      </c>
    </row>
    <row r="10" spans="1:6">
      <c r="A10" s="9" t="s">
        <v>16</v>
      </c>
      <c r="B10" s="10">
        <v>0</v>
      </c>
      <c r="C10" s="10">
        <v>0</v>
      </c>
      <c r="D10" s="10">
        <v>0</v>
      </c>
      <c r="E10" s="10">
        <v>4</v>
      </c>
      <c r="F10" s="10">
        <v>10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357</v>
      </c>
    </row>
    <row r="2" spans="1:2">
      <c r="A2" s="7" t="s">
        <v>358</v>
      </c>
    </row>
    <row r="4" spans="1:2">
      <c r="A4" s="8" t="s">
        <v>121</v>
      </c>
      <c r="B4" s="8" t="s">
        <v>176</v>
      </c>
    </row>
    <row r="5" spans="1:2">
      <c r="A5" s="9" t="s">
        <v>16</v>
      </c>
      <c r="B5" s="12">
        <v>0.175</v>
      </c>
    </row>
    <row r="6" spans="1:2">
      <c r="A6" s="9" t="s">
        <v>126</v>
      </c>
      <c r="B6" s="12">
        <v>0.06945118989800875</v>
      </c>
    </row>
    <row r="7" spans="1:2">
      <c r="A7" s="9" t="s">
        <v>14</v>
      </c>
      <c r="B7" s="12">
        <v>0.06367226061204344</v>
      </c>
    </row>
    <row r="8" spans="1:2">
      <c r="A8" s="9" t="s">
        <v>125</v>
      </c>
      <c r="B8" s="12">
        <v>0</v>
      </c>
    </row>
    <row r="9" spans="1:2">
      <c r="A9" s="9" t="s">
        <v>124</v>
      </c>
      <c r="B9" s="12">
        <v>0</v>
      </c>
    </row>
    <row r="10" spans="1:2">
      <c r="A10" s="9" t="s">
        <v>123</v>
      </c>
      <c r="B10" s="12">
        <v>0</v>
      </c>
    </row>
    <row r="11" spans="1:2">
      <c r="A11" s="9" t="s">
        <v>122</v>
      </c>
      <c r="B11" s="12">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359</v>
      </c>
    </row>
    <row r="2" spans="1:6">
      <c r="A2" s="7" t="s">
        <v>366</v>
      </c>
    </row>
    <row r="4" spans="1:6">
      <c r="A4" s="8" t="s">
        <v>121</v>
      </c>
      <c r="B4" s="8" t="s">
        <v>360</v>
      </c>
      <c r="C4" s="8" t="s">
        <v>361</v>
      </c>
      <c r="D4" s="8" t="s">
        <v>362</v>
      </c>
      <c r="E4" s="8" t="s">
        <v>363</v>
      </c>
      <c r="F4" s="8" t="s">
        <v>364</v>
      </c>
    </row>
    <row r="5" spans="1:6">
      <c r="A5" s="9" t="s">
        <v>11</v>
      </c>
      <c r="B5" s="10">
        <v>0</v>
      </c>
      <c r="C5" s="10">
        <v>0</v>
      </c>
      <c r="D5" s="10">
        <v>0</v>
      </c>
      <c r="E5" s="10">
        <v>0</v>
      </c>
      <c r="F5" s="10">
        <v>0</v>
      </c>
    </row>
    <row r="6" spans="1:6">
      <c r="A6" s="9" t="s">
        <v>12</v>
      </c>
      <c r="B6" s="10">
        <v>0</v>
      </c>
      <c r="C6" s="10">
        <v>0</v>
      </c>
      <c r="D6" s="10">
        <v>0</v>
      </c>
      <c r="E6" s="10">
        <v>0</v>
      </c>
      <c r="F6" s="10">
        <v>0</v>
      </c>
    </row>
    <row r="7" spans="1:6">
      <c r="A7" s="9" t="s">
        <v>13</v>
      </c>
      <c r="B7" s="10">
        <v>0</v>
      </c>
      <c r="C7" s="10">
        <v>0</v>
      </c>
      <c r="D7" s="10">
        <v>0</v>
      </c>
      <c r="E7" s="10">
        <v>0</v>
      </c>
      <c r="F7" s="10">
        <v>0</v>
      </c>
    </row>
    <row r="8" spans="1:6">
      <c r="A8" s="9" t="s">
        <v>14</v>
      </c>
      <c r="B8" s="10">
        <v>4</v>
      </c>
      <c r="C8" s="10">
        <v>14</v>
      </c>
      <c r="D8" s="10">
        <v>16</v>
      </c>
      <c r="E8" s="10">
        <v>2</v>
      </c>
      <c r="F8" s="10">
        <v>78</v>
      </c>
    </row>
    <row r="9" spans="1:6">
      <c r="A9" s="9" t="s">
        <v>16</v>
      </c>
      <c r="B9" s="10">
        <v>0</v>
      </c>
      <c r="C9" s="10">
        <v>2</v>
      </c>
      <c r="D9" s="10">
        <v>0</v>
      </c>
      <c r="E9" s="10">
        <v>2</v>
      </c>
      <c r="F9" s="10">
        <v>1</v>
      </c>
    </row>
    <row r="10" spans="1:6">
      <c r="A10" s="9" t="s">
        <v>365</v>
      </c>
      <c r="B10" s="10">
        <v>1</v>
      </c>
      <c r="C10" s="10">
        <v>5</v>
      </c>
      <c r="D10" s="10">
        <v>6</v>
      </c>
      <c r="E10" s="10">
        <v>2</v>
      </c>
      <c r="F10" s="10">
        <v>24</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367</v>
      </c>
    </row>
    <row r="2" spans="1:7">
      <c r="A2" s="7" t="s">
        <v>9</v>
      </c>
    </row>
    <row r="4" spans="1:7">
      <c r="A4" s="8" t="s">
        <v>121</v>
      </c>
      <c r="B4" s="8" t="s">
        <v>11</v>
      </c>
      <c r="C4" s="8" t="s">
        <v>12</v>
      </c>
      <c r="D4" s="8" t="s">
        <v>13</v>
      </c>
      <c r="E4" s="8" t="s">
        <v>14</v>
      </c>
      <c r="F4" s="8" t="s">
        <v>15</v>
      </c>
      <c r="G4" s="8" t="s">
        <v>16</v>
      </c>
    </row>
    <row r="5" spans="1:7">
      <c r="A5" s="9" t="s">
        <v>368</v>
      </c>
      <c r="B5" s="10">
        <v>0</v>
      </c>
      <c r="C5" s="10">
        <v>0</v>
      </c>
      <c r="D5" s="10">
        <v>0</v>
      </c>
      <c r="E5" s="10">
        <v>0</v>
      </c>
      <c r="F5" s="10">
        <v>0</v>
      </c>
      <c r="G5" s="10">
        <v>0</v>
      </c>
    </row>
    <row r="6" spans="1:7">
      <c r="A6" s="9" t="s">
        <v>369</v>
      </c>
      <c r="B6" s="10">
        <v>0</v>
      </c>
      <c r="C6" s="10">
        <v>0</v>
      </c>
      <c r="D6" s="10">
        <v>0</v>
      </c>
      <c r="E6" s="10">
        <v>0</v>
      </c>
      <c r="F6" s="10">
        <v>0</v>
      </c>
      <c r="G6" s="10">
        <v>0</v>
      </c>
    </row>
    <row r="7" spans="1:7">
      <c r="A7" s="9" t="s">
        <v>370</v>
      </c>
      <c r="B7" s="10">
        <v>0</v>
      </c>
      <c r="C7" s="10">
        <v>88</v>
      </c>
      <c r="D7" s="10">
        <v>69</v>
      </c>
      <c r="E7" s="10">
        <v>2047</v>
      </c>
      <c r="F7" s="10">
        <v>12</v>
      </c>
      <c r="G7" s="10">
        <v>81</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371</v>
      </c>
    </row>
    <row r="2" spans="1:3">
      <c r="A2" s="7" t="s">
        <v>374</v>
      </c>
    </row>
    <row r="4" spans="1:3">
      <c r="A4" s="8" t="s">
        <v>21</v>
      </c>
      <c r="B4" s="8" t="s">
        <v>372</v>
      </c>
      <c r="C4" s="8" t="s">
        <v>373</v>
      </c>
    </row>
    <row r="5" spans="1:3">
      <c r="A5" s="9" t="s">
        <v>22</v>
      </c>
      <c r="B5" s="10">
        <v>8</v>
      </c>
      <c r="C5" s="10">
        <v>2192</v>
      </c>
    </row>
    <row r="6" spans="1:3">
      <c r="A6" s="9" t="s">
        <v>23</v>
      </c>
      <c r="B6" s="10">
        <v>9402</v>
      </c>
      <c r="C6" s="10">
        <v>238377</v>
      </c>
    </row>
    <row r="7" spans="1:3">
      <c r="A7" s="9" t="s">
        <v>24</v>
      </c>
      <c r="B7" s="10">
        <v>567528</v>
      </c>
      <c r="C7" s="10">
        <v>6709064</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375</v>
      </c>
    </row>
    <row r="2" spans="1:5">
      <c r="A2" s="7" t="s">
        <v>380</v>
      </c>
    </row>
    <row r="4" spans="1:5">
      <c r="A4" s="8" t="s">
        <v>21</v>
      </c>
      <c r="B4" s="8" t="s">
        <v>376</v>
      </c>
      <c r="C4" s="8" t="s">
        <v>377</v>
      </c>
      <c r="D4" s="8" t="s">
        <v>378</v>
      </c>
      <c r="E4" s="8" t="s">
        <v>379</v>
      </c>
    </row>
    <row r="5" spans="1:5">
      <c r="A5" s="9" t="s">
        <v>22</v>
      </c>
      <c r="B5" s="10">
        <v>34</v>
      </c>
      <c r="C5" s="10">
        <v>20</v>
      </c>
      <c r="D5" s="10">
        <v>16</v>
      </c>
      <c r="E5" s="10">
        <v>41</v>
      </c>
    </row>
    <row r="6" spans="1:5">
      <c r="A6" s="9" t="s">
        <v>23</v>
      </c>
      <c r="B6" s="10">
        <v>4171</v>
      </c>
      <c r="C6" s="10">
        <v>2400</v>
      </c>
      <c r="D6" s="10">
        <v>2182</v>
      </c>
      <c r="E6" s="10">
        <v>5652</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0</v>
      </c>
      <c r="C5" s="10">
        <v>28</v>
      </c>
      <c r="D5" s="10">
        <v>408</v>
      </c>
      <c r="E5" s="10">
        <v>174</v>
      </c>
      <c r="F5" s="10">
        <v>29</v>
      </c>
      <c r="G5" s="10">
        <v>115</v>
      </c>
      <c r="H5" s="10">
        <v>120</v>
      </c>
      <c r="I5" s="10">
        <v>78</v>
      </c>
    </row>
    <row r="6" spans="1:9">
      <c r="A6" s="9" t="s">
        <v>23</v>
      </c>
      <c r="B6" s="10">
        <v>930</v>
      </c>
      <c r="C6" s="10">
        <v>7555</v>
      </c>
      <c r="D6" s="10">
        <v>40359</v>
      </c>
      <c r="E6" s="10">
        <v>39520</v>
      </c>
      <c r="F6" s="10">
        <v>4872</v>
      </c>
      <c r="G6" s="10">
        <v>13472</v>
      </c>
      <c r="H6" s="10">
        <v>11961</v>
      </c>
      <c r="I6" s="10">
        <v>12078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647</v>
      </c>
      <c r="C5" s="10">
        <v>0</v>
      </c>
      <c r="D5" s="10">
        <v>13</v>
      </c>
      <c r="E5" s="10">
        <v>216</v>
      </c>
      <c r="F5" s="10">
        <v>76</v>
      </c>
    </row>
    <row r="6" spans="1:6">
      <c r="A6" s="9" t="s">
        <v>23</v>
      </c>
      <c r="B6" s="10">
        <v>72290</v>
      </c>
      <c r="C6" s="10">
        <v>6978</v>
      </c>
      <c r="D6" s="10">
        <v>6543</v>
      </c>
      <c r="E6" s="10">
        <v>25641</v>
      </c>
      <c r="F6" s="10">
        <v>19295</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75</vt:i4>
      </vt:variant>
      <vt:variant>
        <vt:lpstr>Named Ranges</vt:lpstr>
      </vt:variant>
      <vt:variant>
        <vt:i4>68</vt:i4>
      </vt:variant>
    </vt:vector>
  </HeadingPairs>
  <TitlesOfParts>
    <vt:vector size="143"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2021-04-02T15:26:16Z</dcterms:created>
  <dcterms:modified xsi:type="dcterms:W3CDTF">2021-04-02T15:26:16Z</dcterms:modified>
  <cp:category>REAP program</cp:category>
</cp:coreProperties>
</file>