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davi\Desktop\CursosBrasil\OrganizadorImpostoRenda2025\"/>
    </mc:Choice>
  </mc:AlternateContent>
  <xr:revisionPtr revIDLastSave="0" documentId="13_ncr:1_{14F35BBF-2936-46AA-BA7D-87F9F0CBF0F5}" xr6:coauthVersionLast="47" xr6:coauthVersionMax="47" xr10:uidLastSave="{00000000-0000-0000-0000-000000000000}"/>
  <bookViews>
    <workbookView xWindow="-110" yWindow="-110" windowWidth="19420" windowHeight="11020" tabRatio="4" firstSheet="2" activeTab="2" xr2:uid="{88059CAF-B7D3-47F0-9E44-3710611591BC}"/>
  </bookViews>
  <sheets>
    <sheet name="Titular" sheetId="1" r:id="rId1"/>
    <sheet name="Bancos" sheetId="6" r:id="rId2"/>
    <sheet name="Notas" sheetId="2" r:id="rId3"/>
    <sheet name="Informe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8" i="2" l="1"/>
  <c r="H5" i="2" s="1"/>
  <c r="E28" i="2"/>
  <c r="H3" i="2" s="1"/>
  <c r="C7" i="3"/>
</calcChain>
</file>

<file path=xl/sharedStrings.xml><?xml version="1.0" encoding="utf-8"?>
<sst xmlns="http://schemas.openxmlformats.org/spreadsheetml/2006/main" count="104" uniqueCount="91">
  <si>
    <t>1. DADOS DO TÍTULAR</t>
  </si>
  <si>
    <t>Preencha os dados da sua pessoa física abaixo</t>
  </si>
  <si>
    <t>NOME</t>
  </si>
  <si>
    <t>CPF</t>
  </si>
  <si>
    <t>NASCIMENTO</t>
  </si>
  <si>
    <t>TÍTULO DE ELEITOR</t>
  </si>
  <si>
    <t>CÔNJUGE</t>
  </si>
  <si>
    <t>RUA</t>
  </si>
  <si>
    <t>CIDADE</t>
  </si>
  <si>
    <t>CEP</t>
  </si>
  <si>
    <t>TELEFONE</t>
  </si>
  <si>
    <t>CELULAR</t>
  </si>
  <si>
    <t>E-MAIL</t>
  </si>
  <si>
    <t>HOUVE ALTERAÇÕES DA ENTREGA ANTERIOR</t>
  </si>
  <si>
    <t>DEPENDENTE CÔNJUGE</t>
  </si>
  <si>
    <t>RESIDENTE NO EXTERIOR</t>
  </si>
  <si>
    <t>ANO DA DECLARAÇÃO</t>
  </si>
  <si>
    <t xml:space="preserve">2. INFORMES DE RENDIMENTOS BANCÁRIOS </t>
  </si>
  <si>
    <t xml:space="preserve">Preencha com seus dados atuais de cada banco </t>
  </si>
  <si>
    <t xml:space="preserve">TOTAL </t>
  </si>
  <si>
    <t>1. Banco</t>
  </si>
  <si>
    <t>BANCO</t>
  </si>
  <si>
    <t>VALOR ATUAL</t>
  </si>
  <si>
    <t xml:space="preserve">ANEXO  </t>
  </si>
  <si>
    <t>2. Banco</t>
  </si>
  <si>
    <t>3. Banco</t>
  </si>
  <si>
    <t xml:space="preserve">3. NOTAS BANCÁRIAS, EXTRATOS E  DESPESAS DEDUTÍVEIS </t>
  </si>
  <si>
    <t xml:space="preserve">São todos os valores de entrada e despesas mês a mês de receita </t>
  </si>
  <si>
    <t>ENTRADAS</t>
  </si>
  <si>
    <t>DATA</t>
  </si>
  <si>
    <t>CATEGORIA</t>
  </si>
  <si>
    <t>VALOR</t>
  </si>
  <si>
    <t>HOLERITE</t>
  </si>
  <si>
    <t xml:space="preserve"> </t>
  </si>
  <si>
    <t>Total</t>
  </si>
  <si>
    <t>DESPESAS DEDUTÍVEIS</t>
  </si>
  <si>
    <t>Despesas com Educação</t>
  </si>
  <si>
    <t>TOTAL ENTRADAS</t>
  </si>
  <si>
    <t>TOTAL DESPESAS</t>
  </si>
  <si>
    <t>Despesas Médicas</t>
  </si>
  <si>
    <t>bancos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</si>
  <si>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</si>
  <si>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</si>
  <si>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</si>
  <si>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</si>
  <si>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</si>
  <si>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</si>
  <si>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</si>
  <si>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</si>
  <si>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</si>
  <si>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</si>
  <si>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</si>
  <si>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</si>
  <si>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</si>
  <si>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</si>
  <si>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</si>
  <si>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</si>
  <si>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</si>
  <si>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</si>
  <si>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33 - Banco Santander</t>
  </si>
  <si>
    <t>336 - C6 Bank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</si>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</sst>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00&quot;.&quot;000&quot;.&quot;000&quot;-&quot;00"/>
    <numFmt numFmtId="165" formatCode="00000\-000"/>
    <numFmt numFmtId="166" formatCode="&quot;(&quot;00&quot;)&quot;0000&quot;-&quot;0000"/>
    <numFmt numFmtId="167" formatCode="&quot;(&quot;00&quot;)&quot;00000&quot;-&quot;0000"/>
    <numFmt numFmtId="168" formatCode="00&quot;/&quot;00&quot;/&quot;0000"/>
    <numFmt numFmtId="175" formatCode="&quot;R$&quot;\ #,##0.00"/>
    <numFmt numFmtId="176" formatCode="mmm/yyyy"/>
  </numFmts>
  <fonts count="21" x14ac:knownFonts="1">
    <font>
      <sz val="11"/>
      <color theme="1"/>
      <name val="Aptos Narrow"/>
      <family val="2"/>
      <scheme val="minor"/>
    </font>
    <font>
      <sz val="11"/>
      <color rgb="FF5E5E5E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theme="1"/>
      <name val="Segoe UI Light"/>
      <family val="2"/>
    </font>
    <font>
      <sz val="11"/>
      <color rgb="FF002060"/>
      <name val="Aptos Narrow"/>
      <family val="2"/>
      <scheme val="minor"/>
    </font>
    <font>
      <b/>
      <sz val="11"/>
      <color rgb="FF002060"/>
      <name val="Aptos Narrow"/>
      <scheme val="minor"/>
    </font>
    <font>
      <b/>
      <sz val="15"/>
      <color rgb="FFBD7A22"/>
      <name val="Aptos Narrow"/>
      <family val="2"/>
      <scheme val="minor"/>
    </font>
    <font>
      <sz val="11"/>
      <color rgb="FF240F03"/>
      <name val="Aptos Narrow"/>
      <family val="2"/>
      <scheme val="minor"/>
    </font>
    <font>
      <sz val="14"/>
      <color rgb="FFAA4812"/>
      <name val="Segoe UI Semibold"/>
      <family val="2"/>
    </font>
    <font>
      <b/>
      <sz val="11"/>
      <color rgb="FFAA4812"/>
      <name val="Aptos Narrow"/>
      <family val="2"/>
      <scheme val="minor"/>
    </font>
    <font>
      <sz val="8"/>
      <color rgb="FFAA4812"/>
      <name val="Aptos Narrow"/>
      <family val="2"/>
      <scheme val="minor"/>
    </font>
    <font>
      <sz val="11"/>
      <color rgb="FF592817"/>
      <name val="Segoe UI Semibold"/>
      <family val="2"/>
    </font>
    <font>
      <sz val="11"/>
      <color rgb="FFAA4812"/>
      <name val="Aptos Narrow"/>
      <family val="2"/>
      <scheme val="minor"/>
    </font>
    <font>
      <b/>
      <sz val="11"/>
      <color rgb="FFF2A265"/>
      <name val="Aptos Narrow"/>
      <scheme val="minor"/>
    </font>
    <font>
      <sz val="11"/>
      <color rgb="FFF2A265"/>
      <name val="Aptos Narrow"/>
      <family val="2"/>
      <scheme val="minor"/>
    </font>
    <font>
      <b/>
      <sz val="11"/>
      <color rgb="FFF2A265"/>
      <name val="Aptos Narrow"/>
      <family val="2"/>
      <scheme val="minor"/>
    </font>
    <font>
      <sz val="8"/>
      <name val="Aptos Narrow"/>
      <family val="2"/>
      <scheme val="minor"/>
    </font>
    <font>
      <b/>
      <sz val="14"/>
      <color rgb="FFBD7A22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240F03"/>
        <bgColor indexed="64"/>
      </patternFill>
    </fill>
    <fill>
      <patternFill patternType="solid">
        <fgColor rgb="FFFFEB9C"/>
      </patternFill>
    </fill>
    <fill>
      <patternFill patternType="solid">
        <fgColor rgb="FFDCE5E8"/>
        <bgColor indexed="64"/>
      </patternFill>
    </fill>
    <fill>
      <patternFill patternType="solid">
        <fgColor rgb="FFBD7A22"/>
        <bgColor indexed="64"/>
      </patternFill>
    </fill>
    <fill>
      <patternFill patternType="solid">
        <fgColor rgb="FFE79022"/>
        <bgColor indexed="64"/>
      </patternFill>
    </fill>
    <fill>
      <patternFill patternType="solid">
        <fgColor theme="3" tint="9.9978637043366805E-2"/>
        <bgColor indexed="64"/>
      </patternFill>
    </fill>
    <fill>
      <patternFill patternType="solid">
        <fgColor rgb="FFCAD7DC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rgb="FF008080"/>
      </top>
      <bottom style="thin">
        <color rgb="FF008080"/>
      </bottom>
      <diagonal/>
    </border>
  </borders>
  <cellStyleXfs count="4">
    <xf numFmtId="0" fontId="0" fillId="0" borderId="0"/>
    <xf numFmtId="0" fontId="2" fillId="0" borderId="1" applyNumberFormat="0" applyFill="0" applyAlignment="0" applyProtection="0"/>
    <xf numFmtId="0" fontId="3" fillId="3" borderId="0" applyNumberFormat="0" applyBorder="0" applyAlignment="0" applyProtection="0"/>
    <xf numFmtId="0" fontId="4" fillId="0" borderId="2" applyNumberFormat="0" applyFill="0" applyAlignment="0" applyProtection="0"/>
  </cellStyleXfs>
  <cellXfs count="37">
    <xf numFmtId="0" fontId="0" fillId="0" borderId="0" xfId="0"/>
    <xf numFmtId="0" fontId="1" fillId="2" borderId="0" xfId="0" applyFont="1" applyFill="1"/>
    <xf numFmtId="0" fontId="2" fillId="0" borderId="1" xfId="1"/>
    <xf numFmtId="0" fontId="6" fillId="0" borderId="3" xfId="0" applyFont="1" applyBorder="1" applyAlignment="1">
      <alignment horizontal="right" vertical="center"/>
    </xf>
    <xf numFmtId="0" fontId="7" fillId="4" borderId="3" xfId="2" applyFont="1" applyFill="1" applyBorder="1" applyAlignment="1" applyProtection="1">
      <alignment horizontal="left"/>
      <protection locked="0"/>
    </xf>
    <xf numFmtId="164" fontId="7" fillId="4" borderId="3" xfId="2" applyNumberFormat="1" applyFont="1" applyFill="1" applyBorder="1" applyAlignment="1" applyProtection="1">
      <alignment horizontal="left"/>
      <protection locked="0"/>
    </xf>
    <xf numFmtId="165" fontId="7" fillId="4" borderId="3" xfId="2" applyNumberFormat="1" applyFont="1" applyFill="1" applyBorder="1" applyAlignment="1" applyProtection="1">
      <alignment horizontal="left"/>
      <protection locked="0"/>
    </xf>
    <xf numFmtId="166" fontId="7" fillId="4" borderId="3" xfId="2" applyNumberFormat="1" applyFont="1" applyFill="1" applyBorder="1" applyAlignment="1" applyProtection="1">
      <alignment horizontal="left"/>
      <protection locked="0"/>
    </xf>
    <xf numFmtId="167" fontId="7" fillId="4" borderId="3" xfId="2" applyNumberFormat="1" applyFont="1" applyFill="1" applyBorder="1" applyAlignment="1" applyProtection="1">
      <alignment horizontal="left"/>
      <protection locked="0"/>
    </xf>
    <xf numFmtId="0" fontId="9" fillId="0" borderId="1" xfId="1" applyFont="1"/>
    <xf numFmtId="0" fontId="10" fillId="5" borderId="2" xfId="3" applyFont="1" applyFill="1" applyAlignment="1">
      <alignment horizontal="left" vertical="center" indent="4"/>
    </xf>
    <xf numFmtId="168" fontId="7" fillId="4" borderId="3" xfId="2" applyNumberFormat="1" applyFont="1" applyFill="1" applyBorder="1" applyAlignment="1" applyProtection="1">
      <alignment horizontal="left"/>
      <protection locked="0"/>
    </xf>
    <xf numFmtId="0" fontId="8" fillId="4" borderId="3" xfId="2" applyNumberFormat="1" applyFont="1" applyFill="1" applyBorder="1" applyAlignment="1" applyProtection="1">
      <alignment horizontal="left"/>
      <protection locked="0"/>
    </xf>
    <xf numFmtId="0" fontId="5" fillId="2" borderId="0" xfId="0" applyFont="1" applyFill="1" applyAlignment="1">
      <alignment horizontal="center"/>
    </xf>
    <xf numFmtId="0" fontId="11" fillId="0" borderId="0" xfId="0" applyFont="1"/>
    <xf numFmtId="175" fontId="12" fillId="4" borderId="0" xfId="0" applyNumberFormat="1" applyFont="1" applyFill="1" applyAlignment="1">
      <alignment horizontal="center" vertical="center"/>
    </xf>
    <xf numFmtId="0" fontId="13" fillId="0" borderId="0" xfId="0" applyFont="1"/>
    <xf numFmtId="0" fontId="14" fillId="0" borderId="3" xfId="0" applyFont="1" applyBorder="1" applyAlignment="1">
      <alignment horizontal="right" vertical="center"/>
    </xf>
    <xf numFmtId="175" fontId="15" fillId="4" borderId="3" xfId="2" applyNumberFormat="1" applyFont="1" applyFill="1" applyBorder="1" applyAlignment="1" applyProtection="1">
      <alignment horizontal="left"/>
      <protection locked="0"/>
    </xf>
    <xf numFmtId="0" fontId="10" fillId="6" borderId="2" xfId="3" applyFont="1" applyFill="1" applyAlignment="1">
      <alignment horizontal="left" vertical="center" indent="4"/>
    </xf>
    <xf numFmtId="0" fontId="2" fillId="0" borderId="1" xfId="1" applyAlignment="1">
      <alignment horizontal="center"/>
    </xf>
    <xf numFmtId="0" fontId="0" fillId="0" borderId="0" xfId="0" applyAlignment="1">
      <alignment horizontal="center"/>
    </xf>
    <xf numFmtId="0" fontId="16" fillId="7" borderId="0" xfId="0" applyFont="1" applyFill="1" applyAlignment="1">
      <alignment horizontal="center" vertical="center"/>
    </xf>
    <xf numFmtId="0" fontId="17" fillId="0" borderId="0" xfId="0" applyFont="1" applyAlignment="1">
      <alignment horizontal="center" vertical="center"/>
    </xf>
    <xf numFmtId="176" fontId="7" fillId="8" borderId="0" xfId="0" applyNumberFormat="1" applyFont="1" applyFill="1" applyAlignment="1" applyProtection="1">
      <alignment horizontal="center" vertical="center"/>
      <protection locked="0"/>
    </xf>
    <xf numFmtId="49" fontId="7" fillId="8" borderId="0" xfId="0" applyNumberFormat="1" applyFont="1" applyFill="1" applyAlignment="1" applyProtection="1">
      <alignment horizontal="center" vertical="center"/>
      <protection locked="0"/>
    </xf>
    <xf numFmtId="175" fontId="7" fillId="8" borderId="0" xfId="0" applyNumberFormat="1" applyFont="1" applyFill="1" applyAlignment="1" applyProtection="1">
      <alignment horizontal="center" vertical="center"/>
      <protection locked="0"/>
    </xf>
    <xf numFmtId="176" fontId="7" fillId="0" borderId="0" xfId="0" applyNumberFormat="1" applyFont="1" applyAlignment="1" applyProtection="1">
      <alignment horizontal="center" vertical="center"/>
      <protection locked="0"/>
    </xf>
    <xf numFmtId="49" fontId="7" fillId="0" borderId="0" xfId="0" applyNumberFormat="1" applyFont="1" applyAlignment="1" applyProtection="1">
      <alignment horizontal="center" vertical="center"/>
      <protection locked="0"/>
    </xf>
    <xf numFmtId="175" fontId="7" fillId="0" borderId="0" xfId="0" applyNumberFormat="1" applyFont="1" applyAlignment="1" applyProtection="1">
      <alignment horizontal="center" vertical="center"/>
      <protection locked="0"/>
    </xf>
    <xf numFmtId="0" fontId="10" fillId="6" borderId="2" xfId="3" applyFont="1" applyFill="1" applyAlignment="1">
      <alignment horizontal="center" vertical="center"/>
    </xf>
    <xf numFmtId="0" fontId="7" fillId="0" borderId="0" xfId="0" applyFont="1" applyAlignment="1" applyProtection="1">
      <alignment horizontal="center" vertical="center"/>
      <protection locked="0"/>
    </xf>
    <xf numFmtId="0" fontId="18" fillId="7" borderId="0" xfId="0" applyFont="1" applyFill="1" applyAlignment="1">
      <alignment horizontal="center" vertical="center"/>
    </xf>
    <xf numFmtId="0" fontId="20" fillId="0" borderId="1" xfId="1" applyFont="1"/>
    <xf numFmtId="0" fontId="18" fillId="2" borderId="0" xfId="0" applyFont="1" applyFill="1" applyAlignment="1">
      <alignment vertical="center"/>
    </xf>
    <xf numFmtId="175" fontId="16" fillId="2" borderId="0" xfId="0" applyNumberFormat="1" applyFont="1" applyFill="1" applyAlignment="1">
      <alignment horizontal="center" vertical="center"/>
    </xf>
    <xf numFmtId="0" fontId="16" fillId="0" borderId="0" xfId="0" applyFont="1" applyFill="1" applyAlignment="1">
      <alignment vertical="center"/>
    </xf>
  </cellXfs>
  <cellStyles count="4">
    <cellStyle name="Célula Vinculada" xfId="3" builtinId="24"/>
    <cellStyle name="Neutro" xfId="2" builtinId="28"/>
    <cellStyle name="Normal" xfId="0" builtinId="0"/>
    <cellStyle name="Título 1" xfId="1" builtinId="16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Aptos Narrow"/>
        <family val="2"/>
        <scheme val="minor"/>
      </font>
      <numFmt numFmtId="175" formatCode="&quot;R$&quot;\ #,##0.00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Aptos Narrow"/>
        <family val="2"/>
        <scheme val="minor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Aptos Narrow"/>
        <family val="2"/>
        <scheme val="minor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Aptos Narrow"/>
        <family val="2"/>
        <scheme val="minor"/>
      </font>
      <numFmt numFmtId="175" formatCode="&quot;R$&quot;\ #,##0.00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Aptos Narrow"/>
        <family val="2"/>
        <scheme val="minor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Aptos Narrow"/>
        <family val="2"/>
        <scheme val="minor"/>
      </font>
      <alignment horizontal="center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rgb="FF002060"/>
        <name val="Aptos Narrow"/>
        <scheme val="minor"/>
      </font>
      <numFmt numFmtId="30" formatCode="@"/>
      <fill>
        <patternFill patternType="solid">
          <fgColor indexed="64"/>
          <bgColor rgb="FFCAD7DC"/>
        </patternFill>
      </fill>
      <alignment horizontal="center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rgb="FF002060"/>
        <name val="Aptos Narrow"/>
        <scheme val="minor"/>
      </font>
      <numFmt numFmtId="175" formatCode="&quot;R$&quot;\ #,##0.00"/>
      <alignment horizontal="center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rgb="FF002060"/>
        <name val="Aptos Narrow"/>
        <scheme val="minor"/>
      </font>
      <numFmt numFmtId="176" formatCode="mmm/yyyy"/>
      <alignment horizontal="center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rgb="FF002060"/>
        <name val="Aptos Narrow"/>
        <scheme val="minor"/>
      </font>
      <alignment horizontal="center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rgb="FFF2A265"/>
        <name val="Aptos Narrow"/>
        <scheme val="minor"/>
      </font>
      <alignment horizontal="center" vertical="center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color rgb="FF002060"/>
        <name val="Aptos Narrow"/>
        <scheme val="minor"/>
      </font>
      <numFmt numFmtId="175" formatCode="&quot;R$&quot;\ #,##0.00"/>
      <alignment horizontal="center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rgb="FF002060"/>
        <name val="Aptos Narrow"/>
        <scheme val="minor"/>
      </font>
      <numFmt numFmtId="30" formatCode="@"/>
      <alignment horizontal="center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rgb="FF002060"/>
        <name val="Aptos Narrow"/>
        <scheme val="minor"/>
      </font>
      <numFmt numFmtId="176" formatCode="mmm/yyyy"/>
      <alignment horizontal="center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rgb="FF002060"/>
        <name val="Aptos Narrow"/>
        <scheme val="minor"/>
      </font>
      <alignment horizontal="center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rgb="FFF2A265"/>
        <name val="Aptos Narrow"/>
        <scheme val="minor"/>
      </font>
      <alignment horizontal="center" vertical="center" textRotation="0" wrapText="0" indent="0" justifyLastLine="0" shrinkToFit="0" readingOrder="0"/>
      <protection locked="1" hidden="0"/>
    </dxf>
  </dxfs>
  <tableStyles count="0" defaultTableStyle="TableStyleMedium2" defaultPivotStyle="PivotStyleLight16"/>
  <colors>
    <mruColors>
      <color rgb="FF240F03"/>
      <color rgb="FFE79022"/>
      <color rgb="FFBD7A22"/>
      <color rgb="FF5E5E5E"/>
      <color rgb="FFDF621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Notas!C1"/><Relationship Id="rId7" Type="http://schemas.openxmlformats.org/officeDocument/2006/relationships/image" Target="../media/image2.png"/><Relationship Id="rId2" Type="http://schemas.openxmlformats.org/officeDocument/2006/relationships/hyperlink" Target="#Titular!D5"/><Relationship Id="rId1" Type="http://schemas.openxmlformats.org/officeDocument/2006/relationships/hyperlink" Target="#Informes!C7"/><Relationship Id="rId6" Type="http://schemas.openxmlformats.org/officeDocument/2006/relationships/image" Target="../media/image1.jpeg"/><Relationship Id="rId5" Type="http://schemas.openxmlformats.org/officeDocument/2006/relationships/hyperlink" Target="https://www.restituicao.receita.fazenda.gov.br/#/" TargetMode="External"/><Relationship Id="rId4" Type="http://schemas.openxmlformats.org/officeDocument/2006/relationships/hyperlink" Target="#Notas!E9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Notas!C1"/><Relationship Id="rId2" Type="http://schemas.openxmlformats.org/officeDocument/2006/relationships/hyperlink" Target="#Titular!C1"/><Relationship Id="rId1" Type="http://schemas.openxmlformats.org/officeDocument/2006/relationships/hyperlink" Target="#Informes!C7"/><Relationship Id="rId6" Type="http://schemas.openxmlformats.org/officeDocument/2006/relationships/image" Target="../media/image1.jpeg"/><Relationship Id="rId5" Type="http://schemas.openxmlformats.org/officeDocument/2006/relationships/hyperlink" Target="https://www.restituicao.receita.fazenda.gov.br/#/" TargetMode="External"/><Relationship Id="rId4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Notas!C8"/><Relationship Id="rId7" Type="http://schemas.openxmlformats.org/officeDocument/2006/relationships/hyperlink" Target="#Notas!E9"/><Relationship Id="rId2" Type="http://schemas.openxmlformats.org/officeDocument/2006/relationships/hyperlink" Target="#Titular!D5"/><Relationship Id="rId1" Type="http://schemas.openxmlformats.org/officeDocument/2006/relationships/hyperlink" Target="#Informes!C8"/><Relationship Id="rId6" Type="http://schemas.openxmlformats.org/officeDocument/2006/relationships/image" Target="../media/image1.jpeg"/><Relationship Id="rId5" Type="http://schemas.openxmlformats.org/officeDocument/2006/relationships/hyperlink" Target="https://www.restituicao.receita.fazenda.gov.br/#/" TargetMode="Externa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12</xdr:row>
      <xdr:rowOff>88900</xdr:rowOff>
    </xdr:from>
    <xdr:to>
      <xdr:col>0</xdr:col>
      <xdr:colOff>1717675</xdr:colOff>
      <xdr:row>14</xdr:row>
      <xdr:rowOff>0</xdr:rowOff>
    </xdr:to>
    <xdr:sp macro="" textlink="">
      <xdr:nvSpPr>
        <xdr:cNvPr id="5" name="Retângulo: Cantos Arredondados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E3029B5-6ECF-C9CC-2133-13AEE055B892}"/>
            </a:ext>
          </a:extLst>
        </xdr:cNvPr>
        <xdr:cNvSpPr/>
      </xdr:nvSpPr>
      <xdr:spPr>
        <a:xfrm>
          <a:off x="161925" y="2298700"/>
          <a:ext cx="1555750" cy="279400"/>
        </a:xfrm>
        <a:prstGeom prst="roundRect">
          <a:avLst>
            <a:gd name="adj" fmla="val 39055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rgbClr val="BD7A22"/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>
    <xdr:from>
      <xdr:col>0</xdr:col>
      <xdr:colOff>161925</xdr:colOff>
      <xdr:row>7</xdr:row>
      <xdr:rowOff>133350</xdr:rowOff>
    </xdr:from>
    <xdr:to>
      <xdr:col>0</xdr:col>
      <xdr:colOff>1717675</xdr:colOff>
      <xdr:row>9</xdr:row>
      <xdr:rowOff>44450</xdr:rowOff>
    </xdr:to>
    <xdr:sp macro="" textlink="">
      <xdr:nvSpPr>
        <xdr:cNvPr id="11" name="Retângulo: Cantos Arredondados 10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F9769CE6-CEFF-4169-AD51-6EA53AE2270D}"/>
            </a:ext>
          </a:extLst>
        </xdr:cNvPr>
        <xdr:cNvSpPr/>
      </xdr:nvSpPr>
      <xdr:spPr>
        <a:xfrm>
          <a:off x="161925" y="1587500"/>
          <a:ext cx="1555750" cy="330200"/>
        </a:xfrm>
        <a:prstGeom prst="roundRect">
          <a:avLst>
            <a:gd name="adj" fmla="val 39055"/>
          </a:avLst>
        </a:prstGeom>
        <a:gradFill>
          <a:gsLst>
            <a:gs pos="74000">
              <a:srgbClr val="866D4C"/>
            </a:gs>
            <a:gs pos="45000">
              <a:srgbClr val="E79022"/>
            </a:gs>
            <a:gs pos="20000">
              <a:srgbClr val="E79022">
                <a:lumMod val="99000"/>
                <a:alpha val="74000"/>
              </a:srgbClr>
            </a:gs>
            <a:gs pos="94000">
              <a:srgbClr val="5E5E5E"/>
            </a:gs>
          </a:gsLst>
          <a:path path="shape">
            <a:fillToRect l="50000" t="50000" r="50000" b="50000"/>
          </a:path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rgbClr val="240F03"/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TÍTULAR</a:t>
          </a:r>
        </a:p>
      </xdr:txBody>
    </xdr:sp>
    <xdr:clientData/>
  </xdr:twoCellAnchor>
  <xdr:twoCellAnchor editAs="absolute">
    <xdr:from>
      <xdr:col>0</xdr:col>
      <xdr:colOff>63500</xdr:colOff>
      <xdr:row>26</xdr:row>
      <xdr:rowOff>139700</xdr:rowOff>
    </xdr:from>
    <xdr:to>
      <xdr:col>0</xdr:col>
      <xdr:colOff>1638300</xdr:colOff>
      <xdr:row>28</xdr:row>
      <xdr:rowOff>63500</xdr:rowOff>
    </xdr:to>
    <xdr:sp macro="" textlink="">
      <xdr:nvSpPr>
        <xdr:cNvPr id="13" name="Retângulo: Cantos Arredondados 12">
          <a:extLst>
            <a:ext uri="{FF2B5EF4-FFF2-40B4-BE49-F238E27FC236}">
              <a16:creationId xmlns:a16="http://schemas.microsoft.com/office/drawing/2014/main" id="{E107BFB8-5786-7FE4-A265-C002FC7C47F6}"/>
            </a:ext>
          </a:extLst>
        </xdr:cNvPr>
        <xdr:cNvSpPr/>
      </xdr:nvSpPr>
      <xdr:spPr>
        <a:xfrm>
          <a:off x="63500" y="5397500"/>
          <a:ext cx="1574800" cy="292100"/>
        </a:xfrm>
        <a:prstGeom prst="roundRect">
          <a:avLst/>
        </a:prstGeom>
        <a:solidFill>
          <a:srgbClr val="240F03"/>
        </a:solidFill>
        <a:ln>
          <a:noFill/>
        </a:ln>
        <a:effectLst>
          <a:softEdge rad="12700"/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🚀 System</a:t>
          </a:r>
          <a:r>
            <a:rPr lang="pt-BR" sz="1100" baseline="0"/>
            <a:t> By David</a:t>
          </a:r>
          <a:endParaRPr lang="pt-BR" sz="1100"/>
        </a:p>
      </xdr:txBody>
    </xdr:sp>
    <xdr:clientData/>
  </xdr:twoCellAnchor>
  <xdr:twoCellAnchor>
    <xdr:from>
      <xdr:col>0</xdr:col>
      <xdr:colOff>88900</xdr:colOff>
      <xdr:row>17</xdr:row>
      <xdr:rowOff>146050</xdr:rowOff>
    </xdr:from>
    <xdr:to>
      <xdr:col>0</xdr:col>
      <xdr:colOff>1765300</xdr:colOff>
      <xdr:row>17</xdr:row>
      <xdr:rowOff>146050</xdr:rowOff>
    </xdr:to>
    <xdr:cxnSp macro="">
      <xdr:nvCxnSpPr>
        <xdr:cNvPr id="15" name="Conector reto 14">
          <a:extLst>
            <a:ext uri="{FF2B5EF4-FFF2-40B4-BE49-F238E27FC236}">
              <a16:creationId xmlns:a16="http://schemas.microsoft.com/office/drawing/2014/main" id="{E7F4181B-0C2B-BB7A-0497-7FE0E4445BA7}"/>
            </a:ext>
          </a:extLst>
        </xdr:cNvPr>
        <xdr:cNvCxnSpPr/>
      </xdr:nvCxnSpPr>
      <xdr:spPr>
        <a:xfrm>
          <a:off x="88900" y="3276600"/>
          <a:ext cx="1676400" cy="0"/>
        </a:xfrm>
        <a:prstGeom prst="line">
          <a:avLst/>
        </a:prstGeom>
        <a:ln w="3175">
          <a:solidFill>
            <a:srgbClr val="5E5E5E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161925</xdr:colOff>
      <xdr:row>10</xdr:row>
      <xdr:rowOff>6350</xdr:rowOff>
    </xdr:from>
    <xdr:to>
      <xdr:col>0</xdr:col>
      <xdr:colOff>1717675</xdr:colOff>
      <xdr:row>11</xdr:row>
      <xdr:rowOff>101600</xdr:rowOff>
    </xdr:to>
    <xdr:sp macro="" textlink="">
      <xdr:nvSpPr>
        <xdr:cNvPr id="16" name="Retângulo: Cantos Arredondados 1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D9A06230-D6CF-47EA-AA5D-7D764DA8E5FC}"/>
            </a:ext>
          </a:extLst>
        </xdr:cNvPr>
        <xdr:cNvSpPr/>
      </xdr:nvSpPr>
      <xdr:spPr>
        <a:xfrm>
          <a:off x="161925" y="1847850"/>
          <a:ext cx="1555750" cy="279400"/>
        </a:xfrm>
        <a:prstGeom prst="roundRect">
          <a:avLst>
            <a:gd name="adj" fmla="val 39055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rgbClr val="BD7A22"/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>
    <xdr:from>
      <xdr:col>3</xdr:col>
      <xdr:colOff>3117849</xdr:colOff>
      <xdr:row>19</xdr:row>
      <xdr:rowOff>76200</xdr:rowOff>
    </xdr:from>
    <xdr:to>
      <xdr:col>3</xdr:col>
      <xdr:colOff>4079874</xdr:colOff>
      <xdr:row>21</xdr:row>
      <xdr:rowOff>38100</xdr:rowOff>
    </xdr:to>
    <xdr:sp macro="" textlink="">
      <xdr:nvSpPr>
        <xdr:cNvPr id="2" name="Retângulo: Cantos Arredondados 1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B9F61824-0DDA-4C3F-8050-67EF8FC5BDEA}"/>
            </a:ext>
          </a:extLst>
        </xdr:cNvPr>
        <xdr:cNvSpPr/>
      </xdr:nvSpPr>
      <xdr:spPr>
        <a:xfrm>
          <a:off x="8420099" y="4044950"/>
          <a:ext cx="962025" cy="330200"/>
        </a:xfrm>
        <a:prstGeom prst="roundRect">
          <a:avLst>
            <a:gd name="adj" fmla="val 39055"/>
          </a:avLst>
        </a:prstGeom>
        <a:gradFill>
          <a:gsLst>
            <a:gs pos="74000">
              <a:srgbClr val="866D4C"/>
            </a:gs>
            <a:gs pos="45000">
              <a:srgbClr val="E79022"/>
            </a:gs>
            <a:gs pos="20000">
              <a:srgbClr val="E79022">
                <a:lumMod val="99000"/>
                <a:alpha val="74000"/>
              </a:srgbClr>
            </a:gs>
            <a:gs pos="94000">
              <a:srgbClr val="5E5E5E"/>
            </a:gs>
          </a:gsLst>
          <a:path path="shape">
            <a:fillToRect l="50000" t="50000" r="50000" b="50000"/>
          </a:path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 baseline="0">
              <a:solidFill>
                <a:srgbClr val="240F03"/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Avançar</a:t>
          </a:r>
          <a:endParaRPr lang="pt-BR" sz="1200" b="1">
            <a:solidFill>
              <a:srgbClr val="240F03"/>
            </a:solidFill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413798</xdr:colOff>
      <xdr:row>19</xdr:row>
      <xdr:rowOff>127000</xdr:rowOff>
    </xdr:from>
    <xdr:to>
      <xdr:col>0</xdr:col>
      <xdr:colOff>1305089</xdr:colOff>
      <xdr:row>23</xdr:row>
      <xdr:rowOff>57150</xdr:rowOff>
    </xdr:to>
    <xdr:pic>
      <xdr:nvPicPr>
        <xdr:cNvPr id="4" name="Imagem 3" descr="Consulta Imposto de Renda 2025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787DEECF-85DE-8EFE-F89E-42F2DAD4F1C5}"/>
            </a:ext>
            <a:ext uri="{C183D7F6-B498-43B3-948B-1728B52AA6E4}">
              <adec:decorative xmlns:adec="http://schemas.microsoft.com/office/drawing/2017/decorative" val="0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3798" y="4095750"/>
          <a:ext cx="891291" cy="666750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63500</xdr:colOff>
      <xdr:row>17</xdr:row>
      <xdr:rowOff>196850</xdr:rowOff>
    </xdr:from>
    <xdr:to>
      <xdr:col>0</xdr:col>
      <xdr:colOff>1720850</xdr:colOff>
      <xdr:row>19</xdr:row>
      <xdr:rowOff>69850</xdr:rowOff>
    </xdr:to>
    <xdr:sp macro="" textlink="">
      <xdr:nvSpPr>
        <xdr:cNvPr id="6" name="Retângulo: Cantos Arredondados 5">
          <a:extLst>
            <a:ext uri="{FF2B5EF4-FFF2-40B4-BE49-F238E27FC236}">
              <a16:creationId xmlns:a16="http://schemas.microsoft.com/office/drawing/2014/main" id="{61B46D1C-1D33-4433-930C-A98F6D70DD7F}"/>
            </a:ext>
          </a:extLst>
        </xdr:cNvPr>
        <xdr:cNvSpPr/>
      </xdr:nvSpPr>
      <xdr:spPr>
        <a:xfrm>
          <a:off x="63500" y="3746500"/>
          <a:ext cx="1657350" cy="292100"/>
        </a:xfrm>
        <a:prstGeom prst="roundRect">
          <a:avLst/>
        </a:prstGeom>
        <a:solidFill>
          <a:srgbClr val="240F03"/>
        </a:solidFill>
        <a:ln>
          <a:noFill/>
        </a:ln>
        <a:effectLst>
          <a:softEdge rad="12700"/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/>
            <a:t>Calendário</a:t>
          </a:r>
          <a:r>
            <a:rPr lang="pt-BR" sz="1000" baseline="0"/>
            <a:t> Restituição 2025</a:t>
          </a:r>
          <a:endParaRPr lang="pt-BR" sz="1000"/>
        </a:p>
      </xdr:txBody>
    </xdr:sp>
    <xdr:clientData/>
  </xdr:twoCellAnchor>
  <xdr:twoCellAnchor>
    <xdr:from>
      <xdr:col>0</xdr:col>
      <xdr:colOff>76200</xdr:colOff>
      <xdr:row>24</xdr:row>
      <xdr:rowOff>82550</xdr:rowOff>
    </xdr:from>
    <xdr:to>
      <xdr:col>0</xdr:col>
      <xdr:colOff>1752600</xdr:colOff>
      <xdr:row>24</xdr:row>
      <xdr:rowOff>82550</xdr:rowOff>
    </xdr:to>
    <xdr:cxnSp macro="">
      <xdr:nvCxnSpPr>
        <xdr:cNvPr id="7" name="Conector reto 6">
          <a:extLst>
            <a:ext uri="{FF2B5EF4-FFF2-40B4-BE49-F238E27FC236}">
              <a16:creationId xmlns:a16="http://schemas.microsoft.com/office/drawing/2014/main" id="{7E0A9608-7D8D-44F3-953C-9A6CD172ECFF}"/>
            </a:ext>
          </a:extLst>
        </xdr:cNvPr>
        <xdr:cNvCxnSpPr/>
      </xdr:nvCxnSpPr>
      <xdr:spPr>
        <a:xfrm>
          <a:off x="76200" y="4972050"/>
          <a:ext cx="1676400" cy="0"/>
        </a:xfrm>
        <a:prstGeom prst="line">
          <a:avLst/>
        </a:prstGeom>
        <a:ln w="3175">
          <a:solidFill>
            <a:srgbClr val="5E5E5E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12700</xdr:colOff>
      <xdr:row>0</xdr:row>
      <xdr:rowOff>12700</xdr:rowOff>
    </xdr:from>
    <xdr:to>
      <xdr:col>1</xdr:col>
      <xdr:colOff>0</xdr:colOff>
      <xdr:row>3</xdr:row>
      <xdr:rowOff>171450</xdr:rowOff>
    </xdr:to>
    <xdr:pic>
      <xdr:nvPicPr>
        <xdr:cNvPr id="10" name="Imagem 9">
          <a:extLst>
            <a:ext uri="{FF2B5EF4-FFF2-40B4-BE49-F238E27FC236}">
              <a16:creationId xmlns:a16="http://schemas.microsoft.com/office/drawing/2014/main" id="{D480B8BA-88A1-A677-650E-4EC71D0C30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2700" y="12700"/>
          <a:ext cx="1809750" cy="7937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13</xdr:row>
      <xdr:rowOff>88900</xdr:rowOff>
    </xdr:from>
    <xdr:to>
      <xdr:col>0</xdr:col>
      <xdr:colOff>1717675</xdr:colOff>
      <xdr:row>15</xdr:row>
      <xdr:rowOff>0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131D90F-604E-4A64-94A7-A298C2D18625}"/>
            </a:ext>
          </a:extLst>
        </xdr:cNvPr>
        <xdr:cNvSpPr/>
      </xdr:nvSpPr>
      <xdr:spPr>
        <a:xfrm>
          <a:off x="161925" y="2298700"/>
          <a:ext cx="1555750" cy="279400"/>
        </a:xfrm>
        <a:prstGeom prst="roundRect">
          <a:avLst>
            <a:gd name="adj" fmla="val 39055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rgbClr val="BD7A22"/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>
    <xdr:from>
      <xdr:col>0</xdr:col>
      <xdr:colOff>161925</xdr:colOff>
      <xdr:row>8</xdr:row>
      <xdr:rowOff>133350</xdr:rowOff>
    </xdr:from>
    <xdr:to>
      <xdr:col>0</xdr:col>
      <xdr:colOff>1717675</xdr:colOff>
      <xdr:row>10</xdr:row>
      <xdr:rowOff>44450</xdr:rowOff>
    </xdr:to>
    <xdr:sp macro="" textlink="">
      <xdr:nvSpPr>
        <xdr:cNvPr id="3" name="Retângulo: Cantos Arredondados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15F64A24-2035-42EB-8653-03A4612D9791}"/>
            </a:ext>
          </a:extLst>
        </xdr:cNvPr>
        <xdr:cNvSpPr/>
      </xdr:nvSpPr>
      <xdr:spPr>
        <a:xfrm>
          <a:off x="161925" y="1422400"/>
          <a:ext cx="1555750" cy="279400"/>
        </a:xfrm>
        <a:prstGeom prst="roundRect">
          <a:avLst>
            <a:gd name="adj" fmla="val 39055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rgbClr val="BD7A22"/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TÍTULAR</a:t>
          </a:r>
        </a:p>
      </xdr:txBody>
    </xdr:sp>
    <xdr:clientData/>
  </xdr:twoCellAnchor>
  <xdr:twoCellAnchor editAs="absolute">
    <xdr:from>
      <xdr:col>0</xdr:col>
      <xdr:colOff>0</xdr:colOff>
      <xdr:row>27</xdr:row>
      <xdr:rowOff>44450</xdr:rowOff>
    </xdr:from>
    <xdr:to>
      <xdr:col>0</xdr:col>
      <xdr:colOff>1574800</xdr:colOff>
      <xdr:row>28</xdr:row>
      <xdr:rowOff>152400</xdr:rowOff>
    </xdr:to>
    <xdr:sp macro="" textlink="">
      <xdr:nvSpPr>
        <xdr:cNvPr id="4" name="Retângulo: Cantos Arredondados 3">
          <a:extLst>
            <a:ext uri="{FF2B5EF4-FFF2-40B4-BE49-F238E27FC236}">
              <a16:creationId xmlns:a16="http://schemas.microsoft.com/office/drawing/2014/main" id="{EDC66B7A-2EF2-4322-987D-F43EB9FADDC5}"/>
            </a:ext>
          </a:extLst>
        </xdr:cNvPr>
        <xdr:cNvSpPr/>
      </xdr:nvSpPr>
      <xdr:spPr>
        <a:xfrm>
          <a:off x="0" y="5105400"/>
          <a:ext cx="1574800" cy="292100"/>
        </a:xfrm>
        <a:prstGeom prst="roundRect">
          <a:avLst/>
        </a:prstGeom>
        <a:solidFill>
          <a:srgbClr val="240F03"/>
        </a:solidFill>
        <a:ln>
          <a:noFill/>
        </a:ln>
        <a:effectLst>
          <a:softEdge rad="12700"/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🚀 System</a:t>
          </a:r>
          <a:r>
            <a:rPr lang="pt-BR" sz="1100" baseline="0"/>
            <a:t> By David</a:t>
          </a:r>
          <a:endParaRPr lang="pt-BR" sz="1100"/>
        </a:p>
      </xdr:txBody>
    </xdr:sp>
    <xdr:clientData/>
  </xdr:twoCellAnchor>
  <xdr:twoCellAnchor>
    <xdr:from>
      <xdr:col>0</xdr:col>
      <xdr:colOff>50800</xdr:colOff>
      <xdr:row>25</xdr:row>
      <xdr:rowOff>120650</xdr:rowOff>
    </xdr:from>
    <xdr:to>
      <xdr:col>0</xdr:col>
      <xdr:colOff>1727200</xdr:colOff>
      <xdr:row>25</xdr:row>
      <xdr:rowOff>120650</xdr:rowOff>
    </xdr:to>
    <xdr:cxnSp macro="">
      <xdr:nvCxnSpPr>
        <xdr:cNvPr id="5" name="Conector reto 4">
          <a:extLst>
            <a:ext uri="{FF2B5EF4-FFF2-40B4-BE49-F238E27FC236}">
              <a16:creationId xmlns:a16="http://schemas.microsoft.com/office/drawing/2014/main" id="{9263DA57-3098-4FF5-AB8F-0CC16472F334}"/>
            </a:ext>
          </a:extLst>
        </xdr:cNvPr>
        <xdr:cNvCxnSpPr/>
      </xdr:nvCxnSpPr>
      <xdr:spPr>
        <a:xfrm>
          <a:off x="50800" y="4540250"/>
          <a:ext cx="1676400" cy="0"/>
        </a:xfrm>
        <a:prstGeom prst="line">
          <a:avLst/>
        </a:prstGeom>
        <a:ln w="3175">
          <a:solidFill>
            <a:srgbClr val="5E5E5E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161925</xdr:colOff>
      <xdr:row>11</xdr:row>
      <xdr:rowOff>6350</xdr:rowOff>
    </xdr:from>
    <xdr:to>
      <xdr:col>0</xdr:col>
      <xdr:colOff>1717675</xdr:colOff>
      <xdr:row>12</xdr:row>
      <xdr:rowOff>101600</xdr:rowOff>
    </xdr:to>
    <xdr:sp macro="" textlink="">
      <xdr:nvSpPr>
        <xdr:cNvPr id="6" name="Retângulo: Cantos Arredondados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222E6E60-1CE4-4BBB-BF86-3B85643F8D04}"/>
            </a:ext>
          </a:extLst>
        </xdr:cNvPr>
        <xdr:cNvSpPr/>
      </xdr:nvSpPr>
      <xdr:spPr>
        <a:xfrm>
          <a:off x="161925" y="1847850"/>
          <a:ext cx="1555750" cy="279400"/>
        </a:xfrm>
        <a:prstGeom prst="roundRect">
          <a:avLst>
            <a:gd name="adj" fmla="val 39055"/>
          </a:avLst>
        </a:prstGeom>
        <a:gradFill>
          <a:gsLst>
            <a:gs pos="74000">
              <a:srgbClr val="866D4C"/>
            </a:gs>
            <a:gs pos="45000">
              <a:srgbClr val="E79022"/>
            </a:gs>
            <a:gs pos="20000">
              <a:srgbClr val="E79022">
                <a:lumMod val="99000"/>
                <a:alpha val="74000"/>
              </a:srgbClr>
            </a:gs>
            <a:gs pos="94000">
              <a:srgbClr val="5E5E5E"/>
            </a:gs>
          </a:gsLst>
          <a:path path="shape">
            <a:fillToRect l="50000" t="50000" r="50000" b="50000"/>
          </a:path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rgbClr val="240F03"/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12700</xdr:colOff>
      <xdr:row>0</xdr:row>
      <xdr:rowOff>0</xdr:rowOff>
    </xdr:from>
    <xdr:to>
      <xdr:col>1</xdr:col>
      <xdr:colOff>0</xdr:colOff>
      <xdr:row>3</xdr:row>
      <xdr:rowOff>88900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6424374A-7F7C-4373-98FC-1FD577B879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700" y="0"/>
          <a:ext cx="1809750" cy="723900"/>
        </a:xfrm>
        <a:prstGeom prst="rect">
          <a:avLst/>
        </a:prstGeom>
      </xdr:spPr>
    </xdr:pic>
    <xdr:clientData/>
  </xdr:twoCellAnchor>
  <xdr:twoCellAnchor editAs="absolute">
    <xdr:from>
      <xdr:col>0</xdr:col>
      <xdr:colOff>50800</xdr:colOff>
      <xdr:row>17</xdr:row>
      <xdr:rowOff>88900</xdr:rowOff>
    </xdr:from>
    <xdr:to>
      <xdr:col>0</xdr:col>
      <xdr:colOff>1708150</xdr:colOff>
      <xdr:row>19</xdr:row>
      <xdr:rowOff>12700</xdr:rowOff>
    </xdr:to>
    <xdr:sp macro="" textlink="">
      <xdr:nvSpPr>
        <xdr:cNvPr id="9" name="Retângulo: Cantos Arredondados 8">
          <a:extLst>
            <a:ext uri="{FF2B5EF4-FFF2-40B4-BE49-F238E27FC236}">
              <a16:creationId xmlns:a16="http://schemas.microsoft.com/office/drawing/2014/main" id="{559A2B77-43E0-4ABC-BF62-5345F2DE91B8}"/>
            </a:ext>
          </a:extLst>
        </xdr:cNvPr>
        <xdr:cNvSpPr/>
      </xdr:nvSpPr>
      <xdr:spPr>
        <a:xfrm>
          <a:off x="50800" y="3308350"/>
          <a:ext cx="1657350" cy="292100"/>
        </a:xfrm>
        <a:prstGeom prst="roundRect">
          <a:avLst/>
        </a:prstGeom>
        <a:solidFill>
          <a:srgbClr val="240F03"/>
        </a:solidFill>
        <a:ln>
          <a:noFill/>
        </a:ln>
        <a:effectLst>
          <a:softEdge rad="12700"/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/>
            <a:t>Calendário</a:t>
          </a:r>
          <a:r>
            <a:rPr lang="pt-BR" sz="1000" baseline="0"/>
            <a:t> Restituição 2025</a:t>
          </a:r>
          <a:endParaRPr lang="pt-BR" sz="1000"/>
        </a:p>
      </xdr:txBody>
    </xdr:sp>
    <xdr:clientData/>
  </xdr:twoCellAnchor>
  <xdr:twoCellAnchor editAs="absolute">
    <xdr:from>
      <xdr:col>0</xdr:col>
      <xdr:colOff>394748</xdr:colOff>
      <xdr:row>20</xdr:row>
      <xdr:rowOff>38100</xdr:rowOff>
    </xdr:from>
    <xdr:to>
      <xdr:col>0</xdr:col>
      <xdr:colOff>1286039</xdr:colOff>
      <xdr:row>23</xdr:row>
      <xdr:rowOff>152400</xdr:rowOff>
    </xdr:to>
    <xdr:pic>
      <xdr:nvPicPr>
        <xdr:cNvPr id="10" name="Imagem 9" descr="Consulta Imposto de Renda 2025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2E7F1ADE-5E80-435D-B9DB-53EE741C3285}"/>
            </a:ext>
            <a:ext uri="{C183D7F6-B498-43B3-948B-1728B52AA6E4}">
              <adec:decorative xmlns:adec="http://schemas.microsoft.com/office/drawing/2017/decorative" val="0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4748" y="3810000"/>
          <a:ext cx="891291" cy="666750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88900</xdr:colOff>
      <xdr:row>18</xdr:row>
      <xdr:rowOff>165100</xdr:rowOff>
    </xdr:from>
    <xdr:to>
      <xdr:col>0</xdr:col>
      <xdr:colOff>1765300</xdr:colOff>
      <xdr:row>18</xdr:row>
      <xdr:rowOff>165100</xdr:rowOff>
    </xdr:to>
    <xdr:cxnSp macro="">
      <xdr:nvCxnSpPr>
        <xdr:cNvPr id="12" name="Conector reto 11">
          <a:extLst>
            <a:ext uri="{FF2B5EF4-FFF2-40B4-BE49-F238E27FC236}">
              <a16:creationId xmlns:a16="http://schemas.microsoft.com/office/drawing/2014/main" id="{055F4CC6-6DEC-44A5-8A8E-7B0BC685C683}"/>
            </a:ext>
          </a:extLst>
        </xdr:cNvPr>
        <xdr:cNvCxnSpPr/>
      </xdr:nvCxnSpPr>
      <xdr:spPr>
        <a:xfrm>
          <a:off x="88900" y="3295650"/>
          <a:ext cx="1676400" cy="0"/>
        </a:xfrm>
        <a:prstGeom prst="line">
          <a:avLst/>
        </a:prstGeom>
        <a:ln w="3175">
          <a:solidFill>
            <a:srgbClr val="5E5E5E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12</xdr:row>
      <xdr:rowOff>88900</xdr:rowOff>
    </xdr:from>
    <xdr:to>
      <xdr:col>0</xdr:col>
      <xdr:colOff>1717675</xdr:colOff>
      <xdr:row>14</xdr:row>
      <xdr:rowOff>0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6B5309C-0791-4758-84FD-87A586C05C13}"/>
            </a:ext>
          </a:extLst>
        </xdr:cNvPr>
        <xdr:cNvSpPr/>
      </xdr:nvSpPr>
      <xdr:spPr>
        <a:xfrm>
          <a:off x="161925" y="2298700"/>
          <a:ext cx="1555750" cy="279400"/>
        </a:xfrm>
        <a:prstGeom prst="roundRect">
          <a:avLst>
            <a:gd name="adj" fmla="val 39055"/>
          </a:avLst>
        </a:prstGeom>
        <a:gradFill>
          <a:gsLst>
            <a:gs pos="74000">
              <a:srgbClr val="866D4C"/>
            </a:gs>
            <a:gs pos="45000">
              <a:srgbClr val="E79022"/>
            </a:gs>
            <a:gs pos="20000">
              <a:srgbClr val="E79022">
                <a:lumMod val="99000"/>
                <a:alpha val="74000"/>
              </a:srgbClr>
            </a:gs>
            <a:gs pos="94000">
              <a:srgbClr val="5E5E5E"/>
            </a:gs>
          </a:gsLst>
          <a:path path="shape">
            <a:fillToRect l="50000" t="50000" r="50000" b="50000"/>
          </a:path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rgbClr val="240F03"/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>
    <xdr:from>
      <xdr:col>0</xdr:col>
      <xdr:colOff>161925</xdr:colOff>
      <xdr:row>7</xdr:row>
      <xdr:rowOff>133350</xdr:rowOff>
    </xdr:from>
    <xdr:to>
      <xdr:col>0</xdr:col>
      <xdr:colOff>1717675</xdr:colOff>
      <xdr:row>9</xdr:row>
      <xdr:rowOff>44450</xdr:rowOff>
    </xdr:to>
    <xdr:sp macro="" textlink="">
      <xdr:nvSpPr>
        <xdr:cNvPr id="3" name="Retângulo: Cantos Arredondados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3F24E79B-C24C-46D4-A114-949580B8313A}"/>
            </a:ext>
          </a:extLst>
        </xdr:cNvPr>
        <xdr:cNvSpPr/>
      </xdr:nvSpPr>
      <xdr:spPr>
        <a:xfrm>
          <a:off x="161925" y="1422400"/>
          <a:ext cx="1555750" cy="279400"/>
        </a:xfrm>
        <a:prstGeom prst="roundRect">
          <a:avLst>
            <a:gd name="adj" fmla="val 39055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rgbClr val="BD7A22"/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TÍTULAR</a:t>
          </a:r>
        </a:p>
      </xdr:txBody>
    </xdr:sp>
    <xdr:clientData/>
  </xdr:twoCellAnchor>
  <xdr:twoCellAnchor editAs="absolute">
    <xdr:from>
      <xdr:col>0</xdr:col>
      <xdr:colOff>0</xdr:colOff>
      <xdr:row>24</xdr:row>
      <xdr:rowOff>95250</xdr:rowOff>
    </xdr:from>
    <xdr:to>
      <xdr:col>0</xdr:col>
      <xdr:colOff>1574800</xdr:colOff>
      <xdr:row>26</xdr:row>
      <xdr:rowOff>19050</xdr:rowOff>
    </xdr:to>
    <xdr:sp macro="" textlink="">
      <xdr:nvSpPr>
        <xdr:cNvPr id="4" name="Retângulo: Cantos Arredondados 3">
          <a:extLst>
            <a:ext uri="{FF2B5EF4-FFF2-40B4-BE49-F238E27FC236}">
              <a16:creationId xmlns:a16="http://schemas.microsoft.com/office/drawing/2014/main" id="{F3FF9AC0-7E7C-4A9E-832B-E9285A19CC3E}"/>
            </a:ext>
          </a:extLst>
        </xdr:cNvPr>
        <xdr:cNvSpPr/>
      </xdr:nvSpPr>
      <xdr:spPr>
        <a:xfrm>
          <a:off x="0" y="4914900"/>
          <a:ext cx="1574800" cy="292100"/>
        </a:xfrm>
        <a:prstGeom prst="roundRect">
          <a:avLst/>
        </a:prstGeom>
        <a:solidFill>
          <a:srgbClr val="240F03"/>
        </a:solidFill>
        <a:ln>
          <a:noFill/>
        </a:ln>
        <a:effectLst>
          <a:softEdge rad="12700"/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🚀 System</a:t>
          </a:r>
          <a:r>
            <a:rPr lang="pt-BR" sz="1100" baseline="0"/>
            <a:t> By David</a:t>
          </a:r>
          <a:endParaRPr lang="pt-BR" sz="1100"/>
        </a:p>
      </xdr:txBody>
    </xdr:sp>
    <xdr:clientData/>
  </xdr:twoCellAnchor>
  <xdr:twoCellAnchor>
    <xdr:from>
      <xdr:col>0</xdr:col>
      <xdr:colOff>50800</xdr:colOff>
      <xdr:row>18</xdr:row>
      <xdr:rowOff>6350</xdr:rowOff>
    </xdr:from>
    <xdr:to>
      <xdr:col>0</xdr:col>
      <xdr:colOff>1727200</xdr:colOff>
      <xdr:row>18</xdr:row>
      <xdr:rowOff>6350</xdr:rowOff>
    </xdr:to>
    <xdr:cxnSp macro="">
      <xdr:nvCxnSpPr>
        <xdr:cNvPr id="5" name="Conector reto 4">
          <a:extLst>
            <a:ext uri="{FF2B5EF4-FFF2-40B4-BE49-F238E27FC236}">
              <a16:creationId xmlns:a16="http://schemas.microsoft.com/office/drawing/2014/main" id="{E8B1D76A-5A00-4361-9F6C-AC2D757D03A5}"/>
            </a:ext>
          </a:extLst>
        </xdr:cNvPr>
        <xdr:cNvCxnSpPr/>
      </xdr:nvCxnSpPr>
      <xdr:spPr>
        <a:xfrm>
          <a:off x="50800" y="3321050"/>
          <a:ext cx="1676400" cy="0"/>
        </a:xfrm>
        <a:prstGeom prst="line">
          <a:avLst/>
        </a:prstGeom>
        <a:ln w="3175">
          <a:solidFill>
            <a:srgbClr val="5E5E5E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161925</xdr:colOff>
      <xdr:row>10</xdr:row>
      <xdr:rowOff>6350</xdr:rowOff>
    </xdr:from>
    <xdr:to>
      <xdr:col>0</xdr:col>
      <xdr:colOff>1717675</xdr:colOff>
      <xdr:row>11</xdr:row>
      <xdr:rowOff>101600</xdr:rowOff>
    </xdr:to>
    <xdr:sp macro="" textlink="">
      <xdr:nvSpPr>
        <xdr:cNvPr id="6" name="Retângulo: Cantos Arredondados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ABE5D0D0-B884-4B31-8038-CE37F87CDD19}"/>
            </a:ext>
          </a:extLst>
        </xdr:cNvPr>
        <xdr:cNvSpPr/>
      </xdr:nvSpPr>
      <xdr:spPr>
        <a:xfrm>
          <a:off x="161925" y="1847850"/>
          <a:ext cx="1555750" cy="279400"/>
        </a:xfrm>
        <a:prstGeom prst="roundRect">
          <a:avLst>
            <a:gd name="adj" fmla="val 39055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rgbClr val="BD7A22"/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12700</xdr:colOff>
      <xdr:row>0</xdr:row>
      <xdr:rowOff>0</xdr:rowOff>
    </xdr:from>
    <xdr:to>
      <xdr:col>1</xdr:col>
      <xdr:colOff>0</xdr:colOff>
      <xdr:row>3</xdr:row>
      <xdr:rowOff>107950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E8D04723-AE99-4F14-9398-4BD76379B1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700" y="0"/>
          <a:ext cx="1809750" cy="73025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23</xdr:row>
      <xdr:rowOff>69850</xdr:rowOff>
    </xdr:from>
    <xdr:to>
      <xdr:col>0</xdr:col>
      <xdr:colOff>1676400</xdr:colOff>
      <xdr:row>23</xdr:row>
      <xdr:rowOff>69850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4D47FFC1-8C20-4BB0-A7D3-3826911B518F}"/>
            </a:ext>
          </a:extLst>
        </xdr:cNvPr>
        <xdr:cNvCxnSpPr/>
      </xdr:nvCxnSpPr>
      <xdr:spPr>
        <a:xfrm>
          <a:off x="0" y="4705350"/>
          <a:ext cx="1676400" cy="0"/>
        </a:xfrm>
        <a:prstGeom prst="line">
          <a:avLst/>
        </a:prstGeom>
        <a:ln w="3175">
          <a:solidFill>
            <a:srgbClr val="5E5E5E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44450</xdr:colOff>
      <xdr:row>16</xdr:row>
      <xdr:rowOff>88900</xdr:rowOff>
    </xdr:from>
    <xdr:to>
      <xdr:col>0</xdr:col>
      <xdr:colOff>1701800</xdr:colOff>
      <xdr:row>17</xdr:row>
      <xdr:rowOff>171450</xdr:rowOff>
    </xdr:to>
    <xdr:sp macro="" textlink="">
      <xdr:nvSpPr>
        <xdr:cNvPr id="9" name="Retângulo: Cantos Arredondados 8">
          <a:extLst>
            <a:ext uri="{FF2B5EF4-FFF2-40B4-BE49-F238E27FC236}">
              <a16:creationId xmlns:a16="http://schemas.microsoft.com/office/drawing/2014/main" id="{6706705F-5715-4702-BB5F-6C10F371D920}"/>
            </a:ext>
          </a:extLst>
        </xdr:cNvPr>
        <xdr:cNvSpPr/>
      </xdr:nvSpPr>
      <xdr:spPr>
        <a:xfrm>
          <a:off x="44450" y="3333750"/>
          <a:ext cx="1657350" cy="292100"/>
        </a:xfrm>
        <a:prstGeom prst="roundRect">
          <a:avLst/>
        </a:prstGeom>
        <a:solidFill>
          <a:srgbClr val="240F03"/>
        </a:solidFill>
        <a:ln>
          <a:noFill/>
        </a:ln>
        <a:effectLst>
          <a:softEdge rad="12700"/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/>
            <a:t>Calendário</a:t>
          </a:r>
          <a:r>
            <a:rPr lang="pt-BR" sz="1000" baseline="0"/>
            <a:t> Restituição 2025</a:t>
          </a:r>
          <a:endParaRPr lang="pt-BR" sz="1000"/>
        </a:p>
      </xdr:txBody>
    </xdr:sp>
    <xdr:clientData/>
  </xdr:twoCellAnchor>
  <xdr:twoCellAnchor editAs="absolute">
    <xdr:from>
      <xdr:col>0</xdr:col>
      <xdr:colOff>407448</xdr:colOff>
      <xdr:row>19</xdr:row>
      <xdr:rowOff>6350</xdr:rowOff>
    </xdr:from>
    <xdr:to>
      <xdr:col>0</xdr:col>
      <xdr:colOff>1298739</xdr:colOff>
      <xdr:row>22</xdr:row>
      <xdr:rowOff>44450</xdr:rowOff>
    </xdr:to>
    <xdr:pic>
      <xdr:nvPicPr>
        <xdr:cNvPr id="10" name="Imagem 9" descr="Consulta Imposto de Renda 2025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F05DC2FA-FF47-4272-B240-3CC6D1E69802}"/>
            </a:ext>
            <a:ext uri="{C183D7F6-B498-43B3-948B-1728B52AA6E4}">
              <adec:decorative xmlns:adec="http://schemas.microsoft.com/office/drawing/2017/decorative" val="0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7448" y="3829050"/>
          <a:ext cx="891291" cy="666750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1162050</xdr:colOff>
      <xdr:row>23</xdr:row>
      <xdr:rowOff>12700</xdr:rowOff>
    </xdr:from>
    <xdr:to>
      <xdr:col>4</xdr:col>
      <xdr:colOff>19050</xdr:colOff>
      <xdr:row>24</xdr:row>
      <xdr:rowOff>107950</xdr:rowOff>
    </xdr:to>
    <xdr:sp macro="" textlink="">
      <xdr:nvSpPr>
        <xdr:cNvPr id="12" name="Retângulo: Cantos Arredondados 11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16F1CF7E-8978-46D6-9090-396FD501AF2F}"/>
            </a:ext>
          </a:extLst>
        </xdr:cNvPr>
        <xdr:cNvSpPr/>
      </xdr:nvSpPr>
      <xdr:spPr>
        <a:xfrm>
          <a:off x="7366000" y="4648200"/>
          <a:ext cx="958850" cy="279400"/>
        </a:xfrm>
        <a:prstGeom prst="roundRect">
          <a:avLst>
            <a:gd name="adj" fmla="val 39055"/>
          </a:avLst>
        </a:prstGeom>
        <a:gradFill>
          <a:gsLst>
            <a:gs pos="74000">
              <a:srgbClr val="866D4C"/>
            </a:gs>
            <a:gs pos="45000">
              <a:srgbClr val="E79022"/>
            </a:gs>
            <a:gs pos="20000">
              <a:srgbClr val="E79022">
                <a:lumMod val="99000"/>
                <a:alpha val="74000"/>
              </a:srgbClr>
            </a:gs>
            <a:gs pos="94000">
              <a:srgbClr val="5E5E5E"/>
            </a:gs>
          </a:gsLst>
          <a:path path="shape">
            <a:fillToRect l="50000" t="50000" r="50000" b="50000"/>
          </a:path>
        </a:gradFill>
        <a:ln w="19050" cap="flat" cmpd="sng" algn="ctr">
          <a:noFill/>
          <a:prstDash val="solid"/>
          <a:miter lim="800000"/>
        </a:ln>
        <a:effectLst/>
      </xdr:spPr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BR" sz="1200" b="1" i="0" u="none" strike="noStrike" kern="0" cap="none" spc="0" normalizeH="0" baseline="0" noProof="0">
              <a:ln>
                <a:noFill/>
              </a:ln>
              <a:solidFill>
                <a:srgbClr val="240F03"/>
              </a:solidFill>
              <a:effectLst/>
              <a:uLnTx/>
              <a:uFillTx/>
              <a:latin typeface="Segoe UI Light" panose="020B0502040204020203" pitchFamily="34" charset="0"/>
              <a:ea typeface="+mn-ea"/>
              <a:cs typeface="Segoe UI Light" panose="020B0502040204020203" pitchFamily="34" charset="0"/>
            </a:rPr>
            <a:t>Voltar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9EF8CBA-9511-4A2F-A341-1CB5F8499DF1}" name="Tabela1" displayName="Tabela1" ref="C8:E28" totalsRowCount="1" headerRowDxfId="15" dataDxfId="14">
  <autoFilter ref="C8:E27" xr:uid="{89EF8CBA-9511-4A2F-A341-1CB5F8499DF1}"/>
  <tableColumns count="3">
    <tableColumn id="1" xr3:uid="{4D0009DD-DA25-435B-9F3E-0397F34100DD}" name="DATA" totalsRowLabel="Total" dataDxfId="13" totalsRowDxfId="2"/>
    <tableColumn id="2" xr3:uid="{003E0076-415E-4B2B-9C88-23ADED171529}" name="CATEGORIA" dataDxfId="12" totalsRowDxfId="1"/>
    <tableColumn id="3" xr3:uid="{DECF1A20-2472-4CFE-B108-360F392214F3}" name="VALOR" totalsRowFunction="sum" dataDxfId="11" totalsRowDxfId="0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423999E-EFA8-47D9-B602-7E361548F095}" name="Tabela14" displayName="Tabela14" ref="G8:I28" totalsRowCount="1" headerRowDxfId="10" dataDxfId="9">
  <autoFilter ref="G8:I27" xr:uid="{7423999E-EFA8-47D9-B602-7E361548F095}"/>
  <tableColumns count="3">
    <tableColumn id="1" xr3:uid="{E195BB3F-FE66-4A47-A10E-FF6AF8FE8D12}" name="DATA" totalsRowLabel="Total" dataDxfId="8" totalsRowDxfId="5"/>
    <tableColumn id="2" xr3:uid="{6DA64E9B-8537-4D7A-A469-EEE6F2BDEE35}" name="CATEGORIA" dataDxfId="6" totalsRowDxfId="4"/>
    <tableColumn id="3" xr3:uid="{5B7EF44B-7C51-446B-BEC5-1D51F5FF5B0E}" name="VALOR" totalsRowFunction="sum" dataDxfId="7" totalsRowDxfId="3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1BAB2-9CEA-4014-AACA-560DD93AFC2D}">
  <dimension ref="A2:D19"/>
  <sheetViews>
    <sheetView showGridLines="0" showRowColHeaders="0" zoomScaleNormal="100" workbookViewId="0">
      <selection activeCell="C1" sqref="C1"/>
    </sheetView>
  </sheetViews>
  <sheetFormatPr defaultRowHeight="14.5" x14ac:dyDescent="0.35"/>
  <cols>
    <col min="1" max="1" width="26.08984375" style="1" customWidth="1"/>
    <col min="3" max="3" width="41.08984375" bestFit="1" customWidth="1"/>
    <col min="4" max="4" width="58.6328125" customWidth="1"/>
  </cols>
  <sheetData>
    <row r="2" spans="1:4" ht="20" thickBot="1" x14ac:dyDescent="0.5">
      <c r="C2" s="9" t="s">
        <v>0</v>
      </c>
      <c r="D2" s="2"/>
    </row>
    <row r="3" spans="1:4" ht="15.5" thickTop="1" thickBot="1" x14ac:dyDescent="0.4">
      <c r="C3" s="10" t="s">
        <v>1</v>
      </c>
      <c r="D3" s="10"/>
    </row>
    <row r="4" spans="1:4" ht="15" thickTop="1" x14ac:dyDescent="0.35"/>
    <row r="5" spans="1:4" ht="16.5" x14ac:dyDescent="0.35">
      <c r="A5" s="13"/>
      <c r="C5" s="3" t="s">
        <v>2</v>
      </c>
      <c r="D5" s="4"/>
    </row>
    <row r="6" spans="1:4" ht="16.5" x14ac:dyDescent="0.35">
      <c r="C6" s="3" t="s">
        <v>3</v>
      </c>
      <c r="D6" s="5"/>
    </row>
    <row r="7" spans="1:4" ht="16.5" x14ac:dyDescent="0.35">
      <c r="C7" s="3" t="s">
        <v>4</v>
      </c>
      <c r="D7" s="11">
        <v>25101982</v>
      </c>
    </row>
    <row r="8" spans="1:4" ht="16.5" x14ac:dyDescent="0.35">
      <c r="C8" s="3" t="s">
        <v>5</v>
      </c>
      <c r="D8" s="4"/>
    </row>
    <row r="9" spans="1:4" ht="16.5" x14ac:dyDescent="0.35">
      <c r="C9" s="3" t="s">
        <v>6</v>
      </c>
      <c r="D9" s="4"/>
    </row>
    <row r="10" spans="1:4" ht="16.5" x14ac:dyDescent="0.35">
      <c r="C10" s="3" t="s">
        <v>7</v>
      </c>
      <c r="D10" s="4"/>
    </row>
    <row r="11" spans="1:4" ht="16.5" x14ac:dyDescent="0.35">
      <c r="C11" s="3" t="s">
        <v>8</v>
      </c>
      <c r="D11" s="4"/>
    </row>
    <row r="12" spans="1:4" ht="16.5" x14ac:dyDescent="0.35">
      <c r="C12" s="3" t="s">
        <v>9</v>
      </c>
      <c r="D12" s="6"/>
    </row>
    <row r="13" spans="1:4" ht="16.5" x14ac:dyDescent="0.35">
      <c r="C13" s="3" t="s">
        <v>10</v>
      </c>
      <c r="D13" s="7"/>
    </row>
    <row r="14" spans="1:4" ht="16.5" x14ac:dyDescent="0.35">
      <c r="C14" s="3" t="s">
        <v>11</v>
      </c>
      <c r="D14" s="8"/>
    </row>
    <row r="15" spans="1:4" ht="16.5" x14ac:dyDescent="0.35">
      <c r="C15" s="3" t="s">
        <v>12</v>
      </c>
      <c r="D15" s="4"/>
    </row>
    <row r="16" spans="1:4" ht="16.5" x14ac:dyDescent="0.35">
      <c r="C16" s="3" t="s">
        <v>13</v>
      </c>
      <c r="D16" s="4"/>
    </row>
    <row r="17" spans="3:4" ht="16.5" x14ac:dyDescent="0.35">
      <c r="C17" s="3" t="s">
        <v>14</v>
      </c>
      <c r="D17" s="4"/>
    </row>
    <row r="18" spans="3:4" ht="16.5" x14ac:dyDescent="0.35">
      <c r="C18" s="3" t="s">
        <v>15</v>
      </c>
      <c r="D18" s="4"/>
    </row>
    <row r="19" spans="3:4" ht="16.5" x14ac:dyDescent="0.35">
      <c r="C19" s="3" t="s">
        <v>16</v>
      </c>
      <c r="D19" s="12">
        <v>2023</v>
      </c>
    </row>
  </sheetData>
  <mergeCells count="1">
    <mergeCell ref="C3:D3"/>
  </mergeCells>
  <dataValidations disablePrompts="1" count="1">
    <dataValidation type="list" allowBlank="1" showInputMessage="1" showErrorMessage="1" sqref="D16:D18" xr:uid="{A821E2ED-2144-4C76-8CFF-D76DF18585AF}">
      <formula1>"SIM,NÃO"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63B54-4CF2-412B-AC90-C2EBCC6DE7F5}">
  <dimension ref="A1:A52"/>
  <sheetViews>
    <sheetView topLeftCell="A33" workbookViewId="0">
      <selection activeCell="A2" sqref="A2"/>
    </sheetView>
  </sheetViews>
  <sheetFormatPr defaultRowHeight="14.5" x14ac:dyDescent="0.35"/>
  <cols>
    <col min="1" max="1" width="34.81640625" bestFit="1" customWidth="1"/>
  </cols>
  <sheetData>
    <row r="1" spans="1:1" x14ac:dyDescent="0.35">
      <c r="A1" t="s">
        <v>40</v>
      </c>
    </row>
    <row r="3" spans="1:1" x14ac:dyDescent="0.35">
      <c r="A3" t="s">
        <v>41</v>
      </c>
    </row>
    <row r="4" spans="1:1" x14ac:dyDescent="0.35">
      <c r="A4" t="s">
        <v>42</v>
      </c>
    </row>
    <row r="5" spans="1:1" x14ac:dyDescent="0.35">
      <c r="A5" t="s">
        <v>43</v>
      </c>
    </row>
    <row r="6" spans="1:1" x14ac:dyDescent="0.35">
      <c r="A6" t="s">
        <v>44</v>
      </c>
    </row>
    <row r="7" spans="1:1" x14ac:dyDescent="0.35">
      <c r="A7" t="s">
        <v>45</v>
      </c>
    </row>
    <row r="8" spans="1:1" x14ac:dyDescent="0.35">
      <c r="A8" t="s">
        <v>46</v>
      </c>
    </row>
    <row r="9" spans="1:1" x14ac:dyDescent="0.35">
      <c r="A9" t="s">
        <v>47</v>
      </c>
    </row>
    <row r="10" spans="1:1" x14ac:dyDescent="0.35">
      <c r="A10" t="s">
        <v>48</v>
      </c>
    </row>
    <row r="11" spans="1:1" x14ac:dyDescent="0.35">
      <c r="A11" t="s">
        <v>49</v>
      </c>
    </row>
    <row r="12" spans="1:1" x14ac:dyDescent="0.35">
      <c r="A12" t="s">
        <v>50</v>
      </c>
    </row>
    <row r="13" spans="1:1" x14ac:dyDescent="0.35">
      <c r="A13" t="s">
        <v>51</v>
      </c>
    </row>
    <row r="14" spans="1:1" x14ac:dyDescent="0.35">
      <c r="A14" t="s">
        <v>52</v>
      </c>
    </row>
    <row r="15" spans="1:1" x14ac:dyDescent="0.35">
      <c r="A15" t="s">
        <v>53</v>
      </c>
    </row>
    <row r="16" spans="1:1" x14ac:dyDescent="0.35">
      <c r="A16" t="s">
        <v>54</v>
      </c>
    </row>
    <row r="17" spans="1:1" x14ac:dyDescent="0.35">
      <c r="A17" t="s">
        <v>55</v>
      </c>
    </row>
    <row r="18" spans="1:1" x14ac:dyDescent="0.35">
      <c r="A18" t="s">
        <v>56</v>
      </c>
    </row>
    <row r="19" spans="1:1" x14ac:dyDescent="0.35">
      <c r="A19" t="s">
        <v>57</v>
      </c>
    </row>
    <row r="20" spans="1:1" x14ac:dyDescent="0.35">
      <c r="A20" t="s">
        <v>58</v>
      </c>
    </row>
    <row r="21" spans="1:1" x14ac:dyDescent="0.35">
      <c r="A21" t="s">
        <v>59</v>
      </c>
    </row>
    <row r="22" spans="1:1" x14ac:dyDescent="0.35">
      <c r="A22" t="s">
        <v>60</v>
      </c>
    </row>
    <row r="23" spans="1:1" x14ac:dyDescent="0.35">
      <c r="A23" t="s">
        <v>61</v>
      </c>
    </row>
    <row r="24" spans="1:1" x14ac:dyDescent="0.35">
      <c r="A24" t="s">
        <v>62</v>
      </c>
    </row>
    <row r="25" spans="1:1" x14ac:dyDescent="0.35">
      <c r="A25" t="s">
        <v>63</v>
      </c>
    </row>
    <row r="26" spans="1:1" x14ac:dyDescent="0.35">
      <c r="A26" t="s">
        <v>64</v>
      </c>
    </row>
    <row r="27" spans="1:1" x14ac:dyDescent="0.35">
      <c r="A27" t="s">
        <v>65</v>
      </c>
    </row>
    <row r="28" spans="1:1" x14ac:dyDescent="0.35">
      <c r="A28" t="s">
        <v>66</v>
      </c>
    </row>
    <row r="29" spans="1:1" x14ac:dyDescent="0.35">
      <c r="A29" t="s">
        <v>67</v>
      </c>
    </row>
    <row r="30" spans="1:1" x14ac:dyDescent="0.35">
      <c r="A30" t="s">
        <v>68</v>
      </c>
    </row>
    <row r="31" spans="1:1" x14ac:dyDescent="0.35">
      <c r="A31" t="s">
        <v>69</v>
      </c>
    </row>
    <row r="32" spans="1:1" x14ac:dyDescent="0.35">
      <c r="A32" t="s">
        <v>70</v>
      </c>
    </row>
    <row r="33" spans="1:1" x14ac:dyDescent="0.35">
      <c r="A33" t="s">
        <v>71</v>
      </c>
    </row>
    <row r="34" spans="1:1" x14ac:dyDescent="0.35">
      <c r="A34" t="s">
        <v>72</v>
      </c>
    </row>
    <row r="35" spans="1:1" x14ac:dyDescent="0.35">
      <c r="A35" t="s">
        <v>73</v>
      </c>
    </row>
    <row r="36" spans="1:1" x14ac:dyDescent="0.35">
      <c r="A36" t="s">
        <v>74</v>
      </c>
    </row>
    <row r="37" spans="1:1" x14ac:dyDescent="0.35">
      <c r="A37" t="s">
        <v>75</v>
      </c>
    </row>
    <row r="38" spans="1:1" x14ac:dyDescent="0.35">
      <c r="A38" t="s">
        <v>76</v>
      </c>
    </row>
    <row r="39" spans="1:1" x14ac:dyDescent="0.35">
      <c r="A39" t="s">
        <v>77</v>
      </c>
    </row>
    <row r="40" spans="1:1" x14ac:dyDescent="0.35">
      <c r="A40" t="s">
        <v>78</v>
      </c>
    </row>
    <row r="41" spans="1:1" x14ac:dyDescent="0.35">
      <c r="A41" t="s">
        <v>79</v>
      </c>
    </row>
    <row r="42" spans="1:1" x14ac:dyDescent="0.35">
      <c r="A42" t="s">
        <v>80</v>
      </c>
    </row>
    <row r="43" spans="1:1" x14ac:dyDescent="0.35">
      <c r="A43" t="s">
        <v>81</v>
      </c>
    </row>
    <row r="44" spans="1:1" x14ac:dyDescent="0.35">
      <c r="A44" t="s">
        <v>82</v>
      </c>
    </row>
    <row r="45" spans="1:1" x14ac:dyDescent="0.35">
      <c r="A45" t="s">
        <v>83</v>
      </c>
    </row>
    <row r="46" spans="1:1" x14ac:dyDescent="0.35">
      <c r="A46" t="s">
        <v>84</v>
      </c>
    </row>
    <row r="47" spans="1:1" x14ac:dyDescent="0.35">
      <c r="A47" t="s">
        <v>85</v>
      </c>
    </row>
    <row r="48" spans="1:1" x14ac:dyDescent="0.35">
      <c r="A48" t="s">
        <v>86</v>
      </c>
    </row>
    <row r="49" spans="1:1" x14ac:dyDescent="0.35">
      <c r="A49" t="s">
        <v>87</v>
      </c>
    </row>
    <row r="50" spans="1:1" x14ac:dyDescent="0.35">
      <c r="A50" t="s">
        <v>88</v>
      </c>
    </row>
    <row r="51" spans="1:1" x14ac:dyDescent="0.35">
      <c r="A51" t="s">
        <v>89</v>
      </c>
    </row>
    <row r="52" spans="1:1" x14ac:dyDescent="0.35">
      <c r="A52" t="s">
        <v>90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6DC3B-FE84-47FE-9475-4CAA86BBDCD8}">
  <dimension ref="A2:I29"/>
  <sheetViews>
    <sheetView showGridLines="0" showRowColHeaders="0" tabSelected="1" workbookViewId="0">
      <selection activeCell="H10" sqref="H10"/>
    </sheetView>
  </sheetViews>
  <sheetFormatPr defaultRowHeight="14.5" x14ac:dyDescent="0.35"/>
  <cols>
    <col min="1" max="1" width="26.08984375" style="1" customWidth="1"/>
    <col min="3" max="3" width="13.453125" customWidth="1"/>
    <col min="4" max="4" width="30.453125" customWidth="1"/>
    <col min="5" max="5" width="18.7265625" customWidth="1"/>
    <col min="6" max="6" width="4.36328125" customWidth="1"/>
    <col min="7" max="7" width="15.26953125" bestFit="1" customWidth="1"/>
    <col min="8" max="8" width="22.81640625" customWidth="1"/>
    <col min="9" max="9" width="13.81640625" customWidth="1"/>
  </cols>
  <sheetData>
    <row r="2" spans="3:9" ht="20" thickBot="1" x14ac:dyDescent="0.5">
      <c r="C2" s="33" t="s">
        <v>26</v>
      </c>
      <c r="D2" s="20"/>
    </row>
    <row r="3" spans="3:9" ht="15.5" thickTop="1" thickBot="1" x14ac:dyDescent="0.4">
      <c r="C3" s="30" t="s">
        <v>27</v>
      </c>
      <c r="D3" s="30"/>
      <c r="E3" s="30"/>
      <c r="G3" s="34" t="s">
        <v>37</v>
      </c>
      <c r="H3" s="35">
        <f>Tabela1[[#Totals],[VALOR]]</f>
        <v>3000</v>
      </c>
      <c r="I3" s="36"/>
    </row>
    <row r="4" spans="3:9" ht="15" thickTop="1" x14ac:dyDescent="0.35">
      <c r="D4" s="21"/>
    </row>
    <row r="5" spans="3:9" x14ac:dyDescent="0.35">
      <c r="D5" s="21"/>
      <c r="G5" s="34" t="s">
        <v>38</v>
      </c>
      <c r="H5" s="35">
        <f>Tabela14[[#Totals],[VALOR]]</f>
        <v>4571</v>
      </c>
    </row>
    <row r="6" spans="3:9" x14ac:dyDescent="0.35">
      <c r="D6" s="21"/>
    </row>
    <row r="7" spans="3:9" x14ac:dyDescent="0.35">
      <c r="C7" s="22" t="s">
        <v>28</v>
      </c>
      <c r="D7" s="22"/>
      <c r="E7" s="22"/>
      <c r="G7" s="32" t="s">
        <v>35</v>
      </c>
      <c r="H7" s="22"/>
      <c r="I7" s="22"/>
    </row>
    <row r="8" spans="3:9" x14ac:dyDescent="0.35">
      <c r="C8" s="23" t="s">
        <v>29</v>
      </c>
      <c r="D8" s="23" t="s">
        <v>30</v>
      </c>
      <c r="E8" s="23" t="s">
        <v>31</v>
      </c>
      <c r="G8" s="23" t="s">
        <v>29</v>
      </c>
      <c r="H8" s="23" t="s">
        <v>30</v>
      </c>
      <c r="I8" s="23" t="s">
        <v>31</v>
      </c>
    </row>
    <row r="9" spans="3:9" x14ac:dyDescent="0.35">
      <c r="C9" s="24">
        <v>45682</v>
      </c>
      <c r="D9" s="25" t="s">
        <v>32</v>
      </c>
      <c r="E9" s="26">
        <v>3000</v>
      </c>
      <c r="G9" s="24">
        <v>45662</v>
      </c>
      <c r="H9" s="25" t="s">
        <v>36</v>
      </c>
      <c r="I9" s="26">
        <v>3000</v>
      </c>
    </row>
    <row r="10" spans="3:9" x14ac:dyDescent="0.35">
      <c r="C10" s="27"/>
      <c r="D10" s="28"/>
      <c r="E10" s="29"/>
      <c r="G10" s="27">
        <v>45719</v>
      </c>
      <c r="H10" s="28" t="s">
        <v>39</v>
      </c>
      <c r="I10" s="29">
        <v>1571</v>
      </c>
    </row>
    <row r="11" spans="3:9" x14ac:dyDescent="0.35">
      <c r="C11" s="24"/>
      <c r="D11" s="25"/>
      <c r="E11" s="26"/>
      <c r="G11" s="24"/>
      <c r="H11" s="25"/>
      <c r="I11" s="26"/>
    </row>
    <row r="12" spans="3:9" x14ac:dyDescent="0.35">
      <c r="C12" s="27"/>
      <c r="D12" s="28"/>
      <c r="E12" s="29"/>
      <c r="G12" s="27"/>
      <c r="H12" s="28"/>
      <c r="I12" s="29"/>
    </row>
    <row r="13" spans="3:9" x14ac:dyDescent="0.35">
      <c r="C13" s="24"/>
      <c r="D13" s="25"/>
      <c r="E13" s="26"/>
      <c r="G13" s="24"/>
      <c r="H13" s="25"/>
      <c r="I13" s="26"/>
    </row>
    <row r="14" spans="3:9" x14ac:dyDescent="0.35">
      <c r="C14" s="27"/>
      <c r="D14" s="28"/>
      <c r="E14" s="29"/>
      <c r="G14" s="27"/>
      <c r="H14" s="28"/>
      <c r="I14" s="29"/>
    </row>
    <row r="15" spans="3:9" x14ac:dyDescent="0.35">
      <c r="C15" s="24"/>
      <c r="D15" s="25"/>
      <c r="E15" s="26"/>
      <c r="G15" s="24"/>
      <c r="H15" s="25"/>
      <c r="I15" s="26"/>
    </row>
    <row r="16" spans="3:9" x14ac:dyDescent="0.35">
      <c r="C16" s="27"/>
      <c r="D16" s="28"/>
      <c r="E16" s="29"/>
      <c r="G16" s="27"/>
      <c r="H16" s="28"/>
      <c r="I16" s="29"/>
    </row>
    <row r="17" spans="3:9" x14ac:dyDescent="0.35">
      <c r="C17" s="24"/>
      <c r="D17" s="25"/>
      <c r="E17" s="26"/>
      <c r="G17" s="24"/>
      <c r="H17" s="25"/>
      <c r="I17" s="26"/>
    </row>
    <row r="18" spans="3:9" x14ac:dyDescent="0.35">
      <c r="C18" s="27"/>
      <c r="D18" s="28"/>
      <c r="E18" s="29"/>
      <c r="G18" s="27"/>
      <c r="H18" s="28"/>
      <c r="I18" s="29"/>
    </row>
    <row r="19" spans="3:9" x14ac:dyDescent="0.35">
      <c r="C19" s="24"/>
      <c r="D19" s="25"/>
      <c r="E19" s="26"/>
      <c r="G19" s="24"/>
      <c r="H19" s="25"/>
      <c r="I19" s="26"/>
    </row>
    <row r="20" spans="3:9" x14ac:dyDescent="0.35">
      <c r="C20" s="27"/>
      <c r="D20" s="28"/>
      <c r="E20" s="29"/>
      <c r="G20" s="27"/>
      <c r="H20" s="28"/>
      <c r="I20" s="29"/>
    </row>
    <row r="21" spans="3:9" x14ac:dyDescent="0.35">
      <c r="C21" s="24"/>
      <c r="D21" s="25"/>
      <c r="E21" s="26"/>
      <c r="G21" s="24"/>
      <c r="H21" s="25"/>
      <c r="I21" s="26"/>
    </row>
    <row r="22" spans="3:9" x14ac:dyDescent="0.35">
      <c r="C22" s="27"/>
      <c r="D22" s="28"/>
      <c r="E22" s="29"/>
      <c r="G22" s="27"/>
      <c r="H22" s="28"/>
      <c r="I22" s="29"/>
    </row>
    <row r="23" spans="3:9" x14ac:dyDescent="0.35">
      <c r="C23" s="24"/>
      <c r="D23" s="25"/>
      <c r="E23" s="26"/>
      <c r="G23" s="24"/>
      <c r="H23" s="25"/>
      <c r="I23" s="26"/>
    </row>
    <row r="24" spans="3:9" x14ac:dyDescent="0.35">
      <c r="C24" s="27"/>
      <c r="D24" s="28"/>
      <c r="E24" s="29"/>
      <c r="G24" s="27"/>
      <c r="H24" s="28"/>
      <c r="I24" s="29"/>
    </row>
    <row r="25" spans="3:9" x14ac:dyDescent="0.35">
      <c r="C25" s="24"/>
      <c r="D25" s="25"/>
      <c r="E25" s="26"/>
      <c r="G25" s="24"/>
      <c r="H25" s="25"/>
      <c r="I25" s="26"/>
    </row>
    <row r="26" spans="3:9" x14ac:dyDescent="0.35">
      <c r="C26" s="27"/>
      <c r="D26" s="28"/>
      <c r="E26" s="29"/>
      <c r="G26" s="27"/>
      <c r="H26" s="28"/>
      <c r="I26" s="29"/>
    </row>
    <row r="27" spans="3:9" x14ac:dyDescent="0.35">
      <c r="C27" s="24"/>
      <c r="D27" s="25"/>
      <c r="E27" s="26"/>
      <c r="G27" s="24"/>
      <c r="H27" s="25"/>
      <c r="I27" s="26"/>
    </row>
    <row r="28" spans="3:9" x14ac:dyDescent="0.35">
      <c r="C28" s="31" t="s">
        <v>34</v>
      </c>
      <c r="D28" s="31"/>
      <c r="E28" s="29">
        <f>SUBTOTAL(109,Tabela1[VALOR])</f>
        <v>3000</v>
      </c>
      <c r="G28" s="31" t="s">
        <v>34</v>
      </c>
      <c r="H28" s="31"/>
      <c r="I28" s="29">
        <f>SUBTOTAL(109,Tabela14[VALOR])</f>
        <v>4571</v>
      </c>
    </row>
    <row r="29" spans="3:9" x14ac:dyDescent="0.35">
      <c r="D29" s="21"/>
    </row>
  </sheetData>
  <sheetProtection sheet="1" objects="1" scenarios="1" selectLockedCells="1"/>
  <mergeCells count="3">
    <mergeCell ref="C3:E3"/>
    <mergeCell ref="C7:E7"/>
    <mergeCell ref="G7:I7"/>
  </mergeCells>
  <phoneticPr fontId="19" type="noConversion"/>
  <dataValidations count="2">
    <dataValidation type="list" allowBlank="1" showInputMessage="1" showErrorMessage="1" sqref="D9:D27" xr:uid="{30BCB7D2-C73F-4B66-A2D7-7CB6A2183A3F}">
      <formula1>"HOLERITE,CNPJ,FREE LANCE"</formula1>
    </dataValidation>
    <dataValidation type="list" allowBlank="1" showInputMessage="1" showErrorMessage="1" sqref="H9:H27" xr:uid="{6ED3E9C4-0F7F-402C-990E-B4CF0BF9B427}">
      <formula1>"Despesas Médicas,Despesas com Educação,Pensão limentícia,Previdência Privada (PGBL),Contribuições ao INSS,Doações,Outros"</formula1>
    </dataValidation>
  </dataValidations>
  <pageMargins left="0.511811024" right="0.511811024" top="0.78740157499999996" bottom="0.78740157499999996" header="0.31496062000000002" footer="0.31496062000000002"/>
  <drawing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3742A-6CFA-4426-BFA1-EF6451AFA760}">
  <dimension ref="A3:D22"/>
  <sheetViews>
    <sheetView showGridLines="0" showRowColHeaders="0" workbookViewId="0">
      <selection activeCell="D11" sqref="D11"/>
    </sheetView>
  </sheetViews>
  <sheetFormatPr defaultRowHeight="14.5" x14ac:dyDescent="0.35"/>
  <cols>
    <col min="1" max="1" width="26.08984375" style="1" customWidth="1"/>
    <col min="2" max="2" width="8.7265625" customWidth="1"/>
    <col min="3" max="3" width="54" customWidth="1"/>
    <col min="4" max="4" width="32.81640625" customWidth="1"/>
  </cols>
  <sheetData>
    <row r="3" spans="3:4" ht="20" thickBot="1" x14ac:dyDescent="0.5">
      <c r="C3" s="9" t="s">
        <v>17</v>
      </c>
      <c r="D3" s="2"/>
    </row>
    <row r="4" spans="3:4" ht="15.5" thickTop="1" thickBot="1" x14ac:dyDescent="0.4">
      <c r="C4" s="19" t="s">
        <v>18</v>
      </c>
      <c r="D4" s="19"/>
    </row>
    <row r="5" spans="3:4" ht="15" thickTop="1" x14ac:dyDescent="0.35"/>
    <row r="6" spans="3:4" ht="21" x14ac:dyDescent="0.55000000000000004">
      <c r="C6" s="14" t="s">
        <v>19</v>
      </c>
    </row>
    <row r="7" spans="3:4" x14ac:dyDescent="0.35">
      <c r="C7" s="15">
        <f>SUM(D11,D16,D21,)</f>
        <v>0</v>
      </c>
      <c r="D7" s="15"/>
    </row>
    <row r="9" spans="3:4" x14ac:dyDescent="0.35">
      <c r="C9" s="16" t="s">
        <v>20</v>
      </c>
    </row>
    <row r="10" spans="3:4" ht="16.5" x14ac:dyDescent="0.35">
      <c r="C10" s="17" t="s">
        <v>21</v>
      </c>
      <c r="D10" s="4"/>
    </row>
    <row r="11" spans="3:4" ht="16.5" x14ac:dyDescent="0.35">
      <c r="C11" s="17" t="s">
        <v>22</v>
      </c>
      <c r="D11" s="18" t="s">
        <v>33</v>
      </c>
    </row>
    <row r="12" spans="3:4" ht="16.5" x14ac:dyDescent="0.35">
      <c r="C12" s="17" t="s">
        <v>23</v>
      </c>
      <c r="D12" s="4" t="s">
        <v>33</v>
      </c>
    </row>
    <row r="14" spans="3:4" x14ac:dyDescent="0.35">
      <c r="C14" s="16" t="s">
        <v>24</v>
      </c>
    </row>
    <row r="15" spans="3:4" ht="16.5" x14ac:dyDescent="0.35">
      <c r="C15" s="17" t="s">
        <v>21</v>
      </c>
      <c r="D15" s="4"/>
    </row>
    <row r="16" spans="3:4" ht="16.5" x14ac:dyDescent="0.35">
      <c r="C16" s="17" t="s">
        <v>22</v>
      </c>
      <c r="D16" s="18" t="s">
        <v>33</v>
      </c>
    </row>
    <row r="17" spans="3:4" ht="16.5" x14ac:dyDescent="0.35">
      <c r="C17" s="17" t="s">
        <v>23</v>
      </c>
      <c r="D17" s="4"/>
    </row>
    <row r="19" spans="3:4" x14ac:dyDescent="0.35">
      <c r="C19" s="16" t="s">
        <v>25</v>
      </c>
    </row>
    <row r="20" spans="3:4" ht="16.5" x14ac:dyDescent="0.35">
      <c r="C20" s="17" t="s">
        <v>21</v>
      </c>
      <c r="D20" s="4"/>
    </row>
    <row r="21" spans="3:4" ht="16.5" x14ac:dyDescent="0.35">
      <c r="C21" s="17" t="s">
        <v>22</v>
      </c>
      <c r="D21" s="18" t="s">
        <v>33</v>
      </c>
    </row>
    <row r="22" spans="3:4" ht="16.5" x14ac:dyDescent="0.35">
      <c r="C22" s="17" t="s">
        <v>23</v>
      </c>
      <c r="D22" s="4"/>
    </row>
  </sheetData>
  <sheetProtection sheet="1" objects="1" scenarios="1" selectLockedCells="1"/>
  <mergeCells count="2">
    <mergeCell ref="C4:D4"/>
    <mergeCell ref="C7:D7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F561748-76B3-4DFF-955B-6DEE58F7D8FB}">
          <x14:formula1>
            <xm:f>Bancos!$A$2:$A$52</xm:f>
          </x14:formula1>
          <xm:sqref>D10 D15 D20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Titular</vt:lpstr>
      <vt:lpstr>Bancos</vt:lpstr>
      <vt:lpstr>Notas</vt:lpstr>
      <vt:lpstr>Informes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Bernardo</dc:creator>
  <cp:lastModifiedBy>David Bernardo</cp:lastModifiedBy>
  <dcterms:created xsi:type="dcterms:W3CDTF">2025-05-21T23:53:16Z</dcterms:created>
  <dcterms:modified xsi:type="dcterms:W3CDTF">2025-06-10T14:54:49Z</dcterms:modified>
</cp:coreProperties>
</file>