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avi\Desktop\simuladorFinaceiroExcel\dashboard\"/>
    </mc:Choice>
  </mc:AlternateContent>
  <xr:revisionPtr revIDLastSave="0" documentId="8_{E8F04CCA-875B-4C62-8752-9A3E8518A39D}" xr6:coauthVersionLast="47" xr6:coauthVersionMax="47" xr10:uidLastSave="{00000000-0000-0000-0000-000000000000}"/>
  <bookViews>
    <workbookView xWindow="-110" yWindow="-110" windowWidth="19420" windowHeight="11020" tabRatio="5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3" l="1"/>
  <c r="E36" i="3"/>
  <c r="E25" i="3"/>
</calcChain>
</file>

<file path=xl/sharedStrings.xml><?xml version="1.0" encoding="utf-8"?>
<sst xmlns="http://schemas.openxmlformats.org/spreadsheetml/2006/main" count="2030" uniqueCount="326">
  <si>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</si>
  <si>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</si>
  <si>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</si>
  <si>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</si>
  <si>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</si>
  <si>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</si>
  <si>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</si>
  <si>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</si>
  <si>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</si>
  <si>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</si>
  <si>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</si>
  <si>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</si>
  <si>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</si>
  <si>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</si>
  <si>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</si>
  <si>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</si>
  <si>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</si>
  <si>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</si>
  <si>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</si>
  <si>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</si>
  <si>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</si>
  <si>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</si>
  <si>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</si>
  <si>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</si>
  <si>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</si>
  <si>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</si>
  <si>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</si>
  <si>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</si>
  <si>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</si>
  <si>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</si>
  <si>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</si>
  <si>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</si>
  <si>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</si>
  <si>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</si>
  <si>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</si>
  <si>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</si>
  <si>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</si>
  <si>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</si>
  <si>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</si>
  <si>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</si>
  <si>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</si>
  <si>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</si>
  <si>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</si>
  <si>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</si>
  <si>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</si>
  <si>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</si>
  <si>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</si>
  <si>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</si>
  <si>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</si>
  <si>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</si>
  <si>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</si>
  <si>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</si>
  <si>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</si>
  <si>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</si>
  <si>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</si>
  <si>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</si>
  <si>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</si>
  <si>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</si>
  <si>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</si>
  <si>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</si>
  <si>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</si>
  <si>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</si>
  <si>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</si>
  <si>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</si>
  <si>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</si>
  <si>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</si>
  <si>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</si>
  <si>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</si>
  <si>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</si>
  <si>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</si>
  <si>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</si>
  <si>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</si>
  <si>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</si>
  <si>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</si>
  <si>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</si>
  <si>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</si>
  <si>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</si>
  <si>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</si>
  <si>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</si>
  <si>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</si>
  <si>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</si>
  <si>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</si>
  <si>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</si>
  <si>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</si>
  <si>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</si>
  <si>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</si>
  <si>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</si>
  <si>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</si>
  <si>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</si>
  <si>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</si>
  <si>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</si>
  <si>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</si>
  <si>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</si>
  <si>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</si>
  <si>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</si>
  <si>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</si>
  <si>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</si>
  <si>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</si>
  <si>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</si>
  <si>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</si>
  <si>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</si>
  <si>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</si>
  <si>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</si>
  <si>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</si>
  <si>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</si>
  <si>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</si>
  <si>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</si>
  <si>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</si>
  <si>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</si>
  <si>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</si>
  <si>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</si>
  <si>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</si>
  <si>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</si>
  <si>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</si>
  <si>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</si>
  <si>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</si>
  <si>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</si>
  <si>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</si>
  <si>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</si>
  <si>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</si>
  <si>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</si>
  <si>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</si>
  <si>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</si>
  <si>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</si>
  <si>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</si>
  <si>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</si>
  <si>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</si>
  <si>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</si>
  <si>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</si>
  <si>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</si>
  <si>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</si>
  <si>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</si>
  <si>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</si>
  <si>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</si>
  <si>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</si>
  <si>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</si>
  <si>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</si>
  <si>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</si>
  <si>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</si>
  <si>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</si>
  <si>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</si>
  <si>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</si>
  <si>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</si>
  <si>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</si>
  <si>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</si>
  <si>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</si>
  <si>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</si>
  <si>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</si>
  <si>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</si>
  <si>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</si>
  <si>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</si>
  <si>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</si>
  <si>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</si>
  <si>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</si>
  <si>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</si>
  <si>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</si>
  <si>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</si>
  <si>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</si>
  <si>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</si>
  <si>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</si>
  <si>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</si>
  <si>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</si>
  <si>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</si>
  <si>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</si>
  <si>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</si>
  <si>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</si>
  <si>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</si>
  <si>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</si>
  <si>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</si>
  <si>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</si>
  <si>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</si>
  <si>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</si>
  <si>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</si>
  <si>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</si>
  <si>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</si>
  <si>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</si>
  <si>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</si>
  <si>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</si>
  <si>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</si>
  <si>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</si>
  <si>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</si>
  <si>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</si>
  <si>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</si>
  <si>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</si>
  <si>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</si>
  <si>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</si>
  <si>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</si>
  <si>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</si>
  <si>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</si>
  <si>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</si>
  <si>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</si>
  <si>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</si>
  <si>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</si>
  <si>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</si>
  <si>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</si>
  <si>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</si>
  <si>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</si>
  <si>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</si>
  <si>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</si>
  <si>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</si>
  <si>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</si>
  <si>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</si>
  <si>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</si>
  <si>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</si>
  <si>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</si>
  <si>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</si>
  <si>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</si>
  <si>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</si>
  <si>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</si>
  <si>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</si>
  <si>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</si>
  <si>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</si>
  <si>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</si>
  <si>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</si>
  <si>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</si>
  <si>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</si>
  <si>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</si>
  <si>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</si>
  <si>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</si>
  <si>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</si>
  <si>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</si>
  <si>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</si>
  <si>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</si>
  <si>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</si>
  <si>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</si>
  <si>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</si>
  <si>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</si>
  <si>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</si>
  <si>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</si>
  <si>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</si>
  <si>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</si>
  <si>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</si>
  <si>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</si>
  <si>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</si>
  <si>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</si>
  <si>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</si>
  <si>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</si>
  <si>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</si>
  <si>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</si>
  <si>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</si>
  <si>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</si>
  <si>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</si>
  <si>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</si>
  <si>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</si>
  <si>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</si>
  <si>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</si>
  <si>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</si>
  <si>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</si>
  <si>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</si>
  <si>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</si>
  <si>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</si>
  <si>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</si>
  <si>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</si>
  <si>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</si>
  <si>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</si>
  <si>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</si>
  <si>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</si>
  <si>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</si>
  <si>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</si>
  <si>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</si>
  <si>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</si>
  <si>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</si>
  <si>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</si>
  <si>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</si>
  <si>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</si>
  <si>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</si>
  <si>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</si>
  <si>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</si>
  <si>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</si>
  <si>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</si>
  <si>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</si>
  <si>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</si>
  <si>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</si>
  <si>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</si>
  <si>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</si>
  <si>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</si>
  <si>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</si>
  <si>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</si>
  <si>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</si>
  <si>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</si>
  <si>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</si>
  <si>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</si>
  <si>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</si>
  <si>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</si>
  <si>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</si>
  <si>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</si>
  <si>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</si>
  <si>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</si>
  <si>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</si>
  <si>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</si>
  <si>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</si>
  <si>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</si>
  <si>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</si>
  <si>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</si>
  <si>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</si>
  <si>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</si>
  <si>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</si>
  <si>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</si>
  <si>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</si>
  <si>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</si>
  <si>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</si>
  <si>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</si>
  <si>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</si>
  <si>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</si>
  <si>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</si>
  <si>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</si>
  <si>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</si>
  <si>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</si>
  <si>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</si>
  <si>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</si>
  <si>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</si>
  <si>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</si>
  <si>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</si>
  <si>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</si>
  <si>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</si>
  <si>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</si>
  <si>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</si>
  <si>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</si>
  <si>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</si>
  <si>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</si>
  <si>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</si>
  <si>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</si>
  <si>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</si>
  <si>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</si>
  <si>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</si>
  <si>
    <t>Pergunta Negócio 5 - Total de Vendas -ano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</si>
</sst>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theme="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6 2" pivot="0" table="0" count="10" xr9:uid="{1D23E209-417C-4835-BF24-45CCDB9B3799}">
      <tableStyleElement type="wholeTable" dxfId="3"/>
      <tableStyleElement type="headerRow" dxfId="2"/>
    </tableStyle>
    <tableStyle name="SlicerStyleLight6 2" pivot="0" table="0" count="10" xr9:uid="{7812454B-9EBD-4F72-9068-FA94BE9FF08F}">
      <tableStyleElement type="wholeTable" dxfId="19"/>
      <tableStyleElement type="headerRow" dxfId="18"/>
    </tableStyle>
  </tableStyles>
  <colors>
    <mruColors>
      <color rgb="FF22C55E"/>
      <color rgb="FFEDEDED"/>
      <color rgb="FF76E763"/>
      <color rgb="FF5BF6A8"/>
      <color rgb="FFE8E6E9"/>
      <color rgb="FF2AE6B1"/>
      <color rgb="FF000000"/>
      <color rgb="FFE0E0E0"/>
      <color rgb="FFF7F8FC"/>
      <color rgb="FF9BC848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0.2273153775282354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860450187793846E-2"/>
          <c:y val="4.7181361167071667E-2"/>
          <c:w val="0.79359953855030552"/>
          <c:h val="0.905637277665856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265-4255-93B9-D50548E0DB8C}"/>
              </c:ext>
            </c:extLst>
          </c:dPt>
          <c:dLbls>
            <c:dLbl>
              <c:idx val="0"/>
              <c:layout>
                <c:manualLayout>
                  <c:x val="-0.2273153775282354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65-4255-93B9-D50548E0D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9</xdr:row>
      <xdr:rowOff>46151</xdr:rowOff>
    </xdr:from>
    <xdr:to>
      <xdr:col>0</xdr:col>
      <xdr:colOff>1807936</xdr:colOff>
      <xdr:row>16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1601901"/>
              <a:ext cx="1782536" cy="126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69057</xdr:colOff>
      <xdr:row>6</xdr:row>
      <xdr:rowOff>68779</xdr:rowOff>
    </xdr:from>
    <xdr:to>
      <xdr:col>17</xdr:col>
      <xdr:colOff>177801</xdr:colOff>
      <xdr:row>15</xdr:row>
      <xdr:rowOff>63499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111207" y="1180029"/>
          <a:ext cx="4223544" cy="1537770"/>
          <a:chOff x="7534275" y="1306981"/>
          <a:chExt cx="4655344" cy="1512419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306981"/>
            <a:ext cx="4655344" cy="1512419"/>
            <a:chOff x="2095500" y="1202206"/>
            <a:chExt cx="4655344" cy="1512419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202206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213326</xdr:colOff>
      <xdr:row>16</xdr:row>
      <xdr:rowOff>83344</xdr:rowOff>
    </xdr:from>
    <xdr:to>
      <xdr:col>17</xdr:col>
      <xdr:colOff>222251</xdr:colOff>
      <xdr:row>33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1026" y="2921794"/>
          <a:ext cx="9248175" cy="3190081"/>
          <a:chOff x="2095502" y="3178969"/>
          <a:chExt cx="10876057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876057" cy="3298030"/>
            <a:chOff x="2309814" y="1190625"/>
            <a:chExt cx="10876057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876057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10507051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105998" y="3178969"/>
            <a:ext cx="10860082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49891</xdr:colOff>
      <xdr:row>4</xdr:row>
      <xdr:rowOff>68303</xdr:rowOff>
    </xdr:from>
    <xdr:to>
      <xdr:col>0</xdr:col>
      <xdr:colOff>1628320</xdr:colOff>
      <xdr:row>6</xdr:row>
      <xdr:rowOff>67235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49891" y="957303"/>
          <a:ext cx="1578429" cy="23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kern="1200"/>
            <a:t>Olá</a:t>
          </a:r>
          <a:r>
            <a:rPr lang="pt-BR" sz="1100" b="1" kern="1200" baseline="0"/>
            <a:t>,  </a:t>
          </a:r>
          <a:r>
            <a:rPr lang="pt-BR" sz="1100" b="1" kern="1200"/>
            <a:t>David</a:t>
          </a:r>
          <a:r>
            <a:rPr lang="pt-BR" sz="1100" b="1" kern="1200" baseline="0"/>
            <a:t> Bernardo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01/01/2025- 31/12/2025| Update date: 31/06/2025 17:37:02</a:t>
          </a:r>
        </a:p>
      </xdr:txBody>
    </xdr:sp>
    <xdr:clientData/>
  </xdr:twoCellAnchor>
  <xdr:twoCellAnchor>
    <xdr:from>
      <xdr:col>0</xdr:col>
      <xdr:colOff>545354</xdr:colOff>
      <xdr:row>1</xdr:row>
      <xdr:rowOff>268941</xdr:rowOff>
    </xdr:from>
    <xdr:to>
      <xdr:col>0</xdr:col>
      <xdr:colOff>1090708</xdr:colOff>
      <xdr:row>4</xdr:row>
      <xdr:rowOff>29882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AFFF6D0-0E3E-4C25-8CF1-742065593F6C}"/>
            </a:ext>
          </a:extLst>
        </xdr:cNvPr>
        <xdr:cNvSpPr/>
      </xdr:nvSpPr>
      <xdr:spPr>
        <a:xfrm>
          <a:off x="545354" y="455706"/>
          <a:ext cx="545354" cy="463176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  <xdr:twoCellAnchor>
    <xdr:from>
      <xdr:col>0</xdr:col>
      <xdr:colOff>151653</xdr:colOff>
      <xdr:row>8</xdr:row>
      <xdr:rowOff>63500</xdr:rowOff>
    </xdr:from>
    <xdr:to>
      <xdr:col>0</xdr:col>
      <xdr:colOff>1713753</xdr:colOff>
      <xdr:row>8</xdr:row>
      <xdr:rowOff>63500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8B6E52A8-C7BA-2965-790A-C90A72342D87}"/>
            </a:ext>
          </a:extLst>
        </xdr:cNvPr>
        <xdr:cNvCxnSpPr/>
      </xdr:nvCxnSpPr>
      <xdr:spPr>
        <a:xfrm>
          <a:off x="151653" y="1445559"/>
          <a:ext cx="1562100" cy="0"/>
        </a:xfrm>
        <a:prstGeom prst="line">
          <a:avLst/>
        </a:prstGeom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152027</xdr:colOff>
      <xdr:row>17</xdr:row>
      <xdr:rowOff>57150</xdr:rowOff>
    </xdr:from>
    <xdr:to>
      <xdr:col>0</xdr:col>
      <xdr:colOff>1714127</xdr:colOff>
      <xdr:row>17</xdr:row>
      <xdr:rowOff>57150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20FB609-17FB-4C5D-8DC4-C8AB76FEB7C4}"/>
            </a:ext>
          </a:extLst>
        </xdr:cNvPr>
        <xdr:cNvCxnSpPr/>
      </xdr:nvCxnSpPr>
      <xdr:spPr>
        <a:xfrm>
          <a:off x="152027" y="3112621"/>
          <a:ext cx="1562100" cy="0"/>
        </a:xfrm>
        <a:prstGeom prst="line">
          <a:avLst/>
        </a:prstGeom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18</xdr:row>
      <xdr:rowOff>22413</xdr:rowOff>
    </xdr:from>
    <xdr:to>
      <xdr:col>0</xdr:col>
      <xdr:colOff>1725706</xdr:colOff>
      <xdr:row>20</xdr:row>
      <xdr:rowOff>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6CD181F-EA37-48FA-96DA-3B3432936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64648"/>
          <a:ext cx="1725706" cy="351118"/>
        </a:xfrm>
        <a:prstGeom prst="rect">
          <a:avLst/>
        </a:prstGeom>
      </xdr:spPr>
    </xdr:pic>
    <xdr:clientData/>
  </xdr:twoCellAnchor>
  <xdr:twoCellAnchor editAs="absolute">
    <xdr:from>
      <xdr:col>13</xdr:col>
      <xdr:colOff>253</xdr:colOff>
      <xdr:row>0</xdr:row>
      <xdr:rowOff>0</xdr:rowOff>
    </xdr:from>
    <xdr:to>
      <xdr:col>17</xdr:col>
      <xdr:colOff>434932</xdr:colOff>
      <xdr:row>2</xdr:row>
      <xdr:rowOff>33338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20F9012-F2EC-4856-931E-BC9640C9A117}"/>
            </a:ext>
          </a:extLst>
        </xdr:cNvPr>
        <xdr:cNvGrpSpPr/>
      </xdr:nvGrpSpPr>
      <xdr:grpSpPr>
        <a:xfrm>
          <a:off x="8718803" y="0"/>
          <a:ext cx="2873079" cy="566738"/>
          <a:chOff x="2890644" y="1142999"/>
          <a:chExt cx="3903334" cy="1419749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44F0545D-61F5-CE4B-B032-266BDCF5C48E}"/>
              </a:ext>
            </a:extLst>
          </xdr:cNvPr>
          <xdr:cNvSpPr/>
        </xdr:nvSpPr>
        <xdr:spPr>
          <a:xfrm>
            <a:off x="2890644" y="1202533"/>
            <a:ext cx="3881826" cy="1211530"/>
          </a:xfrm>
          <a:prstGeom prst="roundRect">
            <a:avLst>
              <a:gd name="adj" fmla="val 4069"/>
            </a:avLst>
          </a:prstGeom>
          <a:solidFill>
            <a:srgbClr val="EDEDE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44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7499819F-2206-1578-B056-06A2C59A6734}"/>
              </a:ext>
            </a:extLst>
          </xdr:cNvPr>
          <xdr:cNvSpPr/>
        </xdr:nvSpPr>
        <xdr:spPr>
          <a:xfrm>
            <a:off x="3212308" y="1619774"/>
            <a:ext cx="3026569" cy="942974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35E7122-D2D5-4E32-A6C5-9C43FE7730C7}" type="TxLink">
              <a:rPr lang="en-US" sz="1800" b="1" i="0" u="none" strike="noStrike" kern="1200">
                <a:solidFill>
                  <a:srgbClr val="22C55E"/>
                </a:solidFill>
                <a:latin typeface="Aptos Narrow"/>
              </a:rPr>
              <a:t> R$ 7.633,00 </a:t>
            </a:fld>
            <a:endParaRPr lang="pt-BR" sz="3200" b="1" kern="1200">
              <a:solidFill>
                <a:srgbClr val="22C55E"/>
              </a:solidFill>
            </a:endParaRPr>
          </a:p>
        </xdr:txBody>
      </xdr: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B7CE4760-5793-3CFC-3CD7-72C36E38D683}"/>
              </a:ext>
            </a:extLst>
          </xdr:cNvPr>
          <xdr:cNvSpPr/>
        </xdr:nvSpPr>
        <xdr:spPr>
          <a:xfrm>
            <a:off x="2924808" y="1142999"/>
            <a:ext cx="3869170" cy="45243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VENDAS ANO 2025</a:t>
            </a:r>
          </a:p>
        </xdr:txBody>
      </xdr:sp>
    </xdr:grpSp>
    <xdr:clientData/>
  </xdr:twoCellAnchor>
  <xdr:twoCellAnchor>
    <xdr:from>
      <xdr:col>2</xdr:col>
      <xdr:colOff>23813</xdr:colOff>
      <xdr:row>6</xdr:row>
      <xdr:rowOff>61913</xdr:rowOff>
    </xdr:from>
    <xdr:to>
      <xdr:col>9</xdr:col>
      <xdr:colOff>146051</xdr:colOff>
      <xdr:row>15</xdr:row>
      <xdr:rowOff>126207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3C733C35-3346-9BC8-521A-E6F14CDBC9C6}"/>
            </a:ext>
          </a:extLst>
        </xdr:cNvPr>
        <xdr:cNvGrpSpPr/>
      </xdr:nvGrpSpPr>
      <xdr:grpSpPr>
        <a:xfrm>
          <a:off x="2189163" y="1173163"/>
          <a:ext cx="4389438" cy="1607344"/>
          <a:chOff x="2189162" y="1173163"/>
          <a:chExt cx="4672013" cy="1607344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876A8D1C-2608-8C6C-89D4-BAA9C31F449C}"/>
              </a:ext>
            </a:extLst>
          </xdr:cNvPr>
          <xdr:cNvGrpSpPr/>
        </xdr:nvGrpSpPr>
        <xdr:grpSpPr>
          <a:xfrm>
            <a:off x="2189162" y="1173163"/>
            <a:ext cx="4672013" cy="1607344"/>
            <a:chOff x="2095500" y="1143000"/>
            <a:chExt cx="4655344" cy="1647825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D7A77263-7404-111B-A806-E2CCC10DEAB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AB7C9170-0AF4-4EE1-A19A-9EDFF2BFE1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50282" y="1571625"/>
              <a:ext cx="1219200" cy="121920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DC70A7EE-8E1F-F9B2-5965-FE23BFD36B53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EA PLAY SEASON PASS</a:t>
              </a:r>
            </a:p>
          </xdr:txBody>
        </xdr:sp>
      </xdr:grpSp>
      <xdr:sp macro="" textlink="C̳álculos!E25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2FA45334-EB33-4DFA-90B8-4881BD0B083D}"/>
              </a:ext>
            </a:extLst>
          </xdr:cNvPr>
          <xdr:cNvSpPr/>
        </xdr:nvSpPr>
        <xdr:spPr>
          <a:xfrm>
            <a:off x="3294062" y="1700213"/>
            <a:ext cx="3048242" cy="918686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7A5A5B8-CE65-4686-BE70-D20D933B599E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 R$ 990,00 </a:t>
            </a:fld>
            <a:endParaRPr lang="pt-BR" sz="8800" b="0" kern="1200">
              <a:solidFill>
                <a:srgbClr val="22C55E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bl_base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x v="0"/>
    <n v="20"/>
    <n v="5"/>
    <n v="60"/>
  </r>
  <r>
    <n v="3232"/>
    <x v="1"/>
    <x v="1"/>
    <d v="2024-01-15T00:00:00"/>
    <x v="1"/>
    <x v="1"/>
    <x v="1"/>
    <x v="1"/>
    <x v="1"/>
    <x v="1"/>
    <n v="0"/>
    <n v="0"/>
    <n v="5"/>
  </r>
  <r>
    <n v="3233"/>
    <x v="2"/>
    <x v="2"/>
    <d v="2024-02-10T00:00:00"/>
    <x v="0"/>
    <x v="2"/>
    <x v="2"/>
    <x v="1"/>
    <x v="1"/>
    <x v="0"/>
    <n v="20"/>
    <n v="10"/>
    <n v="20"/>
  </r>
  <r>
    <n v="3234"/>
    <x v="3"/>
    <x v="0"/>
    <d v="2024-02-20T00:00:00"/>
    <x v="1"/>
    <x v="0"/>
    <x v="0"/>
    <x v="0"/>
    <x v="0"/>
    <x v="0"/>
    <n v="20"/>
    <n v="3"/>
    <n v="62"/>
  </r>
  <r>
    <n v="3235"/>
    <x v="4"/>
    <x v="1"/>
    <d v="2024-03-05T00:00:00"/>
    <x v="0"/>
    <x v="1"/>
    <x v="0"/>
    <x v="1"/>
    <x v="1"/>
    <x v="1"/>
    <n v="0"/>
    <n v="1"/>
    <n v="4"/>
  </r>
  <r>
    <n v="3236"/>
    <x v="5"/>
    <x v="2"/>
    <d v="2024-03-02T00:00:00"/>
    <x v="1"/>
    <x v="2"/>
    <x v="0"/>
    <x v="1"/>
    <x v="1"/>
    <x v="0"/>
    <n v="20"/>
    <n v="2"/>
    <n v="28"/>
  </r>
  <r>
    <n v="3237"/>
    <x v="6"/>
    <x v="0"/>
    <d v="2024-03-03T00:00:00"/>
    <x v="0"/>
    <x v="0"/>
    <x v="2"/>
    <x v="0"/>
    <x v="0"/>
    <x v="0"/>
    <n v="20"/>
    <n v="10"/>
    <n v="55"/>
  </r>
  <r>
    <n v="3238"/>
    <x v="7"/>
    <x v="1"/>
    <d v="2024-03-04T00:00:00"/>
    <x v="0"/>
    <x v="1"/>
    <x v="1"/>
    <x v="1"/>
    <x v="1"/>
    <x v="1"/>
    <n v="0"/>
    <n v="0"/>
    <n v="5"/>
  </r>
  <r>
    <n v="3239"/>
    <x v="8"/>
    <x v="0"/>
    <d v="2024-03-05T00:00:00"/>
    <x v="1"/>
    <x v="0"/>
    <x v="0"/>
    <x v="0"/>
    <x v="0"/>
    <x v="0"/>
    <n v="20"/>
    <n v="5"/>
    <n v="60"/>
  </r>
  <r>
    <n v="3240"/>
    <x v="9"/>
    <x v="2"/>
    <d v="2024-03-06T00:00:00"/>
    <x v="0"/>
    <x v="2"/>
    <x v="2"/>
    <x v="1"/>
    <x v="1"/>
    <x v="0"/>
    <n v="20"/>
    <n v="15"/>
    <n v="15"/>
  </r>
  <r>
    <n v="3241"/>
    <x v="10"/>
    <x v="1"/>
    <d v="2024-03-07T00:00:00"/>
    <x v="1"/>
    <x v="1"/>
    <x v="0"/>
    <x v="1"/>
    <x v="1"/>
    <x v="1"/>
    <n v="0"/>
    <n v="1"/>
    <n v="4"/>
  </r>
  <r>
    <n v="3242"/>
    <x v="11"/>
    <x v="0"/>
    <d v="2024-03-08T00:00:00"/>
    <x v="0"/>
    <x v="0"/>
    <x v="1"/>
    <x v="0"/>
    <x v="0"/>
    <x v="0"/>
    <n v="20"/>
    <n v="20"/>
    <n v="45"/>
  </r>
  <r>
    <n v="3243"/>
    <x v="12"/>
    <x v="2"/>
    <d v="2024-03-09T00:00:00"/>
    <x v="1"/>
    <x v="2"/>
    <x v="0"/>
    <x v="1"/>
    <x v="1"/>
    <x v="0"/>
    <n v="20"/>
    <n v="10"/>
    <n v="20"/>
  </r>
  <r>
    <n v="3244"/>
    <x v="13"/>
    <x v="1"/>
    <d v="2024-03-10T00:00:00"/>
    <x v="0"/>
    <x v="1"/>
    <x v="2"/>
    <x v="1"/>
    <x v="1"/>
    <x v="1"/>
    <n v="0"/>
    <n v="0"/>
    <n v="5"/>
  </r>
  <r>
    <n v="3245"/>
    <x v="14"/>
    <x v="0"/>
    <d v="2024-03-11T00:00:00"/>
    <x v="1"/>
    <x v="0"/>
    <x v="0"/>
    <x v="0"/>
    <x v="0"/>
    <x v="0"/>
    <n v="20"/>
    <n v="8"/>
    <n v="57"/>
  </r>
  <r>
    <n v="3246"/>
    <x v="15"/>
    <x v="2"/>
    <d v="2024-03-12T00:00:00"/>
    <x v="0"/>
    <x v="2"/>
    <x v="1"/>
    <x v="1"/>
    <x v="1"/>
    <x v="0"/>
    <n v="20"/>
    <n v="12"/>
    <n v="18"/>
  </r>
  <r>
    <n v="3247"/>
    <x v="16"/>
    <x v="1"/>
    <d v="2024-03-13T00:00:00"/>
    <x v="1"/>
    <x v="1"/>
    <x v="0"/>
    <x v="1"/>
    <x v="1"/>
    <x v="1"/>
    <n v="0"/>
    <n v="2"/>
    <n v="3"/>
  </r>
  <r>
    <n v="3248"/>
    <x v="17"/>
    <x v="0"/>
    <d v="2024-03-14T00:00:00"/>
    <x v="0"/>
    <x v="0"/>
    <x v="2"/>
    <x v="0"/>
    <x v="0"/>
    <x v="0"/>
    <n v="20"/>
    <n v="7"/>
    <n v="58"/>
  </r>
  <r>
    <n v="3249"/>
    <x v="18"/>
    <x v="2"/>
    <d v="2024-03-15T00:00:00"/>
    <x v="1"/>
    <x v="2"/>
    <x v="0"/>
    <x v="1"/>
    <x v="1"/>
    <x v="0"/>
    <n v="20"/>
    <n v="5"/>
    <n v="25"/>
  </r>
  <r>
    <n v="3250"/>
    <x v="19"/>
    <x v="1"/>
    <d v="2024-03-16T00:00:00"/>
    <x v="0"/>
    <x v="1"/>
    <x v="1"/>
    <x v="1"/>
    <x v="1"/>
    <x v="1"/>
    <n v="0"/>
    <n v="0"/>
    <n v="5"/>
  </r>
  <r>
    <n v="3251"/>
    <x v="20"/>
    <x v="0"/>
    <d v="2024-03-17T00:00:00"/>
    <x v="1"/>
    <x v="0"/>
    <x v="0"/>
    <x v="0"/>
    <x v="0"/>
    <x v="0"/>
    <n v="20"/>
    <n v="3"/>
    <n v="62"/>
  </r>
  <r>
    <n v="3252"/>
    <x v="21"/>
    <x v="2"/>
    <d v="2024-03-18T00:00:00"/>
    <x v="0"/>
    <x v="2"/>
    <x v="2"/>
    <x v="1"/>
    <x v="1"/>
    <x v="0"/>
    <n v="20"/>
    <n v="15"/>
    <n v="15"/>
  </r>
  <r>
    <n v="3253"/>
    <x v="22"/>
    <x v="1"/>
    <d v="2024-03-19T00:00:00"/>
    <x v="1"/>
    <x v="1"/>
    <x v="0"/>
    <x v="1"/>
    <x v="1"/>
    <x v="1"/>
    <n v="0"/>
    <n v="1"/>
    <n v="4"/>
  </r>
  <r>
    <n v="3254"/>
    <x v="23"/>
    <x v="0"/>
    <d v="2024-03-20T00:00:00"/>
    <x v="0"/>
    <x v="0"/>
    <x v="1"/>
    <x v="0"/>
    <x v="0"/>
    <x v="0"/>
    <n v="20"/>
    <n v="20"/>
    <n v="45"/>
  </r>
  <r>
    <n v="3255"/>
    <x v="24"/>
    <x v="2"/>
    <d v="2024-03-21T00:00:00"/>
    <x v="1"/>
    <x v="2"/>
    <x v="0"/>
    <x v="1"/>
    <x v="1"/>
    <x v="0"/>
    <n v="20"/>
    <n v="10"/>
    <n v="20"/>
  </r>
  <r>
    <n v="3256"/>
    <x v="25"/>
    <x v="1"/>
    <d v="2024-03-22T00:00:00"/>
    <x v="0"/>
    <x v="1"/>
    <x v="2"/>
    <x v="1"/>
    <x v="1"/>
    <x v="1"/>
    <n v="0"/>
    <n v="0"/>
    <n v="5"/>
  </r>
  <r>
    <n v="3257"/>
    <x v="26"/>
    <x v="0"/>
    <d v="2024-03-23T00:00:00"/>
    <x v="1"/>
    <x v="0"/>
    <x v="0"/>
    <x v="0"/>
    <x v="0"/>
    <x v="0"/>
    <n v="20"/>
    <n v="5"/>
    <n v="60"/>
  </r>
  <r>
    <n v="3258"/>
    <x v="27"/>
    <x v="2"/>
    <d v="2024-03-24T00:00:00"/>
    <x v="0"/>
    <x v="2"/>
    <x v="1"/>
    <x v="1"/>
    <x v="1"/>
    <x v="0"/>
    <n v="20"/>
    <n v="15"/>
    <n v="15"/>
  </r>
  <r>
    <n v="3259"/>
    <x v="28"/>
    <x v="1"/>
    <d v="2024-03-25T00:00:00"/>
    <x v="1"/>
    <x v="1"/>
    <x v="0"/>
    <x v="1"/>
    <x v="1"/>
    <x v="1"/>
    <n v="0"/>
    <n v="1"/>
    <n v="4"/>
  </r>
  <r>
    <n v="3260"/>
    <x v="29"/>
    <x v="0"/>
    <d v="2024-03-26T00:00:00"/>
    <x v="0"/>
    <x v="0"/>
    <x v="2"/>
    <x v="0"/>
    <x v="0"/>
    <x v="0"/>
    <n v="20"/>
    <n v="7"/>
    <n v="58"/>
  </r>
  <r>
    <n v="3261"/>
    <x v="30"/>
    <x v="2"/>
    <d v="2024-03-27T00:00:00"/>
    <x v="1"/>
    <x v="2"/>
    <x v="0"/>
    <x v="1"/>
    <x v="1"/>
    <x v="0"/>
    <n v="20"/>
    <n v="10"/>
    <n v="20"/>
  </r>
  <r>
    <n v="3262"/>
    <x v="31"/>
    <x v="1"/>
    <d v="2024-03-28T00:00:00"/>
    <x v="0"/>
    <x v="1"/>
    <x v="1"/>
    <x v="1"/>
    <x v="1"/>
    <x v="1"/>
    <n v="0"/>
    <n v="0"/>
    <n v="5"/>
  </r>
  <r>
    <n v="3263"/>
    <x v="32"/>
    <x v="0"/>
    <d v="2024-03-29T00:00:00"/>
    <x v="1"/>
    <x v="0"/>
    <x v="0"/>
    <x v="0"/>
    <x v="0"/>
    <x v="0"/>
    <n v="20"/>
    <n v="3"/>
    <n v="62"/>
  </r>
  <r>
    <n v="3264"/>
    <x v="33"/>
    <x v="2"/>
    <d v="2024-03-30T00:00:00"/>
    <x v="0"/>
    <x v="2"/>
    <x v="2"/>
    <x v="1"/>
    <x v="1"/>
    <x v="0"/>
    <n v="20"/>
    <n v="15"/>
    <n v="15"/>
  </r>
  <r>
    <n v="3265"/>
    <x v="34"/>
    <x v="1"/>
    <d v="2024-03-31T00:00:00"/>
    <x v="1"/>
    <x v="1"/>
    <x v="0"/>
    <x v="1"/>
    <x v="1"/>
    <x v="1"/>
    <n v="0"/>
    <n v="1"/>
    <n v="4"/>
  </r>
  <r>
    <n v="3266"/>
    <x v="35"/>
    <x v="1"/>
    <d v="2024-04-01T00:00:00"/>
    <x v="0"/>
    <x v="1"/>
    <x v="0"/>
    <x v="1"/>
    <x v="1"/>
    <x v="1"/>
    <n v="0"/>
    <n v="0"/>
    <n v="5"/>
  </r>
  <r>
    <n v="3267"/>
    <x v="36"/>
    <x v="0"/>
    <d v="2024-04-02T00:00:00"/>
    <x v="1"/>
    <x v="0"/>
    <x v="2"/>
    <x v="0"/>
    <x v="0"/>
    <x v="0"/>
    <n v="20"/>
    <n v="7"/>
    <n v="58"/>
  </r>
  <r>
    <n v="3268"/>
    <x v="37"/>
    <x v="2"/>
    <d v="2024-04-03T00:00:00"/>
    <x v="0"/>
    <x v="2"/>
    <x v="1"/>
    <x v="1"/>
    <x v="1"/>
    <x v="0"/>
    <n v="20"/>
    <n v="10"/>
    <n v="20"/>
  </r>
  <r>
    <n v="3269"/>
    <x v="38"/>
    <x v="1"/>
    <d v="2024-04-04T00:00:00"/>
    <x v="1"/>
    <x v="1"/>
    <x v="2"/>
    <x v="1"/>
    <x v="1"/>
    <x v="1"/>
    <n v="0"/>
    <n v="1"/>
    <n v="4"/>
  </r>
  <r>
    <n v="3270"/>
    <x v="39"/>
    <x v="0"/>
    <d v="2024-04-05T00:00:00"/>
    <x v="0"/>
    <x v="0"/>
    <x v="0"/>
    <x v="0"/>
    <x v="0"/>
    <x v="0"/>
    <n v="20"/>
    <n v="15"/>
    <n v="50"/>
  </r>
  <r>
    <n v="3271"/>
    <x v="40"/>
    <x v="2"/>
    <d v="2024-04-06T00:00:00"/>
    <x v="1"/>
    <x v="2"/>
    <x v="0"/>
    <x v="1"/>
    <x v="1"/>
    <x v="0"/>
    <n v="20"/>
    <n v="5"/>
    <n v="25"/>
  </r>
  <r>
    <n v="3272"/>
    <x v="41"/>
    <x v="1"/>
    <d v="2024-04-07T00:00:00"/>
    <x v="0"/>
    <x v="1"/>
    <x v="1"/>
    <x v="1"/>
    <x v="1"/>
    <x v="1"/>
    <n v="0"/>
    <n v="0"/>
    <n v="5"/>
  </r>
  <r>
    <n v="3273"/>
    <x v="42"/>
    <x v="0"/>
    <d v="2024-04-08T00:00:00"/>
    <x v="1"/>
    <x v="0"/>
    <x v="2"/>
    <x v="0"/>
    <x v="0"/>
    <x v="0"/>
    <n v="20"/>
    <n v="20"/>
    <n v="45"/>
  </r>
  <r>
    <n v="3274"/>
    <x v="43"/>
    <x v="2"/>
    <d v="2024-04-09T00:00:00"/>
    <x v="0"/>
    <x v="2"/>
    <x v="2"/>
    <x v="1"/>
    <x v="1"/>
    <x v="0"/>
    <n v="20"/>
    <n v="12"/>
    <n v="18"/>
  </r>
  <r>
    <n v="3275"/>
    <x v="44"/>
    <x v="1"/>
    <d v="2024-04-10T00:00:00"/>
    <x v="1"/>
    <x v="1"/>
    <x v="0"/>
    <x v="1"/>
    <x v="1"/>
    <x v="1"/>
    <n v="0"/>
    <n v="2"/>
    <n v="3"/>
  </r>
  <r>
    <n v="3276"/>
    <x v="45"/>
    <x v="0"/>
    <d v="2024-04-11T00:00:00"/>
    <x v="0"/>
    <x v="0"/>
    <x v="1"/>
    <x v="0"/>
    <x v="0"/>
    <x v="0"/>
    <n v="20"/>
    <n v="5"/>
    <n v="60"/>
  </r>
  <r>
    <n v="3277"/>
    <x v="46"/>
    <x v="2"/>
    <d v="2024-04-12T00:00:00"/>
    <x v="1"/>
    <x v="2"/>
    <x v="0"/>
    <x v="1"/>
    <x v="1"/>
    <x v="0"/>
    <n v="20"/>
    <n v="10"/>
    <n v="20"/>
  </r>
  <r>
    <n v="3278"/>
    <x v="47"/>
    <x v="1"/>
    <d v="2024-04-13T00:00:00"/>
    <x v="0"/>
    <x v="1"/>
    <x v="2"/>
    <x v="1"/>
    <x v="1"/>
    <x v="1"/>
    <n v="0"/>
    <n v="0"/>
    <n v="5"/>
  </r>
  <r>
    <n v="3279"/>
    <x v="48"/>
    <x v="0"/>
    <d v="2024-04-14T00:00:00"/>
    <x v="1"/>
    <x v="0"/>
    <x v="0"/>
    <x v="0"/>
    <x v="0"/>
    <x v="0"/>
    <n v="20"/>
    <n v="3"/>
    <n v="62"/>
  </r>
  <r>
    <n v="3280"/>
    <x v="49"/>
    <x v="2"/>
    <d v="2024-04-15T00:00:00"/>
    <x v="0"/>
    <x v="2"/>
    <x v="1"/>
    <x v="1"/>
    <x v="1"/>
    <x v="0"/>
    <n v="20"/>
    <n v="15"/>
    <n v="15"/>
  </r>
  <r>
    <n v="3281"/>
    <x v="50"/>
    <x v="1"/>
    <d v="2024-04-16T00:00:00"/>
    <x v="1"/>
    <x v="1"/>
    <x v="0"/>
    <x v="1"/>
    <x v="1"/>
    <x v="1"/>
    <n v="0"/>
    <n v="1"/>
    <n v="4"/>
  </r>
  <r>
    <n v="3282"/>
    <x v="51"/>
    <x v="0"/>
    <d v="2024-04-17T00:00:00"/>
    <x v="0"/>
    <x v="0"/>
    <x v="2"/>
    <x v="0"/>
    <x v="0"/>
    <x v="0"/>
    <n v="20"/>
    <n v="7"/>
    <n v="58"/>
  </r>
  <r>
    <n v="3283"/>
    <x v="52"/>
    <x v="2"/>
    <d v="2024-04-18T00:00:00"/>
    <x v="1"/>
    <x v="2"/>
    <x v="0"/>
    <x v="1"/>
    <x v="1"/>
    <x v="0"/>
    <n v="20"/>
    <n v="10"/>
    <n v="20"/>
  </r>
  <r>
    <n v="3284"/>
    <x v="53"/>
    <x v="1"/>
    <d v="2024-04-19T00:00:00"/>
    <x v="0"/>
    <x v="1"/>
    <x v="1"/>
    <x v="1"/>
    <x v="1"/>
    <x v="1"/>
    <n v="0"/>
    <n v="0"/>
    <n v="5"/>
  </r>
  <r>
    <n v="3285"/>
    <x v="54"/>
    <x v="0"/>
    <d v="2024-04-20T00:00:00"/>
    <x v="1"/>
    <x v="0"/>
    <x v="0"/>
    <x v="0"/>
    <x v="0"/>
    <x v="0"/>
    <n v="20"/>
    <n v="20"/>
    <n v="45"/>
  </r>
  <r>
    <n v="3286"/>
    <x v="55"/>
    <x v="2"/>
    <d v="2024-04-21T00:00:00"/>
    <x v="0"/>
    <x v="2"/>
    <x v="2"/>
    <x v="1"/>
    <x v="1"/>
    <x v="0"/>
    <n v="20"/>
    <n v="15"/>
    <n v="15"/>
  </r>
  <r>
    <n v="3287"/>
    <x v="56"/>
    <x v="1"/>
    <d v="2024-04-22T00:00:00"/>
    <x v="1"/>
    <x v="1"/>
    <x v="0"/>
    <x v="1"/>
    <x v="1"/>
    <x v="1"/>
    <n v="0"/>
    <n v="1"/>
    <n v="4"/>
  </r>
  <r>
    <n v="3288"/>
    <x v="57"/>
    <x v="0"/>
    <d v="2024-04-23T00:00:00"/>
    <x v="0"/>
    <x v="0"/>
    <x v="1"/>
    <x v="0"/>
    <x v="0"/>
    <x v="0"/>
    <n v="20"/>
    <n v="3"/>
    <n v="62"/>
  </r>
  <r>
    <n v="3289"/>
    <x v="58"/>
    <x v="2"/>
    <d v="2024-04-24T00:00:00"/>
    <x v="1"/>
    <x v="2"/>
    <x v="0"/>
    <x v="1"/>
    <x v="1"/>
    <x v="0"/>
    <n v="20"/>
    <n v="10"/>
    <n v="20"/>
  </r>
  <r>
    <n v="3290"/>
    <x v="59"/>
    <x v="1"/>
    <d v="2024-04-25T00:00:00"/>
    <x v="0"/>
    <x v="1"/>
    <x v="2"/>
    <x v="1"/>
    <x v="1"/>
    <x v="1"/>
    <n v="0"/>
    <n v="0"/>
    <n v="5"/>
  </r>
  <r>
    <n v="3291"/>
    <x v="60"/>
    <x v="0"/>
    <d v="2024-04-26T00:00:00"/>
    <x v="1"/>
    <x v="0"/>
    <x v="0"/>
    <x v="0"/>
    <x v="0"/>
    <x v="0"/>
    <n v="20"/>
    <n v="5"/>
    <n v="60"/>
  </r>
  <r>
    <n v="3292"/>
    <x v="61"/>
    <x v="2"/>
    <d v="2024-04-27T00:00:00"/>
    <x v="0"/>
    <x v="2"/>
    <x v="1"/>
    <x v="1"/>
    <x v="1"/>
    <x v="0"/>
    <n v="20"/>
    <n v="15"/>
    <n v="15"/>
  </r>
  <r>
    <n v="3293"/>
    <x v="62"/>
    <x v="1"/>
    <d v="2024-04-28T00:00:00"/>
    <x v="1"/>
    <x v="1"/>
    <x v="0"/>
    <x v="1"/>
    <x v="1"/>
    <x v="1"/>
    <n v="0"/>
    <n v="1"/>
    <n v="4"/>
  </r>
  <r>
    <n v="3294"/>
    <x v="63"/>
    <x v="0"/>
    <d v="2024-04-29T00:00:00"/>
    <x v="0"/>
    <x v="0"/>
    <x v="2"/>
    <x v="0"/>
    <x v="0"/>
    <x v="0"/>
    <n v="20"/>
    <n v="20"/>
    <n v="45"/>
  </r>
  <r>
    <n v="3295"/>
    <x v="64"/>
    <x v="2"/>
    <d v="2024-04-30T00:00:00"/>
    <x v="1"/>
    <x v="2"/>
    <x v="0"/>
    <x v="1"/>
    <x v="1"/>
    <x v="0"/>
    <n v="20"/>
    <n v="5"/>
    <n v="25"/>
  </r>
  <r>
    <n v="3296"/>
    <x v="65"/>
    <x v="1"/>
    <d v="2024-05-01T00:00:00"/>
    <x v="1"/>
    <x v="1"/>
    <x v="0"/>
    <x v="1"/>
    <x v="1"/>
    <x v="1"/>
    <n v="0"/>
    <n v="0"/>
    <n v="5"/>
  </r>
  <r>
    <n v="3297"/>
    <x v="66"/>
    <x v="0"/>
    <d v="2024-05-02T00:00:00"/>
    <x v="0"/>
    <x v="0"/>
    <x v="2"/>
    <x v="0"/>
    <x v="0"/>
    <x v="0"/>
    <n v="20"/>
    <n v="7"/>
    <n v="58"/>
  </r>
  <r>
    <n v="3298"/>
    <x v="67"/>
    <x v="2"/>
    <d v="2024-05-03T00:00:00"/>
    <x v="1"/>
    <x v="2"/>
    <x v="1"/>
    <x v="1"/>
    <x v="1"/>
    <x v="0"/>
    <n v="20"/>
    <n v="10"/>
    <n v="20"/>
  </r>
  <r>
    <n v="3299"/>
    <x v="68"/>
    <x v="1"/>
    <d v="2024-05-04T00:00:00"/>
    <x v="0"/>
    <x v="1"/>
    <x v="2"/>
    <x v="1"/>
    <x v="1"/>
    <x v="1"/>
    <n v="0"/>
    <n v="1"/>
    <n v="4"/>
  </r>
  <r>
    <n v="3300"/>
    <x v="69"/>
    <x v="0"/>
    <d v="2024-05-05T00:00:00"/>
    <x v="1"/>
    <x v="0"/>
    <x v="0"/>
    <x v="0"/>
    <x v="0"/>
    <x v="0"/>
    <n v="20"/>
    <n v="15"/>
    <n v="50"/>
  </r>
  <r>
    <n v="3301"/>
    <x v="70"/>
    <x v="2"/>
    <d v="2024-05-06T00:00:00"/>
    <x v="0"/>
    <x v="2"/>
    <x v="0"/>
    <x v="1"/>
    <x v="1"/>
    <x v="0"/>
    <n v="20"/>
    <n v="5"/>
    <n v="25"/>
  </r>
  <r>
    <n v="3302"/>
    <x v="71"/>
    <x v="1"/>
    <d v="2024-05-07T00:00:00"/>
    <x v="1"/>
    <x v="1"/>
    <x v="1"/>
    <x v="1"/>
    <x v="1"/>
    <x v="1"/>
    <n v="0"/>
    <n v="0"/>
    <n v="5"/>
  </r>
  <r>
    <n v="3303"/>
    <x v="72"/>
    <x v="0"/>
    <d v="2024-05-08T00:00:00"/>
    <x v="0"/>
    <x v="0"/>
    <x v="2"/>
    <x v="0"/>
    <x v="0"/>
    <x v="0"/>
    <n v="20"/>
    <n v="20"/>
    <n v="45"/>
  </r>
  <r>
    <n v="3304"/>
    <x v="73"/>
    <x v="2"/>
    <d v="2024-05-09T00:00:00"/>
    <x v="1"/>
    <x v="2"/>
    <x v="2"/>
    <x v="1"/>
    <x v="1"/>
    <x v="0"/>
    <n v="20"/>
    <n v="12"/>
    <n v="18"/>
  </r>
  <r>
    <n v="3305"/>
    <x v="74"/>
    <x v="1"/>
    <d v="2024-05-10T00:00:00"/>
    <x v="0"/>
    <x v="1"/>
    <x v="0"/>
    <x v="1"/>
    <x v="1"/>
    <x v="1"/>
    <n v="0"/>
    <n v="2"/>
    <n v="3"/>
  </r>
  <r>
    <n v="3306"/>
    <x v="75"/>
    <x v="0"/>
    <d v="2024-05-11T00:00:00"/>
    <x v="1"/>
    <x v="0"/>
    <x v="1"/>
    <x v="0"/>
    <x v="0"/>
    <x v="0"/>
    <n v="20"/>
    <n v="5"/>
    <n v="60"/>
  </r>
  <r>
    <n v="3307"/>
    <x v="76"/>
    <x v="2"/>
    <d v="2024-05-12T00:00:00"/>
    <x v="0"/>
    <x v="2"/>
    <x v="0"/>
    <x v="1"/>
    <x v="1"/>
    <x v="0"/>
    <n v="20"/>
    <n v="10"/>
    <n v="20"/>
  </r>
  <r>
    <n v="3308"/>
    <x v="77"/>
    <x v="1"/>
    <d v="2024-05-13T00:00:00"/>
    <x v="1"/>
    <x v="1"/>
    <x v="2"/>
    <x v="1"/>
    <x v="1"/>
    <x v="1"/>
    <n v="0"/>
    <n v="0"/>
    <n v="5"/>
  </r>
  <r>
    <n v="3309"/>
    <x v="78"/>
    <x v="0"/>
    <d v="2024-05-14T00:00:00"/>
    <x v="0"/>
    <x v="0"/>
    <x v="0"/>
    <x v="0"/>
    <x v="0"/>
    <x v="0"/>
    <n v="20"/>
    <n v="3"/>
    <n v="62"/>
  </r>
  <r>
    <n v="3310"/>
    <x v="79"/>
    <x v="2"/>
    <d v="2024-05-15T00:00:00"/>
    <x v="1"/>
    <x v="2"/>
    <x v="1"/>
    <x v="1"/>
    <x v="1"/>
    <x v="0"/>
    <n v="20"/>
    <n v="15"/>
    <n v="15"/>
  </r>
  <r>
    <n v="3311"/>
    <x v="80"/>
    <x v="1"/>
    <d v="2024-05-16T00:00:00"/>
    <x v="0"/>
    <x v="1"/>
    <x v="0"/>
    <x v="1"/>
    <x v="1"/>
    <x v="1"/>
    <n v="0"/>
    <n v="1"/>
    <n v="4"/>
  </r>
  <r>
    <n v="3312"/>
    <x v="81"/>
    <x v="0"/>
    <d v="2024-05-17T00:00:00"/>
    <x v="1"/>
    <x v="0"/>
    <x v="2"/>
    <x v="0"/>
    <x v="0"/>
    <x v="0"/>
    <n v="20"/>
    <n v="7"/>
    <n v="58"/>
  </r>
  <r>
    <n v="3313"/>
    <x v="82"/>
    <x v="2"/>
    <d v="2024-05-18T00:00:00"/>
    <x v="0"/>
    <x v="2"/>
    <x v="0"/>
    <x v="1"/>
    <x v="1"/>
    <x v="0"/>
    <n v="20"/>
    <n v="10"/>
    <n v="20"/>
  </r>
  <r>
    <n v="3314"/>
    <x v="83"/>
    <x v="1"/>
    <d v="2024-05-19T00:00:00"/>
    <x v="1"/>
    <x v="1"/>
    <x v="1"/>
    <x v="1"/>
    <x v="1"/>
    <x v="1"/>
    <n v="0"/>
    <n v="0"/>
    <n v="5"/>
  </r>
  <r>
    <n v="3315"/>
    <x v="84"/>
    <x v="0"/>
    <d v="2024-05-20T00:00:00"/>
    <x v="0"/>
    <x v="0"/>
    <x v="0"/>
    <x v="0"/>
    <x v="0"/>
    <x v="0"/>
    <n v="20"/>
    <n v="20"/>
    <n v="45"/>
  </r>
  <r>
    <n v="3316"/>
    <x v="85"/>
    <x v="2"/>
    <d v="2024-05-21T00:00:00"/>
    <x v="1"/>
    <x v="2"/>
    <x v="2"/>
    <x v="1"/>
    <x v="1"/>
    <x v="0"/>
    <n v="20"/>
    <n v="15"/>
    <n v="15"/>
  </r>
  <r>
    <n v="3317"/>
    <x v="86"/>
    <x v="1"/>
    <d v="2024-05-22T00:00:00"/>
    <x v="0"/>
    <x v="1"/>
    <x v="0"/>
    <x v="1"/>
    <x v="1"/>
    <x v="1"/>
    <n v="0"/>
    <n v="1"/>
    <n v="4"/>
  </r>
  <r>
    <n v="3318"/>
    <x v="87"/>
    <x v="0"/>
    <d v="2024-05-23T00:00:00"/>
    <x v="1"/>
    <x v="0"/>
    <x v="1"/>
    <x v="0"/>
    <x v="0"/>
    <x v="0"/>
    <n v="20"/>
    <n v="3"/>
    <n v="62"/>
  </r>
  <r>
    <n v="3319"/>
    <x v="88"/>
    <x v="2"/>
    <d v="2024-05-24T00:00:00"/>
    <x v="0"/>
    <x v="2"/>
    <x v="0"/>
    <x v="1"/>
    <x v="1"/>
    <x v="0"/>
    <n v="20"/>
    <n v="10"/>
    <n v="20"/>
  </r>
  <r>
    <n v="3320"/>
    <x v="89"/>
    <x v="1"/>
    <d v="2024-05-25T00:00:00"/>
    <x v="1"/>
    <x v="1"/>
    <x v="2"/>
    <x v="1"/>
    <x v="1"/>
    <x v="1"/>
    <n v="0"/>
    <n v="0"/>
    <n v="5"/>
  </r>
  <r>
    <n v="3321"/>
    <x v="90"/>
    <x v="0"/>
    <d v="2024-05-26T00:00:00"/>
    <x v="0"/>
    <x v="0"/>
    <x v="0"/>
    <x v="0"/>
    <x v="0"/>
    <x v="0"/>
    <n v="20"/>
    <n v="5"/>
    <n v="60"/>
  </r>
  <r>
    <n v="3322"/>
    <x v="91"/>
    <x v="2"/>
    <d v="2024-05-27T00:00:00"/>
    <x v="1"/>
    <x v="2"/>
    <x v="1"/>
    <x v="1"/>
    <x v="1"/>
    <x v="0"/>
    <n v="20"/>
    <n v="15"/>
    <n v="15"/>
  </r>
  <r>
    <n v="3323"/>
    <x v="92"/>
    <x v="1"/>
    <d v="2024-05-28T00:00:00"/>
    <x v="0"/>
    <x v="1"/>
    <x v="0"/>
    <x v="1"/>
    <x v="1"/>
    <x v="1"/>
    <n v="0"/>
    <n v="1"/>
    <n v="4"/>
  </r>
  <r>
    <n v="3324"/>
    <x v="93"/>
    <x v="0"/>
    <d v="2024-05-29T00:00:00"/>
    <x v="1"/>
    <x v="0"/>
    <x v="2"/>
    <x v="0"/>
    <x v="0"/>
    <x v="0"/>
    <n v="20"/>
    <n v="20"/>
    <n v="45"/>
  </r>
  <r>
    <n v="3325"/>
    <x v="94"/>
    <x v="2"/>
    <d v="2024-05-30T00:00:00"/>
    <x v="0"/>
    <x v="2"/>
    <x v="2"/>
    <x v="1"/>
    <x v="1"/>
    <x v="0"/>
    <n v="20"/>
    <n v="15"/>
    <n v="15"/>
  </r>
  <r>
    <n v="3326"/>
    <x v="95"/>
    <x v="1"/>
    <d v="2024-05-31T00:00:00"/>
    <x v="1"/>
    <x v="1"/>
    <x v="1"/>
    <x v="1"/>
    <x v="1"/>
    <x v="1"/>
    <n v="0"/>
    <n v="0"/>
    <n v="5"/>
  </r>
  <r>
    <n v="3327"/>
    <x v="96"/>
    <x v="0"/>
    <d v="2024-06-01T00:00:00"/>
    <x v="0"/>
    <x v="0"/>
    <x v="0"/>
    <x v="0"/>
    <x v="0"/>
    <x v="0"/>
    <n v="20"/>
    <n v="7"/>
    <n v="58"/>
  </r>
  <r>
    <n v="3328"/>
    <x v="97"/>
    <x v="2"/>
    <d v="2024-06-02T00:00:00"/>
    <x v="1"/>
    <x v="2"/>
    <x v="1"/>
    <x v="1"/>
    <x v="1"/>
    <x v="0"/>
    <n v="20"/>
    <n v="10"/>
    <n v="20"/>
  </r>
  <r>
    <n v="3329"/>
    <x v="98"/>
    <x v="1"/>
    <d v="2024-06-03T00:00:00"/>
    <x v="0"/>
    <x v="1"/>
    <x v="2"/>
    <x v="1"/>
    <x v="1"/>
    <x v="1"/>
    <n v="0"/>
    <n v="1"/>
    <n v="4"/>
  </r>
  <r>
    <n v="3330"/>
    <x v="99"/>
    <x v="0"/>
    <d v="2024-06-04T00:00:00"/>
    <x v="1"/>
    <x v="0"/>
    <x v="0"/>
    <x v="0"/>
    <x v="0"/>
    <x v="0"/>
    <n v="20"/>
    <n v="15"/>
    <n v="50"/>
  </r>
  <r>
    <n v="3331"/>
    <x v="100"/>
    <x v="2"/>
    <d v="2024-06-05T00:00:00"/>
    <x v="0"/>
    <x v="2"/>
    <x v="0"/>
    <x v="1"/>
    <x v="1"/>
    <x v="0"/>
    <n v="20"/>
    <n v="5"/>
    <n v="25"/>
  </r>
  <r>
    <n v="3332"/>
    <x v="101"/>
    <x v="1"/>
    <d v="2024-06-06T00:00:00"/>
    <x v="1"/>
    <x v="1"/>
    <x v="1"/>
    <x v="1"/>
    <x v="1"/>
    <x v="1"/>
    <n v="0"/>
    <n v="0"/>
    <n v="5"/>
  </r>
  <r>
    <n v="3333"/>
    <x v="102"/>
    <x v="0"/>
    <d v="2024-06-07T00:00:00"/>
    <x v="0"/>
    <x v="0"/>
    <x v="2"/>
    <x v="0"/>
    <x v="0"/>
    <x v="0"/>
    <n v="20"/>
    <n v="20"/>
    <n v="45"/>
  </r>
  <r>
    <n v="3334"/>
    <x v="103"/>
    <x v="2"/>
    <d v="2024-06-08T00:00:00"/>
    <x v="1"/>
    <x v="2"/>
    <x v="2"/>
    <x v="1"/>
    <x v="1"/>
    <x v="0"/>
    <n v="20"/>
    <n v="12"/>
    <n v="18"/>
  </r>
  <r>
    <n v="3335"/>
    <x v="104"/>
    <x v="1"/>
    <d v="2024-06-09T00:00:00"/>
    <x v="0"/>
    <x v="1"/>
    <x v="0"/>
    <x v="1"/>
    <x v="1"/>
    <x v="1"/>
    <n v="0"/>
    <n v="2"/>
    <n v="3"/>
  </r>
  <r>
    <n v="3336"/>
    <x v="105"/>
    <x v="1"/>
    <d v="2024-06-10T00:00:00"/>
    <x v="0"/>
    <x v="1"/>
    <x v="0"/>
    <x v="1"/>
    <x v="1"/>
    <x v="1"/>
    <n v="0"/>
    <n v="0"/>
    <n v="5"/>
  </r>
  <r>
    <n v="3337"/>
    <x v="106"/>
    <x v="0"/>
    <d v="2024-06-11T00:00:00"/>
    <x v="1"/>
    <x v="0"/>
    <x v="2"/>
    <x v="0"/>
    <x v="0"/>
    <x v="0"/>
    <n v="20"/>
    <n v="7"/>
    <n v="58"/>
  </r>
  <r>
    <n v="3338"/>
    <x v="107"/>
    <x v="2"/>
    <d v="2024-06-12T00:00:00"/>
    <x v="0"/>
    <x v="2"/>
    <x v="1"/>
    <x v="1"/>
    <x v="1"/>
    <x v="0"/>
    <n v="20"/>
    <n v="10"/>
    <n v="20"/>
  </r>
  <r>
    <n v="3339"/>
    <x v="108"/>
    <x v="1"/>
    <d v="2024-06-13T00:00:00"/>
    <x v="1"/>
    <x v="1"/>
    <x v="2"/>
    <x v="1"/>
    <x v="1"/>
    <x v="1"/>
    <n v="0"/>
    <n v="1"/>
    <n v="4"/>
  </r>
  <r>
    <n v="3340"/>
    <x v="109"/>
    <x v="0"/>
    <d v="2024-06-14T00:00:00"/>
    <x v="0"/>
    <x v="0"/>
    <x v="0"/>
    <x v="0"/>
    <x v="0"/>
    <x v="0"/>
    <n v="20"/>
    <n v="15"/>
    <n v="50"/>
  </r>
  <r>
    <n v="3341"/>
    <x v="110"/>
    <x v="2"/>
    <d v="2024-06-15T00:00:00"/>
    <x v="1"/>
    <x v="2"/>
    <x v="0"/>
    <x v="1"/>
    <x v="1"/>
    <x v="0"/>
    <n v="20"/>
    <n v="5"/>
    <n v="25"/>
  </r>
  <r>
    <n v="3342"/>
    <x v="111"/>
    <x v="1"/>
    <d v="2024-06-16T00:00:00"/>
    <x v="0"/>
    <x v="1"/>
    <x v="1"/>
    <x v="1"/>
    <x v="1"/>
    <x v="1"/>
    <n v="0"/>
    <n v="0"/>
    <n v="5"/>
  </r>
  <r>
    <n v="3343"/>
    <x v="112"/>
    <x v="0"/>
    <d v="2024-06-17T00:00:00"/>
    <x v="1"/>
    <x v="0"/>
    <x v="2"/>
    <x v="0"/>
    <x v="0"/>
    <x v="0"/>
    <n v="20"/>
    <n v="20"/>
    <n v="45"/>
  </r>
  <r>
    <n v="3344"/>
    <x v="113"/>
    <x v="2"/>
    <d v="2024-06-18T00:00:00"/>
    <x v="0"/>
    <x v="2"/>
    <x v="2"/>
    <x v="1"/>
    <x v="1"/>
    <x v="0"/>
    <n v="20"/>
    <n v="12"/>
    <n v="18"/>
  </r>
  <r>
    <n v="3345"/>
    <x v="114"/>
    <x v="1"/>
    <d v="2024-06-19T00:00:00"/>
    <x v="1"/>
    <x v="1"/>
    <x v="0"/>
    <x v="1"/>
    <x v="1"/>
    <x v="1"/>
    <n v="0"/>
    <n v="2"/>
    <n v="3"/>
  </r>
  <r>
    <n v="3346"/>
    <x v="115"/>
    <x v="0"/>
    <d v="2024-06-20T00:00:00"/>
    <x v="0"/>
    <x v="0"/>
    <x v="1"/>
    <x v="0"/>
    <x v="0"/>
    <x v="0"/>
    <n v="20"/>
    <n v="5"/>
    <n v="60"/>
  </r>
  <r>
    <n v="3347"/>
    <x v="116"/>
    <x v="2"/>
    <d v="2024-06-21T00:00:00"/>
    <x v="1"/>
    <x v="2"/>
    <x v="0"/>
    <x v="1"/>
    <x v="1"/>
    <x v="0"/>
    <n v="20"/>
    <n v="10"/>
    <n v="20"/>
  </r>
  <r>
    <n v="3348"/>
    <x v="117"/>
    <x v="1"/>
    <d v="2024-06-22T00:00:00"/>
    <x v="0"/>
    <x v="1"/>
    <x v="2"/>
    <x v="1"/>
    <x v="1"/>
    <x v="1"/>
    <n v="0"/>
    <n v="0"/>
    <n v="5"/>
  </r>
  <r>
    <n v="3349"/>
    <x v="93"/>
    <x v="0"/>
    <d v="2024-06-23T00:00:00"/>
    <x v="1"/>
    <x v="0"/>
    <x v="0"/>
    <x v="0"/>
    <x v="0"/>
    <x v="0"/>
    <n v="20"/>
    <n v="3"/>
    <n v="62"/>
  </r>
  <r>
    <n v="3350"/>
    <x v="118"/>
    <x v="2"/>
    <d v="2024-06-24T00:00:00"/>
    <x v="0"/>
    <x v="2"/>
    <x v="1"/>
    <x v="1"/>
    <x v="1"/>
    <x v="0"/>
    <n v="20"/>
    <n v="15"/>
    <n v="15"/>
  </r>
  <r>
    <n v="3351"/>
    <x v="119"/>
    <x v="1"/>
    <d v="2024-06-25T00:00:00"/>
    <x v="1"/>
    <x v="1"/>
    <x v="0"/>
    <x v="1"/>
    <x v="1"/>
    <x v="1"/>
    <n v="0"/>
    <n v="1"/>
    <n v="4"/>
  </r>
  <r>
    <n v="3352"/>
    <x v="120"/>
    <x v="0"/>
    <d v="2024-06-26T00:00:00"/>
    <x v="0"/>
    <x v="0"/>
    <x v="2"/>
    <x v="0"/>
    <x v="0"/>
    <x v="0"/>
    <n v="20"/>
    <n v="7"/>
    <n v="58"/>
  </r>
  <r>
    <n v="3353"/>
    <x v="121"/>
    <x v="2"/>
    <d v="2024-06-27T00:00:00"/>
    <x v="1"/>
    <x v="2"/>
    <x v="0"/>
    <x v="1"/>
    <x v="1"/>
    <x v="0"/>
    <n v="20"/>
    <n v="10"/>
    <n v="20"/>
  </r>
  <r>
    <n v="3354"/>
    <x v="122"/>
    <x v="1"/>
    <d v="2024-06-28T00:00:00"/>
    <x v="0"/>
    <x v="1"/>
    <x v="1"/>
    <x v="1"/>
    <x v="1"/>
    <x v="1"/>
    <n v="0"/>
    <n v="0"/>
    <n v="5"/>
  </r>
  <r>
    <n v="3355"/>
    <x v="123"/>
    <x v="0"/>
    <d v="2024-06-29T00:00:00"/>
    <x v="1"/>
    <x v="0"/>
    <x v="0"/>
    <x v="0"/>
    <x v="0"/>
    <x v="0"/>
    <n v="20"/>
    <n v="20"/>
    <n v="45"/>
  </r>
  <r>
    <n v="3356"/>
    <x v="124"/>
    <x v="2"/>
    <d v="2024-06-30T00:00:00"/>
    <x v="0"/>
    <x v="2"/>
    <x v="2"/>
    <x v="1"/>
    <x v="1"/>
    <x v="0"/>
    <n v="20"/>
    <n v="15"/>
    <n v="15"/>
  </r>
  <r>
    <n v="3357"/>
    <x v="125"/>
    <x v="1"/>
    <d v="2024-07-01T00:00:00"/>
    <x v="1"/>
    <x v="1"/>
    <x v="0"/>
    <x v="1"/>
    <x v="1"/>
    <x v="1"/>
    <n v="0"/>
    <n v="1"/>
    <n v="4"/>
  </r>
  <r>
    <n v="3358"/>
    <x v="126"/>
    <x v="0"/>
    <d v="2024-07-02T00:00:00"/>
    <x v="0"/>
    <x v="0"/>
    <x v="1"/>
    <x v="0"/>
    <x v="0"/>
    <x v="0"/>
    <n v="20"/>
    <n v="3"/>
    <n v="62"/>
  </r>
  <r>
    <n v="3359"/>
    <x v="127"/>
    <x v="2"/>
    <d v="2024-07-03T00:00:00"/>
    <x v="1"/>
    <x v="2"/>
    <x v="0"/>
    <x v="1"/>
    <x v="1"/>
    <x v="0"/>
    <n v="20"/>
    <n v="10"/>
    <n v="20"/>
  </r>
  <r>
    <n v="3360"/>
    <x v="128"/>
    <x v="1"/>
    <d v="2024-07-04T00:00:00"/>
    <x v="0"/>
    <x v="1"/>
    <x v="2"/>
    <x v="1"/>
    <x v="1"/>
    <x v="1"/>
    <n v="0"/>
    <n v="0"/>
    <n v="5"/>
  </r>
  <r>
    <n v="3361"/>
    <x v="129"/>
    <x v="0"/>
    <d v="2024-07-05T00:00:00"/>
    <x v="1"/>
    <x v="0"/>
    <x v="0"/>
    <x v="0"/>
    <x v="0"/>
    <x v="0"/>
    <n v="20"/>
    <n v="15"/>
    <n v="50"/>
  </r>
  <r>
    <n v="3362"/>
    <x v="130"/>
    <x v="2"/>
    <d v="2024-07-06T00:00:00"/>
    <x v="0"/>
    <x v="2"/>
    <x v="1"/>
    <x v="1"/>
    <x v="1"/>
    <x v="0"/>
    <n v="20"/>
    <n v="15"/>
    <n v="15"/>
  </r>
  <r>
    <n v="3363"/>
    <x v="131"/>
    <x v="1"/>
    <d v="2024-07-07T00:00:00"/>
    <x v="1"/>
    <x v="1"/>
    <x v="0"/>
    <x v="1"/>
    <x v="1"/>
    <x v="1"/>
    <n v="0"/>
    <n v="1"/>
    <n v="4"/>
  </r>
  <r>
    <n v="3364"/>
    <x v="132"/>
    <x v="0"/>
    <d v="2024-07-08T00:00:00"/>
    <x v="0"/>
    <x v="0"/>
    <x v="2"/>
    <x v="0"/>
    <x v="0"/>
    <x v="0"/>
    <n v="20"/>
    <n v="7"/>
    <n v="58"/>
  </r>
  <r>
    <n v="3365"/>
    <x v="133"/>
    <x v="2"/>
    <d v="2024-07-09T00:00:00"/>
    <x v="1"/>
    <x v="2"/>
    <x v="0"/>
    <x v="1"/>
    <x v="1"/>
    <x v="0"/>
    <n v="20"/>
    <n v="10"/>
    <n v="20"/>
  </r>
  <r>
    <n v="3366"/>
    <x v="134"/>
    <x v="1"/>
    <d v="2024-07-10T00:00:00"/>
    <x v="0"/>
    <x v="1"/>
    <x v="0"/>
    <x v="1"/>
    <x v="1"/>
    <x v="1"/>
    <n v="0"/>
    <n v="0"/>
    <n v="5"/>
  </r>
  <r>
    <n v="3367"/>
    <x v="135"/>
    <x v="0"/>
    <d v="2024-07-11T00:00:00"/>
    <x v="1"/>
    <x v="0"/>
    <x v="2"/>
    <x v="0"/>
    <x v="0"/>
    <x v="0"/>
    <n v="20"/>
    <n v="7"/>
    <n v="58"/>
  </r>
  <r>
    <n v="3368"/>
    <x v="136"/>
    <x v="2"/>
    <d v="2024-07-12T00:00:00"/>
    <x v="0"/>
    <x v="2"/>
    <x v="1"/>
    <x v="1"/>
    <x v="1"/>
    <x v="0"/>
    <n v="20"/>
    <n v="10"/>
    <n v="20"/>
  </r>
  <r>
    <n v="3369"/>
    <x v="137"/>
    <x v="1"/>
    <d v="2024-07-13T00:00:00"/>
    <x v="1"/>
    <x v="1"/>
    <x v="2"/>
    <x v="1"/>
    <x v="1"/>
    <x v="1"/>
    <n v="0"/>
    <n v="1"/>
    <n v="4"/>
  </r>
  <r>
    <n v="3370"/>
    <x v="138"/>
    <x v="0"/>
    <d v="2024-07-14T00:00:00"/>
    <x v="0"/>
    <x v="0"/>
    <x v="0"/>
    <x v="0"/>
    <x v="0"/>
    <x v="0"/>
    <n v="20"/>
    <n v="15"/>
    <n v="50"/>
  </r>
  <r>
    <n v="3371"/>
    <x v="139"/>
    <x v="2"/>
    <d v="2024-07-15T00:00:00"/>
    <x v="1"/>
    <x v="2"/>
    <x v="0"/>
    <x v="1"/>
    <x v="1"/>
    <x v="0"/>
    <n v="20"/>
    <n v="5"/>
    <n v="25"/>
  </r>
  <r>
    <n v="3372"/>
    <x v="140"/>
    <x v="1"/>
    <d v="2024-07-16T00:00:00"/>
    <x v="0"/>
    <x v="1"/>
    <x v="1"/>
    <x v="1"/>
    <x v="1"/>
    <x v="1"/>
    <n v="0"/>
    <n v="0"/>
    <n v="5"/>
  </r>
  <r>
    <n v="3373"/>
    <x v="141"/>
    <x v="0"/>
    <d v="2024-07-17T00:00:00"/>
    <x v="1"/>
    <x v="0"/>
    <x v="2"/>
    <x v="0"/>
    <x v="0"/>
    <x v="0"/>
    <n v="20"/>
    <n v="20"/>
    <n v="45"/>
  </r>
  <r>
    <n v="3374"/>
    <x v="142"/>
    <x v="2"/>
    <d v="2024-07-18T00:00:00"/>
    <x v="0"/>
    <x v="2"/>
    <x v="2"/>
    <x v="1"/>
    <x v="1"/>
    <x v="0"/>
    <n v="20"/>
    <n v="12"/>
    <n v="18"/>
  </r>
  <r>
    <n v="3375"/>
    <x v="143"/>
    <x v="1"/>
    <d v="2024-07-19T00:00:00"/>
    <x v="1"/>
    <x v="1"/>
    <x v="0"/>
    <x v="1"/>
    <x v="1"/>
    <x v="1"/>
    <n v="0"/>
    <n v="2"/>
    <n v="3"/>
  </r>
  <r>
    <n v="3376"/>
    <x v="144"/>
    <x v="0"/>
    <d v="2024-07-20T00:00:00"/>
    <x v="0"/>
    <x v="0"/>
    <x v="1"/>
    <x v="0"/>
    <x v="0"/>
    <x v="0"/>
    <n v="20"/>
    <n v="5"/>
    <n v="60"/>
  </r>
  <r>
    <n v="3377"/>
    <x v="145"/>
    <x v="2"/>
    <d v="2024-07-21T00:00:00"/>
    <x v="1"/>
    <x v="2"/>
    <x v="0"/>
    <x v="1"/>
    <x v="1"/>
    <x v="0"/>
    <n v="20"/>
    <n v="10"/>
    <n v="20"/>
  </r>
  <r>
    <n v="3378"/>
    <x v="146"/>
    <x v="1"/>
    <d v="2024-07-22T00:00:00"/>
    <x v="0"/>
    <x v="1"/>
    <x v="2"/>
    <x v="1"/>
    <x v="1"/>
    <x v="1"/>
    <n v="0"/>
    <n v="0"/>
    <n v="5"/>
  </r>
  <r>
    <n v="3379"/>
    <x v="147"/>
    <x v="0"/>
    <d v="2024-07-23T00:00:00"/>
    <x v="1"/>
    <x v="0"/>
    <x v="0"/>
    <x v="0"/>
    <x v="0"/>
    <x v="0"/>
    <n v="20"/>
    <n v="3"/>
    <n v="62"/>
  </r>
  <r>
    <n v="3380"/>
    <x v="148"/>
    <x v="2"/>
    <d v="2024-07-24T00:00:00"/>
    <x v="0"/>
    <x v="2"/>
    <x v="1"/>
    <x v="1"/>
    <x v="1"/>
    <x v="0"/>
    <n v="20"/>
    <n v="15"/>
    <n v="15"/>
  </r>
  <r>
    <n v="3381"/>
    <x v="149"/>
    <x v="1"/>
    <d v="2024-07-25T00:00:00"/>
    <x v="1"/>
    <x v="1"/>
    <x v="0"/>
    <x v="1"/>
    <x v="1"/>
    <x v="1"/>
    <n v="0"/>
    <n v="1"/>
    <n v="4"/>
  </r>
  <r>
    <n v="3382"/>
    <x v="150"/>
    <x v="0"/>
    <d v="2024-07-26T00:00:00"/>
    <x v="0"/>
    <x v="0"/>
    <x v="2"/>
    <x v="0"/>
    <x v="0"/>
    <x v="0"/>
    <n v="20"/>
    <n v="7"/>
    <n v="58"/>
  </r>
  <r>
    <n v="3383"/>
    <x v="151"/>
    <x v="2"/>
    <d v="2024-07-27T00:00:00"/>
    <x v="1"/>
    <x v="2"/>
    <x v="0"/>
    <x v="1"/>
    <x v="1"/>
    <x v="0"/>
    <n v="20"/>
    <n v="10"/>
    <n v="20"/>
  </r>
  <r>
    <n v="3384"/>
    <x v="152"/>
    <x v="1"/>
    <d v="2024-07-28T00:00:00"/>
    <x v="0"/>
    <x v="1"/>
    <x v="1"/>
    <x v="1"/>
    <x v="1"/>
    <x v="1"/>
    <n v="0"/>
    <n v="0"/>
    <n v="5"/>
  </r>
  <r>
    <n v="3385"/>
    <x v="153"/>
    <x v="0"/>
    <d v="2024-07-29T00:00:00"/>
    <x v="1"/>
    <x v="0"/>
    <x v="0"/>
    <x v="0"/>
    <x v="0"/>
    <x v="0"/>
    <n v="20"/>
    <n v="20"/>
    <n v="45"/>
  </r>
  <r>
    <n v="3386"/>
    <x v="154"/>
    <x v="2"/>
    <d v="2024-07-30T00:00:00"/>
    <x v="0"/>
    <x v="2"/>
    <x v="2"/>
    <x v="1"/>
    <x v="1"/>
    <x v="0"/>
    <n v="20"/>
    <n v="15"/>
    <n v="15"/>
  </r>
  <r>
    <n v="3387"/>
    <x v="155"/>
    <x v="1"/>
    <d v="2024-07-31T00:00:00"/>
    <x v="1"/>
    <x v="1"/>
    <x v="0"/>
    <x v="1"/>
    <x v="1"/>
    <x v="1"/>
    <n v="0"/>
    <n v="1"/>
    <n v="4"/>
  </r>
  <r>
    <n v="3388"/>
    <x v="156"/>
    <x v="0"/>
    <d v="2024-08-01T00:00:00"/>
    <x v="0"/>
    <x v="0"/>
    <x v="1"/>
    <x v="0"/>
    <x v="0"/>
    <x v="0"/>
    <n v="20"/>
    <n v="3"/>
    <n v="62"/>
  </r>
  <r>
    <n v="3389"/>
    <x v="157"/>
    <x v="2"/>
    <d v="2024-08-02T00:00:00"/>
    <x v="1"/>
    <x v="2"/>
    <x v="0"/>
    <x v="1"/>
    <x v="1"/>
    <x v="0"/>
    <n v="20"/>
    <n v="10"/>
    <n v="20"/>
  </r>
  <r>
    <n v="3390"/>
    <x v="158"/>
    <x v="1"/>
    <d v="2024-08-03T00:00:00"/>
    <x v="0"/>
    <x v="1"/>
    <x v="2"/>
    <x v="1"/>
    <x v="1"/>
    <x v="1"/>
    <n v="0"/>
    <n v="0"/>
    <n v="5"/>
  </r>
  <r>
    <n v="3391"/>
    <x v="58"/>
    <x v="0"/>
    <d v="2024-08-04T00:00:00"/>
    <x v="1"/>
    <x v="0"/>
    <x v="0"/>
    <x v="0"/>
    <x v="0"/>
    <x v="0"/>
    <n v="20"/>
    <n v="15"/>
    <n v="50"/>
  </r>
  <r>
    <n v="3392"/>
    <x v="159"/>
    <x v="2"/>
    <d v="2024-08-05T00:00:00"/>
    <x v="0"/>
    <x v="2"/>
    <x v="1"/>
    <x v="1"/>
    <x v="1"/>
    <x v="0"/>
    <n v="20"/>
    <n v="15"/>
    <n v="15"/>
  </r>
  <r>
    <n v="3393"/>
    <x v="160"/>
    <x v="1"/>
    <d v="2024-08-06T00:00:00"/>
    <x v="1"/>
    <x v="1"/>
    <x v="0"/>
    <x v="1"/>
    <x v="1"/>
    <x v="1"/>
    <n v="0"/>
    <n v="1"/>
    <n v="4"/>
  </r>
  <r>
    <n v="3394"/>
    <x v="161"/>
    <x v="0"/>
    <d v="2024-08-07T00:00:00"/>
    <x v="0"/>
    <x v="0"/>
    <x v="2"/>
    <x v="0"/>
    <x v="0"/>
    <x v="0"/>
    <n v="20"/>
    <n v="7"/>
    <n v="58"/>
  </r>
  <r>
    <n v="3395"/>
    <x v="162"/>
    <x v="2"/>
    <d v="2024-08-08T00:00:00"/>
    <x v="1"/>
    <x v="2"/>
    <x v="0"/>
    <x v="1"/>
    <x v="1"/>
    <x v="0"/>
    <n v="20"/>
    <n v="10"/>
    <n v="20"/>
  </r>
  <r>
    <n v="3396"/>
    <x v="163"/>
    <x v="1"/>
    <d v="2024-08-09T00:00:00"/>
    <x v="0"/>
    <x v="1"/>
    <x v="1"/>
    <x v="1"/>
    <x v="1"/>
    <x v="1"/>
    <n v="0"/>
    <n v="0"/>
    <n v="5"/>
  </r>
  <r>
    <n v="3397"/>
    <x v="90"/>
    <x v="0"/>
    <d v="2024-08-10T00:00:00"/>
    <x v="1"/>
    <x v="0"/>
    <x v="0"/>
    <x v="0"/>
    <x v="0"/>
    <x v="0"/>
    <n v="20"/>
    <n v="20"/>
    <n v="45"/>
  </r>
  <r>
    <n v="3398"/>
    <x v="164"/>
    <x v="2"/>
    <d v="2024-08-11T00:00:00"/>
    <x v="0"/>
    <x v="2"/>
    <x v="2"/>
    <x v="1"/>
    <x v="1"/>
    <x v="0"/>
    <n v="20"/>
    <n v="15"/>
    <n v="15"/>
  </r>
  <r>
    <n v="3399"/>
    <x v="165"/>
    <x v="1"/>
    <d v="2024-08-12T00:00:00"/>
    <x v="1"/>
    <x v="1"/>
    <x v="0"/>
    <x v="1"/>
    <x v="1"/>
    <x v="1"/>
    <n v="0"/>
    <n v="1"/>
    <n v="4"/>
  </r>
  <r>
    <n v="3400"/>
    <x v="166"/>
    <x v="0"/>
    <d v="2024-08-13T00:00:00"/>
    <x v="0"/>
    <x v="0"/>
    <x v="1"/>
    <x v="0"/>
    <x v="0"/>
    <x v="0"/>
    <n v="20"/>
    <n v="5"/>
    <n v="60"/>
  </r>
  <r>
    <n v="3401"/>
    <x v="167"/>
    <x v="2"/>
    <d v="2024-08-14T00:00:00"/>
    <x v="1"/>
    <x v="2"/>
    <x v="0"/>
    <x v="1"/>
    <x v="1"/>
    <x v="0"/>
    <n v="20"/>
    <n v="10"/>
    <n v="20"/>
  </r>
  <r>
    <n v="3402"/>
    <x v="168"/>
    <x v="1"/>
    <d v="2024-08-15T00:00:00"/>
    <x v="0"/>
    <x v="1"/>
    <x v="2"/>
    <x v="1"/>
    <x v="1"/>
    <x v="1"/>
    <n v="0"/>
    <n v="0"/>
    <n v="5"/>
  </r>
  <r>
    <n v="3403"/>
    <x v="169"/>
    <x v="0"/>
    <d v="2024-08-16T00:00:00"/>
    <x v="1"/>
    <x v="0"/>
    <x v="0"/>
    <x v="0"/>
    <x v="0"/>
    <x v="0"/>
    <n v="20"/>
    <n v="3"/>
    <n v="62"/>
  </r>
  <r>
    <n v="3404"/>
    <x v="170"/>
    <x v="2"/>
    <d v="2024-08-17T00:00:00"/>
    <x v="0"/>
    <x v="2"/>
    <x v="1"/>
    <x v="1"/>
    <x v="1"/>
    <x v="0"/>
    <n v="20"/>
    <n v="15"/>
    <n v="15"/>
  </r>
  <r>
    <n v="3405"/>
    <x v="171"/>
    <x v="1"/>
    <d v="2024-08-18T00:00:00"/>
    <x v="1"/>
    <x v="1"/>
    <x v="0"/>
    <x v="1"/>
    <x v="1"/>
    <x v="1"/>
    <n v="0"/>
    <n v="1"/>
    <n v="4"/>
  </r>
  <r>
    <n v="3406"/>
    <x v="172"/>
    <x v="1"/>
    <d v="2024-08-19T00:00:00"/>
    <x v="0"/>
    <x v="1"/>
    <x v="0"/>
    <x v="1"/>
    <x v="1"/>
    <x v="1"/>
    <n v="0"/>
    <n v="0"/>
    <n v="5"/>
  </r>
  <r>
    <n v="3407"/>
    <x v="173"/>
    <x v="0"/>
    <d v="2024-08-20T00:00:00"/>
    <x v="1"/>
    <x v="0"/>
    <x v="2"/>
    <x v="0"/>
    <x v="0"/>
    <x v="0"/>
    <n v="20"/>
    <n v="7"/>
    <n v="58"/>
  </r>
  <r>
    <n v="3408"/>
    <x v="174"/>
    <x v="2"/>
    <d v="2024-08-21T00:00:00"/>
    <x v="0"/>
    <x v="2"/>
    <x v="1"/>
    <x v="1"/>
    <x v="1"/>
    <x v="0"/>
    <n v="20"/>
    <n v="10"/>
    <n v="20"/>
  </r>
  <r>
    <n v="3409"/>
    <x v="175"/>
    <x v="1"/>
    <d v="2024-08-22T00:00:00"/>
    <x v="1"/>
    <x v="1"/>
    <x v="2"/>
    <x v="1"/>
    <x v="1"/>
    <x v="1"/>
    <n v="0"/>
    <n v="1"/>
    <n v="4"/>
  </r>
  <r>
    <n v="3410"/>
    <x v="176"/>
    <x v="0"/>
    <d v="2024-08-23T00:00:00"/>
    <x v="0"/>
    <x v="0"/>
    <x v="0"/>
    <x v="0"/>
    <x v="0"/>
    <x v="0"/>
    <n v="20"/>
    <n v="15"/>
    <n v="50"/>
  </r>
  <r>
    <n v="3411"/>
    <x v="177"/>
    <x v="2"/>
    <d v="2024-08-24T00:00:00"/>
    <x v="1"/>
    <x v="2"/>
    <x v="0"/>
    <x v="1"/>
    <x v="1"/>
    <x v="0"/>
    <n v="20"/>
    <n v="5"/>
    <n v="25"/>
  </r>
  <r>
    <n v="3412"/>
    <x v="178"/>
    <x v="1"/>
    <d v="2024-08-25T00:00:00"/>
    <x v="0"/>
    <x v="1"/>
    <x v="1"/>
    <x v="1"/>
    <x v="1"/>
    <x v="1"/>
    <n v="0"/>
    <n v="0"/>
    <n v="5"/>
  </r>
  <r>
    <n v="3413"/>
    <x v="179"/>
    <x v="0"/>
    <d v="2024-08-26T00:00:00"/>
    <x v="1"/>
    <x v="0"/>
    <x v="2"/>
    <x v="0"/>
    <x v="0"/>
    <x v="0"/>
    <n v="20"/>
    <n v="20"/>
    <n v="45"/>
  </r>
  <r>
    <n v="3414"/>
    <x v="180"/>
    <x v="2"/>
    <d v="2024-08-27T00:00:00"/>
    <x v="0"/>
    <x v="2"/>
    <x v="2"/>
    <x v="1"/>
    <x v="1"/>
    <x v="0"/>
    <n v="20"/>
    <n v="12"/>
    <n v="18"/>
  </r>
  <r>
    <n v="3415"/>
    <x v="181"/>
    <x v="1"/>
    <d v="2024-08-28T00:00:00"/>
    <x v="1"/>
    <x v="1"/>
    <x v="0"/>
    <x v="1"/>
    <x v="1"/>
    <x v="1"/>
    <n v="0"/>
    <n v="2"/>
    <n v="3"/>
  </r>
  <r>
    <n v="3416"/>
    <x v="182"/>
    <x v="0"/>
    <d v="2024-08-29T00:00:00"/>
    <x v="0"/>
    <x v="0"/>
    <x v="1"/>
    <x v="0"/>
    <x v="0"/>
    <x v="0"/>
    <n v="20"/>
    <n v="5"/>
    <n v="60"/>
  </r>
  <r>
    <n v="3417"/>
    <x v="183"/>
    <x v="2"/>
    <d v="2024-08-30T00:00:00"/>
    <x v="1"/>
    <x v="2"/>
    <x v="0"/>
    <x v="1"/>
    <x v="1"/>
    <x v="0"/>
    <n v="20"/>
    <n v="10"/>
    <n v="20"/>
  </r>
  <r>
    <n v="3418"/>
    <x v="184"/>
    <x v="1"/>
    <d v="2024-08-31T00:00:00"/>
    <x v="0"/>
    <x v="1"/>
    <x v="2"/>
    <x v="1"/>
    <x v="1"/>
    <x v="1"/>
    <n v="0"/>
    <n v="0"/>
    <n v="5"/>
  </r>
  <r>
    <n v="3419"/>
    <x v="185"/>
    <x v="0"/>
    <d v="2024-09-01T00:00:00"/>
    <x v="1"/>
    <x v="0"/>
    <x v="0"/>
    <x v="0"/>
    <x v="0"/>
    <x v="0"/>
    <n v="20"/>
    <n v="3"/>
    <n v="62"/>
  </r>
  <r>
    <n v="3420"/>
    <x v="186"/>
    <x v="2"/>
    <d v="2024-09-02T00:00:00"/>
    <x v="0"/>
    <x v="2"/>
    <x v="1"/>
    <x v="1"/>
    <x v="1"/>
    <x v="0"/>
    <n v="20"/>
    <n v="15"/>
    <n v="15"/>
  </r>
  <r>
    <n v="3421"/>
    <x v="15"/>
    <x v="1"/>
    <d v="2024-09-03T00:00:00"/>
    <x v="1"/>
    <x v="1"/>
    <x v="0"/>
    <x v="1"/>
    <x v="1"/>
    <x v="1"/>
    <n v="0"/>
    <n v="1"/>
    <n v="4"/>
  </r>
  <r>
    <n v="3422"/>
    <x v="187"/>
    <x v="0"/>
    <d v="2024-09-04T00:00:00"/>
    <x v="0"/>
    <x v="0"/>
    <x v="2"/>
    <x v="0"/>
    <x v="0"/>
    <x v="0"/>
    <n v="20"/>
    <n v="7"/>
    <n v="58"/>
  </r>
  <r>
    <n v="3423"/>
    <x v="188"/>
    <x v="2"/>
    <d v="2024-09-05T00:00:00"/>
    <x v="1"/>
    <x v="2"/>
    <x v="0"/>
    <x v="1"/>
    <x v="1"/>
    <x v="0"/>
    <n v="20"/>
    <n v="10"/>
    <n v="20"/>
  </r>
  <r>
    <n v="3424"/>
    <x v="14"/>
    <x v="1"/>
    <d v="2024-09-06T00:00:00"/>
    <x v="0"/>
    <x v="1"/>
    <x v="1"/>
    <x v="1"/>
    <x v="1"/>
    <x v="1"/>
    <n v="0"/>
    <n v="0"/>
    <n v="5"/>
  </r>
  <r>
    <n v="3425"/>
    <x v="189"/>
    <x v="0"/>
    <d v="2024-09-07T00:00:00"/>
    <x v="1"/>
    <x v="0"/>
    <x v="0"/>
    <x v="0"/>
    <x v="0"/>
    <x v="0"/>
    <n v="20"/>
    <n v="20"/>
    <n v="45"/>
  </r>
  <r>
    <n v="3426"/>
    <x v="167"/>
    <x v="2"/>
    <d v="2024-09-08T00:00:00"/>
    <x v="0"/>
    <x v="2"/>
    <x v="2"/>
    <x v="1"/>
    <x v="1"/>
    <x v="0"/>
    <n v="20"/>
    <n v="15"/>
    <n v="15"/>
  </r>
  <r>
    <n v="3427"/>
    <x v="190"/>
    <x v="1"/>
    <d v="2024-09-09T00:00:00"/>
    <x v="1"/>
    <x v="1"/>
    <x v="0"/>
    <x v="1"/>
    <x v="1"/>
    <x v="1"/>
    <n v="0"/>
    <n v="1"/>
    <n v="4"/>
  </r>
  <r>
    <n v="3428"/>
    <x v="191"/>
    <x v="0"/>
    <d v="2024-09-10T00:00:00"/>
    <x v="0"/>
    <x v="0"/>
    <x v="1"/>
    <x v="0"/>
    <x v="0"/>
    <x v="0"/>
    <n v="20"/>
    <n v="3"/>
    <n v="62"/>
  </r>
  <r>
    <n v="3429"/>
    <x v="192"/>
    <x v="2"/>
    <d v="2024-09-11T00:00:00"/>
    <x v="1"/>
    <x v="2"/>
    <x v="0"/>
    <x v="1"/>
    <x v="1"/>
    <x v="0"/>
    <n v="20"/>
    <n v="10"/>
    <n v="20"/>
  </r>
  <r>
    <n v="3430"/>
    <x v="193"/>
    <x v="1"/>
    <d v="2024-09-12T00:00:00"/>
    <x v="0"/>
    <x v="1"/>
    <x v="2"/>
    <x v="1"/>
    <x v="1"/>
    <x v="1"/>
    <n v="0"/>
    <n v="0"/>
    <n v="5"/>
  </r>
  <r>
    <n v="3431"/>
    <x v="194"/>
    <x v="0"/>
    <d v="2024-09-13T00:00:00"/>
    <x v="1"/>
    <x v="0"/>
    <x v="0"/>
    <x v="0"/>
    <x v="0"/>
    <x v="0"/>
    <n v="20"/>
    <n v="15"/>
    <n v="50"/>
  </r>
  <r>
    <n v="3432"/>
    <x v="195"/>
    <x v="2"/>
    <d v="2024-09-14T00:00:00"/>
    <x v="0"/>
    <x v="2"/>
    <x v="1"/>
    <x v="1"/>
    <x v="1"/>
    <x v="0"/>
    <n v="20"/>
    <n v="15"/>
    <n v="15"/>
  </r>
  <r>
    <n v="3433"/>
    <x v="196"/>
    <x v="1"/>
    <d v="2024-09-15T00:00:00"/>
    <x v="1"/>
    <x v="1"/>
    <x v="0"/>
    <x v="1"/>
    <x v="1"/>
    <x v="1"/>
    <n v="0"/>
    <n v="1"/>
    <n v="4"/>
  </r>
  <r>
    <n v="3434"/>
    <x v="197"/>
    <x v="0"/>
    <d v="2024-09-16T00:00:00"/>
    <x v="0"/>
    <x v="0"/>
    <x v="2"/>
    <x v="0"/>
    <x v="0"/>
    <x v="0"/>
    <n v="20"/>
    <n v="7"/>
    <n v="58"/>
  </r>
  <r>
    <n v="3435"/>
    <x v="198"/>
    <x v="2"/>
    <d v="2024-09-17T00:00:00"/>
    <x v="1"/>
    <x v="2"/>
    <x v="0"/>
    <x v="1"/>
    <x v="1"/>
    <x v="0"/>
    <n v="20"/>
    <n v="10"/>
    <n v="20"/>
  </r>
  <r>
    <n v="3436"/>
    <x v="199"/>
    <x v="1"/>
    <d v="2024-09-18T00:00:00"/>
    <x v="0"/>
    <x v="1"/>
    <x v="0"/>
    <x v="1"/>
    <x v="1"/>
    <x v="1"/>
    <n v="0"/>
    <n v="0"/>
    <n v="5"/>
  </r>
  <r>
    <n v="3437"/>
    <x v="200"/>
    <x v="0"/>
    <d v="2024-09-19T00:00:00"/>
    <x v="1"/>
    <x v="0"/>
    <x v="2"/>
    <x v="0"/>
    <x v="0"/>
    <x v="0"/>
    <n v="20"/>
    <n v="7"/>
    <n v="58"/>
  </r>
  <r>
    <n v="3438"/>
    <x v="201"/>
    <x v="2"/>
    <d v="2024-09-20T00:00:00"/>
    <x v="0"/>
    <x v="2"/>
    <x v="1"/>
    <x v="1"/>
    <x v="1"/>
    <x v="0"/>
    <n v="20"/>
    <n v="10"/>
    <n v="20"/>
  </r>
  <r>
    <n v="3439"/>
    <x v="202"/>
    <x v="1"/>
    <d v="2024-09-21T00:00:00"/>
    <x v="1"/>
    <x v="1"/>
    <x v="2"/>
    <x v="1"/>
    <x v="1"/>
    <x v="1"/>
    <n v="0"/>
    <n v="1"/>
    <n v="4"/>
  </r>
  <r>
    <n v="3440"/>
    <x v="203"/>
    <x v="0"/>
    <d v="2024-09-22T00:00:00"/>
    <x v="0"/>
    <x v="0"/>
    <x v="0"/>
    <x v="0"/>
    <x v="0"/>
    <x v="0"/>
    <n v="20"/>
    <n v="15"/>
    <n v="50"/>
  </r>
  <r>
    <n v="3441"/>
    <x v="204"/>
    <x v="2"/>
    <d v="2024-09-23T00:00:00"/>
    <x v="1"/>
    <x v="2"/>
    <x v="0"/>
    <x v="1"/>
    <x v="1"/>
    <x v="0"/>
    <n v="20"/>
    <n v="5"/>
    <n v="25"/>
  </r>
  <r>
    <n v="3442"/>
    <x v="205"/>
    <x v="1"/>
    <d v="2024-09-24T00:00:00"/>
    <x v="0"/>
    <x v="1"/>
    <x v="1"/>
    <x v="1"/>
    <x v="1"/>
    <x v="1"/>
    <n v="0"/>
    <n v="0"/>
    <n v="5"/>
  </r>
  <r>
    <n v="3443"/>
    <x v="206"/>
    <x v="0"/>
    <d v="2024-09-25T00:00:00"/>
    <x v="1"/>
    <x v="0"/>
    <x v="2"/>
    <x v="0"/>
    <x v="0"/>
    <x v="0"/>
    <n v="20"/>
    <n v="20"/>
    <n v="45"/>
  </r>
  <r>
    <n v="3444"/>
    <x v="207"/>
    <x v="2"/>
    <d v="2024-09-26T00:00:00"/>
    <x v="0"/>
    <x v="2"/>
    <x v="2"/>
    <x v="1"/>
    <x v="1"/>
    <x v="0"/>
    <n v="20"/>
    <n v="12"/>
    <n v="18"/>
  </r>
  <r>
    <n v="3445"/>
    <x v="37"/>
    <x v="1"/>
    <d v="2024-09-27T00:00:00"/>
    <x v="1"/>
    <x v="1"/>
    <x v="0"/>
    <x v="1"/>
    <x v="1"/>
    <x v="1"/>
    <n v="0"/>
    <n v="2"/>
    <n v="3"/>
  </r>
  <r>
    <n v="3446"/>
    <x v="208"/>
    <x v="0"/>
    <d v="2024-09-28T00:00:00"/>
    <x v="0"/>
    <x v="0"/>
    <x v="1"/>
    <x v="0"/>
    <x v="0"/>
    <x v="0"/>
    <n v="20"/>
    <n v="5"/>
    <n v="60"/>
  </r>
  <r>
    <n v="3447"/>
    <x v="209"/>
    <x v="2"/>
    <d v="2024-09-29T00:00:00"/>
    <x v="1"/>
    <x v="2"/>
    <x v="0"/>
    <x v="1"/>
    <x v="1"/>
    <x v="0"/>
    <n v="20"/>
    <n v="10"/>
    <n v="20"/>
  </r>
  <r>
    <n v="3448"/>
    <x v="210"/>
    <x v="1"/>
    <d v="2024-09-30T00:00:00"/>
    <x v="0"/>
    <x v="1"/>
    <x v="2"/>
    <x v="1"/>
    <x v="1"/>
    <x v="1"/>
    <n v="0"/>
    <n v="0"/>
    <n v="5"/>
  </r>
  <r>
    <n v="3449"/>
    <x v="211"/>
    <x v="0"/>
    <d v="2024-10-01T00:00:00"/>
    <x v="1"/>
    <x v="0"/>
    <x v="0"/>
    <x v="0"/>
    <x v="0"/>
    <x v="0"/>
    <n v="20"/>
    <n v="3"/>
    <n v="62"/>
  </r>
  <r>
    <n v="3450"/>
    <x v="212"/>
    <x v="2"/>
    <d v="2024-10-02T00:00:00"/>
    <x v="0"/>
    <x v="2"/>
    <x v="1"/>
    <x v="1"/>
    <x v="1"/>
    <x v="0"/>
    <n v="20"/>
    <n v="15"/>
    <n v="15"/>
  </r>
  <r>
    <n v="3451"/>
    <x v="213"/>
    <x v="1"/>
    <d v="2024-10-03T00:00:00"/>
    <x v="1"/>
    <x v="1"/>
    <x v="0"/>
    <x v="1"/>
    <x v="1"/>
    <x v="1"/>
    <n v="0"/>
    <n v="1"/>
    <n v="4"/>
  </r>
  <r>
    <n v="3452"/>
    <x v="191"/>
    <x v="0"/>
    <d v="2024-10-04T00:00:00"/>
    <x v="0"/>
    <x v="0"/>
    <x v="2"/>
    <x v="0"/>
    <x v="0"/>
    <x v="0"/>
    <n v="20"/>
    <n v="7"/>
    <n v="58"/>
  </r>
  <r>
    <n v="3453"/>
    <x v="45"/>
    <x v="2"/>
    <d v="2024-10-05T00:00:00"/>
    <x v="1"/>
    <x v="2"/>
    <x v="0"/>
    <x v="1"/>
    <x v="1"/>
    <x v="0"/>
    <n v="20"/>
    <n v="10"/>
    <n v="20"/>
  </r>
  <r>
    <n v="3454"/>
    <x v="214"/>
    <x v="1"/>
    <d v="2024-10-06T00:00:00"/>
    <x v="0"/>
    <x v="1"/>
    <x v="1"/>
    <x v="1"/>
    <x v="1"/>
    <x v="1"/>
    <n v="0"/>
    <n v="0"/>
    <n v="5"/>
  </r>
  <r>
    <n v="3455"/>
    <x v="215"/>
    <x v="0"/>
    <d v="2024-10-07T00:00:00"/>
    <x v="1"/>
    <x v="0"/>
    <x v="0"/>
    <x v="0"/>
    <x v="0"/>
    <x v="0"/>
    <n v="20"/>
    <n v="20"/>
    <n v="45"/>
  </r>
  <r>
    <n v="3456"/>
    <x v="216"/>
    <x v="2"/>
    <d v="2024-10-08T00:00:00"/>
    <x v="0"/>
    <x v="2"/>
    <x v="2"/>
    <x v="1"/>
    <x v="1"/>
    <x v="0"/>
    <n v="20"/>
    <n v="15"/>
    <n v="15"/>
  </r>
  <r>
    <n v="3457"/>
    <x v="217"/>
    <x v="1"/>
    <d v="2024-10-09T00:00:00"/>
    <x v="1"/>
    <x v="1"/>
    <x v="0"/>
    <x v="1"/>
    <x v="1"/>
    <x v="1"/>
    <n v="0"/>
    <n v="1"/>
    <n v="4"/>
  </r>
  <r>
    <n v="3458"/>
    <x v="218"/>
    <x v="0"/>
    <d v="2024-10-10T00:00:00"/>
    <x v="0"/>
    <x v="0"/>
    <x v="1"/>
    <x v="0"/>
    <x v="0"/>
    <x v="0"/>
    <n v="20"/>
    <n v="3"/>
    <n v="62"/>
  </r>
  <r>
    <n v="3459"/>
    <x v="219"/>
    <x v="2"/>
    <d v="2024-10-11T00:00:00"/>
    <x v="1"/>
    <x v="2"/>
    <x v="0"/>
    <x v="1"/>
    <x v="1"/>
    <x v="0"/>
    <n v="20"/>
    <n v="10"/>
    <n v="20"/>
  </r>
  <r>
    <n v="3460"/>
    <x v="127"/>
    <x v="1"/>
    <d v="2024-10-12T00:00:00"/>
    <x v="0"/>
    <x v="1"/>
    <x v="2"/>
    <x v="1"/>
    <x v="1"/>
    <x v="1"/>
    <n v="0"/>
    <n v="0"/>
    <n v="5"/>
  </r>
  <r>
    <n v="3461"/>
    <x v="220"/>
    <x v="0"/>
    <d v="2024-10-13T00:00:00"/>
    <x v="1"/>
    <x v="0"/>
    <x v="0"/>
    <x v="0"/>
    <x v="0"/>
    <x v="0"/>
    <n v="20"/>
    <n v="15"/>
    <n v="50"/>
  </r>
  <r>
    <n v="3462"/>
    <x v="221"/>
    <x v="2"/>
    <d v="2024-10-14T00:00:00"/>
    <x v="0"/>
    <x v="2"/>
    <x v="1"/>
    <x v="1"/>
    <x v="1"/>
    <x v="0"/>
    <n v="20"/>
    <n v="15"/>
    <n v="15"/>
  </r>
  <r>
    <n v="3463"/>
    <x v="222"/>
    <x v="1"/>
    <d v="2024-10-15T00:00:00"/>
    <x v="1"/>
    <x v="1"/>
    <x v="0"/>
    <x v="1"/>
    <x v="1"/>
    <x v="1"/>
    <n v="0"/>
    <n v="1"/>
    <n v="4"/>
  </r>
  <r>
    <n v="3464"/>
    <x v="223"/>
    <x v="0"/>
    <d v="2024-10-16T00:00:00"/>
    <x v="0"/>
    <x v="0"/>
    <x v="2"/>
    <x v="0"/>
    <x v="0"/>
    <x v="0"/>
    <n v="20"/>
    <n v="7"/>
    <n v="58"/>
  </r>
  <r>
    <n v="3465"/>
    <x v="224"/>
    <x v="2"/>
    <d v="2024-10-17T00:00:00"/>
    <x v="1"/>
    <x v="2"/>
    <x v="0"/>
    <x v="1"/>
    <x v="1"/>
    <x v="0"/>
    <n v="20"/>
    <n v="10"/>
    <n v="20"/>
  </r>
  <r>
    <n v="3466"/>
    <x v="225"/>
    <x v="1"/>
    <d v="2024-10-18T00:00:00"/>
    <x v="0"/>
    <x v="1"/>
    <x v="1"/>
    <x v="1"/>
    <x v="1"/>
    <x v="1"/>
    <n v="0"/>
    <n v="0"/>
    <n v="5"/>
  </r>
  <r>
    <n v="3467"/>
    <x v="226"/>
    <x v="0"/>
    <d v="2024-10-19T00:00:00"/>
    <x v="1"/>
    <x v="0"/>
    <x v="0"/>
    <x v="0"/>
    <x v="0"/>
    <x v="0"/>
    <n v="20"/>
    <n v="15"/>
    <n v="50"/>
  </r>
  <r>
    <n v="3468"/>
    <x v="227"/>
    <x v="2"/>
    <d v="2024-10-20T00:00:00"/>
    <x v="0"/>
    <x v="2"/>
    <x v="2"/>
    <x v="1"/>
    <x v="1"/>
    <x v="0"/>
    <n v="20"/>
    <n v="12"/>
    <n v="18"/>
  </r>
  <r>
    <n v="3469"/>
    <x v="228"/>
    <x v="1"/>
    <d v="2024-10-21T00:00:00"/>
    <x v="1"/>
    <x v="1"/>
    <x v="0"/>
    <x v="1"/>
    <x v="1"/>
    <x v="1"/>
    <n v="0"/>
    <n v="2"/>
    <n v="3"/>
  </r>
  <r>
    <n v="3470"/>
    <x v="229"/>
    <x v="0"/>
    <d v="2024-10-22T00:00:00"/>
    <x v="0"/>
    <x v="0"/>
    <x v="1"/>
    <x v="0"/>
    <x v="0"/>
    <x v="0"/>
    <n v="20"/>
    <n v="5"/>
    <n v="60"/>
  </r>
  <r>
    <n v="3471"/>
    <x v="230"/>
    <x v="2"/>
    <d v="2024-10-23T00:00:00"/>
    <x v="1"/>
    <x v="2"/>
    <x v="0"/>
    <x v="1"/>
    <x v="1"/>
    <x v="0"/>
    <n v="20"/>
    <n v="10"/>
    <n v="20"/>
  </r>
  <r>
    <n v="3472"/>
    <x v="231"/>
    <x v="1"/>
    <d v="2024-10-24T00:00:00"/>
    <x v="0"/>
    <x v="1"/>
    <x v="2"/>
    <x v="1"/>
    <x v="1"/>
    <x v="1"/>
    <n v="0"/>
    <n v="0"/>
    <n v="5"/>
  </r>
  <r>
    <n v="3473"/>
    <x v="140"/>
    <x v="0"/>
    <d v="2024-10-25T00:00:00"/>
    <x v="1"/>
    <x v="0"/>
    <x v="0"/>
    <x v="0"/>
    <x v="0"/>
    <x v="0"/>
    <n v="20"/>
    <n v="3"/>
    <n v="62"/>
  </r>
  <r>
    <n v="3474"/>
    <x v="232"/>
    <x v="2"/>
    <d v="2024-10-26T00:00:00"/>
    <x v="0"/>
    <x v="2"/>
    <x v="1"/>
    <x v="1"/>
    <x v="1"/>
    <x v="0"/>
    <n v="20"/>
    <n v="15"/>
    <n v="15"/>
  </r>
  <r>
    <n v="3475"/>
    <x v="233"/>
    <x v="1"/>
    <d v="2024-10-27T00:00:00"/>
    <x v="1"/>
    <x v="1"/>
    <x v="0"/>
    <x v="1"/>
    <x v="1"/>
    <x v="1"/>
    <n v="0"/>
    <n v="1"/>
    <n v="4"/>
  </r>
  <r>
    <n v="3476"/>
    <x v="234"/>
    <x v="0"/>
    <d v="2024-10-28T00:00:00"/>
    <x v="0"/>
    <x v="0"/>
    <x v="2"/>
    <x v="0"/>
    <x v="0"/>
    <x v="0"/>
    <n v="20"/>
    <n v="7"/>
    <n v="58"/>
  </r>
  <r>
    <n v="3477"/>
    <x v="235"/>
    <x v="2"/>
    <d v="2024-10-29T00:00:00"/>
    <x v="1"/>
    <x v="2"/>
    <x v="0"/>
    <x v="1"/>
    <x v="1"/>
    <x v="0"/>
    <n v="20"/>
    <n v="10"/>
    <n v="20"/>
  </r>
  <r>
    <n v="3478"/>
    <x v="236"/>
    <x v="1"/>
    <d v="2024-10-30T00:00:00"/>
    <x v="0"/>
    <x v="1"/>
    <x v="1"/>
    <x v="1"/>
    <x v="1"/>
    <x v="1"/>
    <n v="0"/>
    <n v="0"/>
    <n v="5"/>
  </r>
  <r>
    <n v="3479"/>
    <x v="237"/>
    <x v="0"/>
    <d v="2024-10-31T00:00:00"/>
    <x v="1"/>
    <x v="0"/>
    <x v="0"/>
    <x v="0"/>
    <x v="0"/>
    <x v="0"/>
    <n v="20"/>
    <n v="20"/>
    <n v="45"/>
  </r>
  <r>
    <n v="3480"/>
    <x v="238"/>
    <x v="2"/>
    <d v="2024-11-01T00:00:00"/>
    <x v="0"/>
    <x v="2"/>
    <x v="2"/>
    <x v="1"/>
    <x v="1"/>
    <x v="0"/>
    <n v="20"/>
    <n v="15"/>
    <n v="15"/>
  </r>
  <r>
    <n v="3481"/>
    <x v="239"/>
    <x v="1"/>
    <d v="2024-11-02T00:00:00"/>
    <x v="1"/>
    <x v="1"/>
    <x v="0"/>
    <x v="1"/>
    <x v="1"/>
    <x v="1"/>
    <n v="0"/>
    <n v="1"/>
    <n v="4"/>
  </r>
  <r>
    <n v="3482"/>
    <x v="240"/>
    <x v="0"/>
    <d v="2024-11-03T00:00:00"/>
    <x v="0"/>
    <x v="0"/>
    <x v="1"/>
    <x v="0"/>
    <x v="0"/>
    <x v="0"/>
    <n v="20"/>
    <n v="3"/>
    <n v="62"/>
  </r>
  <r>
    <n v="3483"/>
    <x v="241"/>
    <x v="2"/>
    <d v="2024-11-04T00:00:00"/>
    <x v="1"/>
    <x v="2"/>
    <x v="0"/>
    <x v="1"/>
    <x v="1"/>
    <x v="0"/>
    <n v="20"/>
    <n v="10"/>
    <n v="20"/>
  </r>
  <r>
    <n v="3484"/>
    <x v="242"/>
    <x v="1"/>
    <d v="2024-11-05T00:00:00"/>
    <x v="0"/>
    <x v="1"/>
    <x v="2"/>
    <x v="1"/>
    <x v="1"/>
    <x v="1"/>
    <n v="0"/>
    <n v="0"/>
    <n v="5"/>
  </r>
  <r>
    <n v="3485"/>
    <x v="243"/>
    <x v="0"/>
    <d v="2024-11-06T00:00:00"/>
    <x v="1"/>
    <x v="0"/>
    <x v="0"/>
    <x v="0"/>
    <x v="0"/>
    <x v="0"/>
    <n v="20"/>
    <n v="15"/>
    <n v="50"/>
  </r>
  <r>
    <n v="3486"/>
    <x v="244"/>
    <x v="1"/>
    <d v="2024-11-07T00:00:00"/>
    <x v="0"/>
    <x v="1"/>
    <x v="0"/>
    <x v="1"/>
    <x v="1"/>
    <x v="1"/>
    <n v="0"/>
    <n v="0"/>
    <n v="5"/>
  </r>
  <r>
    <n v="3487"/>
    <x v="245"/>
    <x v="0"/>
    <d v="2024-11-08T00:00:00"/>
    <x v="1"/>
    <x v="0"/>
    <x v="2"/>
    <x v="0"/>
    <x v="0"/>
    <x v="0"/>
    <n v="20"/>
    <n v="7"/>
    <n v="58"/>
  </r>
  <r>
    <n v="3488"/>
    <x v="246"/>
    <x v="2"/>
    <d v="2024-11-09T00:00:00"/>
    <x v="0"/>
    <x v="2"/>
    <x v="1"/>
    <x v="1"/>
    <x v="1"/>
    <x v="0"/>
    <n v="20"/>
    <n v="10"/>
    <n v="20"/>
  </r>
  <r>
    <n v="3489"/>
    <x v="247"/>
    <x v="1"/>
    <d v="2024-11-10T00:00:00"/>
    <x v="1"/>
    <x v="1"/>
    <x v="2"/>
    <x v="1"/>
    <x v="1"/>
    <x v="1"/>
    <n v="0"/>
    <n v="1"/>
    <n v="4"/>
  </r>
  <r>
    <n v="3490"/>
    <x v="248"/>
    <x v="0"/>
    <d v="2024-11-11T00:00:00"/>
    <x v="0"/>
    <x v="0"/>
    <x v="0"/>
    <x v="0"/>
    <x v="0"/>
    <x v="0"/>
    <n v="20"/>
    <n v="15"/>
    <n v="50"/>
  </r>
  <r>
    <n v="3491"/>
    <x v="249"/>
    <x v="2"/>
    <d v="2024-11-12T00:00:00"/>
    <x v="1"/>
    <x v="2"/>
    <x v="0"/>
    <x v="1"/>
    <x v="1"/>
    <x v="0"/>
    <n v="20"/>
    <n v="5"/>
    <n v="25"/>
  </r>
  <r>
    <n v="3492"/>
    <x v="250"/>
    <x v="1"/>
    <d v="2024-11-13T00:00:00"/>
    <x v="0"/>
    <x v="1"/>
    <x v="1"/>
    <x v="1"/>
    <x v="1"/>
    <x v="1"/>
    <n v="0"/>
    <n v="0"/>
    <n v="5"/>
  </r>
  <r>
    <n v="3493"/>
    <x v="251"/>
    <x v="0"/>
    <d v="2024-11-14T00:00:00"/>
    <x v="1"/>
    <x v="0"/>
    <x v="2"/>
    <x v="0"/>
    <x v="0"/>
    <x v="0"/>
    <n v="20"/>
    <n v="20"/>
    <n v="45"/>
  </r>
  <r>
    <n v="3494"/>
    <x v="252"/>
    <x v="2"/>
    <d v="2024-11-15T00:00:00"/>
    <x v="0"/>
    <x v="2"/>
    <x v="2"/>
    <x v="1"/>
    <x v="1"/>
    <x v="0"/>
    <n v="20"/>
    <n v="12"/>
    <n v="18"/>
  </r>
  <r>
    <n v="3495"/>
    <x v="253"/>
    <x v="1"/>
    <d v="2024-11-16T00:00:00"/>
    <x v="1"/>
    <x v="1"/>
    <x v="0"/>
    <x v="1"/>
    <x v="1"/>
    <x v="1"/>
    <n v="0"/>
    <n v="2"/>
    <n v="3"/>
  </r>
  <r>
    <n v="3496"/>
    <x v="254"/>
    <x v="0"/>
    <d v="2024-11-17T00:00:00"/>
    <x v="0"/>
    <x v="0"/>
    <x v="1"/>
    <x v="0"/>
    <x v="0"/>
    <x v="0"/>
    <n v="20"/>
    <n v="5"/>
    <n v="60"/>
  </r>
  <r>
    <n v="3497"/>
    <x v="255"/>
    <x v="2"/>
    <d v="2024-11-18T00:00:00"/>
    <x v="1"/>
    <x v="2"/>
    <x v="0"/>
    <x v="1"/>
    <x v="1"/>
    <x v="0"/>
    <n v="20"/>
    <n v="10"/>
    <n v="20"/>
  </r>
  <r>
    <n v="3498"/>
    <x v="256"/>
    <x v="1"/>
    <d v="2024-11-19T00:00:00"/>
    <x v="0"/>
    <x v="1"/>
    <x v="2"/>
    <x v="1"/>
    <x v="1"/>
    <x v="1"/>
    <n v="0"/>
    <n v="0"/>
    <n v="5"/>
  </r>
  <r>
    <n v="3499"/>
    <x v="257"/>
    <x v="0"/>
    <d v="2024-11-20T00:00:00"/>
    <x v="1"/>
    <x v="0"/>
    <x v="0"/>
    <x v="0"/>
    <x v="0"/>
    <x v="0"/>
    <n v="20"/>
    <n v="3"/>
    <n v="62"/>
  </r>
  <r>
    <n v="3500"/>
    <x v="258"/>
    <x v="2"/>
    <d v="2024-11-21T00:00:00"/>
    <x v="0"/>
    <x v="2"/>
    <x v="1"/>
    <x v="1"/>
    <x v="1"/>
    <x v="0"/>
    <n v="20"/>
    <n v="15"/>
    <n v="15"/>
  </r>
  <r>
    <n v="3501"/>
    <x v="259"/>
    <x v="1"/>
    <d v="2024-11-22T00:00:00"/>
    <x v="1"/>
    <x v="1"/>
    <x v="0"/>
    <x v="1"/>
    <x v="1"/>
    <x v="1"/>
    <n v="0"/>
    <n v="1"/>
    <n v="4"/>
  </r>
  <r>
    <n v="3502"/>
    <x v="260"/>
    <x v="0"/>
    <d v="2024-11-23T00:00:00"/>
    <x v="0"/>
    <x v="0"/>
    <x v="2"/>
    <x v="0"/>
    <x v="0"/>
    <x v="0"/>
    <n v="20"/>
    <n v="7"/>
    <n v="58"/>
  </r>
  <r>
    <n v="3503"/>
    <x v="119"/>
    <x v="2"/>
    <d v="2024-11-24T00:00:00"/>
    <x v="1"/>
    <x v="2"/>
    <x v="0"/>
    <x v="1"/>
    <x v="1"/>
    <x v="0"/>
    <n v="20"/>
    <n v="10"/>
    <n v="20"/>
  </r>
  <r>
    <n v="3504"/>
    <x v="261"/>
    <x v="1"/>
    <d v="2024-11-25T00:00:00"/>
    <x v="0"/>
    <x v="1"/>
    <x v="1"/>
    <x v="1"/>
    <x v="1"/>
    <x v="1"/>
    <n v="0"/>
    <n v="0"/>
    <n v="5"/>
  </r>
  <r>
    <n v="3505"/>
    <x v="262"/>
    <x v="0"/>
    <d v="2024-11-26T00:00:00"/>
    <x v="1"/>
    <x v="0"/>
    <x v="0"/>
    <x v="0"/>
    <x v="0"/>
    <x v="0"/>
    <n v="20"/>
    <n v="20"/>
    <n v="45"/>
  </r>
  <r>
    <n v="3506"/>
    <x v="263"/>
    <x v="2"/>
    <d v="2024-11-27T00:00:00"/>
    <x v="0"/>
    <x v="2"/>
    <x v="2"/>
    <x v="1"/>
    <x v="1"/>
    <x v="0"/>
    <n v="20"/>
    <n v="15"/>
    <n v="15"/>
  </r>
  <r>
    <n v="3507"/>
    <x v="264"/>
    <x v="1"/>
    <d v="2024-11-28T00:00:00"/>
    <x v="1"/>
    <x v="1"/>
    <x v="0"/>
    <x v="1"/>
    <x v="1"/>
    <x v="1"/>
    <n v="0"/>
    <n v="1"/>
    <n v="4"/>
  </r>
  <r>
    <n v="3508"/>
    <x v="265"/>
    <x v="0"/>
    <d v="2024-11-29T00:00:00"/>
    <x v="0"/>
    <x v="0"/>
    <x v="1"/>
    <x v="0"/>
    <x v="0"/>
    <x v="0"/>
    <n v="20"/>
    <n v="3"/>
    <n v="62"/>
  </r>
  <r>
    <n v="3509"/>
    <x v="266"/>
    <x v="2"/>
    <d v="2024-11-30T00:00:00"/>
    <x v="1"/>
    <x v="2"/>
    <x v="0"/>
    <x v="1"/>
    <x v="1"/>
    <x v="0"/>
    <n v="20"/>
    <n v="10"/>
    <n v="20"/>
  </r>
  <r>
    <n v="3510"/>
    <x v="267"/>
    <x v="1"/>
    <d v="2024-12-01T00:00:00"/>
    <x v="0"/>
    <x v="1"/>
    <x v="2"/>
    <x v="1"/>
    <x v="1"/>
    <x v="1"/>
    <n v="0"/>
    <n v="0"/>
    <n v="5"/>
  </r>
  <r>
    <n v="3511"/>
    <x v="268"/>
    <x v="0"/>
    <d v="2024-12-02T00:00:00"/>
    <x v="1"/>
    <x v="0"/>
    <x v="0"/>
    <x v="0"/>
    <x v="0"/>
    <x v="0"/>
    <n v="20"/>
    <n v="15"/>
    <n v="50"/>
  </r>
  <r>
    <n v="3512"/>
    <x v="269"/>
    <x v="2"/>
    <d v="2024-12-03T00:00:00"/>
    <x v="0"/>
    <x v="2"/>
    <x v="1"/>
    <x v="1"/>
    <x v="1"/>
    <x v="0"/>
    <n v="20"/>
    <n v="15"/>
    <n v="15"/>
  </r>
  <r>
    <n v="3513"/>
    <x v="270"/>
    <x v="1"/>
    <d v="2024-12-04T00:00:00"/>
    <x v="1"/>
    <x v="1"/>
    <x v="0"/>
    <x v="1"/>
    <x v="1"/>
    <x v="1"/>
    <n v="0"/>
    <n v="1"/>
    <n v="4"/>
  </r>
  <r>
    <n v="3514"/>
    <x v="271"/>
    <x v="0"/>
    <d v="2024-12-05T00:00:00"/>
    <x v="0"/>
    <x v="0"/>
    <x v="2"/>
    <x v="0"/>
    <x v="0"/>
    <x v="0"/>
    <n v="20"/>
    <n v="7"/>
    <n v="58"/>
  </r>
  <r>
    <n v="3515"/>
    <x v="130"/>
    <x v="2"/>
    <d v="2024-12-06T00:00:00"/>
    <x v="1"/>
    <x v="2"/>
    <x v="0"/>
    <x v="1"/>
    <x v="1"/>
    <x v="0"/>
    <n v="20"/>
    <n v="10"/>
    <n v="20"/>
  </r>
  <r>
    <n v="3516"/>
    <x v="131"/>
    <x v="1"/>
    <d v="2024-12-07T00:00:00"/>
    <x v="0"/>
    <x v="1"/>
    <x v="1"/>
    <x v="1"/>
    <x v="1"/>
    <x v="1"/>
    <n v="0"/>
    <n v="0"/>
    <n v="5"/>
  </r>
  <r>
    <n v="3517"/>
    <x v="181"/>
    <x v="0"/>
    <d v="2024-12-08T00:00:00"/>
    <x v="1"/>
    <x v="0"/>
    <x v="0"/>
    <x v="0"/>
    <x v="0"/>
    <x v="0"/>
    <n v="20"/>
    <n v="20"/>
    <n v="45"/>
  </r>
  <r>
    <n v="3518"/>
    <x v="272"/>
    <x v="2"/>
    <d v="2024-12-09T00:00:00"/>
    <x v="0"/>
    <x v="2"/>
    <x v="2"/>
    <x v="1"/>
    <x v="1"/>
    <x v="0"/>
    <n v="20"/>
    <n v="12"/>
    <n v="18"/>
  </r>
  <r>
    <n v="3519"/>
    <x v="273"/>
    <x v="1"/>
    <d v="2024-12-10T00:00:00"/>
    <x v="1"/>
    <x v="1"/>
    <x v="0"/>
    <x v="1"/>
    <x v="1"/>
    <x v="1"/>
    <n v="0"/>
    <n v="2"/>
    <n v="3"/>
  </r>
  <r>
    <n v="3520"/>
    <x v="274"/>
    <x v="0"/>
    <d v="2024-12-11T00:00:00"/>
    <x v="0"/>
    <x v="0"/>
    <x v="1"/>
    <x v="0"/>
    <x v="0"/>
    <x v="0"/>
    <n v="20"/>
    <n v="5"/>
    <n v="60"/>
  </r>
  <r>
    <n v="3521"/>
    <x v="275"/>
    <x v="2"/>
    <d v="2024-12-12T00:00:00"/>
    <x v="1"/>
    <x v="2"/>
    <x v="0"/>
    <x v="1"/>
    <x v="1"/>
    <x v="0"/>
    <n v="20"/>
    <n v="10"/>
    <n v="20"/>
  </r>
  <r>
    <n v="3522"/>
    <x v="276"/>
    <x v="1"/>
    <d v="2024-12-13T00:00:00"/>
    <x v="0"/>
    <x v="1"/>
    <x v="2"/>
    <x v="1"/>
    <x v="1"/>
    <x v="1"/>
    <n v="0"/>
    <n v="0"/>
    <n v="5"/>
  </r>
  <r>
    <n v="3523"/>
    <x v="277"/>
    <x v="0"/>
    <d v="2024-12-14T00:00:00"/>
    <x v="1"/>
    <x v="0"/>
    <x v="0"/>
    <x v="0"/>
    <x v="0"/>
    <x v="0"/>
    <n v="20"/>
    <n v="3"/>
    <n v="62"/>
  </r>
  <r>
    <n v="3524"/>
    <x v="278"/>
    <x v="2"/>
    <d v="2024-12-15T00:00:00"/>
    <x v="0"/>
    <x v="2"/>
    <x v="1"/>
    <x v="1"/>
    <x v="1"/>
    <x v="0"/>
    <n v="20"/>
    <n v="15"/>
    <n v="15"/>
  </r>
  <r>
    <n v="3525"/>
    <x v="279"/>
    <x v="1"/>
    <d v="2024-12-16T00:00:00"/>
    <x v="1"/>
    <x v="1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11A87-8D9B-4176-A0C5-B753D63AB05B}" name="tbl_totalAno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41:C4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base" displayName="tbl_base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23" sqref="J23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" zoomScale="90" zoomScaleNormal="90" workbookViewId="0">
      <selection activeCell="L2" sqref="L2:L29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7" customWidth="1"/>
    <col min="13" max="13" width="15.17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9"/>
  <sheetViews>
    <sheetView showGridLines="0" topLeftCell="A36" workbookViewId="0">
      <selection activeCell="D50" sqref="D50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30.54296875" bestFit="1" customWidth="1"/>
    <col min="5" max="5" width="12.179687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6" x14ac:dyDescent="0.35">
      <c r="B3" s="20" t="s">
        <v>317</v>
      </c>
      <c r="C3" s="20"/>
      <c r="D3" s="20"/>
      <c r="E3" s="20"/>
      <c r="F3" s="20"/>
    </row>
    <row r="6" spans="2:6" x14ac:dyDescent="0.35">
      <c r="B6" t="s">
        <v>318</v>
      </c>
    </row>
    <row r="7" spans="2:6" x14ac:dyDescent="0.35">
      <c r="B7" t="s">
        <v>320</v>
      </c>
    </row>
    <row r="9" spans="2:6" x14ac:dyDescent="0.35">
      <c r="B9" s="12" t="s">
        <v>16</v>
      </c>
      <c r="C9" t="s">
        <v>27</v>
      </c>
    </row>
    <row r="11" spans="2:6" x14ac:dyDescent="0.35">
      <c r="B11" s="12" t="s">
        <v>309</v>
      </c>
      <c r="C11" t="s">
        <v>319</v>
      </c>
    </row>
    <row r="12" spans="2:6" x14ac:dyDescent="0.35">
      <c r="B12" s="14" t="s">
        <v>23</v>
      </c>
      <c r="C12" s="13">
        <v>806</v>
      </c>
    </row>
    <row r="13" spans="2:6" x14ac:dyDescent="0.35">
      <c r="B13" s="14" t="s">
        <v>19</v>
      </c>
      <c r="C13" s="13">
        <v>1502</v>
      </c>
    </row>
    <row r="14" spans="2:6" x14ac:dyDescent="0.35">
      <c r="B14" s="14" t="s">
        <v>310</v>
      </c>
      <c r="C14" s="13">
        <v>2308</v>
      </c>
    </row>
    <row r="17" spans="2:5" x14ac:dyDescent="0.35">
      <c r="B17" s="14" t="s">
        <v>321</v>
      </c>
    </row>
    <row r="19" spans="2:5" x14ac:dyDescent="0.35">
      <c r="B19" s="12" t="s">
        <v>16</v>
      </c>
      <c r="C19" t="s">
        <v>27</v>
      </c>
    </row>
    <row r="21" spans="2:5" x14ac:dyDescent="0.35">
      <c r="B21" s="12" t="s">
        <v>309</v>
      </c>
      <c r="C21" t="s">
        <v>316</v>
      </c>
    </row>
    <row r="22" spans="2:5" x14ac:dyDescent="0.35">
      <c r="B22" s="14" t="s">
        <v>22</v>
      </c>
      <c r="C22" s="15">
        <v>0</v>
      </c>
    </row>
    <row r="23" spans="2:5" x14ac:dyDescent="0.35">
      <c r="B23" s="14" t="s">
        <v>26</v>
      </c>
      <c r="C23" s="15">
        <v>0</v>
      </c>
    </row>
    <row r="24" spans="2:5" x14ac:dyDescent="0.35">
      <c r="B24" s="14" t="s">
        <v>18</v>
      </c>
      <c r="C24" s="15">
        <v>990</v>
      </c>
    </row>
    <row r="25" spans="2:5" x14ac:dyDescent="0.35">
      <c r="B25" s="14" t="s">
        <v>310</v>
      </c>
      <c r="C25" s="15">
        <v>990</v>
      </c>
      <c r="E25" s="17">
        <f>GETPIVOTDATA("EA Play Season Pass
Price",$B$21)</f>
        <v>990</v>
      </c>
    </row>
    <row r="28" spans="2:5" x14ac:dyDescent="0.35">
      <c r="B28" s="14" t="s">
        <v>322</v>
      </c>
    </row>
    <row r="30" spans="2:5" x14ac:dyDescent="0.35">
      <c r="B30" s="12" t="s">
        <v>16</v>
      </c>
      <c r="C30" t="s">
        <v>27</v>
      </c>
    </row>
    <row r="32" spans="2:5" x14ac:dyDescent="0.35">
      <c r="B32" s="12" t="s">
        <v>309</v>
      </c>
      <c r="C32" t="s">
        <v>311</v>
      </c>
    </row>
    <row r="33" spans="2:5" x14ac:dyDescent="0.35">
      <c r="B33" s="14" t="s">
        <v>22</v>
      </c>
      <c r="C33" s="13">
        <v>0</v>
      </c>
    </row>
    <row r="34" spans="2:5" x14ac:dyDescent="0.35">
      <c r="B34" s="14" t="s">
        <v>26</v>
      </c>
      <c r="C34" s="13">
        <v>480</v>
      </c>
    </row>
    <row r="35" spans="2:5" x14ac:dyDescent="0.35">
      <c r="B35" s="14" t="s">
        <v>18</v>
      </c>
      <c r="C35" s="13">
        <v>660</v>
      </c>
    </row>
    <row r="36" spans="2:5" x14ac:dyDescent="0.35">
      <c r="B36" s="14" t="s">
        <v>310</v>
      </c>
      <c r="C36" s="13">
        <v>1140</v>
      </c>
      <c r="E36" s="17">
        <f>GETPIVOTDATA("Minecraft Season Pass Price",$B$32)</f>
        <v>1140</v>
      </c>
    </row>
    <row r="38" spans="2:5" x14ac:dyDescent="0.35">
      <c r="B38" s="14" t="s">
        <v>325</v>
      </c>
    </row>
    <row r="39" spans="2:5" x14ac:dyDescent="0.35">
      <c r="B39" s="12" t="s">
        <v>16</v>
      </c>
      <c r="C39" t="s">
        <v>324</v>
      </c>
    </row>
    <row r="41" spans="2:5" x14ac:dyDescent="0.35">
      <c r="B41" s="12" t="s">
        <v>309</v>
      </c>
      <c r="C41" t="s">
        <v>319</v>
      </c>
    </row>
    <row r="42" spans="2:5" x14ac:dyDescent="0.35">
      <c r="B42" s="14" t="s">
        <v>23</v>
      </c>
      <c r="C42" s="13">
        <v>3847</v>
      </c>
    </row>
    <row r="43" spans="2:5" x14ac:dyDescent="0.35">
      <c r="B43" s="14" t="s">
        <v>19</v>
      </c>
      <c r="C43" s="13">
        <v>3786</v>
      </c>
    </row>
    <row r="44" spans="2:5" x14ac:dyDescent="0.35">
      <c r="B44" s="14" t="s">
        <v>310</v>
      </c>
      <c r="C44" s="13">
        <v>7633</v>
      </c>
      <c r="E44" s="17">
        <f>GETPIVOTDATA("Total Value",$B$41)</f>
        <v>7633</v>
      </c>
    </row>
    <row r="48" spans="2:5" x14ac:dyDescent="0.35">
      <c r="B48" s="14"/>
    </row>
    <row r="49" spans="3:3" x14ac:dyDescent="0.35">
      <c r="C49" s="13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R15" sqref="R15"/>
    </sheetView>
  </sheetViews>
  <sheetFormatPr defaultRowHeight="14.5" x14ac:dyDescent="0.35"/>
  <cols>
    <col min="1" max="1" width="27.453125" style="4" customWidth="1"/>
    <col min="2" max="2" width="3.54296875" customWidth="1"/>
    <col min="12" max="12" width="6.54296875" customWidth="1"/>
  </cols>
  <sheetData>
    <row r="2" spans="1:19" ht="27.75" customHeight="1" thickBot="1" x14ac:dyDescent="0.6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35"/>
    <row r="4" spans="1:19" s="7" customFormat="1" ht="8.25" customHeight="1" x14ac:dyDescent="0.35">
      <c r="A4" s="4"/>
    </row>
    <row r="5" spans="1:19" s="7" customFormat="1" ht="7.5" customHeight="1" x14ac:dyDescent="0.35">
      <c r="A5" s="4"/>
    </row>
    <row r="6" spans="1:19" s="7" customFormat="1" ht="10.5" customHeight="1" x14ac:dyDescent="0.35">
      <c r="A6" s="4"/>
    </row>
    <row r="7" spans="1:19" s="7" customFormat="1" ht="9.75" customHeight="1" x14ac:dyDescent="0.35">
      <c r="A7" s="4"/>
    </row>
    <row r="8" spans="1:19" s="7" customFormat="1" ht="11.25" customHeight="1" x14ac:dyDescent="0.35">
      <c r="A8" s="4"/>
    </row>
    <row r="9" spans="1:19" s="7" customFormat="1" x14ac:dyDescent="0.35">
      <c r="A9" s="4"/>
    </row>
    <row r="10" spans="1:19" s="7" customFormat="1" x14ac:dyDescent="0.35">
      <c r="A10" s="4"/>
    </row>
    <row r="11" spans="1:19" s="7" customFormat="1" ht="14.25" customHeight="1" x14ac:dyDescent="0.35">
      <c r="A11" s="4"/>
    </row>
    <row r="12" spans="1:19" s="7" customFormat="1" x14ac:dyDescent="0.35">
      <c r="A12" s="4"/>
    </row>
    <row r="13" spans="1:19" s="7" customFormat="1" x14ac:dyDescent="0.35">
      <c r="A13" s="4"/>
    </row>
    <row r="14" spans="1:19" s="7" customFormat="1" x14ac:dyDescent="0.35">
      <c r="A14" s="4"/>
    </row>
    <row r="15" spans="1:19" s="7" customFormat="1" x14ac:dyDescent="0.35">
      <c r="A15" s="4"/>
    </row>
    <row r="16" spans="1:19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S n y /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S n y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8 v 1 o o i k e 4 D g A A A B E A A A A T A B w A R m 9 y b X V s Y X M v U 2 V j d G l v b j E u b S C i G A A o o B Q A A A A A A A A A A A A A A A A A A A A A A A A A A A A r T k 0 u y c z P U w i G 0 I b W A F B L A Q I t A B Q A A g A I A E p 8 v 1 r N g X o B p A A A A P Y A A A A S A A A A A A A A A A A A A A A A A A A A A A B D b 2 5 m a W c v U G F j a 2 F n Z S 5 4 b W x Q S w E C L Q A U A A I A C A B K f L 9 a D 8 r p q 6 Q A A A D p A A A A E w A A A A A A A A A A A A A A A A D w A A A A W 0 N v b n R l b n R f V H l w Z X N d L n h t b F B L A Q I t A B Q A A g A I A E p 8 v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/ i a y 6 N 3 q E 6 A c Z 5 5 w n A w 9 A A A A A A C A A A A A A A Q Z g A A A A E A A C A A A A C + C e T r c Y U G o h r 7 o 3 H j 3 U u Y b 4 1 s e W s n 6 C d J W 1 V Y a Q b d L Q A A A A A O g A A A A A I A A C A A A A B e p 1 M I S t q A 8 z + n t h 7 C 7 y L K g 4 P y f A e E O h 9 h Q j q 6 w 6 C i A F A A A A D T T x J w n q k j E G i t h b d L a b x 4 A 6 e 7 I 3 E J E L P n 1 f b T C V 1 b o S K R R K d D v Z d 6 s N + C 7 U 6 P Q O b t 1 w H W T z X + r E M C b F 2 z w t J B o k q e / u T v g P 6 B W x o 4 K p S n C U A A A A D 5 n 1 x r 7 7 D s I Q 4 9 d E a d t e x u Y R 8 w R 0 x 9 U p S w o 7 4 1 w V c x w i r B n a b n z F 9 6 s F S d J L o 2 J e 2 s u c 3 y X M v P f + F B s t H n H e y S < / D a t a M a s h u p > 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D60A76-8E40-4158-A5C8-FC55B87757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David Bernardo</cp:lastModifiedBy>
  <dcterms:created xsi:type="dcterms:W3CDTF">2024-12-19T13:13:10Z</dcterms:created>
  <dcterms:modified xsi:type="dcterms:W3CDTF">2025-05-31T21:01:18Z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