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qu\Documents\reentry-data-pipeline\Stata\"/>
    </mc:Choice>
  </mc:AlternateContent>
  <xr:revisionPtr revIDLastSave="0" documentId="13_ncr:1_{C254BEC1-D98D-477E-9FC1-828FF1D28F5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rosstab_jobs (col)" sheetId="1" r:id="rId1"/>
    <sheet name="crosstab job" sheetId="4" r:id="rId2"/>
    <sheet name="job monthly" sheetId="6" r:id="rId3"/>
    <sheet name="job-crime monthly" sheetId="5" r:id="rId4"/>
    <sheet name="Hoja1" sheetId="3" r:id="rId5"/>
    <sheet name="crosstab_jobs (row)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5" l="1"/>
  <c r="D13" i="5"/>
  <c r="E13" i="5"/>
  <c r="F13" i="5"/>
  <c r="G13" i="5"/>
  <c r="H13" i="5"/>
  <c r="I13" i="5"/>
  <c r="J13" i="5"/>
  <c r="K13" i="5"/>
  <c r="L13" i="5"/>
  <c r="B13" i="5"/>
  <c r="C8" i="6"/>
  <c r="D8" i="6"/>
  <c r="E8" i="6"/>
  <c r="F8" i="6"/>
  <c r="G8" i="6"/>
  <c r="H8" i="6"/>
  <c r="I8" i="6"/>
  <c r="J8" i="6"/>
  <c r="K8" i="6"/>
  <c r="L8" i="6"/>
  <c r="B8" i="6"/>
  <c r="C11" i="5"/>
  <c r="D11" i="5"/>
  <c r="E11" i="5"/>
  <c r="F11" i="5"/>
  <c r="G11" i="5"/>
  <c r="H11" i="5"/>
  <c r="I11" i="5"/>
  <c r="J11" i="5"/>
  <c r="K11" i="5"/>
  <c r="L11" i="5"/>
  <c r="B11" i="5"/>
  <c r="E14" i="3"/>
  <c r="E15" i="3"/>
  <c r="E16" i="3"/>
  <c r="E17" i="3"/>
  <c r="E13" i="3"/>
</calcChain>
</file>

<file path=xl/sharedStrings.xml><?xml version="1.0" encoding="utf-8"?>
<sst xmlns="http://schemas.openxmlformats.org/spreadsheetml/2006/main" count="845" uniqueCount="318">
  <si>
    <t>Total</t>
  </si>
  <si>
    <t>%</t>
  </si>
  <si>
    <t>Age Groups</t>
  </si>
  <si>
    <t>19-25</t>
  </si>
  <si>
    <t>23.3%</t>
  </si>
  <si>
    <t>4.0%</t>
  </si>
  <si>
    <t>22.2%</t>
  </si>
  <si>
    <t>6.1%</t>
  </si>
  <si>
    <t>2.0%</t>
  </si>
  <si>
    <t>10.0%</t>
  </si>
  <si>
    <t>17.9%</t>
  </si>
  <si>
    <t>26-35</t>
  </si>
  <si>
    <t>50.0%</t>
  </si>
  <si>
    <t>41.7%</t>
  </si>
  <si>
    <t>33.3%</t>
  </si>
  <si>
    <t>28.6%</t>
  </si>
  <si>
    <t>20.0%</t>
  </si>
  <si>
    <t>35.7%</t>
  </si>
  <si>
    <t>36-45</t>
  </si>
  <si>
    <t>22.5%</t>
  </si>
  <si>
    <t>5.0%</t>
  </si>
  <si>
    <t>27.8%</t>
  </si>
  <si>
    <t>25.0%</t>
  </si>
  <si>
    <t>51.0%</t>
  </si>
  <si>
    <t>24.6%</t>
  </si>
  <si>
    <t>46-55</t>
  </si>
  <si>
    <t>6.7%</t>
  </si>
  <si>
    <t>16.7%</t>
  </si>
  <si>
    <t>20.4%</t>
  </si>
  <si>
    <t>35.0%</t>
  </si>
  <si>
    <t>13.5%</t>
  </si>
  <si>
    <t>56+</t>
  </si>
  <si>
    <t>5.8%</t>
  </si>
  <si>
    <t>0.0%</t>
  </si>
  <si>
    <t>16.3%</t>
  </si>
  <si>
    <t>17.0%</t>
  </si>
  <si>
    <t>8.2%</t>
  </si>
  <si>
    <t>100.0%</t>
  </si>
  <si>
    <t>49.0%</t>
  </si>
  <si>
    <t>Pearson chi2(12) = 29.7235 Pr = 0.003</t>
  </si>
  <si>
    <t>educ_gr2</t>
  </si>
  <si>
    <t>Less than highschool</t>
  </si>
  <si>
    <t>78.3%</t>
  </si>
  <si>
    <t>65.3%</t>
  </si>
  <si>
    <t>65.0%</t>
  </si>
  <si>
    <t>70.0%</t>
  </si>
  <si>
    <t>Highschool or more</t>
  </si>
  <si>
    <t>21.7%</t>
  </si>
  <si>
    <t>66.7%</t>
  </si>
  <si>
    <t>34.7%</t>
  </si>
  <si>
    <t>30.0%</t>
  </si>
  <si>
    <t>Pearson chi2(3) = 16.2590 Pr = 0.001</t>
  </si>
  <si>
    <t>Current offense</t>
  </si>
  <si>
    <t>Theft</t>
  </si>
  <si>
    <t>60.0%</t>
  </si>
  <si>
    <t>38.2%</t>
  </si>
  <si>
    <t>Other Property</t>
  </si>
  <si>
    <t>19.2%</t>
  </si>
  <si>
    <t>44.4%</t>
  </si>
  <si>
    <t>45.0%</t>
  </si>
  <si>
    <t>Person</t>
  </si>
  <si>
    <t>4.2%</t>
  </si>
  <si>
    <t>11.1%</t>
  </si>
  <si>
    <t>3.9%</t>
  </si>
  <si>
    <t>Drug</t>
  </si>
  <si>
    <t>26.7%</t>
  </si>
  <si>
    <t>57.1%</t>
  </si>
  <si>
    <t>75.0%</t>
  </si>
  <si>
    <t>36.2%</t>
  </si>
  <si>
    <t>Pearson chi2(9) = 33.0248 Pr = 0.000</t>
  </si>
  <si>
    <t>NR</t>
  </si>
  <si>
    <t>0.5%</t>
  </si>
  <si>
    <t>NS</t>
  </si>
  <si>
    <t>0.8%</t>
  </si>
  <si>
    <t>Muy probable</t>
  </si>
  <si>
    <t>24.2%</t>
  </si>
  <si>
    <t>15.5%</t>
  </si>
  <si>
    <t>Algo probable</t>
  </si>
  <si>
    <t>24.0%</t>
  </si>
  <si>
    <t>10.2%</t>
  </si>
  <si>
    <t>16.9%</t>
  </si>
  <si>
    <t>Poco probable</t>
  </si>
  <si>
    <t>18.3%</t>
  </si>
  <si>
    <t>15.0%</t>
  </si>
  <si>
    <t>Nada probable</t>
  </si>
  <si>
    <t>36.7%</t>
  </si>
  <si>
    <t>77.8%</t>
  </si>
  <si>
    <t>49.8%</t>
  </si>
  <si>
    <t>Pearson chi2(15) = 31.7670 Pr = 0.007</t>
  </si>
  <si>
    <t>dep_abuse2</t>
  </si>
  <si>
    <t>Sin consumo problemÃ¡tico</t>
  </si>
  <si>
    <t>46.7%</t>
  </si>
  <si>
    <t>83.7%</t>
  </si>
  <si>
    <t>60.9%</t>
  </si>
  <si>
    <t>14.2%</t>
  </si>
  <si>
    <t>5.6%</t>
  </si>
  <si>
    <t>10.6%</t>
  </si>
  <si>
    <t>39.2%</t>
  </si>
  <si>
    <t>14.3%</t>
  </si>
  <si>
    <t>28.5%</t>
  </si>
  <si>
    <t>Pearson chi2(6) = 26.8231 Pr = 0.000</t>
  </si>
  <si>
    <t>vivido_un_lugar</t>
  </si>
  <si>
    <t>No</t>
  </si>
  <si>
    <t>75.4%</t>
  </si>
  <si>
    <t>76.5%</t>
  </si>
  <si>
    <t>67.0%</t>
  </si>
  <si>
    <t>Si</t>
  </si>
  <si>
    <t>23.5%</t>
  </si>
  <si>
    <t>33.0%</t>
  </si>
  <si>
    <t>Pearson chi2(3) = 12.6344 Pr = 0.005</t>
  </si>
  <si>
    <t>Empleo y apoyo financiero: Importancia encontrar un trabajo al salir de la carce</t>
  </si>
  <si>
    <t>Muy importante</t>
  </si>
  <si>
    <t>56.8%</t>
  </si>
  <si>
    <t>73.5%</t>
  </si>
  <si>
    <t>66.2%</t>
  </si>
  <si>
    <t>Imporante</t>
  </si>
  <si>
    <t>22.9%</t>
  </si>
  <si>
    <t>12.2%</t>
  </si>
  <si>
    <t>18.6%</t>
  </si>
  <si>
    <t>Algo importante</t>
  </si>
  <si>
    <t>8.5%</t>
  </si>
  <si>
    <t>5.4%</t>
  </si>
  <si>
    <t>Poco importante</t>
  </si>
  <si>
    <t>11.9%</t>
  </si>
  <si>
    <t>9.8%</t>
  </si>
  <si>
    <t>Pearson chi2(9) = 20.4943 Pr = 0.015</t>
  </si>
  <si>
    <t>hijo_menor</t>
  </si>
  <si>
    <t>25.8%</t>
  </si>
  <si>
    <t>40.8%</t>
  </si>
  <si>
    <t>40.0%</t>
  </si>
  <si>
    <t>74.2%</t>
  </si>
  <si>
    <t>83.3%</t>
  </si>
  <si>
    <t>59.2%</t>
  </si>
  <si>
    <t>Pearson chi2(3) = 6.2036 Pr = 0.102</t>
  </si>
  <si>
    <t>24.5%</t>
  </si>
  <si>
    <t>50.7%</t>
  </si>
  <si>
    <t>75.5%</t>
  </si>
  <si>
    <t>49.3%</t>
  </si>
  <si>
    <t>Pearson chi2(3) = 43.1207 Pr = 0.000</t>
  </si>
  <si>
    <t>93.3%</t>
  </si>
  <si>
    <t>39.0%</t>
  </si>
  <si>
    <t>79.6%</t>
  </si>
  <si>
    <t>83.6%</t>
  </si>
  <si>
    <t>55.6%</t>
  </si>
  <si>
    <t>16.4%</t>
  </si>
  <si>
    <t>Pearson chi2(3) = 31.6535 Pr = 0.000</t>
  </si>
  <si>
    <t>73.3%</t>
  </si>
  <si>
    <t>61.1%</t>
  </si>
  <si>
    <t>9.0%</t>
  </si>
  <si>
    <t>60.4%</t>
  </si>
  <si>
    <t>38.9%</t>
  </si>
  <si>
    <t>55.0%</t>
  </si>
  <si>
    <t>39.6%</t>
  </si>
  <si>
    <t>Pearson chi2(3) = 23.9136 Pr = 0.000</t>
  </si>
  <si>
    <t>72.5%</t>
  </si>
  <si>
    <t>94.4%</t>
  </si>
  <si>
    <t>91.8%</t>
  </si>
  <si>
    <t>95.0%</t>
  </si>
  <si>
    <t>81.2%</t>
  </si>
  <si>
    <t>27.5%</t>
  </si>
  <si>
    <t>18.8%</t>
  </si>
  <si>
    <t>Pearson chi2(3) = 14.1212 Pr = 0.003</t>
  </si>
  <si>
    <t>N</t>
  </si>
  <si>
    <t>1: No work</t>
  </si>
  <si>
    <t>2: Dependent Formal</t>
  </si>
  <si>
    <t>3: Independent</t>
  </si>
  <si>
    <t>4: Dependent Informal</t>
  </si>
  <si>
    <t>DISTORCIONADO POR POCOS CASOS</t>
  </si>
  <si>
    <t>Delito e institucionalizacion: Al salir de la carcel. Probabilidad de que se vea envuelta en delito</t>
  </si>
  <si>
    <t>Síntomas abuso</t>
  </si>
  <si>
    <t>Síntomas dependencia</t>
  </si>
  <si>
    <t>Cluster Work Trajectory</t>
  </si>
  <si>
    <t>Trabajó 6 meses antes de entrar a la cárcel</t>
  </si>
  <si>
    <t>Sí</t>
  </si>
  <si>
    <t>Seis meses antes de privacion, trabajo remunerada y legal</t>
  </si>
  <si>
    <t>Seis meses antes de privacion, trabajo por cuenta propia</t>
  </si>
  <si>
    <t>Volvió a la cárcel en follow up</t>
  </si>
  <si>
    <t>malestar_smental</t>
  </si>
  <si>
    <t>sin malestar severo</t>
  </si>
  <si>
    <t>68.1%</t>
  </si>
  <si>
    <t>80.9%</t>
  </si>
  <si>
    <t>85.0%</t>
  </si>
  <si>
    <t>73.6%</t>
  </si>
  <si>
    <t>malestar severo smental</t>
  </si>
  <si>
    <t>31.9%</t>
  </si>
  <si>
    <t>19.1%</t>
  </si>
  <si>
    <t>26.4%</t>
  </si>
  <si>
    <t>Pearson chi2(3) = 4.5783 Pr = 0.205</t>
  </si>
  <si>
    <t>75.7%</t>
  </si>
  <si>
    <t>10.8%</t>
  </si>
  <si>
    <t>8.1%</t>
  </si>
  <si>
    <t>67.6%</t>
  </si>
  <si>
    <t>18.9%</t>
  </si>
  <si>
    <t>52.9%</t>
  </si>
  <si>
    <t>10.7%</t>
  </si>
  <si>
    <t>41.2%</t>
  </si>
  <si>
    <t>47.1%</t>
  </si>
  <si>
    <t>11.8%</t>
  </si>
  <si>
    <t>58.0%</t>
  </si>
  <si>
    <t>8.7%</t>
  </si>
  <si>
    <t>23.7%</t>
  </si>
  <si>
    <t>9.7%</t>
  </si>
  <si>
    <t>64.8%</t>
  </si>
  <si>
    <t>4.1%</t>
  </si>
  <si>
    <t>22.1%</t>
  </si>
  <si>
    <t>41.9%</t>
  </si>
  <si>
    <t>19.4%</t>
  </si>
  <si>
    <t>27.4%</t>
  </si>
  <si>
    <t>11.3%</t>
  </si>
  <si>
    <t>75.9%</t>
  </si>
  <si>
    <t>6.3%</t>
  </si>
  <si>
    <t>12.7%</t>
  </si>
  <si>
    <t>5.1%</t>
  </si>
  <si>
    <t>51.1%</t>
  </si>
  <si>
    <t>17.8%</t>
  </si>
  <si>
    <t>8.9%</t>
  </si>
  <si>
    <t>62.5%</t>
  </si>
  <si>
    <t>12.5%</t>
  </si>
  <si>
    <t>42.7%</t>
  </si>
  <si>
    <t>37.3%</t>
  </si>
  <si>
    <t>16.0%</t>
  </si>
  <si>
    <t>90.6%</t>
  </si>
  <si>
    <t>9.4%</t>
  </si>
  <si>
    <t>68.6%</t>
  </si>
  <si>
    <t>5.7%</t>
  </si>
  <si>
    <t>11.4%</t>
  </si>
  <si>
    <t>62.9%</t>
  </si>
  <si>
    <t>8.6%</t>
  </si>
  <si>
    <t>13.6%</t>
  </si>
  <si>
    <t>31.1%</t>
  </si>
  <si>
    <t>12.6%</t>
  </si>
  <si>
    <t>32.5%</t>
  </si>
  <si>
    <t>77.3%</t>
  </si>
  <si>
    <t>4.5%</t>
  </si>
  <si>
    <t>79.7%</t>
  </si>
  <si>
    <t>3.4%</t>
  </si>
  <si>
    <t>64.2%</t>
  </si>
  <si>
    <t>18.7%</t>
  </si>
  <si>
    <t>7.5%</t>
  </si>
  <si>
    <t>42.4%</t>
  </si>
  <si>
    <t>36.4%</t>
  </si>
  <si>
    <t>15.2%</t>
  </si>
  <si>
    <t>57.0%</t>
  </si>
  <si>
    <t>49.6%</t>
  </si>
  <si>
    <t>71.1%</t>
  </si>
  <si>
    <t>15.8%</t>
  </si>
  <si>
    <t>13.2%</t>
  </si>
  <si>
    <t>90.9%</t>
  </si>
  <si>
    <t>9.1%</t>
  </si>
  <si>
    <t>57.8%</t>
  </si>
  <si>
    <t>8.3%</t>
  </si>
  <si>
    <t>4.8%</t>
  </si>
  <si>
    <t>32.3%</t>
  </si>
  <si>
    <t>12.9%</t>
  </si>
  <si>
    <t>61.4%</t>
  </si>
  <si>
    <t>10.3%</t>
  </si>
  <si>
    <t>80.0%</t>
  </si>
  <si>
    <t>2.9%</t>
  </si>
  <si>
    <t>35.3%</t>
  </si>
  <si>
    <t>14.7%</t>
  </si>
  <si>
    <t>36.3%</t>
  </si>
  <si>
    <t>13.7%</t>
  </si>
  <si>
    <t>64.7%</t>
  </si>
  <si>
    <t>4.6%</t>
  </si>
  <si>
    <t>29.4%</t>
  </si>
  <si>
    <t>17.6%</t>
  </si>
  <si>
    <t>70.4%</t>
  </si>
  <si>
    <t>8.8%</t>
  </si>
  <si>
    <t>7.2%</t>
  </si>
  <si>
    <t>13.4%</t>
  </si>
  <si>
    <t>51.8%</t>
  </si>
  <si>
    <t>10.1%</t>
  </si>
  <si>
    <t>26.8%</t>
  </si>
  <si>
    <t>84.6%</t>
  </si>
  <si>
    <t>2.6%</t>
  </si>
  <si>
    <t>53.4%</t>
  </si>
  <si>
    <t>9.5%</t>
  </si>
  <si>
    <t>25.7%</t>
  </si>
  <si>
    <t>11.5%</t>
  </si>
  <si>
    <t>69.8%</t>
  </si>
  <si>
    <t>57.7%</t>
  </si>
  <si>
    <t>23.4%</t>
  </si>
  <si>
    <t>Control sobre vida</t>
  </si>
  <si>
    <t>Mean</t>
  </si>
  <si>
    <t>St. Dv</t>
  </si>
  <si>
    <t>Min</t>
  </si>
  <si>
    <t>Max</t>
  </si>
  <si>
    <t>Disposición al cambio</t>
  </si>
  <si>
    <t>Edad</t>
  </si>
  <si>
    <t>1: Non-employed</t>
  </si>
  <si>
    <t>Age</t>
  </si>
  <si>
    <t>Abuse/Dependence to substance</t>
  </si>
  <si>
    <t>To be involved in crime after release: Very likely</t>
  </si>
  <si>
    <t>Having a job after release: Very Important</t>
  </si>
  <si>
    <t>Went back to prison in follow-up</t>
  </si>
  <si>
    <t>N (%)</t>
  </si>
  <si>
    <t>None</t>
  </si>
  <si>
    <t>Crime</t>
  </si>
  <si>
    <t>Independent</t>
  </si>
  <si>
    <t>Independent-Crime</t>
  </si>
  <si>
    <t>Dep Informal</t>
  </si>
  <si>
    <t>Dep Informal-Crime</t>
  </si>
  <si>
    <t>Dep Formal</t>
  </si>
  <si>
    <t>Dep Formal-Crime</t>
  </si>
  <si>
    <t>Month</t>
  </si>
  <si>
    <t>Independent formal</t>
  </si>
  <si>
    <t>Independent informal</t>
  </si>
  <si>
    <t>Dependent informal</t>
  </si>
  <si>
    <t>Dependent formal</t>
  </si>
  <si>
    <t>Crime: Theft</t>
  </si>
  <si>
    <t>Crime: Other Property</t>
  </si>
  <si>
    <t>Crime: Person</t>
  </si>
  <si>
    <t>Crime: Drug</t>
  </si>
  <si>
    <t>Mental health problems</t>
  </si>
  <si>
    <t>Work and crime</t>
  </si>
  <si>
    <t>Had a job six months prior incarceration</t>
  </si>
  <si>
    <t>Highschool si/no</t>
  </si>
  <si>
    <t>Sentence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</si>
</sst>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0" borderId="0" xfId="0" applyAlignment="1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opLeftCell="A4" workbookViewId="0">
      <selection activeCell="C19" sqref="C19"/>
    </sheetView>
  </sheetViews>
  <sheetFormatPr baseColWidth="10" defaultRowHeight="15" x14ac:dyDescent="0.25"/>
  <cols>
    <col min="1" max="1" width="36.140625" customWidth="1"/>
    <col min="2" max="2" width="4" bestFit="1" customWidth="1"/>
    <col min="3" max="3" width="7.140625" bestFit="1" customWidth="1"/>
    <col min="4" max="4" width="6" bestFit="1" customWidth="1"/>
    <col min="5" max="5" width="7.140625" bestFit="1" customWidth="1"/>
    <col min="6" max="6" width="4.7109375" bestFit="1" customWidth="1"/>
    <col min="8" max="8" width="9.5703125" customWidth="1"/>
    <col min="10" max="10" width="4" bestFit="1" customWidth="1"/>
    <col min="11" max="11" width="7.140625" bestFit="1" customWidth="1"/>
    <col min="12" max="12" width="33.28515625" bestFit="1" customWidth="1"/>
  </cols>
  <sheetData>
    <row r="1" spans="1:12" x14ac:dyDescent="0.25">
      <c r="B1" s="12" t="s">
        <v>171</v>
      </c>
      <c r="C1" s="12"/>
      <c r="D1" s="12"/>
      <c r="E1" s="12"/>
      <c r="F1" s="12"/>
      <c r="G1" s="12"/>
      <c r="H1" s="12"/>
      <c r="I1" s="12"/>
      <c r="J1" s="12"/>
      <c r="K1" s="12"/>
    </row>
    <row r="2" spans="1:12" x14ac:dyDescent="0.25">
      <c r="B2" s="12" t="s">
        <v>163</v>
      </c>
      <c r="C2" s="12"/>
      <c r="D2" s="12" t="s">
        <v>164</v>
      </c>
      <c r="E2" s="12"/>
      <c r="F2" s="12" t="s">
        <v>165</v>
      </c>
      <c r="G2" s="12"/>
      <c r="H2" s="12" t="s">
        <v>166</v>
      </c>
      <c r="I2" s="12"/>
      <c r="J2" s="12" t="s">
        <v>0</v>
      </c>
      <c r="K2" s="12"/>
    </row>
    <row r="3" spans="1:12" x14ac:dyDescent="0.25">
      <c r="B3" t="s">
        <v>162</v>
      </c>
      <c r="C3" t="s">
        <v>1</v>
      </c>
      <c r="D3" t="s">
        <v>162</v>
      </c>
      <c r="E3" t="s">
        <v>1</v>
      </c>
      <c r="F3" t="s">
        <v>162</v>
      </c>
      <c r="G3" t="s">
        <v>1</v>
      </c>
      <c r="H3" t="s">
        <v>162</v>
      </c>
      <c r="I3" t="s">
        <v>1</v>
      </c>
      <c r="J3" t="s">
        <v>162</v>
      </c>
      <c r="K3" t="s">
        <v>1</v>
      </c>
    </row>
    <row r="4" spans="1:12" x14ac:dyDescent="0.25">
      <c r="A4" t="s">
        <v>2</v>
      </c>
    </row>
    <row r="5" spans="1:12" x14ac:dyDescent="0.25">
      <c r="A5" t="s">
        <v>3</v>
      </c>
      <c r="B5" s="1">
        <v>28</v>
      </c>
      <c r="C5" t="s">
        <v>4</v>
      </c>
      <c r="D5" s="1">
        <v>4</v>
      </c>
      <c r="E5" t="s">
        <v>6</v>
      </c>
      <c r="F5">
        <v>3</v>
      </c>
      <c r="G5" t="s">
        <v>7</v>
      </c>
      <c r="H5">
        <v>2</v>
      </c>
      <c r="I5" t="s">
        <v>9</v>
      </c>
      <c r="J5">
        <v>37</v>
      </c>
      <c r="K5" t="s">
        <v>10</v>
      </c>
      <c r="L5" t="s">
        <v>39</v>
      </c>
    </row>
    <row r="6" spans="1:12" x14ac:dyDescent="0.25">
      <c r="A6" t="s">
        <v>11</v>
      </c>
      <c r="B6" s="1">
        <v>50</v>
      </c>
      <c r="C6" t="s">
        <v>13</v>
      </c>
      <c r="D6" s="1">
        <v>6</v>
      </c>
      <c r="E6" t="s">
        <v>14</v>
      </c>
      <c r="F6">
        <v>14</v>
      </c>
      <c r="G6" t="s">
        <v>15</v>
      </c>
      <c r="H6">
        <v>4</v>
      </c>
      <c r="I6" t="s">
        <v>16</v>
      </c>
      <c r="J6">
        <v>74</v>
      </c>
      <c r="K6" t="s">
        <v>17</v>
      </c>
      <c r="L6" t="s">
        <v>167</v>
      </c>
    </row>
    <row r="7" spans="1:12" x14ac:dyDescent="0.25">
      <c r="A7" t="s">
        <v>18</v>
      </c>
      <c r="B7" s="1">
        <v>27</v>
      </c>
      <c r="C7" t="s">
        <v>19</v>
      </c>
      <c r="D7" s="1">
        <v>5</v>
      </c>
      <c r="E7" t="s">
        <v>21</v>
      </c>
      <c r="F7">
        <v>14</v>
      </c>
      <c r="G7" t="s">
        <v>15</v>
      </c>
      <c r="H7">
        <v>5</v>
      </c>
      <c r="I7" t="s">
        <v>22</v>
      </c>
      <c r="J7">
        <v>51</v>
      </c>
      <c r="K7" t="s">
        <v>24</v>
      </c>
    </row>
    <row r="8" spans="1:12" x14ac:dyDescent="0.25">
      <c r="A8" t="s">
        <v>25</v>
      </c>
      <c r="B8" s="1">
        <v>8</v>
      </c>
      <c r="C8" t="s">
        <v>26</v>
      </c>
      <c r="D8" s="1">
        <v>3</v>
      </c>
      <c r="E8" t="s">
        <v>27</v>
      </c>
      <c r="F8">
        <v>10</v>
      </c>
      <c r="G8" t="s">
        <v>28</v>
      </c>
      <c r="H8">
        <v>7</v>
      </c>
      <c r="I8" t="s">
        <v>29</v>
      </c>
      <c r="J8">
        <v>28</v>
      </c>
      <c r="K8" t="s">
        <v>30</v>
      </c>
    </row>
    <row r="9" spans="1:12" x14ac:dyDescent="0.25">
      <c r="A9" t="s">
        <v>31</v>
      </c>
      <c r="B9" s="1">
        <v>7</v>
      </c>
      <c r="C9" t="s">
        <v>32</v>
      </c>
      <c r="D9" s="1">
        <v>0</v>
      </c>
      <c r="E9" t="s">
        <v>33</v>
      </c>
      <c r="F9">
        <v>8</v>
      </c>
      <c r="G9" t="s">
        <v>34</v>
      </c>
      <c r="H9">
        <v>2</v>
      </c>
      <c r="I9" t="s">
        <v>9</v>
      </c>
      <c r="J9">
        <v>17</v>
      </c>
      <c r="K9" t="s">
        <v>36</v>
      </c>
    </row>
    <row r="10" spans="1:12" x14ac:dyDescent="0.25">
      <c r="A10" t="s">
        <v>0</v>
      </c>
      <c r="B10" s="1">
        <v>120</v>
      </c>
      <c r="C10" t="s">
        <v>37</v>
      </c>
      <c r="D10" s="1">
        <v>18</v>
      </c>
      <c r="E10" t="s">
        <v>37</v>
      </c>
      <c r="F10">
        <v>49</v>
      </c>
      <c r="G10" t="s">
        <v>37</v>
      </c>
      <c r="H10">
        <v>20</v>
      </c>
      <c r="I10" t="s">
        <v>37</v>
      </c>
      <c r="J10">
        <v>207</v>
      </c>
      <c r="K10" t="s">
        <v>37</v>
      </c>
    </row>
    <row r="11" spans="1:12" x14ac:dyDescent="0.25">
      <c r="B11" s="1"/>
      <c r="D11" s="1"/>
    </row>
    <row r="12" spans="1:12" x14ac:dyDescent="0.25">
      <c r="B12" s="1"/>
      <c r="D12" s="1"/>
    </row>
    <row r="13" spans="1:12" x14ac:dyDescent="0.25">
      <c r="B13" s="1"/>
      <c r="D13" s="1"/>
    </row>
    <row r="14" spans="1:12" x14ac:dyDescent="0.25">
      <c r="A14" t="s">
        <v>40</v>
      </c>
      <c r="B14" s="1"/>
      <c r="D14" s="1"/>
    </row>
    <row r="15" spans="1:12" x14ac:dyDescent="0.25">
      <c r="A15" t="s">
        <v>41</v>
      </c>
      <c r="B15" s="1">
        <v>94</v>
      </c>
      <c r="C15" t="s">
        <v>42</v>
      </c>
      <c r="D15" s="1">
        <v>6</v>
      </c>
      <c r="E15" t="s">
        <v>14</v>
      </c>
      <c r="F15">
        <v>32</v>
      </c>
      <c r="G15" t="s">
        <v>43</v>
      </c>
      <c r="H15">
        <v>13</v>
      </c>
      <c r="I15" t="s">
        <v>44</v>
      </c>
      <c r="J15">
        <v>145</v>
      </c>
      <c r="K15" t="s">
        <v>45</v>
      </c>
      <c r="L15" s="2" t="s">
        <v>51</v>
      </c>
    </row>
    <row r="16" spans="1:12" x14ac:dyDescent="0.25">
      <c r="A16" t="s">
        <v>46</v>
      </c>
      <c r="B16" s="1">
        <v>26</v>
      </c>
      <c r="C16" t="s">
        <v>47</v>
      </c>
      <c r="D16" s="1">
        <v>12</v>
      </c>
      <c r="E16" t="s">
        <v>48</v>
      </c>
      <c r="F16">
        <v>17</v>
      </c>
      <c r="G16" t="s">
        <v>49</v>
      </c>
      <c r="H16">
        <v>7</v>
      </c>
      <c r="I16" t="s">
        <v>29</v>
      </c>
      <c r="J16">
        <v>62</v>
      </c>
      <c r="K16" t="s">
        <v>50</v>
      </c>
    </row>
    <row r="17" spans="1:12" x14ac:dyDescent="0.25">
      <c r="A17" t="s">
        <v>0</v>
      </c>
      <c r="B17" s="1">
        <v>120</v>
      </c>
      <c r="C17" t="s">
        <v>37</v>
      </c>
      <c r="D17" s="1">
        <v>18</v>
      </c>
      <c r="E17" t="s">
        <v>37</v>
      </c>
      <c r="F17">
        <v>49</v>
      </c>
      <c r="G17" t="s">
        <v>37</v>
      </c>
      <c r="H17">
        <v>20</v>
      </c>
      <c r="I17" t="s">
        <v>37</v>
      </c>
      <c r="J17">
        <v>207</v>
      </c>
      <c r="K17" t="s">
        <v>37</v>
      </c>
    </row>
    <row r="18" spans="1:12" x14ac:dyDescent="0.25">
      <c r="B18" s="1"/>
      <c r="D18" s="1"/>
    </row>
    <row r="19" spans="1:12" x14ac:dyDescent="0.25">
      <c r="B19" s="1"/>
      <c r="D19" s="1"/>
    </row>
    <row r="20" spans="1:12" x14ac:dyDescent="0.25">
      <c r="B20" s="1"/>
      <c r="D20" s="1"/>
    </row>
    <row r="21" spans="1:12" x14ac:dyDescent="0.25">
      <c r="A21" t="s">
        <v>52</v>
      </c>
      <c r="B21" s="1"/>
      <c r="D21" s="1"/>
    </row>
    <row r="22" spans="1:12" x14ac:dyDescent="0.25">
      <c r="A22" t="s">
        <v>53</v>
      </c>
      <c r="B22" s="1">
        <v>60</v>
      </c>
      <c r="C22" t="s">
        <v>12</v>
      </c>
      <c r="D22" s="1">
        <v>5</v>
      </c>
      <c r="E22" t="s">
        <v>21</v>
      </c>
      <c r="F22">
        <v>10</v>
      </c>
      <c r="G22" t="s">
        <v>28</v>
      </c>
      <c r="H22">
        <v>4</v>
      </c>
      <c r="I22" t="s">
        <v>16</v>
      </c>
      <c r="J22">
        <v>79</v>
      </c>
      <c r="K22" t="s">
        <v>55</v>
      </c>
      <c r="L22" t="s">
        <v>69</v>
      </c>
    </row>
    <row r="23" spans="1:12" x14ac:dyDescent="0.25">
      <c r="A23" t="s">
        <v>56</v>
      </c>
      <c r="B23" s="1">
        <v>23</v>
      </c>
      <c r="C23" t="s">
        <v>57</v>
      </c>
      <c r="D23" s="1">
        <v>8</v>
      </c>
      <c r="E23" t="s">
        <v>58</v>
      </c>
      <c r="F23">
        <v>10</v>
      </c>
      <c r="G23" t="s">
        <v>28</v>
      </c>
      <c r="H23">
        <v>4</v>
      </c>
      <c r="I23" t="s">
        <v>16</v>
      </c>
      <c r="J23">
        <v>45</v>
      </c>
      <c r="K23" t="s">
        <v>47</v>
      </c>
      <c r="L23" t="s">
        <v>167</v>
      </c>
    </row>
    <row r="24" spans="1:12" x14ac:dyDescent="0.25">
      <c r="A24" t="s">
        <v>60</v>
      </c>
      <c r="B24" s="1">
        <v>5</v>
      </c>
      <c r="C24" t="s">
        <v>61</v>
      </c>
      <c r="D24" s="1">
        <v>2</v>
      </c>
      <c r="E24" t="s">
        <v>62</v>
      </c>
      <c r="F24">
        <v>1</v>
      </c>
      <c r="G24" t="s">
        <v>8</v>
      </c>
      <c r="H24">
        <v>0</v>
      </c>
      <c r="I24" t="s">
        <v>33</v>
      </c>
      <c r="J24">
        <v>8</v>
      </c>
      <c r="K24" t="s">
        <v>63</v>
      </c>
    </row>
    <row r="25" spans="1:12" x14ac:dyDescent="0.25">
      <c r="A25" t="s">
        <v>64</v>
      </c>
      <c r="B25" s="1">
        <v>32</v>
      </c>
      <c r="C25" t="s">
        <v>65</v>
      </c>
      <c r="D25" s="1">
        <v>3</v>
      </c>
      <c r="E25" t="s">
        <v>27</v>
      </c>
      <c r="F25">
        <v>28</v>
      </c>
      <c r="G25" t="s">
        <v>66</v>
      </c>
      <c r="H25">
        <v>12</v>
      </c>
      <c r="I25" t="s">
        <v>54</v>
      </c>
      <c r="J25">
        <v>75</v>
      </c>
      <c r="K25" t="s">
        <v>68</v>
      </c>
    </row>
    <row r="26" spans="1:12" x14ac:dyDescent="0.25">
      <c r="A26" t="s">
        <v>0</v>
      </c>
      <c r="B26" s="1">
        <v>120</v>
      </c>
      <c r="C26" t="s">
        <v>37</v>
      </c>
      <c r="D26" s="1">
        <v>18</v>
      </c>
      <c r="E26" t="s">
        <v>37</v>
      </c>
      <c r="F26">
        <v>49</v>
      </c>
      <c r="G26" t="s">
        <v>37</v>
      </c>
      <c r="H26">
        <v>20</v>
      </c>
      <c r="I26" t="s">
        <v>37</v>
      </c>
      <c r="J26">
        <v>207</v>
      </c>
      <c r="K26" t="s">
        <v>37</v>
      </c>
    </row>
    <row r="27" spans="1:12" x14ac:dyDescent="0.25">
      <c r="B27" s="1"/>
      <c r="D27" s="1"/>
    </row>
    <row r="28" spans="1:12" x14ac:dyDescent="0.25">
      <c r="B28" s="1"/>
      <c r="D28" s="1"/>
    </row>
    <row r="29" spans="1:12" x14ac:dyDescent="0.25">
      <c r="B29" s="1"/>
      <c r="D29" s="1"/>
    </row>
    <row r="30" spans="1:12" x14ac:dyDescent="0.25">
      <c r="A30" t="s">
        <v>168</v>
      </c>
      <c r="B30" s="1"/>
      <c r="D30" s="1"/>
    </row>
    <row r="31" spans="1:12" x14ac:dyDescent="0.25">
      <c r="A31" t="s">
        <v>70</v>
      </c>
      <c r="B31" s="1">
        <v>0</v>
      </c>
      <c r="C31" t="s">
        <v>33</v>
      </c>
      <c r="D31" s="1">
        <v>0</v>
      </c>
      <c r="E31" t="s">
        <v>33</v>
      </c>
      <c r="F31">
        <v>1</v>
      </c>
      <c r="G31" t="s">
        <v>8</v>
      </c>
      <c r="H31">
        <v>0</v>
      </c>
      <c r="I31" t="s">
        <v>33</v>
      </c>
      <c r="J31">
        <v>1</v>
      </c>
      <c r="K31" t="s">
        <v>71</v>
      </c>
      <c r="L31" t="s">
        <v>88</v>
      </c>
    </row>
    <row r="32" spans="1:12" x14ac:dyDescent="0.25">
      <c r="A32" t="s">
        <v>72</v>
      </c>
      <c r="B32" s="1">
        <v>1</v>
      </c>
      <c r="C32" t="s">
        <v>73</v>
      </c>
      <c r="D32" s="1">
        <v>0</v>
      </c>
      <c r="E32" t="s">
        <v>33</v>
      </c>
      <c r="F32">
        <v>0</v>
      </c>
      <c r="G32" t="s">
        <v>33</v>
      </c>
      <c r="H32">
        <v>0</v>
      </c>
      <c r="I32" t="s">
        <v>33</v>
      </c>
      <c r="J32">
        <v>1</v>
      </c>
      <c r="K32" t="s">
        <v>71</v>
      </c>
      <c r="L32" t="s">
        <v>167</v>
      </c>
    </row>
    <row r="33" spans="1:12" x14ac:dyDescent="0.25">
      <c r="A33" t="s">
        <v>74</v>
      </c>
      <c r="B33" s="1">
        <v>29</v>
      </c>
      <c r="C33" t="s">
        <v>75</v>
      </c>
      <c r="D33" s="1">
        <v>0</v>
      </c>
      <c r="E33" t="s">
        <v>33</v>
      </c>
      <c r="F33">
        <v>3</v>
      </c>
      <c r="G33" t="s">
        <v>7</v>
      </c>
      <c r="H33">
        <v>0</v>
      </c>
      <c r="I33" t="s">
        <v>33</v>
      </c>
      <c r="J33">
        <v>32</v>
      </c>
      <c r="K33" t="s">
        <v>76</v>
      </c>
    </row>
    <row r="34" spans="1:12" x14ac:dyDescent="0.25">
      <c r="A34" t="s">
        <v>77</v>
      </c>
      <c r="B34" s="1">
        <v>24</v>
      </c>
      <c r="C34" t="s">
        <v>16</v>
      </c>
      <c r="D34" s="1">
        <v>2</v>
      </c>
      <c r="E34" t="s">
        <v>62</v>
      </c>
      <c r="F34">
        <v>5</v>
      </c>
      <c r="G34" t="s">
        <v>79</v>
      </c>
      <c r="H34">
        <v>4</v>
      </c>
      <c r="I34" t="s">
        <v>16</v>
      </c>
      <c r="J34">
        <v>35</v>
      </c>
      <c r="K34" t="s">
        <v>80</v>
      </c>
    </row>
    <row r="35" spans="1:12" x14ac:dyDescent="0.25">
      <c r="A35" t="s">
        <v>81</v>
      </c>
      <c r="B35" s="1">
        <v>22</v>
      </c>
      <c r="C35" t="s">
        <v>82</v>
      </c>
      <c r="D35" s="1">
        <v>2</v>
      </c>
      <c r="E35" t="s">
        <v>62</v>
      </c>
      <c r="F35">
        <v>8</v>
      </c>
      <c r="G35" t="s">
        <v>34</v>
      </c>
      <c r="H35">
        <v>3</v>
      </c>
      <c r="I35" t="s">
        <v>83</v>
      </c>
      <c r="J35">
        <v>35</v>
      </c>
      <c r="K35" t="s">
        <v>80</v>
      </c>
    </row>
    <row r="36" spans="1:12" x14ac:dyDescent="0.25">
      <c r="A36" t="s">
        <v>84</v>
      </c>
      <c r="B36" s="1">
        <v>44</v>
      </c>
      <c r="C36" t="s">
        <v>85</v>
      </c>
      <c r="D36" s="1">
        <v>14</v>
      </c>
      <c r="E36" t="s">
        <v>86</v>
      </c>
      <c r="F36">
        <v>32</v>
      </c>
      <c r="G36" t="s">
        <v>43</v>
      </c>
      <c r="H36">
        <v>13</v>
      </c>
      <c r="I36" t="s">
        <v>44</v>
      </c>
      <c r="J36">
        <v>103</v>
      </c>
      <c r="K36" t="s">
        <v>87</v>
      </c>
    </row>
    <row r="37" spans="1:12" x14ac:dyDescent="0.25">
      <c r="A37" t="s">
        <v>0</v>
      </c>
      <c r="B37" s="1">
        <v>120</v>
      </c>
      <c r="C37" t="s">
        <v>37</v>
      </c>
      <c r="D37" s="1">
        <v>18</v>
      </c>
      <c r="E37" t="s">
        <v>37</v>
      </c>
      <c r="F37">
        <v>49</v>
      </c>
      <c r="G37" t="s">
        <v>37</v>
      </c>
      <c r="H37">
        <v>20</v>
      </c>
      <c r="I37" t="s">
        <v>37</v>
      </c>
      <c r="J37">
        <v>207</v>
      </c>
      <c r="K37" t="s">
        <v>37</v>
      </c>
    </row>
    <row r="38" spans="1:12" x14ac:dyDescent="0.25">
      <c r="B38" s="1"/>
      <c r="D38" s="1"/>
    </row>
    <row r="39" spans="1:12" x14ac:dyDescent="0.25">
      <c r="B39" s="1"/>
      <c r="D39" s="1"/>
    </row>
    <row r="40" spans="1:12" x14ac:dyDescent="0.25">
      <c r="B40" s="1"/>
      <c r="D40" s="1"/>
    </row>
    <row r="41" spans="1:12" x14ac:dyDescent="0.25">
      <c r="A41" t="s">
        <v>89</v>
      </c>
      <c r="B41" s="1"/>
      <c r="D41" s="1"/>
    </row>
    <row r="42" spans="1:12" x14ac:dyDescent="0.25">
      <c r="A42" t="s">
        <v>90</v>
      </c>
      <c r="B42" s="1">
        <v>56</v>
      </c>
      <c r="C42" t="s">
        <v>91</v>
      </c>
      <c r="D42" s="1">
        <v>14</v>
      </c>
      <c r="E42" t="s">
        <v>86</v>
      </c>
      <c r="F42">
        <v>41</v>
      </c>
      <c r="G42" t="s">
        <v>92</v>
      </c>
      <c r="H42">
        <v>15</v>
      </c>
      <c r="I42" t="s">
        <v>67</v>
      </c>
      <c r="J42">
        <v>126</v>
      </c>
      <c r="K42" t="s">
        <v>93</v>
      </c>
      <c r="L42" t="s">
        <v>100</v>
      </c>
    </row>
    <row r="43" spans="1:12" x14ac:dyDescent="0.25">
      <c r="A43" t="s">
        <v>169</v>
      </c>
      <c r="B43" s="1">
        <v>17</v>
      </c>
      <c r="C43" t="s">
        <v>94</v>
      </c>
      <c r="D43" s="1">
        <v>1</v>
      </c>
      <c r="E43" t="s">
        <v>95</v>
      </c>
      <c r="F43">
        <v>1</v>
      </c>
      <c r="G43" t="s">
        <v>8</v>
      </c>
      <c r="H43">
        <v>3</v>
      </c>
      <c r="I43" t="s">
        <v>83</v>
      </c>
      <c r="J43">
        <v>22</v>
      </c>
      <c r="K43" t="s">
        <v>96</v>
      </c>
      <c r="L43" t="s">
        <v>167</v>
      </c>
    </row>
    <row r="44" spans="1:12" x14ac:dyDescent="0.25">
      <c r="A44" t="s">
        <v>170</v>
      </c>
      <c r="B44" s="1">
        <v>47</v>
      </c>
      <c r="C44" t="s">
        <v>97</v>
      </c>
      <c r="D44" s="1">
        <v>3</v>
      </c>
      <c r="E44" t="s">
        <v>27</v>
      </c>
      <c r="F44">
        <v>7</v>
      </c>
      <c r="G44" t="s">
        <v>98</v>
      </c>
      <c r="H44">
        <v>2</v>
      </c>
      <c r="I44" t="s">
        <v>9</v>
      </c>
      <c r="J44">
        <v>59</v>
      </c>
      <c r="K44" t="s">
        <v>99</v>
      </c>
    </row>
    <row r="45" spans="1:12" x14ac:dyDescent="0.25">
      <c r="A45" t="s">
        <v>0</v>
      </c>
      <c r="B45" s="1">
        <v>120</v>
      </c>
      <c r="C45" t="s">
        <v>37</v>
      </c>
      <c r="D45" s="1">
        <v>18</v>
      </c>
      <c r="E45" t="s">
        <v>37</v>
      </c>
      <c r="F45">
        <v>49</v>
      </c>
      <c r="G45" t="s">
        <v>37</v>
      </c>
      <c r="H45">
        <v>20</v>
      </c>
      <c r="I45" t="s">
        <v>37</v>
      </c>
      <c r="J45">
        <v>207</v>
      </c>
      <c r="K45" t="s">
        <v>37</v>
      </c>
    </row>
    <row r="46" spans="1:12" x14ac:dyDescent="0.25">
      <c r="B46" s="1"/>
      <c r="D46" s="1"/>
    </row>
    <row r="47" spans="1:12" x14ac:dyDescent="0.25">
      <c r="B47" s="1"/>
      <c r="D47" s="1"/>
    </row>
    <row r="48" spans="1:12" x14ac:dyDescent="0.25">
      <c r="B48" s="1"/>
      <c r="D48" s="1"/>
    </row>
    <row r="49" spans="1:12" x14ac:dyDescent="0.25">
      <c r="A49" t="s">
        <v>101</v>
      </c>
      <c r="B49" s="1"/>
      <c r="D49" s="1"/>
    </row>
    <row r="50" spans="1:12" x14ac:dyDescent="0.25">
      <c r="A50" t="s">
        <v>102</v>
      </c>
      <c r="B50" s="1">
        <v>86</v>
      </c>
      <c r="C50" t="s">
        <v>103</v>
      </c>
      <c r="D50" s="1">
        <v>13</v>
      </c>
      <c r="E50" t="s">
        <v>104</v>
      </c>
      <c r="F50">
        <v>25</v>
      </c>
      <c r="G50" t="s">
        <v>23</v>
      </c>
      <c r="H50">
        <v>10</v>
      </c>
      <c r="I50" t="s">
        <v>12</v>
      </c>
      <c r="J50">
        <v>134</v>
      </c>
      <c r="K50" t="s">
        <v>105</v>
      </c>
      <c r="L50" t="s">
        <v>109</v>
      </c>
    </row>
    <row r="51" spans="1:12" x14ac:dyDescent="0.25">
      <c r="A51" t="s">
        <v>106</v>
      </c>
      <c r="B51" s="1">
        <v>28</v>
      </c>
      <c r="C51" t="s">
        <v>24</v>
      </c>
      <c r="D51" s="1">
        <v>4</v>
      </c>
      <c r="E51" t="s">
        <v>107</v>
      </c>
      <c r="F51">
        <v>24</v>
      </c>
      <c r="G51" t="s">
        <v>38</v>
      </c>
      <c r="H51">
        <v>10</v>
      </c>
      <c r="I51" t="s">
        <v>12</v>
      </c>
      <c r="J51">
        <v>66</v>
      </c>
      <c r="K51" t="s">
        <v>108</v>
      </c>
      <c r="L51" t="s">
        <v>167</v>
      </c>
    </row>
    <row r="52" spans="1:12" x14ac:dyDescent="0.25">
      <c r="A52" t="s">
        <v>0</v>
      </c>
      <c r="B52" s="1">
        <v>114</v>
      </c>
      <c r="C52" t="s">
        <v>37</v>
      </c>
      <c r="D52" s="1">
        <v>17</v>
      </c>
      <c r="E52" t="s">
        <v>37</v>
      </c>
      <c r="F52">
        <v>49</v>
      </c>
      <c r="G52" t="s">
        <v>37</v>
      </c>
      <c r="H52">
        <v>20</v>
      </c>
      <c r="I52" t="s">
        <v>37</v>
      </c>
      <c r="J52">
        <v>200</v>
      </c>
      <c r="K52" t="s">
        <v>37</v>
      </c>
    </row>
    <row r="53" spans="1:12" x14ac:dyDescent="0.25">
      <c r="B53" s="1"/>
      <c r="D53" s="1"/>
    </row>
    <row r="54" spans="1:12" x14ac:dyDescent="0.25">
      <c r="B54" s="1"/>
      <c r="D54" s="1"/>
    </row>
    <row r="55" spans="1:12" x14ac:dyDescent="0.25">
      <c r="B55" s="1"/>
      <c r="D55" s="1"/>
    </row>
    <row r="56" spans="1:12" x14ac:dyDescent="0.25">
      <c r="A56" t="s">
        <v>110</v>
      </c>
      <c r="B56" s="1"/>
      <c r="D56" s="1"/>
    </row>
    <row r="57" spans="1:12" x14ac:dyDescent="0.25">
      <c r="A57" t="s">
        <v>111</v>
      </c>
      <c r="B57" s="1">
        <v>67</v>
      </c>
      <c r="C57" t="s">
        <v>112</v>
      </c>
      <c r="D57" s="1">
        <v>17</v>
      </c>
      <c r="E57" t="s">
        <v>37</v>
      </c>
      <c r="F57">
        <v>36</v>
      </c>
      <c r="G57" t="s">
        <v>113</v>
      </c>
      <c r="H57">
        <v>15</v>
      </c>
      <c r="I57" t="s">
        <v>67</v>
      </c>
      <c r="J57">
        <v>135</v>
      </c>
      <c r="K57" t="s">
        <v>114</v>
      </c>
      <c r="L57" t="s">
        <v>125</v>
      </c>
    </row>
    <row r="58" spans="1:12" x14ac:dyDescent="0.25">
      <c r="A58" t="s">
        <v>115</v>
      </c>
      <c r="B58" s="1">
        <v>27</v>
      </c>
      <c r="C58" t="s">
        <v>116</v>
      </c>
      <c r="D58" s="1">
        <v>0</v>
      </c>
      <c r="E58" t="s">
        <v>33</v>
      </c>
      <c r="F58">
        <v>6</v>
      </c>
      <c r="G58" t="s">
        <v>117</v>
      </c>
      <c r="H58">
        <v>5</v>
      </c>
      <c r="I58" t="s">
        <v>22</v>
      </c>
      <c r="J58">
        <v>38</v>
      </c>
      <c r="K58" t="s">
        <v>118</v>
      </c>
      <c r="L58" t="s">
        <v>167</v>
      </c>
    </row>
    <row r="59" spans="1:12" x14ac:dyDescent="0.25">
      <c r="A59" t="s">
        <v>119</v>
      </c>
      <c r="B59" s="1">
        <v>10</v>
      </c>
      <c r="C59" t="s">
        <v>120</v>
      </c>
      <c r="D59" s="1">
        <v>0</v>
      </c>
      <c r="E59" t="s">
        <v>33</v>
      </c>
      <c r="F59">
        <v>1</v>
      </c>
      <c r="G59" t="s">
        <v>8</v>
      </c>
      <c r="H59">
        <v>0</v>
      </c>
      <c r="I59" t="s">
        <v>33</v>
      </c>
      <c r="J59">
        <v>11</v>
      </c>
      <c r="K59" t="s">
        <v>121</v>
      </c>
    </row>
    <row r="60" spans="1:12" x14ac:dyDescent="0.25">
      <c r="A60" t="s">
        <v>122</v>
      </c>
      <c r="B60" s="1">
        <v>14</v>
      </c>
      <c r="C60" t="s">
        <v>123</v>
      </c>
      <c r="D60" s="1">
        <v>0</v>
      </c>
      <c r="E60" t="s">
        <v>33</v>
      </c>
      <c r="F60">
        <v>6</v>
      </c>
      <c r="G60" t="s">
        <v>117</v>
      </c>
      <c r="H60">
        <v>0</v>
      </c>
      <c r="I60" t="s">
        <v>33</v>
      </c>
      <c r="J60">
        <v>20</v>
      </c>
      <c r="K60" t="s">
        <v>124</v>
      </c>
    </row>
    <row r="61" spans="1:12" x14ac:dyDescent="0.25">
      <c r="A61" t="s">
        <v>0</v>
      </c>
      <c r="B61" s="1">
        <v>118</v>
      </c>
      <c r="C61" t="s">
        <v>37</v>
      </c>
      <c r="D61" s="1">
        <v>17</v>
      </c>
      <c r="E61" t="s">
        <v>37</v>
      </c>
      <c r="F61">
        <v>49</v>
      </c>
      <c r="G61" t="s">
        <v>37</v>
      </c>
      <c r="H61">
        <v>20</v>
      </c>
      <c r="I61" t="s">
        <v>37</v>
      </c>
      <c r="J61">
        <v>204</v>
      </c>
      <c r="K61" t="s">
        <v>37</v>
      </c>
    </row>
    <row r="62" spans="1:12" x14ac:dyDescent="0.25">
      <c r="B62" s="1"/>
      <c r="D62" s="1"/>
    </row>
    <row r="63" spans="1:12" x14ac:dyDescent="0.25">
      <c r="B63" s="1"/>
      <c r="D63" s="1"/>
    </row>
    <row r="64" spans="1:12" x14ac:dyDescent="0.25">
      <c r="B64" s="1"/>
      <c r="D64" s="1"/>
    </row>
    <row r="65" spans="1:12" x14ac:dyDescent="0.25">
      <c r="A65" t="s">
        <v>126</v>
      </c>
      <c r="B65" s="1"/>
      <c r="D65" s="1"/>
      <c r="L65" t="s">
        <v>133</v>
      </c>
    </row>
    <row r="66" spans="1:12" x14ac:dyDescent="0.25">
      <c r="A66" t="s">
        <v>102</v>
      </c>
      <c r="B66" s="1">
        <v>31</v>
      </c>
      <c r="C66" t="s">
        <v>127</v>
      </c>
      <c r="D66" s="1">
        <v>3</v>
      </c>
      <c r="E66" t="s">
        <v>27</v>
      </c>
      <c r="F66">
        <v>20</v>
      </c>
      <c r="G66" t="s">
        <v>128</v>
      </c>
      <c r="H66">
        <v>8</v>
      </c>
      <c r="I66" t="s">
        <v>129</v>
      </c>
      <c r="J66">
        <v>62</v>
      </c>
      <c r="K66" t="s">
        <v>50</v>
      </c>
      <c r="L66" t="s">
        <v>167</v>
      </c>
    </row>
    <row r="67" spans="1:12" x14ac:dyDescent="0.25">
      <c r="A67" t="s">
        <v>106</v>
      </c>
      <c r="B67" s="1">
        <v>89</v>
      </c>
      <c r="C67" t="s">
        <v>130</v>
      </c>
      <c r="D67" s="1">
        <v>15</v>
      </c>
      <c r="E67" t="s">
        <v>131</v>
      </c>
      <c r="F67">
        <v>29</v>
      </c>
      <c r="G67" t="s">
        <v>132</v>
      </c>
      <c r="H67">
        <v>12</v>
      </c>
      <c r="I67" t="s">
        <v>54</v>
      </c>
      <c r="J67">
        <v>145</v>
      </c>
      <c r="K67" t="s">
        <v>45</v>
      </c>
    </row>
    <row r="68" spans="1:12" x14ac:dyDescent="0.25">
      <c r="A68" t="s">
        <v>0</v>
      </c>
      <c r="B68" s="1">
        <v>120</v>
      </c>
      <c r="C68" t="s">
        <v>37</v>
      </c>
      <c r="D68" s="1">
        <v>18</v>
      </c>
      <c r="E68" t="s">
        <v>37</v>
      </c>
      <c r="F68">
        <v>49</v>
      </c>
      <c r="G68" t="s">
        <v>37</v>
      </c>
      <c r="H68">
        <v>20</v>
      </c>
      <c r="I68" t="s">
        <v>37</v>
      </c>
      <c r="J68">
        <v>207</v>
      </c>
      <c r="K68" t="s">
        <v>37</v>
      </c>
    </row>
    <row r="69" spans="1:12" x14ac:dyDescent="0.25">
      <c r="B69" s="1"/>
      <c r="D69" s="1"/>
    </row>
    <row r="70" spans="1:12" x14ac:dyDescent="0.25">
      <c r="B70" s="1"/>
      <c r="D70" s="1"/>
    </row>
    <row r="71" spans="1:12" x14ac:dyDescent="0.25">
      <c r="B71" s="1"/>
      <c r="D71" s="1"/>
    </row>
    <row r="72" spans="1:12" x14ac:dyDescent="0.25">
      <c r="A72" t="s">
        <v>172</v>
      </c>
      <c r="B72" s="1"/>
      <c r="D72" s="1"/>
      <c r="L72" t="s">
        <v>138</v>
      </c>
    </row>
    <row r="73" spans="1:12" x14ac:dyDescent="0.25">
      <c r="A73" t="s">
        <v>102</v>
      </c>
      <c r="B73" s="1">
        <v>84</v>
      </c>
      <c r="C73" t="s">
        <v>45</v>
      </c>
      <c r="D73" s="1">
        <v>3</v>
      </c>
      <c r="E73" t="s">
        <v>27</v>
      </c>
      <c r="F73">
        <v>12</v>
      </c>
      <c r="G73" t="s">
        <v>134</v>
      </c>
      <c r="H73">
        <v>6</v>
      </c>
      <c r="I73" t="s">
        <v>50</v>
      </c>
      <c r="J73">
        <v>105</v>
      </c>
      <c r="K73" t="s">
        <v>135</v>
      </c>
      <c r="L73" t="s">
        <v>167</v>
      </c>
    </row>
    <row r="74" spans="1:12" x14ac:dyDescent="0.25">
      <c r="A74" t="s">
        <v>173</v>
      </c>
      <c r="B74" s="1">
        <v>36</v>
      </c>
      <c r="C74" t="s">
        <v>50</v>
      </c>
      <c r="D74" s="1">
        <v>15</v>
      </c>
      <c r="E74" t="s">
        <v>131</v>
      </c>
      <c r="F74">
        <v>37</v>
      </c>
      <c r="G74" t="s">
        <v>136</v>
      </c>
      <c r="H74">
        <v>14</v>
      </c>
      <c r="I74" t="s">
        <v>45</v>
      </c>
      <c r="J74">
        <v>102</v>
      </c>
      <c r="K74" t="s">
        <v>137</v>
      </c>
    </row>
    <row r="75" spans="1:12" x14ac:dyDescent="0.25">
      <c r="A75" t="s">
        <v>0</v>
      </c>
      <c r="B75" s="1">
        <v>120</v>
      </c>
      <c r="C75" t="s">
        <v>37</v>
      </c>
      <c r="D75" s="1">
        <v>18</v>
      </c>
      <c r="E75" t="s">
        <v>37</v>
      </c>
      <c r="F75">
        <v>49</v>
      </c>
      <c r="G75" t="s">
        <v>37</v>
      </c>
      <c r="H75">
        <v>20</v>
      </c>
      <c r="I75" t="s">
        <v>37</v>
      </c>
      <c r="J75">
        <v>207</v>
      </c>
      <c r="K75" t="s">
        <v>37</v>
      </c>
    </row>
    <row r="76" spans="1:12" x14ac:dyDescent="0.25">
      <c r="B76" s="1"/>
      <c r="D76" s="1"/>
    </row>
    <row r="77" spans="1:12" x14ac:dyDescent="0.25">
      <c r="B77" s="1"/>
      <c r="D77" s="1"/>
    </row>
    <row r="78" spans="1:12" x14ac:dyDescent="0.25">
      <c r="B78" s="1"/>
      <c r="D78" s="1"/>
    </row>
    <row r="79" spans="1:12" x14ac:dyDescent="0.25">
      <c r="A79" t="s">
        <v>174</v>
      </c>
      <c r="B79" s="1"/>
      <c r="D79" s="1"/>
      <c r="L79" s="2" t="s">
        <v>145</v>
      </c>
    </row>
    <row r="80" spans="1:12" x14ac:dyDescent="0.25">
      <c r="A80" t="s">
        <v>102</v>
      </c>
      <c r="B80" s="1">
        <v>112</v>
      </c>
      <c r="C80" t="s">
        <v>139</v>
      </c>
      <c r="D80" s="1">
        <v>8</v>
      </c>
      <c r="E80" t="s">
        <v>58</v>
      </c>
      <c r="F80">
        <v>39</v>
      </c>
      <c r="G80" t="s">
        <v>141</v>
      </c>
      <c r="H80">
        <v>14</v>
      </c>
      <c r="I80" t="s">
        <v>45</v>
      </c>
      <c r="J80">
        <v>173</v>
      </c>
      <c r="K80" t="s">
        <v>142</v>
      </c>
    </row>
    <row r="81" spans="1:12" x14ac:dyDescent="0.25">
      <c r="A81" t="s">
        <v>106</v>
      </c>
      <c r="B81" s="1">
        <v>8</v>
      </c>
      <c r="C81" t="s">
        <v>26</v>
      </c>
      <c r="D81" s="1">
        <v>10</v>
      </c>
      <c r="E81" t="s">
        <v>143</v>
      </c>
      <c r="F81">
        <v>10</v>
      </c>
      <c r="G81" t="s">
        <v>28</v>
      </c>
      <c r="H81">
        <v>6</v>
      </c>
      <c r="I81" t="s">
        <v>50</v>
      </c>
      <c r="J81">
        <v>34</v>
      </c>
      <c r="K81" t="s">
        <v>144</v>
      </c>
    </row>
    <row r="82" spans="1:12" x14ac:dyDescent="0.25">
      <c r="A82" t="s">
        <v>0</v>
      </c>
      <c r="B82" s="1">
        <v>120</v>
      </c>
      <c r="C82" t="s">
        <v>37</v>
      </c>
      <c r="D82" s="1">
        <v>18</v>
      </c>
      <c r="E82" t="s">
        <v>37</v>
      </c>
      <c r="F82">
        <v>49</v>
      </c>
      <c r="G82" t="s">
        <v>37</v>
      </c>
      <c r="H82">
        <v>20</v>
      </c>
      <c r="I82" t="s">
        <v>37</v>
      </c>
      <c r="J82">
        <v>207</v>
      </c>
      <c r="K82" t="s">
        <v>37</v>
      </c>
    </row>
    <row r="83" spans="1:12" x14ac:dyDescent="0.25">
      <c r="B83" s="1"/>
      <c r="D83" s="1"/>
    </row>
    <row r="84" spans="1:12" x14ac:dyDescent="0.25">
      <c r="B84" s="1"/>
      <c r="D84" s="1"/>
    </row>
    <row r="85" spans="1:12" x14ac:dyDescent="0.25">
      <c r="B85" s="1"/>
      <c r="D85" s="1"/>
    </row>
    <row r="86" spans="1:12" x14ac:dyDescent="0.25">
      <c r="A86" t="s">
        <v>175</v>
      </c>
      <c r="B86" s="1"/>
      <c r="D86" s="1"/>
      <c r="L86" s="2" t="s">
        <v>153</v>
      </c>
    </row>
    <row r="87" spans="1:12" x14ac:dyDescent="0.25">
      <c r="A87" t="s">
        <v>102</v>
      </c>
      <c r="B87" s="1">
        <v>88</v>
      </c>
      <c r="C87" t="s">
        <v>146</v>
      </c>
      <c r="D87" s="1">
        <v>11</v>
      </c>
      <c r="E87" t="s">
        <v>147</v>
      </c>
      <c r="F87">
        <v>17</v>
      </c>
      <c r="G87" t="s">
        <v>49</v>
      </c>
      <c r="H87">
        <v>9</v>
      </c>
      <c r="I87" t="s">
        <v>59</v>
      </c>
      <c r="J87">
        <v>125</v>
      </c>
      <c r="K87" t="s">
        <v>149</v>
      </c>
    </row>
    <row r="88" spans="1:12" x14ac:dyDescent="0.25">
      <c r="A88" t="s">
        <v>106</v>
      </c>
      <c r="B88" s="1">
        <v>32</v>
      </c>
      <c r="C88" t="s">
        <v>65</v>
      </c>
      <c r="D88" s="1">
        <v>7</v>
      </c>
      <c r="E88" t="s">
        <v>150</v>
      </c>
      <c r="F88">
        <v>32</v>
      </c>
      <c r="G88" t="s">
        <v>43</v>
      </c>
      <c r="H88">
        <v>11</v>
      </c>
      <c r="I88" t="s">
        <v>151</v>
      </c>
      <c r="J88">
        <v>82</v>
      </c>
      <c r="K88" t="s">
        <v>152</v>
      </c>
    </row>
    <row r="89" spans="1:12" x14ac:dyDescent="0.25">
      <c r="A89" t="s">
        <v>0</v>
      </c>
      <c r="B89" s="1">
        <v>120</v>
      </c>
      <c r="C89" t="s">
        <v>37</v>
      </c>
      <c r="D89" s="1">
        <v>18</v>
      </c>
      <c r="E89" t="s">
        <v>37</v>
      </c>
      <c r="F89">
        <v>49</v>
      </c>
      <c r="G89" t="s">
        <v>37</v>
      </c>
      <c r="H89">
        <v>20</v>
      </c>
      <c r="I89" t="s">
        <v>37</v>
      </c>
      <c r="J89">
        <v>207</v>
      </c>
      <c r="K89" t="s">
        <v>37</v>
      </c>
    </row>
    <row r="90" spans="1:12" x14ac:dyDescent="0.25">
      <c r="B90" s="1"/>
      <c r="D90" s="1"/>
    </row>
    <row r="91" spans="1:12" x14ac:dyDescent="0.25">
      <c r="B91" s="1"/>
      <c r="D91" s="1"/>
    </row>
    <row r="92" spans="1:12" x14ac:dyDescent="0.25">
      <c r="B92" s="1"/>
      <c r="D92" s="1"/>
    </row>
    <row r="93" spans="1:12" x14ac:dyDescent="0.25">
      <c r="A93" t="s">
        <v>176</v>
      </c>
      <c r="B93" s="1"/>
      <c r="D93" s="1"/>
      <c r="L93" t="s">
        <v>161</v>
      </c>
    </row>
    <row r="94" spans="1:12" x14ac:dyDescent="0.25">
      <c r="A94" t="s">
        <v>102</v>
      </c>
      <c r="B94" s="1">
        <v>87</v>
      </c>
      <c r="C94" t="s">
        <v>154</v>
      </c>
      <c r="D94" s="1">
        <v>17</v>
      </c>
      <c r="E94" t="s">
        <v>155</v>
      </c>
      <c r="F94">
        <v>45</v>
      </c>
      <c r="G94" t="s">
        <v>156</v>
      </c>
      <c r="H94">
        <v>19</v>
      </c>
      <c r="I94" t="s">
        <v>157</v>
      </c>
      <c r="J94">
        <v>168</v>
      </c>
      <c r="K94" t="s">
        <v>158</v>
      </c>
      <c r="L94" t="s">
        <v>167</v>
      </c>
    </row>
    <row r="95" spans="1:12" x14ac:dyDescent="0.25">
      <c r="A95" t="s">
        <v>173</v>
      </c>
      <c r="B95" s="1">
        <v>33</v>
      </c>
      <c r="C95" t="s">
        <v>159</v>
      </c>
      <c r="D95" s="1">
        <v>1</v>
      </c>
      <c r="E95" t="s">
        <v>95</v>
      </c>
      <c r="F95">
        <v>4</v>
      </c>
      <c r="G95" t="s">
        <v>36</v>
      </c>
      <c r="H95">
        <v>1</v>
      </c>
      <c r="I95" t="s">
        <v>20</v>
      </c>
      <c r="J95">
        <v>39</v>
      </c>
      <c r="K95" t="s">
        <v>160</v>
      </c>
    </row>
    <row r="96" spans="1:12" x14ac:dyDescent="0.25">
      <c r="A96" t="s">
        <v>0</v>
      </c>
      <c r="B96" s="1">
        <v>120</v>
      </c>
      <c r="C96" t="s">
        <v>37</v>
      </c>
      <c r="D96" s="1">
        <v>18</v>
      </c>
      <c r="E96" t="s">
        <v>37</v>
      </c>
      <c r="F96">
        <v>49</v>
      </c>
      <c r="G96" t="s">
        <v>37</v>
      </c>
      <c r="H96">
        <v>20</v>
      </c>
      <c r="I96" t="s">
        <v>37</v>
      </c>
      <c r="J96">
        <v>207</v>
      </c>
      <c r="K96" t="s">
        <v>37</v>
      </c>
    </row>
    <row r="99" spans="1:12" x14ac:dyDescent="0.25">
      <c r="A99" t="s">
        <v>177</v>
      </c>
      <c r="L99" t="s">
        <v>187</v>
      </c>
    </row>
    <row r="100" spans="1:12" x14ac:dyDescent="0.25">
      <c r="A100" t="s">
        <v>178</v>
      </c>
      <c r="B100">
        <v>79</v>
      </c>
      <c r="C100" t="s">
        <v>179</v>
      </c>
      <c r="D100">
        <v>14</v>
      </c>
      <c r="E100" t="s">
        <v>86</v>
      </c>
      <c r="F100">
        <v>38</v>
      </c>
      <c r="G100" t="s">
        <v>180</v>
      </c>
      <c r="H100">
        <v>17</v>
      </c>
      <c r="I100" t="s">
        <v>181</v>
      </c>
      <c r="J100">
        <v>148</v>
      </c>
      <c r="K100" t="s">
        <v>182</v>
      </c>
      <c r="L100" t="s">
        <v>167</v>
      </c>
    </row>
    <row r="101" spans="1:12" x14ac:dyDescent="0.25">
      <c r="A101" t="s">
        <v>183</v>
      </c>
      <c r="B101">
        <v>37</v>
      </c>
      <c r="C101" t="s">
        <v>184</v>
      </c>
      <c r="D101">
        <v>4</v>
      </c>
      <c r="E101" t="s">
        <v>6</v>
      </c>
      <c r="F101">
        <v>9</v>
      </c>
      <c r="G101" t="s">
        <v>185</v>
      </c>
      <c r="H101">
        <v>3</v>
      </c>
      <c r="I101" t="s">
        <v>83</v>
      </c>
      <c r="J101">
        <v>53</v>
      </c>
      <c r="K101" t="s">
        <v>186</v>
      </c>
    </row>
    <row r="102" spans="1:12" x14ac:dyDescent="0.25">
      <c r="A102" t="s">
        <v>0</v>
      </c>
      <c r="B102">
        <v>116</v>
      </c>
      <c r="C102" t="s">
        <v>37</v>
      </c>
      <c r="D102">
        <v>18</v>
      </c>
      <c r="E102" t="s">
        <v>37</v>
      </c>
      <c r="F102">
        <v>47</v>
      </c>
      <c r="G102" t="s">
        <v>37</v>
      </c>
      <c r="H102">
        <v>20</v>
      </c>
      <c r="I102" t="s">
        <v>37</v>
      </c>
      <c r="J102">
        <v>201</v>
      </c>
      <c r="K102" t="s">
        <v>37</v>
      </c>
    </row>
    <row r="105" spans="1:12" x14ac:dyDescent="0.25">
      <c r="A105" t="s">
        <v>282</v>
      </c>
      <c r="B105" t="s">
        <v>162</v>
      </c>
      <c r="C105" t="s">
        <v>283</v>
      </c>
      <c r="D105" t="s">
        <v>284</v>
      </c>
      <c r="E105" t="s">
        <v>285</v>
      </c>
      <c r="F105" t="s">
        <v>286</v>
      </c>
    </row>
    <row r="106" spans="1:12" x14ac:dyDescent="0.25">
      <c r="A106" s="3" t="s">
        <v>163</v>
      </c>
      <c r="B106">
        <v>120</v>
      </c>
      <c r="C106" s="5">
        <v>2.8934329999999999</v>
      </c>
      <c r="D106" s="5">
        <v>0.4789697</v>
      </c>
      <c r="E106" s="5">
        <v>1.571429</v>
      </c>
      <c r="F106" s="4">
        <v>4</v>
      </c>
    </row>
    <row r="107" spans="1:12" x14ac:dyDescent="0.25">
      <c r="A107" s="3" t="s">
        <v>164</v>
      </c>
      <c r="B107">
        <v>18</v>
      </c>
      <c r="C107" s="5">
        <v>3.1071430000000002</v>
      </c>
      <c r="D107" s="5">
        <v>0.28174769999999999</v>
      </c>
      <c r="E107" s="5">
        <v>2.4285709999999998</v>
      </c>
      <c r="F107" s="6">
        <v>3.714286</v>
      </c>
    </row>
    <row r="108" spans="1:12" x14ac:dyDescent="0.25">
      <c r="A108" s="3" t="s">
        <v>165</v>
      </c>
      <c r="B108">
        <v>48</v>
      </c>
      <c r="C108" s="5">
        <v>2.9464290000000002</v>
      </c>
      <c r="D108" s="5">
        <v>0.53013809999999995</v>
      </c>
      <c r="E108" s="5">
        <v>1.142857</v>
      </c>
      <c r="F108">
        <v>4</v>
      </c>
    </row>
    <row r="109" spans="1:12" x14ac:dyDescent="0.25">
      <c r="A109" s="3" t="s">
        <v>166</v>
      </c>
      <c r="B109">
        <v>20</v>
      </c>
      <c r="C109" s="5">
        <v>3.1630950000000002</v>
      </c>
      <c r="D109" s="5">
        <v>0.57638180000000006</v>
      </c>
      <c r="E109" s="5">
        <v>2.285714</v>
      </c>
      <c r="F109">
        <v>4</v>
      </c>
    </row>
    <row r="110" spans="1:12" x14ac:dyDescent="0.25">
      <c r="A110" s="3" t="s">
        <v>0</v>
      </c>
      <c r="B110">
        <v>206</v>
      </c>
      <c r="C110" s="5">
        <v>2.9506359999999998</v>
      </c>
      <c r="D110" s="5">
        <v>0.49341020000000002</v>
      </c>
      <c r="E110" s="5">
        <v>1.142857</v>
      </c>
      <c r="F110">
        <v>4</v>
      </c>
    </row>
    <row r="112" spans="1:12" x14ac:dyDescent="0.25">
      <c r="A112" t="s">
        <v>287</v>
      </c>
      <c r="B112" t="s">
        <v>162</v>
      </c>
      <c r="C112" t="s">
        <v>283</v>
      </c>
      <c r="D112" t="s">
        <v>284</v>
      </c>
      <c r="E112" t="s">
        <v>285</v>
      </c>
      <c r="F112" t="s">
        <v>286</v>
      </c>
    </row>
    <row r="113" spans="1:6" x14ac:dyDescent="0.25">
      <c r="A113" s="3" t="s">
        <v>163</v>
      </c>
      <c r="B113">
        <v>120</v>
      </c>
      <c r="C113" s="5">
        <v>1.7076389999999999</v>
      </c>
      <c r="D113" s="5">
        <v>0.54959409999999997</v>
      </c>
      <c r="E113" s="4">
        <v>1</v>
      </c>
      <c r="F113" s="4">
        <v>4</v>
      </c>
    </row>
    <row r="114" spans="1:6" x14ac:dyDescent="0.25">
      <c r="A114" s="3" t="s">
        <v>164</v>
      </c>
      <c r="B114">
        <v>18</v>
      </c>
      <c r="C114" s="5">
        <v>1.638889</v>
      </c>
      <c r="D114" s="5">
        <v>0.55718710000000005</v>
      </c>
      <c r="E114">
        <v>1</v>
      </c>
      <c r="F114">
        <v>3</v>
      </c>
    </row>
    <row r="115" spans="1:6" x14ac:dyDescent="0.25">
      <c r="A115" s="3" t="s">
        <v>165</v>
      </c>
      <c r="B115">
        <v>49</v>
      </c>
      <c r="C115" s="5">
        <v>1.62415</v>
      </c>
      <c r="D115" s="5">
        <v>0.59320090000000003</v>
      </c>
      <c r="E115">
        <v>1</v>
      </c>
      <c r="F115">
        <v>3</v>
      </c>
    </row>
    <row r="116" spans="1:6" x14ac:dyDescent="0.25">
      <c r="A116" s="3" t="s">
        <v>166</v>
      </c>
      <c r="B116">
        <v>20</v>
      </c>
      <c r="C116" s="5">
        <v>1.4166669999999999</v>
      </c>
      <c r="D116" s="5">
        <v>0.48891210000000002</v>
      </c>
      <c r="E116">
        <v>1</v>
      </c>
      <c r="F116">
        <v>3</v>
      </c>
    </row>
    <row r="117" spans="1:6" x14ac:dyDescent="0.25">
      <c r="A117" s="3" t="s">
        <v>0</v>
      </c>
      <c r="B117">
        <v>207</v>
      </c>
      <c r="C117" s="5">
        <v>1.6537839999999999</v>
      </c>
      <c r="D117" s="5">
        <v>0.55814350000000001</v>
      </c>
      <c r="E117">
        <v>1</v>
      </c>
      <c r="F117">
        <v>4</v>
      </c>
    </row>
    <row r="119" spans="1:6" x14ac:dyDescent="0.25">
      <c r="A119" t="s">
        <v>288</v>
      </c>
      <c r="B119" t="s">
        <v>162</v>
      </c>
      <c r="C119" t="s">
        <v>283</v>
      </c>
      <c r="D119" t="s">
        <v>284</v>
      </c>
      <c r="E119" t="s">
        <v>285</v>
      </c>
      <c r="F119" t="s">
        <v>286</v>
      </c>
    </row>
    <row r="120" spans="1:6" x14ac:dyDescent="0.25">
      <c r="A120" s="3" t="s">
        <v>163</v>
      </c>
      <c r="B120">
        <v>120</v>
      </c>
      <c r="C120" s="5">
        <v>34.024999999999999</v>
      </c>
      <c r="D120" s="5">
        <v>10.370010000000001</v>
      </c>
      <c r="E120" s="4">
        <v>19</v>
      </c>
      <c r="F120" s="4">
        <v>64</v>
      </c>
    </row>
    <row r="121" spans="1:6" x14ac:dyDescent="0.25">
      <c r="A121" s="3" t="s">
        <v>164</v>
      </c>
      <c r="B121">
        <v>18</v>
      </c>
      <c r="C121" s="5">
        <v>34.166670000000003</v>
      </c>
      <c r="D121" s="5">
        <v>8.9261680000000005</v>
      </c>
      <c r="E121">
        <v>22</v>
      </c>
      <c r="F121">
        <v>49</v>
      </c>
    </row>
    <row r="122" spans="1:6" x14ac:dyDescent="0.25">
      <c r="A122" s="3" t="s">
        <v>165</v>
      </c>
      <c r="B122">
        <v>49</v>
      </c>
      <c r="C122" s="5">
        <v>42.183669999999999</v>
      </c>
      <c r="D122" s="5">
        <v>11.686310000000001</v>
      </c>
      <c r="E122">
        <v>23</v>
      </c>
      <c r="F122">
        <v>68</v>
      </c>
    </row>
    <row r="123" spans="1:6" x14ac:dyDescent="0.25">
      <c r="A123" s="3" t="s">
        <v>166</v>
      </c>
      <c r="B123">
        <v>20</v>
      </c>
      <c r="C123" s="5">
        <v>41.5</v>
      </c>
      <c r="D123" s="5">
        <v>10.753209999999999</v>
      </c>
      <c r="E123">
        <v>24</v>
      </c>
      <c r="F123">
        <v>60</v>
      </c>
    </row>
    <row r="124" spans="1:6" x14ac:dyDescent="0.25">
      <c r="A124" s="3" t="s">
        <v>0</v>
      </c>
      <c r="B124">
        <v>207</v>
      </c>
      <c r="C124" s="5">
        <v>36.690820000000002</v>
      </c>
      <c r="D124" s="5">
        <v>11.19384</v>
      </c>
      <c r="E124">
        <v>19</v>
      </c>
      <c r="F124">
        <v>68</v>
      </c>
    </row>
  </sheetData>
  <mergeCells count="6">
    <mergeCell ref="B1:K1"/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03D6-A9CC-45BB-902C-8ACC81CD2ECB}">
  <dimension ref="A1:G18"/>
  <sheetViews>
    <sheetView workbookViewId="0">
      <selection activeCell="B5" sqref="B5"/>
    </sheetView>
  </sheetViews>
  <sheetFormatPr baseColWidth="10" defaultRowHeight="15" x14ac:dyDescent="0.25"/>
  <cols>
    <col min="1" max="1" width="44.5703125" bestFit="1" customWidth="1"/>
    <col min="2" max="2" width="6" bestFit="1" customWidth="1"/>
    <col min="3" max="3" width="16.5703125" style="7" bestFit="1" customWidth="1"/>
    <col min="4" max="4" width="19.7109375" style="7" bestFit="1" customWidth="1"/>
    <col min="5" max="5" width="14.5703125" style="7" bestFit="1" customWidth="1"/>
    <col min="6" max="6" width="21.28515625" style="7" bestFit="1" customWidth="1"/>
    <col min="7" max="7" width="5.42578125" style="7" bestFit="1" customWidth="1"/>
  </cols>
  <sheetData>
    <row r="1" spans="1:7" x14ac:dyDescent="0.25">
      <c r="C1" s="8"/>
      <c r="D1" s="8"/>
      <c r="E1" s="8"/>
      <c r="F1" s="8"/>
      <c r="G1" s="8"/>
    </row>
    <row r="2" spans="1:7" x14ac:dyDescent="0.25">
      <c r="A2" s="13"/>
      <c r="B2" s="13"/>
      <c r="C2" s="13" t="s">
        <v>289</v>
      </c>
      <c r="D2" s="13" t="s">
        <v>164</v>
      </c>
      <c r="E2" s="13" t="s">
        <v>165</v>
      </c>
      <c r="F2" s="13" t="s">
        <v>166</v>
      </c>
      <c r="G2" s="13" t="s">
        <v>0</v>
      </c>
    </row>
    <row r="3" spans="1:7" x14ac:dyDescent="0.25">
      <c r="A3" s="7" t="s">
        <v>290</v>
      </c>
      <c r="B3" s="7" t="s">
        <v>283</v>
      </c>
      <c r="C3" s="10">
        <v>34.024999999999999</v>
      </c>
      <c r="D3" s="10">
        <v>34.166670000000003</v>
      </c>
      <c r="E3" s="10">
        <v>42.183669999999999</v>
      </c>
      <c r="F3" s="10">
        <v>41.5</v>
      </c>
      <c r="G3" s="10">
        <v>36.690820000000002</v>
      </c>
    </row>
    <row r="4" spans="1:7" x14ac:dyDescent="0.25">
      <c r="A4" s="15" t="s">
        <v>316</v>
      </c>
      <c r="B4" s="15" t="s">
        <v>1</v>
      </c>
      <c r="C4" s="15"/>
      <c r="D4" s="15"/>
      <c r="E4" s="15"/>
      <c r="F4" s="15"/>
      <c r="G4" s="15"/>
    </row>
    <row r="5" spans="1:7" x14ac:dyDescent="0.25">
      <c r="A5" s="7" t="s">
        <v>291</v>
      </c>
      <c r="B5" s="7" t="s">
        <v>1</v>
      </c>
      <c r="C5" s="7">
        <v>53.400000000000006</v>
      </c>
      <c r="D5" s="7">
        <v>22.299999999999997</v>
      </c>
      <c r="E5" s="7">
        <v>16.3</v>
      </c>
      <c r="F5" s="7">
        <v>25</v>
      </c>
      <c r="G5" s="7">
        <v>39.1</v>
      </c>
    </row>
    <row r="6" spans="1:7" x14ac:dyDescent="0.25">
      <c r="A6" s="7" t="s">
        <v>313</v>
      </c>
      <c r="B6" s="7" t="s">
        <v>1</v>
      </c>
      <c r="C6" s="10">
        <v>31.9</v>
      </c>
      <c r="D6" s="10">
        <v>22.2</v>
      </c>
      <c r="E6" s="10">
        <v>19.100000000000001</v>
      </c>
      <c r="F6" s="10">
        <v>15</v>
      </c>
      <c r="G6" s="7">
        <v>26.4</v>
      </c>
    </row>
    <row r="7" spans="1:7" x14ac:dyDescent="0.25">
      <c r="A7" s="7" t="s">
        <v>315</v>
      </c>
      <c r="B7" s="7" t="s">
        <v>1</v>
      </c>
      <c r="C7" s="7">
        <v>30</v>
      </c>
      <c r="D7" s="7">
        <v>83.3</v>
      </c>
      <c r="E7" s="7">
        <v>75.5</v>
      </c>
      <c r="F7" s="7">
        <v>70</v>
      </c>
      <c r="G7" s="7">
        <v>49.3</v>
      </c>
    </row>
    <row r="8" spans="1:7" x14ac:dyDescent="0.25">
      <c r="A8" s="16" t="s">
        <v>309</v>
      </c>
      <c r="B8" s="16" t="s">
        <v>1</v>
      </c>
      <c r="C8" s="16">
        <v>50</v>
      </c>
      <c r="D8" s="16">
        <v>27.8</v>
      </c>
      <c r="E8" s="16">
        <v>20.399999999999999</v>
      </c>
      <c r="F8" s="16">
        <v>20</v>
      </c>
      <c r="G8" s="16">
        <v>38.200000000000003</v>
      </c>
    </row>
    <row r="9" spans="1:7" x14ac:dyDescent="0.25">
      <c r="A9" s="16" t="s">
        <v>310</v>
      </c>
      <c r="B9" s="16" t="s">
        <v>1</v>
      </c>
      <c r="C9" s="16">
        <v>19.2</v>
      </c>
      <c r="D9" s="16">
        <v>44.4</v>
      </c>
      <c r="E9" s="16">
        <v>20.399999999999999</v>
      </c>
      <c r="F9" s="16">
        <v>20</v>
      </c>
      <c r="G9" s="16">
        <v>21.7</v>
      </c>
    </row>
    <row r="10" spans="1:7" x14ac:dyDescent="0.25">
      <c r="A10" s="16" t="s">
        <v>311</v>
      </c>
      <c r="B10" s="16" t="s">
        <v>1</v>
      </c>
      <c r="C10" s="16">
        <v>4.2</v>
      </c>
      <c r="D10" s="16">
        <v>11.1</v>
      </c>
      <c r="E10" s="16">
        <v>2</v>
      </c>
      <c r="F10" s="16">
        <v>0</v>
      </c>
      <c r="G10" s="16">
        <v>3.9</v>
      </c>
    </row>
    <row r="11" spans="1:7" x14ac:dyDescent="0.25">
      <c r="A11" s="16" t="s">
        <v>312</v>
      </c>
      <c r="B11" s="16" t="s">
        <v>1</v>
      </c>
      <c r="C11" s="16">
        <v>26.7</v>
      </c>
      <c r="D11" s="16">
        <v>16.7</v>
      </c>
      <c r="E11" s="16">
        <v>57.1</v>
      </c>
      <c r="F11" s="16">
        <v>60</v>
      </c>
      <c r="G11" s="16">
        <v>36.200000000000003</v>
      </c>
    </row>
    <row r="12" spans="1:7" x14ac:dyDescent="0.25">
      <c r="A12" s="7" t="s">
        <v>293</v>
      </c>
      <c r="B12" s="7" t="s">
        <v>1</v>
      </c>
      <c r="C12" s="7">
        <v>56.8</v>
      </c>
      <c r="D12" s="7">
        <v>100</v>
      </c>
      <c r="E12" s="7">
        <v>73.5</v>
      </c>
      <c r="F12" s="7">
        <v>75</v>
      </c>
      <c r="G12" s="7">
        <v>66.2</v>
      </c>
    </row>
    <row r="14" spans="1:7" x14ac:dyDescent="0.25">
      <c r="A14" s="7" t="s">
        <v>294</v>
      </c>
      <c r="B14" s="7" t="s">
        <v>1</v>
      </c>
      <c r="C14" s="7">
        <v>27.5</v>
      </c>
      <c r="D14" s="7">
        <v>5.6</v>
      </c>
      <c r="E14" s="7">
        <v>8.1999999999999993</v>
      </c>
      <c r="F14" s="7">
        <v>5</v>
      </c>
      <c r="G14" s="7">
        <v>18.8</v>
      </c>
    </row>
    <row r="15" spans="1:7" x14ac:dyDescent="0.25">
      <c r="A15" s="7" t="s">
        <v>295</v>
      </c>
    </row>
    <row r="17" spans="1:7" x14ac:dyDescent="0.25">
      <c r="A17" s="8" t="s">
        <v>317</v>
      </c>
    </row>
    <row r="18" spans="1:7" x14ac:dyDescent="0.25">
      <c r="A18" s="14" t="s">
        <v>292</v>
      </c>
      <c r="B18" s="14" t="s">
        <v>1</v>
      </c>
      <c r="C18" s="14">
        <v>24.2</v>
      </c>
      <c r="D18" s="14">
        <v>0</v>
      </c>
      <c r="E18" s="14">
        <v>6.1</v>
      </c>
      <c r="F18" s="14">
        <v>0</v>
      </c>
      <c r="G18" s="14"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83E5-824D-419B-A8F5-0533A4B28FE8}">
  <dimension ref="A1:L8"/>
  <sheetViews>
    <sheetView tabSelected="1" workbookViewId="0">
      <selection activeCell="K7" sqref="K7"/>
    </sheetView>
  </sheetViews>
  <sheetFormatPr baseColWidth="10" defaultRowHeight="15" x14ac:dyDescent="0.25"/>
  <cols>
    <col min="1" max="1" width="24.140625" bestFit="1" customWidth="1"/>
    <col min="2" max="12" width="4.5703125" bestFit="1" customWidth="1"/>
  </cols>
  <sheetData>
    <row r="1" spans="1:12" x14ac:dyDescent="0.25">
      <c r="B1" s="12" t="s">
        <v>304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 s="11" t="s">
        <v>296</v>
      </c>
      <c r="B3" s="6">
        <v>0.71499999999999997</v>
      </c>
      <c r="C3" s="6">
        <v>0.60899999999999999</v>
      </c>
      <c r="D3" s="6">
        <v>0.53600000000000003</v>
      </c>
      <c r="E3" s="6">
        <v>0.61799999999999999</v>
      </c>
      <c r="F3" s="6">
        <v>0.56000000000000005</v>
      </c>
      <c r="G3" s="6">
        <v>0.56040000000000001</v>
      </c>
      <c r="H3" s="6">
        <v>0.58499999999999996</v>
      </c>
      <c r="I3" s="6">
        <v>0.60399999999999998</v>
      </c>
      <c r="J3" s="6">
        <v>0.58899999999999997</v>
      </c>
      <c r="K3" s="6">
        <v>0.54100000000000004</v>
      </c>
      <c r="L3" s="6">
        <v>0.52700000000000002</v>
      </c>
    </row>
    <row r="4" spans="1:12" x14ac:dyDescent="0.25">
      <c r="A4" s="11" t="s">
        <v>306</v>
      </c>
      <c r="B4" s="6">
        <v>0.188</v>
      </c>
      <c r="C4" s="6">
        <v>0.23699999999999999</v>
      </c>
      <c r="D4" s="6">
        <v>0.246</v>
      </c>
      <c r="E4" s="6">
        <v>0.193</v>
      </c>
      <c r="F4" s="6">
        <v>0.20799999999999999</v>
      </c>
      <c r="G4" s="6">
        <v>0.18840000000000001</v>
      </c>
      <c r="H4" s="6">
        <v>0.19800000000000001</v>
      </c>
      <c r="I4" s="6">
        <v>0.20799999999999999</v>
      </c>
      <c r="J4" s="6">
        <v>0.21299999999999999</v>
      </c>
      <c r="K4" s="6">
        <v>0.222</v>
      </c>
      <c r="L4" s="6">
        <v>0.23699999999999999</v>
      </c>
    </row>
    <row r="5" spans="1:12" x14ac:dyDescent="0.25">
      <c r="A5" s="11" t="s">
        <v>305</v>
      </c>
      <c r="B5" s="6">
        <v>1.4E-2</v>
      </c>
      <c r="C5" s="6">
        <v>1.4E-2</v>
      </c>
      <c r="D5" s="6">
        <v>1.4E-2</v>
      </c>
      <c r="E5" s="6">
        <v>1.9E-2</v>
      </c>
      <c r="F5" s="6">
        <v>1.4E-2</v>
      </c>
      <c r="G5" s="6">
        <v>9.7000000000000003E-3</v>
      </c>
      <c r="H5" s="6">
        <v>2.4E-2</v>
      </c>
      <c r="I5" s="6">
        <v>1.9E-2</v>
      </c>
      <c r="J5" s="6">
        <v>1.9E-2</v>
      </c>
      <c r="K5" s="6">
        <v>2.4E-2</v>
      </c>
      <c r="L5" s="6">
        <v>2.4E-2</v>
      </c>
    </row>
    <row r="6" spans="1:12" x14ac:dyDescent="0.25">
      <c r="A6" s="11" t="s">
        <v>307</v>
      </c>
      <c r="B6" s="6">
        <v>5.2999999999999999E-2</v>
      </c>
      <c r="C6" s="6">
        <v>9.1999999999999998E-2</v>
      </c>
      <c r="D6" s="6">
        <v>0.11600000000000001</v>
      </c>
      <c r="E6" s="6">
        <v>8.2000000000000003E-2</v>
      </c>
      <c r="F6" s="6">
        <v>0.106</v>
      </c>
      <c r="G6" s="6">
        <v>0.13039999999999999</v>
      </c>
      <c r="H6" s="6">
        <v>0.111</v>
      </c>
      <c r="I6" s="6">
        <v>9.1999999999999998E-2</v>
      </c>
      <c r="J6" s="6">
        <v>8.6999999999999994E-2</v>
      </c>
      <c r="K6" s="6">
        <v>0.10100000000000001</v>
      </c>
      <c r="L6" s="6">
        <v>0.106</v>
      </c>
    </row>
    <row r="7" spans="1:12" x14ac:dyDescent="0.25">
      <c r="A7" s="11" t="s">
        <v>308</v>
      </c>
      <c r="B7" s="6">
        <v>2.9000000000000001E-2</v>
      </c>
      <c r="C7" s="6">
        <v>4.8000000000000001E-2</v>
      </c>
      <c r="D7" s="6">
        <v>8.6999999999999994E-2</v>
      </c>
      <c r="E7" s="6">
        <v>8.6999999999999994E-2</v>
      </c>
      <c r="F7" s="6">
        <v>0.111</v>
      </c>
      <c r="G7" s="6">
        <v>0.1111</v>
      </c>
      <c r="H7" s="6">
        <v>8.2000000000000003E-2</v>
      </c>
      <c r="I7" s="6">
        <v>7.6999999999999999E-2</v>
      </c>
      <c r="J7" s="6">
        <v>9.1999999999999998E-2</v>
      </c>
      <c r="K7" s="6">
        <v>0.111</v>
      </c>
      <c r="L7" s="6">
        <v>0.106</v>
      </c>
    </row>
    <row r="8" spans="1:12" x14ac:dyDescent="0.25">
      <c r="B8" s="6">
        <f>SUM(B3:B7)</f>
        <v>0.99900000000000011</v>
      </c>
      <c r="C8" s="6">
        <f t="shared" ref="C8:L8" si="0">SUM(C3:C7)</f>
        <v>1</v>
      </c>
      <c r="D8" s="6">
        <f t="shared" si="0"/>
        <v>0.999</v>
      </c>
      <c r="E8" s="6">
        <f t="shared" si="0"/>
        <v>0.99899999999999989</v>
      </c>
      <c r="F8" s="6">
        <f t="shared" si="0"/>
        <v>0.999</v>
      </c>
      <c r="G8" s="6">
        <f t="shared" si="0"/>
        <v>1</v>
      </c>
      <c r="H8" s="6">
        <f t="shared" si="0"/>
        <v>0.99999999999999989</v>
      </c>
      <c r="I8" s="6">
        <f t="shared" si="0"/>
        <v>0.99999999999999989</v>
      </c>
      <c r="J8" s="6">
        <f t="shared" si="0"/>
        <v>0.99999999999999989</v>
      </c>
      <c r="K8" s="6">
        <f t="shared" si="0"/>
        <v>0.999</v>
      </c>
      <c r="L8" s="6">
        <f t="shared" si="0"/>
        <v>1</v>
      </c>
    </row>
  </sheetData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236F-FF2C-4DD3-8A57-EBF8001E599E}">
  <dimension ref="A1:L13"/>
  <sheetViews>
    <sheetView topLeftCell="A4" workbookViewId="0">
      <selection activeCell="H18" sqref="H18"/>
    </sheetView>
  </sheetViews>
  <sheetFormatPr baseColWidth="10" defaultRowHeight="15" x14ac:dyDescent="0.25"/>
  <cols>
    <col min="1" max="1" width="21.85546875" bestFit="1" customWidth="1"/>
    <col min="2" max="12" width="4.5703125" bestFit="1" customWidth="1"/>
  </cols>
  <sheetData>
    <row r="1" spans="1:12" x14ac:dyDescent="0.25">
      <c r="B1" s="12" t="s">
        <v>304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 s="11" t="s">
        <v>296</v>
      </c>
      <c r="B3" s="6">
        <v>0.4541</v>
      </c>
      <c r="C3" s="6">
        <v>0.35749999999999998</v>
      </c>
      <c r="D3" s="6">
        <v>0.28989999999999999</v>
      </c>
      <c r="E3" s="6">
        <v>0.38650000000000001</v>
      </c>
      <c r="F3" s="6">
        <v>0.3382</v>
      </c>
      <c r="G3" s="6">
        <v>0.34799999999999998</v>
      </c>
      <c r="H3" s="6">
        <v>0.33300000000000002</v>
      </c>
      <c r="I3" s="6">
        <v>0.37680000000000002</v>
      </c>
      <c r="J3" s="6">
        <v>0.3382</v>
      </c>
      <c r="K3" s="6">
        <v>0.3</v>
      </c>
      <c r="L3" s="6">
        <v>0.30919999999999997</v>
      </c>
    </row>
    <row r="4" spans="1:12" x14ac:dyDescent="0.25">
      <c r="A4" s="11" t="s">
        <v>297</v>
      </c>
      <c r="B4" s="6">
        <v>0.26090000000000002</v>
      </c>
      <c r="C4" s="6">
        <v>0.25119999999999998</v>
      </c>
      <c r="D4" s="6">
        <v>0.24149999999999999</v>
      </c>
      <c r="E4" s="6">
        <v>0.2319</v>
      </c>
      <c r="F4" s="6">
        <v>0.21740000000000001</v>
      </c>
      <c r="G4" s="6">
        <v>0.20799999999999999</v>
      </c>
      <c r="H4" s="6">
        <v>0.246</v>
      </c>
      <c r="I4" s="6">
        <v>0.22220000000000001</v>
      </c>
      <c r="J4" s="6">
        <v>0.25600000000000001</v>
      </c>
      <c r="K4" s="6">
        <v>0.246</v>
      </c>
      <c r="L4" s="6">
        <v>0.2271</v>
      </c>
    </row>
    <row r="5" spans="1:12" x14ac:dyDescent="0.25">
      <c r="A5" s="11" t="s">
        <v>298</v>
      </c>
      <c r="B5" s="6">
        <v>0.1787</v>
      </c>
      <c r="C5" s="6">
        <v>0.21260000000000001</v>
      </c>
      <c r="D5" s="6">
        <v>0.23669999999999999</v>
      </c>
      <c r="E5" s="6">
        <v>0.18360000000000001</v>
      </c>
      <c r="F5" s="6">
        <v>0.1787</v>
      </c>
      <c r="G5" s="6">
        <v>0.17399999999999999</v>
      </c>
      <c r="H5" s="6">
        <v>0.184</v>
      </c>
      <c r="I5" s="6">
        <v>0.1981</v>
      </c>
      <c r="J5" s="6">
        <v>0.1981</v>
      </c>
      <c r="K5" s="6">
        <v>0.21299999999999999</v>
      </c>
      <c r="L5" s="6">
        <v>0.2077</v>
      </c>
    </row>
    <row r="6" spans="1:12" x14ac:dyDescent="0.25">
      <c r="A6" s="11" t="s">
        <v>299</v>
      </c>
      <c r="B6" s="6">
        <v>2.4199999999999999E-2</v>
      </c>
      <c r="C6" s="6">
        <v>3.8600000000000002E-2</v>
      </c>
      <c r="D6" s="6">
        <v>2.4199999999999999E-2</v>
      </c>
      <c r="E6" s="6">
        <v>2.9000000000000001E-2</v>
      </c>
      <c r="F6" s="6">
        <v>4.3499999999999997E-2</v>
      </c>
      <c r="G6" s="6">
        <v>2.4E-2</v>
      </c>
      <c r="H6" s="6">
        <v>3.9E-2</v>
      </c>
      <c r="I6" s="6">
        <v>3.3799999999999997E-2</v>
      </c>
      <c r="J6" s="6">
        <v>2.9000000000000001E-2</v>
      </c>
      <c r="K6" s="6">
        <v>2.9000000000000001E-2</v>
      </c>
      <c r="L6" s="6">
        <v>4.8300000000000003E-2</v>
      </c>
    </row>
    <row r="7" spans="1:12" x14ac:dyDescent="0.25">
      <c r="A7" s="11" t="s">
        <v>300</v>
      </c>
      <c r="B7" s="6">
        <v>4.3499999999999997E-2</v>
      </c>
      <c r="C7" s="6">
        <v>7.7299999999999994E-2</v>
      </c>
      <c r="D7" s="6">
        <v>9.6600000000000005E-2</v>
      </c>
      <c r="E7" s="6">
        <v>7.2499999999999995E-2</v>
      </c>
      <c r="F7" s="6">
        <v>9.1800000000000007E-2</v>
      </c>
      <c r="G7" s="6">
        <v>0.11600000000000001</v>
      </c>
      <c r="H7" s="6">
        <v>0.10100000000000001</v>
      </c>
      <c r="I7" s="6">
        <v>8.6999999999999994E-2</v>
      </c>
      <c r="J7" s="6">
        <v>8.6999999999999994E-2</v>
      </c>
      <c r="K7" s="6">
        <v>0.10100000000000001</v>
      </c>
      <c r="L7" s="6">
        <v>0.10630000000000001</v>
      </c>
    </row>
    <row r="8" spans="1:12" x14ac:dyDescent="0.25">
      <c r="A8" s="11" t="s">
        <v>301</v>
      </c>
      <c r="B8" s="6">
        <v>9.7000000000000003E-3</v>
      </c>
      <c r="C8" s="6">
        <v>1.4500000000000001E-2</v>
      </c>
      <c r="D8" s="6">
        <v>2.4199999999999999E-2</v>
      </c>
      <c r="E8" s="6">
        <v>9.7000000000000003E-3</v>
      </c>
      <c r="F8" s="6">
        <v>1.9300000000000001E-2</v>
      </c>
      <c r="G8" s="6">
        <v>1.9E-2</v>
      </c>
      <c r="H8" s="6">
        <v>1.4E-2</v>
      </c>
      <c r="I8" s="6">
        <v>4.7999999999999996E-3</v>
      </c>
      <c r="J8" s="6">
        <v>0</v>
      </c>
      <c r="K8" s="6">
        <v>0</v>
      </c>
      <c r="L8" s="6">
        <v>0</v>
      </c>
    </row>
    <row r="9" spans="1:12" x14ac:dyDescent="0.25">
      <c r="A9" s="11" t="s">
        <v>302</v>
      </c>
      <c r="B9" s="6">
        <v>2.4199999999999999E-2</v>
      </c>
      <c r="C9" s="6">
        <v>4.3499999999999997E-2</v>
      </c>
      <c r="D9" s="6">
        <v>7.7299999999999994E-2</v>
      </c>
      <c r="E9" s="6">
        <v>7.7299999999999994E-2</v>
      </c>
      <c r="F9" s="6">
        <v>0.1014</v>
      </c>
      <c r="G9" s="6">
        <v>8.6999999999999994E-2</v>
      </c>
      <c r="H9" s="6">
        <v>6.8000000000000005E-2</v>
      </c>
      <c r="I9" s="6">
        <v>6.7599999999999993E-2</v>
      </c>
      <c r="J9" s="6">
        <v>8.2100000000000006E-2</v>
      </c>
      <c r="K9" s="6">
        <v>9.7000000000000003E-2</v>
      </c>
      <c r="L9" s="6">
        <v>9.6600000000000005E-2</v>
      </c>
    </row>
    <row r="10" spans="1:12" x14ac:dyDescent="0.25">
      <c r="A10" s="11" t="s">
        <v>303</v>
      </c>
      <c r="B10" s="6">
        <v>4.7999999999999996E-3</v>
      </c>
      <c r="C10" s="6">
        <v>4.7999999999999996E-3</v>
      </c>
      <c r="D10" s="6">
        <v>9.7000000000000003E-3</v>
      </c>
      <c r="E10" s="6">
        <v>9.7000000000000003E-3</v>
      </c>
      <c r="F10" s="6">
        <v>9.7000000000000003E-3</v>
      </c>
      <c r="G10" s="6">
        <v>2.4E-2</v>
      </c>
      <c r="H10" s="6">
        <v>1.4E-2</v>
      </c>
      <c r="I10" s="6">
        <v>9.7000000000000003E-3</v>
      </c>
      <c r="J10" s="6">
        <v>9.7000000000000003E-3</v>
      </c>
      <c r="K10" s="6">
        <v>1.4E-2</v>
      </c>
      <c r="L10" s="6">
        <v>4.7999999999999996E-3</v>
      </c>
    </row>
    <row r="11" spans="1:12" x14ac:dyDescent="0.25">
      <c r="A11" s="11" t="s">
        <v>0</v>
      </c>
      <c r="B11" s="6">
        <f>SUM(B3:B10)</f>
        <v>1.0001</v>
      </c>
      <c r="C11" s="6">
        <f t="shared" ref="C11:L11" si="0">SUM(C3:C10)</f>
        <v>1</v>
      </c>
      <c r="D11" s="6">
        <f t="shared" si="0"/>
        <v>1.0001</v>
      </c>
      <c r="E11" s="6">
        <f t="shared" si="0"/>
        <v>1.0002000000000002</v>
      </c>
      <c r="F11" s="6">
        <f t="shared" si="0"/>
        <v>1</v>
      </c>
      <c r="G11" s="6">
        <f t="shared" si="0"/>
        <v>1</v>
      </c>
      <c r="H11" s="6">
        <f t="shared" si="0"/>
        <v>0.99899999999999989</v>
      </c>
      <c r="I11" s="6">
        <f t="shared" si="0"/>
        <v>1</v>
      </c>
      <c r="J11" s="6">
        <f t="shared" si="0"/>
        <v>1.0001</v>
      </c>
      <c r="K11" s="6">
        <f t="shared" si="0"/>
        <v>1</v>
      </c>
      <c r="L11" s="6">
        <f t="shared" si="0"/>
        <v>1</v>
      </c>
    </row>
    <row r="13" spans="1:12" x14ac:dyDescent="0.25">
      <c r="A13" s="11" t="s">
        <v>314</v>
      </c>
      <c r="B13" s="6">
        <f>SUM(B6,B8,B10)</f>
        <v>3.8699999999999998E-2</v>
      </c>
      <c r="C13" s="6">
        <f t="shared" ref="C13:L13" si="1">SUM(C6,C8,C10)</f>
        <v>5.79E-2</v>
      </c>
      <c r="D13" s="6">
        <f t="shared" si="1"/>
        <v>5.8099999999999999E-2</v>
      </c>
      <c r="E13" s="6">
        <f t="shared" si="1"/>
        <v>4.8399999999999999E-2</v>
      </c>
      <c r="F13" s="6">
        <f t="shared" si="1"/>
        <v>7.2499999999999995E-2</v>
      </c>
      <c r="G13" s="6">
        <f t="shared" si="1"/>
        <v>6.7000000000000004E-2</v>
      </c>
      <c r="H13" s="6">
        <f t="shared" si="1"/>
        <v>6.7000000000000004E-2</v>
      </c>
      <c r="I13" s="6">
        <f t="shared" si="1"/>
        <v>4.8299999999999996E-2</v>
      </c>
      <c r="J13" s="6">
        <f t="shared" si="1"/>
        <v>3.8699999999999998E-2</v>
      </c>
      <c r="K13" s="6">
        <f t="shared" si="1"/>
        <v>4.3000000000000003E-2</v>
      </c>
      <c r="L13" s="6">
        <f t="shared" si="1"/>
        <v>5.3100000000000001E-2</v>
      </c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CC17-AD47-4E44-80D3-60627BC26081}">
  <dimension ref="A1:F17"/>
  <sheetViews>
    <sheetView workbookViewId="0">
      <selection activeCell="G3" sqref="G3:K3"/>
    </sheetView>
  </sheetViews>
  <sheetFormatPr baseColWidth="10" defaultRowHeight="15" x14ac:dyDescent="0.25"/>
  <cols>
    <col min="1" max="1" width="21.28515625" bestFit="1" customWidth="1"/>
    <col min="2" max="2" width="6" bestFit="1" customWidth="1"/>
    <col min="3" max="3" width="19.28515625" bestFit="1" customWidth="1"/>
    <col min="4" max="4" width="44.5703125" bestFit="1" customWidth="1"/>
    <col min="5" max="5" width="31.140625" customWidth="1"/>
    <col min="6" max="6" width="38.5703125" bestFit="1" customWidth="1"/>
  </cols>
  <sheetData>
    <row r="1" spans="1:6" x14ac:dyDescent="0.25">
      <c r="A1" s="7"/>
      <c r="B1" s="7" t="s">
        <v>290</v>
      </c>
      <c r="C1" s="7" t="s">
        <v>41</v>
      </c>
      <c r="D1" s="7" t="s">
        <v>292</v>
      </c>
      <c r="E1" s="7" t="s">
        <v>291</v>
      </c>
      <c r="F1" s="7" t="s">
        <v>293</v>
      </c>
    </row>
    <row r="2" spans="1:6" x14ac:dyDescent="0.25">
      <c r="A2" s="7"/>
      <c r="B2" s="7" t="s">
        <v>283</v>
      </c>
      <c r="C2" s="7" t="s">
        <v>1</v>
      </c>
      <c r="D2" s="7" t="s">
        <v>1</v>
      </c>
      <c r="E2" s="7" t="s">
        <v>1</v>
      </c>
      <c r="F2" s="7" t="s">
        <v>1</v>
      </c>
    </row>
    <row r="3" spans="1:6" x14ac:dyDescent="0.25">
      <c r="A3" s="7" t="s">
        <v>289</v>
      </c>
      <c r="B3" s="10">
        <v>34.024999999999999</v>
      </c>
      <c r="C3" s="7">
        <v>78.3</v>
      </c>
      <c r="D3" s="7">
        <v>24.2</v>
      </c>
      <c r="E3" s="7">
        <v>53.400000000000006</v>
      </c>
      <c r="F3" s="7">
        <v>56.8</v>
      </c>
    </row>
    <row r="4" spans="1:6" x14ac:dyDescent="0.25">
      <c r="A4" s="7" t="s">
        <v>164</v>
      </c>
      <c r="B4" s="10">
        <v>34.166670000000003</v>
      </c>
      <c r="C4" s="7">
        <v>33.299999999999997</v>
      </c>
      <c r="D4" s="7">
        <v>0</v>
      </c>
      <c r="E4" s="7">
        <v>22.299999999999997</v>
      </c>
      <c r="F4" s="7">
        <v>100</v>
      </c>
    </row>
    <row r="5" spans="1:6" x14ac:dyDescent="0.25">
      <c r="A5" s="7" t="s">
        <v>165</v>
      </c>
      <c r="B5" s="10">
        <v>42.183669999999999</v>
      </c>
      <c r="C5" s="7">
        <v>65.3</v>
      </c>
      <c r="D5" s="7">
        <v>6.1</v>
      </c>
      <c r="E5" s="7">
        <v>16.3</v>
      </c>
      <c r="F5" s="7">
        <v>73.5</v>
      </c>
    </row>
    <row r="6" spans="1:6" x14ac:dyDescent="0.25">
      <c r="A6" s="7" t="s">
        <v>166</v>
      </c>
      <c r="B6" s="10">
        <v>41.5</v>
      </c>
      <c r="C6" s="7">
        <v>65</v>
      </c>
      <c r="D6" s="7">
        <v>0</v>
      </c>
      <c r="E6" s="7">
        <v>25</v>
      </c>
      <c r="F6" s="7">
        <v>75</v>
      </c>
    </row>
    <row r="7" spans="1:6" x14ac:dyDescent="0.25">
      <c r="A7" s="7" t="s">
        <v>0</v>
      </c>
      <c r="B7" s="10">
        <v>36.690820000000002</v>
      </c>
      <c r="C7" s="7">
        <v>70</v>
      </c>
      <c r="D7" s="7">
        <v>15.5</v>
      </c>
      <c r="E7" s="7">
        <v>39.1</v>
      </c>
      <c r="F7" s="7">
        <v>66.2</v>
      </c>
    </row>
    <row r="13" spans="1:6" x14ac:dyDescent="0.25">
      <c r="C13">
        <v>14.2</v>
      </c>
      <c r="D13">
        <v>39.200000000000003</v>
      </c>
      <c r="E13" s="9">
        <f>SUM(C13:D13)</f>
        <v>53.400000000000006</v>
      </c>
    </row>
    <row r="14" spans="1:6" x14ac:dyDescent="0.25">
      <c r="C14">
        <v>5.6</v>
      </c>
      <c r="D14">
        <v>16.7</v>
      </c>
      <c r="E14" s="9">
        <f t="shared" ref="E14:E17" si="0">SUM(C14:D14)</f>
        <v>22.299999999999997</v>
      </c>
    </row>
    <row r="15" spans="1:6" x14ac:dyDescent="0.25">
      <c r="C15">
        <v>2</v>
      </c>
      <c r="D15">
        <v>14.3</v>
      </c>
      <c r="E15" s="9">
        <f t="shared" si="0"/>
        <v>16.3</v>
      </c>
    </row>
    <row r="16" spans="1:6" x14ac:dyDescent="0.25">
      <c r="C16">
        <v>15</v>
      </c>
      <c r="D16">
        <v>10</v>
      </c>
      <c r="E16" s="9">
        <f t="shared" si="0"/>
        <v>25</v>
      </c>
    </row>
    <row r="17" spans="3:5" x14ac:dyDescent="0.25">
      <c r="C17">
        <v>10.6</v>
      </c>
      <c r="D17">
        <v>28.5</v>
      </c>
      <c r="E17" s="9">
        <f t="shared" si="0"/>
        <v>39.1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3"/>
  <sheetViews>
    <sheetView topLeftCell="A70" workbookViewId="0">
      <selection activeCell="K74" activeCellId="4" sqref="C74 E74 G74 I74 K74"/>
    </sheetView>
  </sheetViews>
  <sheetFormatPr baseColWidth="10" defaultRowHeight="15" x14ac:dyDescent="0.25"/>
  <cols>
    <col min="1" max="1" width="36.140625" customWidth="1"/>
    <col min="2" max="2" width="4" customWidth="1"/>
    <col min="3" max="3" width="7.140625" bestFit="1" customWidth="1"/>
    <col min="4" max="4" width="6" bestFit="1" customWidth="1"/>
    <col min="5" max="5" width="6.140625" bestFit="1" customWidth="1"/>
    <col min="6" max="6" width="4.5703125" bestFit="1" customWidth="1"/>
    <col min="8" max="8" width="9.5703125" customWidth="1"/>
    <col min="10" max="10" width="4" bestFit="1" customWidth="1"/>
    <col min="11" max="11" width="7.140625" bestFit="1" customWidth="1"/>
    <col min="12" max="12" width="33.28515625" bestFit="1" customWidth="1"/>
  </cols>
  <sheetData>
    <row r="1" spans="1:12" x14ac:dyDescent="0.25">
      <c r="B1" s="12" t="s">
        <v>171</v>
      </c>
      <c r="C1" s="12"/>
      <c r="D1" s="12"/>
      <c r="E1" s="12"/>
      <c r="F1" s="12"/>
      <c r="G1" s="12"/>
      <c r="H1" s="12"/>
      <c r="I1" s="12"/>
      <c r="J1" s="12"/>
      <c r="K1" s="12"/>
    </row>
    <row r="2" spans="1:12" x14ac:dyDescent="0.25">
      <c r="B2" s="12" t="s">
        <v>163</v>
      </c>
      <c r="C2" s="12"/>
      <c r="D2" s="12" t="s">
        <v>164</v>
      </c>
      <c r="E2" s="12"/>
      <c r="F2" s="12" t="s">
        <v>165</v>
      </c>
      <c r="G2" s="12"/>
      <c r="H2" s="12" t="s">
        <v>166</v>
      </c>
      <c r="I2" s="12"/>
      <c r="J2" s="12" t="s">
        <v>0</v>
      </c>
      <c r="K2" s="12"/>
    </row>
    <row r="3" spans="1:12" x14ac:dyDescent="0.25">
      <c r="B3" t="s">
        <v>162</v>
      </c>
      <c r="C3" t="s">
        <v>1</v>
      </c>
      <c r="D3" t="s">
        <v>162</v>
      </c>
      <c r="E3" t="s">
        <v>1</v>
      </c>
      <c r="F3" t="s">
        <v>162</v>
      </c>
      <c r="G3" t="s">
        <v>1</v>
      </c>
      <c r="H3" t="s">
        <v>162</v>
      </c>
      <c r="I3" t="s">
        <v>1</v>
      </c>
      <c r="J3" t="s">
        <v>162</v>
      </c>
      <c r="K3" t="s">
        <v>1</v>
      </c>
    </row>
    <row r="4" spans="1:12" x14ac:dyDescent="0.25">
      <c r="A4" t="s">
        <v>2</v>
      </c>
    </row>
    <row r="5" spans="1:12" x14ac:dyDescent="0.25">
      <c r="A5" t="s">
        <v>3</v>
      </c>
      <c r="B5">
        <v>28</v>
      </c>
      <c r="C5" t="s">
        <v>188</v>
      </c>
      <c r="D5">
        <v>4</v>
      </c>
      <c r="E5" t="s">
        <v>189</v>
      </c>
      <c r="F5">
        <v>3</v>
      </c>
      <c r="G5" t="s">
        <v>190</v>
      </c>
      <c r="H5">
        <v>2</v>
      </c>
      <c r="I5" t="s">
        <v>121</v>
      </c>
      <c r="J5">
        <v>37</v>
      </c>
      <c r="K5" t="s">
        <v>37</v>
      </c>
      <c r="L5" t="s">
        <v>39</v>
      </c>
    </row>
    <row r="6" spans="1:12" x14ac:dyDescent="0.25">
      <c r="A6" t="s">
        <v>11</v>
      </c>
      <c r="B6">
        <v>50</v>
      </c>
      <c r="C6" t="s">
        <v>191</v>
      </c>
      <c r="D6">
        <v>6</v>
      </c>
      <c r="E6" t="s">
        <v>190</v>
      </c>
      <c r="F6">
        <v>14</v>
      </c>
      <c r="G6" t="s">
        <v>192</v>
      </c>
      <c r="H6">
        <v>4</v>
      </c>
      <c r="I6" t="s">
        <v>121</v>
      </c>
      <c r="J6">
        <v>74</v>
      </c>
      <c r="K6" t="s">
        <v>37</v>
      </c>
      <c r="L6" t="s">
        <v>167</v>
      </c>
    </row>
    <row r="7" spans="1:12" x14ac:dyDescent="0.25">
      <c r="A7" t="s">
        <v>18</v>
      </c>
      <c r="B7">
        <v>27</v>
      </c>
      <c r="C7" t="s">
        <v>193</v>
      </c>
      <c r="D7">
        <v>5</v>
      </c>
      <c r="E7" t="s">
        <v>124</v>
      </c>
      <c r="F7">
        <v>14</v>
      </c>
      <c r="G7" t="s">
        <v>159</v>
      </c>
      <c r="H7">
        <v>5</v>
      </c>
      <c r="I7" t="s">
        <v>124</v>
      </c>
      <c r="J7">
        <v>51</v>
      </c>
      <c r="K7" t="s">
        <v>37</v>
      </c>
    </row>
    <row r="8" spans="1:12" x14ac:dyDescent="0.25">
      <c r="A8" t="s">
        <v>25</v>
      </c>
      <c r="B8">
        <v>8</v>
      </c>
      <c r="C8" t="s">
        <v>15</v>
      </c>
      <c r="D8">
        <v>3</v>
      </c>
      <c r="E8" t="s">
        <v>194</v>
      </c>
      <c r="F8">
        <v>10</v>
      </c>
      <c r="G8" t="s">
        <v>17</v>
      </c>
      <c r="H8">
        <v>7</v>
      </c>
      <c r="I8" t="s">
        <v>22</v>
      </c>
      <c r="J8">
        <v>28</v>
      </c>
      <c r="K8" t="s">
        <v>37</v>
      </c>
    </row>
    <row r="9" spans="1:12" x14ac:dyDescent="0.25">
      <c r="A9" t="s">
        <v>31</v>
      </c>
      <c r="B9">
        <v>7</v>
      </c>
      <c r="C9" t="s">
        <v>195</v>
      </c>
      <c r="D9">
        <v>0</v>
      </c>
      <c r="E9" t="s">
        <v>33</v>
      </c>
      <c r="F9">
        <v>8</v>
      </c>
      <c r="G9" t="s">
        <v>196</v>
      </c>
      <c r="H9">
        <v>2</v>
      </c>
      <c r="I9" t="s">
        <v>197</v>
      </c>
      <c r="J9">
        <v>17</v>
      </c>
      <c r="K9" t="s">
        <v>37</v>
      </c>
    </row>
    <row r="10" spans="1:12" x14ac:dyDescent="0.25">
      <c r="A10" t="s">
        <v>0</v>
      </c>
      <c r="B10">
        <v>120</v>
      </c>
      <c r="C10" t="s">
        <v>198</v>
      </c>
      <c r="D10">
        <v>18</v>
      </c>
      <c r="E10" t="s">
        <v>199</v>
      </c>
      <c r="F10">
        <v>49</v>
      </c>
      <c r="G10" t="s">
        <v>200</v>
      </c>
      <c r="H10">
        <v>20</v>
      </c>
      <c r="I10" t="s">
        <v>201</v>
      </c>
      <c r="J10">
        <v>207</v>
      </c>
      <c r="K10" t="s">
        <v>37</v>
      </c>
    </row>
    <row r="11" spans="1:12" x14ac:dyDescent="0.25">
      <c r="B11" s="1"/>
      <c r="D11" s="1"/>
    </row>
    <row r="12" spans="1:12" x14ac:dyDescent="0.25">
      <c r="B12" s="1"/>
      <c r="D12" s="1"/>
    </row>
    <row r="13" spans="1:12" x14ac:dyDescent="0.25">
      <c r="B13" s="1"/>
      <c r="D13" s="1"/>
    </row>
    <row r="14" spans="1:12" x14ac:dyDescent="0.25">
      <c r="A14" t="s">
        <v>40</v>
      </c>
      <c r="B14" s="1"/>
      <c r="D14" s="1"/>
    </row>
    <row r="15" spans="1:12" x14ac:dyDescent="0.25">
      <c r="A15" t="s">
        <v>41</v>
      </c>
      <c r="B15">
        <v>94</v>
      </c>
      <c r="C15" t="s">
        <v>202</v>
      </c>
      <c r="D15">
        <v>6</v>
      </c>
      <c r="E15" t="s">
        <v>203</v>
      </c>
      <c r="F15">
        <v>32</v>
      </c>
      <c r="G15" t="s">
        <v>204</v>
      </c>
      <c r="H15">
        <v>13</v>
      </c>
      <c r="I15" t="s">
        <v>148</v>
      </c>
      <c r="J15">
        <v>145</v>
      </c>
      <c r="K15" t="s">
        <v>37</v>
      </c>
      <c r="L15" s="2" t="s">
        <v>51</v>
      </c>
    </row>
    <row r="16" spans="1:12" x14ac:dyDescent="0.25">
      <c r="A16" t="s">
        <v>46</v>
      </c>
      <c r="B16">
        <v>26</v>
      </c>
      <c r="C16" t="s">
        <v>205</v>
      </c>
      <c r="D16">
        <v>12</v>
      </c>
      <c r="E16" t="s">
        <v>206</v>
      </c>
      <c r="F16">
        <v>17</v>
      </c>
      <c r="G16" t="s">
        <v>207</v>
      </c>
      <c r="H16">
        <v>7</v>
      </c>
      <c r="I16" t="s">
        <v>208</v>
      </c>
      <c r="J16">
        <v>62</v>
      </c>
      <c r="K16" t="s">
        <v>37</v>
      </c>
    </row>
    <row r="17" spans="1:12" x14ac:dyDescent="0.25">
      <c r="A17" t="s">
        <v>0</v>
      </c>
      <c r="B17">
        <v>120</v>
      </c>
      <c r="C17" t="s">
        <v>198</v>
      </c>
      <c r="D17">
        <v>18</v>
      </c>
      <c r="E17" t="s">
        <v>199</v>
      </c>
      <c r="F17">
        <v>49</v>
      </c>
      <c r="G17" t="s">
        <v>200</v>
      </c>
      <c r="H17">
        <v>20</v>
      </c>
      <c r="I17" t="s">
        <v>201</v>
      </c>
      <c r="J17">
        <v>207</v>
      </c>
      <c r="K17" t="s">
        <v>37</v>
      </c>
    </row>
    <row r="18" spans="1:12" x14ac:dyDescent="0.25">
      <c r="B18" s="1"/>
      <c r="D18" s="1"/>
    </row>
    <row r="19" spans="1:12" x14ac:dyDescent="0.25">
      <c r="B19" s="1"/>
      <c r="D19" s="1"/>
    </row>
    <row r="20" spans="1:12" x14ac:dyDescent="0.25">
      <c r="B20" s="1"/>
      <c r="D20" s="1"/>
    </row>
    <row r="21" spans="1:12" x14ac:dyDescent="0.25">
      <c r="A21" t="s">
        <v>52</v>
      </c>
      <c r="B21" s="1"/>
      <c r="D21" s="1"/>
    </row>
    <row r="22" spans="1:12" x14ac:dyDescent="0.25">
      <c r="A22" t="s">
        <v>53</v>
      </c>
      <c r="B22">
        <v>60</v>
      </c>
      <c r="C22" t="s">
        <v>209</v>
      </c>
      <c r="D22">
        <v>5</v>
      </c>
      <c r="E22" t="s">
        <v>210</v>
      </c>
      <c r="F22">
        <v>10</v>
      </c>
      <c r="G22" t="s">
        <v>211</v>
      </c>
      <c r="H22">
        <v>4</v>
      </c>
      <c r="I22" t="s">
        <v>212</v>
      </c>
      <c r="J22">
        <v>79</v>
      </c>
      <c r="K22" t="s">
        <v>37</v>
      </c>
      <c r="L22" t="s">
        <v>69</v>
      </c>
    </row>
    <row r="23" spans="1:12" x14ac:dyDescent="0.25">
      <c r="A23" t="s">
        <v>56</v>
      </c>
      <c r="B23">
        <v>23</v>
      </c>
      <c r="C23" t="s">
        <v>213</v>
      </c>
      <c r="D23">
        <v>8</v>
      </c>
      <c r="E23" t="s">
        <v>214</v>
      </c>
      <c r="F23">
        <v>10</v>
      </c>
      <c r="G23" t="s">
        <v>6</v>
      </c>
      <c r="H23">
        <v>4</v>
      </c>
      <c r="I23" t="s">
        <v>215</v>
      </c>
      <c r="J23">
        <v>45</v>
      </c>
      <c r="K23" t="s">
        <v>37</v>
      </c>
      <c r="L23" t="s">
        <v>167</v>
      </c>
    </row>
    <row r="24" spans="1:12" x14ac:dyDescent="0.25">
      <c r="A24" t="s">
        <v>60</v>
      </c>
      <c r="B24">
        <v>5</v>
      </c>
      <c r="C24" t="s">
        <v>216</v>
      </c>
      <c r="D24">
        <v>2</v>
      </c>
      <c r="E24" t="s">
        <v>22</v>
      </c>
      <c r="F24">
        <v>1</v>
      </c>
      <c r="G24" t="s">
        <v>217</v>
      </c>
      <c r="H24">
        <v>0</v>
      </c>
      <c r="I24" t="s">
        <v>33</v>
      </c>
      <c r="J24">
        <v>8</v>
      </c>
      <c r="K24" t="s">
        <v>37</v>
      </c>
    </row>
    <row r="25" spans="1:12" x14ac:dyDescent="0.25">
      <c r="A25" t="s">
        <v>64</v>
      </c>
      <c r="B25">
        <v>32</v>
      </c>
      <c r="C25" t="s">
        <v>218</v>
      </c>
      <c r="D25">
        <v>3</v>
      </c>
      <c r="E25" t="s">
        <v>5</v>
      </c>
      <c r="F25">
        <v>28</v>
      </c>
      <c r="G25" t="s">
        <v>219</v>
      </c>
      <c r="H25">
        <v>12</v>
      </c>
      <c r="I25" t="s">
        <v>220</v>
      </c>
      <c r="J25">
        <v>75</v>
      </c>
      <c r="K25" t="s">
        <v>37</v>
      </c>
    </row>
    <row r="26" spans="1:12" x14ac:dyDescent="0.25">
      <c r="A26" t="s">
        <v>0</v>
      </c>
      <c r="B26">
        <v>120</v>
      </c>
      <c r="C26" t="s">
        <v>198</v>
      </c>
      <c r="D26">
        <v>18</v>
      </c>
      <c r="E26" t="s">
        <v>199</v>
      </c>
      <c r="F26">
        <v>49</v>
      </c>
      <c r="G26" t="s">
        <v>200</v>
      </c>
      <c r="H26">
        <v>20</v>
      </c>
      <c r="I26" t="s">
        <v>201</v>
      </c>
      <c r="J26">
        <v>207</v>
      </c>
      <c r="K26" t="s">
        <v>37</v>
      </c>
    </row>
    <row r="27" spans="1:12" x14ac:dyDescent="0.25">
      <c r="B27" s="1"/>
      <c r="D27" s="1"/>
    </row>
    <row r="28" spans="1:12" x14ac:dyDescent="0.25">
      <c r="B28" s="1"/>
      <c r="D28" s="1"/>
    </row>
    <row r="29" spans="1:12" x14ac:dyDescent="0.25">
      <c r="B29" s="1"/>
      <c r="D29" s="1"/>
    </row>
    <row r="30" spans="1:12" x14ac:dyDescent="0.25">
      <c r="A30" t="s">
        <v>168</v>
      </c>
      <c r="B30" s="1"/>
      <c r="D30" s="1"/>
    </row>
    <row r="31" spans="1:12" x14ac:dyDescent="0.25">
      <c r="A31" t="s">
        <v>70</v>
      </c>
      <c r="B31">
        <v>0</v>
      </c>
      <c r="C31" t="s">
        <v>33</v>
      </c>
      <c r="D31">
        <v>0</v>
      </c>
      <c r="E31" t="s">
        <v>33</v>
      </c>
      <c r="F31">
        <v>1</v>
      </c>
      <c r="G31" t="s">
        <v>37</v>
      </c>
      <c r="H31">
        <v>0</v>
      </c>
      <c r="I31" t="s">
        <v>33</v>
      </c>
      <c r="J31">
        <v>1</v>
      </c>
      <c r="K31" t="s">
        <v>37</v>
      </c>
      <c r="L31" t="s">
        <v>88</v>
      </c>
    </row>
    <row r="32" spans="1:12" x14ac:dyDescent="0.25">
      <c r="A32" t="s">
        <v>72</v>
      </c>
      <c r="B32">
        <v>1</v>
      </c>
      <c r="C32" t="s">
        <v>37</v>
      </c>
      <c r="D32">
        <v>0</v>
      </c>
      <c r="E32" t="s">
        <v>33</v>
      </c>
      <c r="F32">
        <v>0</v>
      </c>
      <c r="G32" t="s">
        <v>33</v>
      </c>
      <c r="H32">
        <v>0</v>
      </c>
      <c r="I32" t="s">
        <v>33</v>
      </c>
      <c r="J32">
        <v>1</v>
      </c>
      <c r="K32" t="s">
        <v>37</v>
      </c>
      <c r="L32" t="s">
        <v>167</v>
      </c>
    </row>
    <row r="33" spans="1:12" x14ac:dyDescent="0.25">
      <c r="A33" t="s">
        <v>74</v>
      </c>
      <c r="B33">
        <v>29</v>
      </c>
      <c r="C33" t="s">
        <v>221</v>
      </c>
      <c r="D33">
        <v>0</v>
      </c>
      <c r="E33" t="s">
        <v>33</v>
      </c>
      <c r="F33">
        <v>3</v>
      </c>
      <c r="G33" t="s">
        <v>222</v>
      </c>
      <c r="H33">
        <v>0</v>
      </c>
      <c r="I33" t="s">
        <v>33</v>
      </c>
      <c r="J33">
        <v>32</v>
      </c>
      <c r="K33" t="s">
        <v>37</v>
      </c>
    </row>
    <row r="34" spans="1:12" x14ac:dyDescent="0.25">
      <c r="A34" t="s">
        <v>77</v>
      </c>
      <c r="B34">
        <v>24</v>
      </c>
      <c r="C34" t="s">
        <v>223</v>
      </c>
      <c r="D34">
        <v>2</v>
      </c>
      <c r="E34" t="s">
        <v>224</v>
      </c>
      <c r="F34">
        <v>5</v>
      </c>
      <c r="G34" t="s">
        <v>98</v>
      </c>
      <c r="H34">
        <v>4</v>
      </c>
      <c r="I34" t="s">
        <v>225</v>
      </c>
      <c r="J34">
        <v>35</v>
      </c>
      <c r="K34" t="s">
        <v>37</v>
      </c>
    </row>
    <row r="35" spans="1:12" x14ac:dyDescent="0.25">
      <c r="A35" t="s">
        <v>81</v>
      </c>
      <c r="B35">
        <v>22</v>
      </c>
      <c r="C35" t="s">
        <v>226</v>
      </c>
      <c r="D35">
        <v>2</v>
      </c>
      <c r="E35" t="s">
        <v>224</v>
      </c>
      <c r="F35">
        <v>8</v>
      </c>
      <c r="G35" t="s">
        <v>116</v>
      </c>
      <c r="H35">
        <v>3</v>
      </c>
      <c r="I35" t="s">
        <v>227</v>
      </c>
      <c r="J35">
        <v>35</v>
      </c>
      <c r="K35" t="s">
        <v>37</v>
      </c>
    </row>
    <row r="36" spans="1:12" x14ac:dyDescent="0.25">
      <c r="A36" t="s">
        <v>84</v>
      </c>
      <c r="B36">
        <v>44</v>
      </c>
      <c r="C36" t="s">
        <v>218</v>
      </c>
      <c r="D36">
        <v>14</v>
      </c>
      <c r="E36" t="s">
        <v>228</v>
      </c>
      <c r="F36">
        <v>32</v>
      </c>
      <c r="G36" t="s">
        <v>229</v>
      </c>
      <c r="H36">
        <v>13</v>
      </c>
      <c r="I36" t="s">
        <v>230</v>
      </c>
      <c r="J36">
        <v>103</v>
      </c>
      <c r="K36" t="s">
        <v>37</v>
      </c>
    </row>
    <row r="37" spans="1:12" x14ac:dyDescent="0.25">
      <c r="A37" t="s">
        <v>0</v>
      </c>
      <c r="B37">
        <v>120</v>
      </c>
      <c r="C37" t="s">
        <v>198</v>
      </c>
      <c r="D37">
        <v>18</v>
      </c>
      <c r="E37" t="s">
        <v>199</v>
      </c>
      <c r="F37">
        <v>49</v>
      </c>
      <c r="G37" t="s">
        <v>200</v>
      </c>
      <c r="H37">
        <v>20</v>
      </c>
      <c r="I37" t="s">
        <v>201</v>
      </c>
      <c r="J37">
        <v>207</v>
      </c>
      <c r="K37" t="s">
        <v>37</v>
      </c>
    </row>
    <row r="38" spans="1:12" x14ac:dyDescent="0.25">
      <c r="B38" s="1"/>
      <c r="D38" s="1"/>
    </row>
    <row r="39" spans="1:12" x14ac:dyDescent="0.25">
      <c r="B39" s="1"/>
      <c r="D39" s="1"/>
    </row>
    <row r="40" spans="1:12" x14ac:dyDescent="0.25">
      <c r="B40" s="1"/>
      <c r="D40" s="1"/>
    </row>
    <row r="41" spans="1:12" x14ac:dyDescent="0.25">
      <c r="A41" t="s">
        <v>89</v>
      </c>
      <c r="B41" s="1"/>
      <c r="D41" s="1"/>
    </row>
    <row r="42" spans="1:12" x14ac:dyDescent="0.25">
      <c r="A42" t="s">
        <v>90</v>
      </c>
      <c r="B42">
        <v>56</v>
      </c>
      <c r="C42" t="s">
        <v>58</v>
      </c>
      <c r="D42">
        <v>14</v>
      </c>
      <c r="E42" t="s">
        <v>62</v>
      </c>
      <c r="F42">
        <v>41</v>
      </c>
      <c r="G42" t="s">
        <v>231</v>
      </c>
      <c r="H42">
        <v>15</v>
      </c>
      <c r="I42" t="s">
        <v>123</v>
      </c>
      <c r="J42">
        <v>126</v>
      </c>
      <c r="K42" t="s">
        <v>37</v>
      </c>
      <c r="L42" t="s">
        <v>100</v>
      </c>
    </row>
    <row r="43" spans="1:12" x14ac:dyDescent="0.25">
      <c r="A43" t="s">
        <v>169</v>
      </c>
      <c r="B43">
        <v>17</v>
      </c>
      <c r="C43" t="s">
        <v>232</v>
      </c>
      <c r="D43">
        <v>1</v>
      </c>
      <c r="E43" t="s">
        <v>233</v>
      </c>
      <c r="F43">
        <v>1</v>
      </c>
      <c r="G43" t="s">
        <v>233</v>
      </c>
      <c r="H43">
        <v>3</v>
      </c>
      <c r="I43" t="s">
        <v>228</v>
      </c>
      <c r="J43">
        <v>22</v>
      </c>
      <c r="K43" t="s">
        <v>37</v>
      </c>
      <c r="L43" t="s">
        <v>167</v>
      </c>
    </row>
    <row r="44" spans="1:12" x14ac:dyDescent="0.25">
      <c r="A44" t="s">
        <v>170</v>
      </c>
      <c r="B44">
        <v>47</v>
      </c>
      <c r="C44" t="s">
        <v>234</v>
      </c>
      <c r="D44">
        <v>3</v>
      </c>
      <c r="E44" t="s">
        <v>212</v>
      </c>
      <c r="F44">
        <v>7</v>
      </c>
      <c r="G44" t="s">
        <v>123</v>
      </c>
      <c r="H44">
        <v>2</v>
      </c>
      <c r="I44" t="s">
        <v>235</v>
      </c>
      <c r="J44">
        <v>59</v>
      </c>
      <c r="K44" t="s">
        <v>37</v>
      </c>
    </row>
    <row r="45" spans="1:12" x14ac:dyDescent="0.25">
      <c r="A45" t="s">
        <v>0</v>
      </c>
      <c r="B45">
        <v>120</v>
      </c>
      <c r="C45" t="s">
        <v>198</v>
      </c>
      <c r="D45">
        <v>18</v>
      </c>
      <c r="E45" t="s">
        <v>199</v>
      </c>
      <c r="F45">
        <v>49</v>
      </c>
      <c r="G45" t="s">
        <v>200</v>
      </c>
      <c r="H45">
        <v>20</v>
      </c>
      <c r="I45" t="s">
        <v>201</v>
      </c>
      <c r="J45">
        <v>207</v>
      </c>
      <c r="K45" t="s">
        <v>37</v>
      </c>
    </row>
    <row r="46" spans="1:12" x14ac:dyDescent="0.25">
      <c r="B46" s="1"/>
      <c r="D46" s="1"/>
    </row>
    <row r="47" spans="1:12" x14ac:dyDescent="0.25">
      <c r="B47" s="1"/>
      <c r="D47" s="1"/>
    </row>
    <row r="48" spans="1:12" x14ac:dyDescent="0.25">
      <c r="B48" s="1"/>
      <c r="D48" s="1"/>
    </row>
    <row r="49" spans="1:12" x14ac:dyDescent="0.25">
      <c r="A49" t="s">
        <v>101</v>
      </c>
      <c r="B49" s="1"/>
      <c r="D49" s="1"/>
    </row>
    <row r="50" spans="1:12" x14ac:dyDescent="0.25">
      <c r="A50" t="s">
        <v>102</v>
      </c>
      <c r="B50">
        <v>86</v>
      </c>
      <c r="C50" t="s">
        <v>236</v>
      </c>
      <c r="D50">
        <v>13</v>
      </c>
      <c r="E50" t="s">
        <v>201</v>
      </c>
      <c r="F50">
        <v>25</v>
      </c>
      <c r="G50" t="s">
        <v>237</v>
      </c>
      <c r="H50">
        <v>10</v>
      </c>
      <c r="I50" t="s">
        <v>238</v>
      </c>
      <c r="J50">
        <v>134</v>
      </c>
      <c r="K50" t="s">
        <v>37</v>
      </c>
      <c r="L50" t="s">
        <v>109</v>
      </c>
    </row>
    <row r="51" spans="1:12" x14ac:dyDescent="0.25">
      <c r="A51" t="s">
        <v>106</v>
      </c>
      <c r="B51">
        <v>28</v>
      </c>
      <c r="C51" t="s">
        <v>239</v>
      </c>
      <c r="D51">
        <v>4</v>
      </c>
      <c r="E51" t="s">
        <v>7</v>
      </c>
      <c r="F51">
        <v>24</v>
      </c>
      <c r="G51" t="s">
        <v>240</v>
      </c>
      <c r="H51">
        <v>10</v>
      </c>
      <c r="I51" t="s">
        <v>241</v>
      </c>
      <c r="J51">
        <v>66</v>
      </c>
      <c r="K51" t="s">
        <v>37</v>
      </c>
      <c r="L51" t="s">
        <v>167</v>
      </c>
    </row>
    <row r="52" spans="1:12" x14ac:dyDescent="0.25">
      <c r="A52" t="s">
        <v>0</v>
      </c>
      <c r="B52">
        <v>114</v>
      </c>
      <c r="C52" t="s">
        <v>242</v>
      </c>
      <c r="D52">
        <v>17</v>
      </c>
      <c r="E52" t="s">
        <v>120</v>
      </c>
      <c r="F52">
        <v>49</v>
      </c>
      <c r="G52" t="s">
        <v>134</v>
      </c>
      <c r="H52">
        <v>20</v>
      </c>
      <c r="I52" t="s">
        <v>9</v>
      </c>
      <c r="J52">
        <v>200</v>
      </c>
      <c r="K52" t="s">
        <v>37</v>
      </c>
    </row>
    <row r="53" spans="1:12" x14ac:dyDescent="0.25">
      <c r="B53" s="1"/>
      <c r="D53" s="1"/>
    </row>
    <row r="54" spans="1:12" x14ac:dyDescent="0.25">
      <c r="B54" s="1"/>
      <c r="D54" s="1"/>
    </row>
    <row r="55" spans="1:12" x14ac:dyDescent="0.25">
      <c r="B55" s="1"/>
      <c r="D55" s="1"/>
    </row>
    <row r="56" spans="1:12" x14ac:dyDescent="0.25">
      <c r="A56" t="s">
        <v>110</v>
      </c>
      <c r="B56" s="1"/>
      <c r="D56" s="1"/>
    </row>
    <row r="57" spans="1:12" x14ac:dyDescent="0.25">
      <c r="A57" t="s">
        <v>111</v>
      </c>
      <c r="B57">
        <v>67</v>
      </c>
      <c r="C57" t="s">
        <v>243</v>
      </c>
      <c r="D57">
        <v>17</v>
      </c>
      <c r="E57" t="s">
        <v>230</v>
      </c>
      <c r="F57">
        <v>36</v>
      </c>
      <c r="G57" t="s">
        <v>65</v>
      </c>
      <c r="H57">
        <v>15</v>
      </c>
      <c r="I57" t="s">
        <v>62</v>
      </c>
      <c r="J57">
        <v>135</v>
      </c>
      <c r="K57" t="s">
        <v>37</v>
      </c>
      <c r="L57" t="s">
        <v>125</v>
      </c>
    </row>
    <row r="58" spans="1:12" x14ac:dyDescent="0.25">
      <c r="A58" t="s">
        <v>115</v>
      </c>
      <c r="B58">
        <v>27</v>
      </c>
      <c r="C58" t="s">
        <v>244</v>
      </c>
      <c r="D58">
        <v>0</v>
      </c>
      <c r="E58" t="s">
        <v>33</v>
      </c>
      <c r="F58">
        <v>6</v>
      </c>
      <c r="G58" t="s">
        <v>245</v>
      </c>
      <c r="H58">
        <v>5</v>
      </c>
      <c r="I58" t="s">
        <v>246</v>
      </c>
      <c r="J58">
        <v>38</v>
      </c>
      <c r="K58" t="s">
        <v>37</v>
      </c>
      <c r="L58" t="s">
        <v>167</v>
      </c>
    </row>
    <row r="59" spans="1:12" x14ac:dyDescent="0.25">
      <c r="A59" t="s">
        <v>119</v>
      </c>
      <c r="B59">
        <v>10</v>
      </c>
      <c r="C59" t="s">
        <v>247</v>
      </c>
      <c r="D59">
        <v>0</v>
      </c>
      <c r="E59" t="s">
        <v>33</v>
      </c>
      <c r="F59">
        <v>1</v>
      </c>
      <c r="G59" t="s">
        <v>248</v>
      </c>
      <c r="H59">
        <v>0</v>
      </c>
      <c r="I59" t="s">
        <v>33</v>
      </c>
      <c r="J59">
        <v>11</v>
      </c>
      <c r="K59" t="s">
        <v>37</v>
      </c>
    </row>
    <row r="60" spans="1:12" x14ac:dyDescent="0.25">
      <c r="A60" t="s">
        <v>122</v>
      </c>
      <c r="B60">
        <v>14</v>
      </c>
      <c r="C60" t="s">
        <v>45</v>
      </c>
      <c r="D60">
        <v>0</v>
      </c>
      <c r="E60" t="s">
        <v>33</v>
      </c>
      <c r="F60">
        <v>6</v>
      </c>
      <c r="G60" t="s">
        <v>50</v>
      </c>
      <c r="H60">
        <v>0</v>
      </c>
      <c r="I60" t="s">
        <v>33</v>
      </c>
      <c r="J60">
        <v>20</v>
      </c>
      <c r="K60" t="s">
        <v>37</v>
      </c>
    </row>
    <row r="61" spans="1:12" x14ac:dyDescent="0.25">
      <c r="A61" t="s">
        <v>0</v>
      </c>
      <c r="B61">
        <v>118</v>
      </c>
      <c r="C61" t="s">
        <v>249</v>
      </c>
      <c r="D61">
        <v>17</v>
      </c>
      <c r="E61" t="s">
        <v>250</v>
      </c>
      <c r="F61">
        <v>49</v>
      </c>
      <c r="G61" t="s">
        <v>78</v>
      </c>
      <c r="H61">
        <v>20</v>
      </c>
      <c r="I61" t="s">
        <v>124</v>
      </c>
      <c r="J61">
        <v>204</v>
      </c>
      <c r="K61" t="s">
        <v>37</v>
      </c>
    </row>
    <row r="62" spans="1:12" x14ac:dyDescent="0.25">
      <c r="B62" s="1"/>
      <c r="D62" s="1"/>
    </row>
    <row r="63" spans="1:12" x14ac:dyDescent="0.25">
      <c r="B63" s="1"/>
      <c r="D63" s="1"/>
    </row>
    <row r="64" spans="1:12" x14ac:dyDescent="0.25">
      <c r="B64" s="1"/>
      <c r="D64" s="1"/>
    </row>
    <row r="65" spans="1:12" x14ac:dyDescent="0.25">
      <c r="A65" t="s">
        <v>126</v>
      </c>
      <c r="B65" s="1"/>
      <c r="D65" s="1"/>
      <c r="L65" t="s">
        <v>133</v>
      </c>
    </row>
    <row r="66" spans="1:12" x14ac:dyDescent="0.25">
      <c r="A66" t="s">
        <v>102</v>
      </c>
      <c r="B66">
        <v>31</v>
      </c>
      <c r="C66" t="s">
        <v>12</v>
      </c>
      <c r="D66">
        <v>3</v>
      </c>
      <c r="E66" t="s">
        <v>251</v>
      </c>
      <c r="F66">
        <v>20</v>
      </c>
      <c r="G66" t="s">
        <v>252</v>
      </c>
      <c r="H66">
        <v>8</v>
      </c>
      <c r="I66" t="s">
        <v>253</v>
      </c>
      <c r="J66">
        <v>62</v>
      </c>
      <c r="K66" t="s">
        <v>37</v>
      </c>
      <c r="L66" t="s">
        <v>167</v>
      </c>
    </row>
    <row r="67" spans="1:12" x14ac:dyDescent="0.25">
      <c r="A67" t="s">
        <v>106</v>
      </c>
      <c r="B67">
        <v>89</v>
      </c>
      <c r="C67" t="s">
        <v>254</v>
      </c>
      <c r="D67">
        <v>15</v>
      </c>
      <c r="E67" t="s">
        <v>255</v>
      </c>
      <c r="F67">
        <v>29</v>
      </c>
      <c r="G67" t="s">
        <v>16</v>
      </c>
      <c r="H67">
        <v>12</v>
      </c>
      <c r="I67" t="s">
        <v>250</v>
      </c>
      <c r="J67">
        <v>145</v>
      </c>
      <c r="K67" t="s">
        <v>37</v>
      </c>
    </row>
    <row r="68" spans="1:12" x14ac:dyDescent="0.25">
      <c r="A68" t="s">
        <v>0</v>
      </c>
      <c r="B68">
        <v>120</v>
      </c>
      <c r="C68" t="s">
        <v>198</v>
      </c>
      <c r="D68">
        <v>18</v>
      </c>
      <c r="E68" t="s">
        <v>199</v>
      </c>
      <c r="F68">
        <v>49</v>
      </c>
      <c r="G68" t="s">
        <v>200</v>
      </c>
      <c r="H68">
        <v>20</v>
      </c>
      <c r="I68" t="s">
        <v>201</v>
      </c>
      <c r="J68">
        <v>207</v>
      </c>
      <c r="K68" t="s">
        <v>37</v>
      </c>
    </row>
    <row r="69" spans="1:12" x14ac:dyDescent="0.25">
      <c r="B69" s="1"/>
      <c r="D69" s="1"/>
    </row>
    <row r="70" spans="1:12" x14ac:dyDescent="0.25">
      <c r="B70" s="1"/>
      <c r="D70" s="1"/>
    </row>
    <row r="71" spans="1:12" x14ac:dyDescent="0.25">
      <c r="B71" s="1"/>
      <c r="D71" s="1"/>
    </row>
    <row r="72" spans="1:12" x14ac:dyDescent="0.25">
      <c r="A72" t="s">
        <v>172</v>
      </c>
      <c r="B72" s="1"/>
      <c r="D72" s="1"/>
      <c r="L72" t="s">
        <v>138</v>
      </c>
    </row>
    <row r="73" spans="1:12" x14ac:dyDescent="0.25">
      <c r="A73" t="s">
        <v>102</v>
      </c>
      <c r="B73">
        <v>84</v>
      </c>
      <c r="C73" t="s">
        <v>256</v>
      </c>
      <c r="D73">
        <v>3</v>
      </c>
      <c r="E73" t="s">
        <v>257</v>
      </c>
      <c r="F73">
        <v>12</v>
      </c>
      <c r="G73" t="s">
        <v>225</v>
      </c>
      <c r="H73">
        <v>6</v>
      </c>
      <c r="I73" t="s">
        <v>224</v>
      </c>
      <c r="J73">
        <v>105</v>
      </c>
      <c r="K73" t="s">
        <v>37</v>
      </c>
      <c r="L73" t="s">
        <v>167</v>
      </c>
    </row>
    <row r="74" spans="1:12" x14ac:dyDescent="0.25">
      <c r="A74" t="s">
        <v>173</v>
      </c>
      <c r="B74">
        <v>36</v>
      </c>
      <c r="C74" t="s">
        <v>258</v>
      </c>
      <c r="D74">
        <v>15</v>
      </c>
      <c r="E74" t="s">
        <v>259</v>
      </c>
      <c r="F74">
        <v>37</v>
      </c>
      <c r="G74" t="s">
        <v>260</v>
      </c>
      <c r="H74">
        <v>14</v>
      </c>
      <c r="I74" t="s">
        <v>261</v>
      </c>
      <c r="J74">
        <v>102</v>
      </c>
      <c r="K74" t="s">
        <v>37</v>
      </c>
    </row>
    <row r="75" spans="1:12" x14ac:dyDescent="0.25">
      <c r="A75" t="s">
        <v>0</v>
      </c>
      <c r="B75">
        <v>120</v>
      </c>
      <c r="C75" t="s">
        <v>198</v>
      </c>
      <c r="D75">
        <v>18</v>
      </c>
      <c r="E75" t="s">
        <v>199</v>
      </c>
      <c r="F75">
        <v>49</v>
      </c>
      <c r="G75" t="s">
        <v>200</v>
      </c>
      <c r="H75">
        <v>20</v>
      </c>
      <c r="I75" t="s">
        <v>201</v>
      </c>
      <c r="J75">
        <v>207</v>
      </c>
      <c r="K75" t="s">
        <v>37</v>
      </c>
    </row>
    <row r="76" spans="1:12" x14ac:dyDescent="0.25">
      <c r="B76" s="1"/>
      <c r="D76" s="1"/>
    </row>
    <row r="77" spans="1:12" x14ac:dyDescent="0.25">
      <c r="B77" s="1"/>
      <c r="D77" s="1"/>
    </row>
    <row r="78" spans="1:12" x14ac:dyDescent="0.25">
      <c r="B78" s="1"/>
      <c r="D78" s="1"/>
    </row>
    <row r="79" spans="1:12" x14ac:dyDescent="0.25">
      <c r="A79" t="s">
        <v>174</v>
      </c>
      <c r="B79" s="1"/>
      <c r="D79" s="1"/>
      <c r="L79" s="2" t="s">
        <v>145</v>
      </c>
    </row>
    <row r="80" spans="1:12" x14ac:dyDescent="0.25">
      <c r="A80" t="s">
        <v>102</v>
      </c>
      <c r="B80">
        <v>112</v>
      </c>
      <c r="C80" t="s">
        <v>262</v>
      </c>
      <c r="D80">
        <v>8</v>
      </c>
      <c r="E80" t="s">
        <v>263</v>
      </c>
      <c r="F80">
        <v>39</v>
      </c>
      <c r="G80" t="s">
        <v>19</v>
      </c>
      <c r="H80">
        <v>14</v>
      </c>
      <c r="I80" t="s">
        <v>190</v>
      </c>
      <c r="J80">
        <v>173</v>
      </c>
      <c r="K80" t="s">
        <v>37</v>
      </c>
    </row>
    <row r="81" spans="1:12" x14ac:dyDescent="0.25">
      <c r="A81" t="s">
        <v>106</v>
      </c>
      <c r="B81">
        <v>8</v>
      </c>
      <c r="C81" t="s">
        <v>107</v>
      </c>
      <c r="D81">
        <v>10</v>
      </c>
      <c r="E81" t="s">
        <v>264</v>
      </c>
      <c r="F81">
        <v>10</v>
      </c>
      <c r="G81" t="s">
        <v>264</v>
      </c>
      <c r="H81">
        <v>6</v>
      </c>
      <c r="I81" t="s">
        <v>265</v>
      </c>
      <c r="J81">
        <v>34</v>
      </c>
      <c r="K81" t="s">
        <v>37</v>
      </c>
    </row>
    <row r="82" spans="1:12" x14ac:dyDescent="0.25">
      <c r="A82" t="s">
        <v>0</v>
      </c>
      <c r="B82">
        <v>120</v>
      </c>
      <c r="C82" t="s">
        <v>198</v>
      </c>
      <c r="D82">
        <v>18</v>
      </c>
      <c r="E82" t="s">
        <v>199</v>
      </c>
      <c r="F82">
        <v>49</v>
      </c>
      <c r="G82" t="s">
        <v>200</v>
      </c>
      <c r="H82">
        <v>20</v>
      </c>
      <c r="I82" t="s">
        <v>201</v>
      </c>
      <c r="J82">
        <v>207</v>
      </c>
      <c r="K82" t="s">
        <v>37</v>
      </c>
    </row>
    <row r="83" spans="1:12" x14ac:dyDescent="0.25">
      <c r="B83" s="1"/>
      <c r="D83" s="1"/>
    </row>
    <row r="84" spans="1:12" x14ac:dyDescent="0.25">
      <c r="B84" s="1"/>
      <c r="D84" s="1"/>
    </row>
    <row r="85" spans="1:12" x14ac:dyDescent="0.25">
      <c r="B85" s="1"/>
      <c r="D85" s="1"/>
    </row>
    <row r="86" spans="1:12" x14ac:dyDescent="0.25">
      <c r="A86" t="s">
        <v>175</v>
      </c>
      <c r="B86" s="1"/>
      <c r="D86" s="1"/>
      <c r="L86" s="2" t="s">
        <v>153</v>
      </c>
    </row>
    <row r="87" spans="1:12" x14ac:dyDescent="0.25">
      <c r="A87" t="s">
        <v>102</v>
      </c>
      <c r="B87">
        <v>88</v>
      </c>
      <c r="C87" t="s">
        <v>266</v>
      </c>
      <c r="D87">
        <v>11</v>
      </c>
      <c r="E87" t="s">
        <v>267</v>
      </c>
      <c r="F87">
        <v>17</v>
      </c>
      <c r="G87" t="s">
        <v>228</v>
      </c>
      <c r="H87">
        <v>9</v>
      </c>
      <c r="I87" t="s">
        <v>268</v>
      </c>
      <c r="J87">
        <v>125</v>
      </c>
      <c r="K87" t="s">
        <v>37</v>
      </c>
    </row>
    <row r="88" spans="1:12" x14ac:dyDescent="0.25">
      <c r="A88" t="s">
        <v>106</v>
      </c>
      <c r="B88">
        <v>32</v>
      </c>
      <c r="C88" t="s">
        <v>140</v>
      </c>
      <c r="D88">
        <v>7</v>
      </c>
      <c r="E88" t="s">
        <v>120</v>
      </c>
      <c r="F88">
        <v>32</v>
      </c>
      <c r="G88" t="s">
        <v>140</v>
      </c>
      <c r="H88">
        <v>11</v>
      </c>
      <c r="I88" t="s">
        <v>269</v>
      </c>
      <c r="J88">
        <v>82</v>
      </c>
      <c r="K88" t="s">
        <v>37</v>
      </c>
    </row>
    <row r="89" spans="1:12" x14ac:dyDescent="0.25">
      <c r="A89" t="s">
        <v>0</v>
      </c>
      <c r="B89">
        <v>120</v>
      </c>
      <c r="C89" t="s">
        <v>198</v>
      </c>
      <c r="D89">
        <v>18</v>
      </c>
      <c r="E89" t="s">
        <v>199</v>
      </c>
      <c r="F89">
        <v>49</v>
      </c>
      <c r="G89" t="s">
        <v>200</v>
      </c>
      <c r="H89">
        <v>20</v>
      </c>
      <c r="I89" t="s">
        <v>201</v>
      </c>
      <c r="J89">
        <v>207</v>
      </c>
      <c r="K89" t="s">
        <v>37</v>
      </c>
    </row>
    <row r="90" spans="1:12" x14ac:dyDescent="0.25">
      <c r="B90" s="1"/>
      <c r="D90" s="1"/>
    </row>
    <row r="91" spans="1:12" x14ac:dyDescent="0.25">
      <c r="B91" s="1"/>
      <c r="D91" s="1"/>
    </row>
    <row r="92" spans="1:12" x14ac:dyDescent="0.25">
      <c r="B92" s="1"/>
      <c r="D92" s="1"/>
    </row>
    <row r="93" spans="1:12" x14ac:dyDescent="0.25">
      <c r="A93" t="s">
        <v>176</v>
      </c>
      <c r="B93" s="1"/>
      <c r="D93" s="1"/>
      <c r="L93" t="s">
        <v>161</v>
      </c>
    </row>
    <row r="94" spans="1:12" x14ac:dyDescent="0.25">
      <c r="A94" t="s">
        <v>102</v>
      </c>
      <c r="B94">
        <v>87</v>
      </c>
      <c r="C94" t="s">
        <v>270</v>
      </c>
      <c r="D94">
        <v>17</v>
      </c>
      <c r="E94" t="s">
        <v>271</v>
      </c>
      <c r="F94">
        <v>45</v>
      </c>
      <c r="G94" t="s">
        <v>272</v>
      </c>
      <c r="H94">
        <v>19</v>
      </c>
      <c r="I94" t="s">
        <v>208</v>
      </c>
      <c r="J94">
        <v>168</v>
      </c>
      <c r="K94" t="s">
        <v>37</v>
      </c>
      <c r="L94" t="s">
        <v>167</v>
      </c>
    </row>
    <row r="95" spans="1:12" x14ac:dyDescent="0.25">
      <c r="A95" t="s">
        <v>173</v>
      </c>
      <c r="B95">
        <v>33</v>
      </c>
      <c r="C95" t="s">
        <v>273</v>
      </c>
      <c r="D95">
        <v>1</v>
      </c>
      <c r="E95" t="s">
        <v>274</v>
      </c>
      <c r="F95">
        <v>4</v>
      </c>
      <c r="G95" t="s">
        <v>255</v>
      </c>
      <c r="H95">
        <v>1</v>
      </c>
      <c r="I95" t="s">
        <v>274</v>
      </c>
      <c r="J95">
        <v>39</v>
      </c>
      <c r="K95" t="s">
        <v>37</v>
      </c>
    </row>
    <row r="96" spans="1:12" x14ac:dyDescent="0.25">
      <c r="A96" t="s">
        <v>0</v>
      </c>
      <c r="B96">
        <v>120</v>
      </c>
      <c r="C96" t="s">
        <v>198</v>
      </c>
      <c r="D96">
        <v>18</v>
      </c>
      <c r="E96" t="s">
        <v>199</v>
      </c>
      <c r="F96">
        <v>49</v>
      </c>
      <c r="G96" t="s">
        <v>200</v>
      </c>
      <c r="H96">
        <v>20</v>
      </c>
      <c r="I96" t="s">
        <v>201</v>
      </c>
      <c r="J96">
        <v>207</v>
      </c>
      <c r="K96" t="s">
        <v>37</v>
      </c>
    </row>
    <row r="99" spans="1:12" x14ac:dyDescent="0.25">
      <c r="A99" t="s">
        <v>177</v>
      </c>
      <c r="L99" t="s">
        <v>187</v>
      </c>
    </row>
    <row r="100" spans="1:12" x14ac:dyDescent="0.25">
      <c r="A100" t="s">
        <v>178</v>
      </c>
      <c r="B100">
        <v>79</v>
      </c>
      <c r="C100" t="s">
        <v>275</v>
      </c>
      <c r="D100">
        <v>14</v>
      </c>
      <c r="E100" t="s">
        <v>276</v>
      </c>
      <c r="F100">
        <v>38</v>
      </c>
      <c r="G100" t="s">
        <v>277</v>
      </c>
      <c r="H100">
        <v>17</v>
      </c>
      <c r="I100" t="s">
        <v>278</v>
      </c>
      <c r="J100">
        <v>148</v>
      </c>
      <c r="K100" t="s">
        <v>37</v>
      </c>
      <c r="L100" t="s">
        <v>167</v>
      </c>
    </row>
    <row r="101" spans="1:12" x14ac:dyDescent="0.25">
      <c r="A101" t="s">
        <v>183</v>
      </c>
      <c r="B101">
        <v>37</v>
      </c>
      <c r="C101" t="s">
        <v>279</v>
      </c>
      <c r="D101">
        <v>4</v>
      </c>
      <c r="E101" t="s">
        <v>238</v>
      </c>
      <c r="F101">
        <v>9</v>
      </c>
      <c r="G101" t="s">
        <v>35</v>
      </c>
      <c r="H101">
        <v>3</v>
      </c>
      <c r="I101" t="s">
        <v>224</v>
      </c>
      <c r="J101">
        <v>53</v>
      </c>
      <c r="K101" t="s">
        <v>37</v>
      </c>
    </row>
    <row r="102" spans="1:12" x14ac:dyDescent="0.25">
      <c r="A102" t="s">
        <v>0</v>
      </c>
      <c r="B102">
        <v>116</v>
      </c>
      <c r="C102" t="s">
        <v>280</v>
      </c>
      <c r="D102">
        <v>18</v>
      </c>
      <c r="E102" t="s">
        <v>148</v>
      </c>
      <c r="F102">
        <v>47</v>
      </c>
      <c r="G102" t="s">
        <v>281</v>
      </c>
      <c r="H102">
        <v>20</v>
      </c>
      <c r="I102" t="s">
        <v>9</v>
      </c>
      <c r="J102">
        <v>201</v>
      </c>
      <c r="K102" t="s">
        <v>37</v>
      </c>
    </row>
    <row r="104" spans="1:12" x14ac:dyDescent="0.25">
      <c r="A104" t="s">
        <v>282</v>
      </c>
      <c r="B104" t="s">
        <v>162</v>
      </c>
      <c r="C104" t="s">
        <v>283</v>
      </c>
      <c r="D104" t="s">
        <v>284</v>
      </c>
      <c r="E104" t="s">
        <v>285</v>
      </c>
      <c r="F104" t="s">
        <v>286</v>
      </c>
    </row>
    <row r="105" spans="1:12" x14ac:dyDescent="0.25">
      <c r="A105" s="3" t="s">
        <v>163</v>
      </c>
      <c r="B105">
        <v>120</v>
      </c>
      <c r="C105" s="5">
        <v>2.8934329999999999</v>
      </c>
      <c r="D105" s="5">
        <v>0.4789697</v>
      </c>
      <c r="E105" s="5">
        <v>1.571429</v>
      </c>
      <c r="F105" s="5">
        <v>4</v>
      </c>
    </row>
    <row r="106" spans="1:12" x14ac:dyDescent="0.25">
      <c r="A106" s="3" t="s">
        <v>164</v>
      </c>
      <c r="B106">
        <v>18</v>
      </c>
      <c r="C106" s="5">
        <v>3.1071430000000002</v>
      </c>
      <c r="D106" s="5">
        <v>0.28174769999999999</v>
      </c>
      <c r="E106" s="5">
        <v>2.4285709999999998</v>
      </c>
      <c r="F106">
        <v>3.714286</v>
      </c>
    </row>
    <row r="107" spans="1:12" x14ac:dyDescent="0.25">
      <c r="A107" s="3" t="s">
        <v>165</v>
      </c>
      <c r="B107">
        <v>48</v>
      </c>
      <c r="C107" s="5">
        <v>2.9464290000000002</v>
      </c>
      <c r="D107" s="5">
        <v>0.53013809999999995</v>
      </c>
      <c r="E107" s="5">
        <v>1.142857</v>
      </c>
      <c r="F107">
        <v>4</v>
      </c>
    </row>
    <row r="108" spans="1:12" x14ac:dyDescent="0.25">
      <c r="A108" s="3" t="s">
        <v>166</v>
      </c>
      <c r="B108">
        <v>20</v>
      </c>
      <c r="C108" s="5">
        <v>3.1630950000000002</v>
      </c>
      <c r="D108" s="5">
        <v>0.57638180000000006</v>
      </c>
      <c r="E108" s="5">
        <v>2.285714</v>
      </c>
      <c r="F108">
        <v>4</v>
      </c>
    </row>
    <row r="109" spans="1:12" x14ac:dyDescent="0.25">
      <c r="A109" s="3" t="s">
        <v>0</v>
      </c>
      <c r="B109">
        <v>206</v>
      </c>
      <c r="C109" s="5">
        <v>2.9506359999999998</v>
      </c>
      <c r="D109" s="5">
        <v>0.49341020000000002</v>
      </c>
      <c r="E109" s="5">
        <v>1.142857</v>
      </c>
      <c r="F109">
        <v>4</v>
      </c>
    </row>
    <row r="111" spans="1:12" x14ac:dyDescent="0.25">
      <c r="A111" t="s">
        <v>287</v>
      </c>
      <c r="B111" t="s">
        <v>162</v>
      </c>
      <c r="C111" t="s">
        <v>283</v>
      </c>
      <c r="D111" t="s">
        <v>284</v>
      </c>
      <c r="E111" t="s">
        <v>285</v>
      </c>
      <c r="F111" t="s">
        <v>286</v>
      </c>
    </row>
    <row r="112" spans="1:12" x14ac:dyDescent="0.25">
      <c r="A112" s="3" t="s">
        <v>163</v>
      </c>
      <c r="B112">
        <v>120</v>
      </c>
      <c r="C112" s="5">
        <v>1.7076389999999999</v>
      </c>
      <c r="D112" s="5">
        <v>0.54959409999999997</v>
      </c>
      <c r="E112" s="4">
        <v>1</v>
      </c>
      <c r="F112" s="4">
        <v>4</v>
      </c>
    </row>
    <row r="113" spans="1:6" x14ac:dyDescent="0.25">
      <c r="A113" s="3" t="s">
        <v>164</v>
      </c>
      <c r="B113">
        <v>18</v>
      </c>
      <c r="C113" s="5">
        <v>1.638889</v>
      </c>
      <c r="D113" s="5">
        <v>0.55718710000000005</v>
      </c>
      <c r="E113">
        <v>1</v>
      </c>
      <c r="F113">
        <v>3</v>
      </c>
    </row>
    <row r="114" spans="1:6" x14ac:dyDescent="0.25">
      <c r="A114" s="3" t="s">
        <v>165</v>
      </c>
      <c r="B114">
        <v>49</v>
      </c>
      <c r="C114" s="5">
        <v>1.62415</v>
      </c>
      <c r="D114" s="5">
        <v>0.59320090000000003</v>
      </c>
      <c r="E114">
        <v>1</v>
      </c>
      <c r="F114">
        <v>3</v>
      </c>
    </row>
    <row r="115" spans="1:6" x14ac:dyDescent="0.25">
      <c r="A115" s="3" t="s">
        <v>166</v>
      </c>
      <c r="B115">
        <v>20</v>
      </c>
      <c r="C115" s="5">
        <v>1.4166669999999999</v>
      </c>
      <c r="D115" s="5">
        <v>0.48891210000000002</v>
      </c>
      <c r="E115">
        <v>1</v>
      </c>
      <c r="F115">
        <v>3</v>
      </c>
    </row>
    <row r="116" spans="1:6" x14ac:dyDescent="0.25">
      <c r="A116" s="3" t="s">
        <v>0</v>
      </c>
      <c r="B116">
        <v>207</v>
      </c>
      <c r="C116" s="5">
        <v>1.6537839999999999</v>
      </c>
      <c r="D116" s="5">
        <v>0.55814350000000001</v>
      </c>
      <c r="E116">
        <v>1</v>
      </c>
      <c r="F116">
        <v>4</v>
      </c>
    </row>
    <row r="118" spans="1:6" x14ac:dyDescent="0.25">
      <c r="A118" t="s">
        <v>288</v>
      </c>
      <c r="B118" t="s">
        <v>162</v>
      </c>
      <c r="C118" t="s">
        <v>283</v>
      </c>
      <c r="D118" t="s">
        <v>284</v>
      </c>
      <c r="E118" t="s">
        <v>285</v>
      </c>
      <c r="F118" t="s">
        <v>286</v>
      </c>
    </row>
    <row r="119" spans="1:6" x14ac:dyDescent="0.25">
      <c r="A119" s="3" t="s">
        <v>163</v>
      </c>
      <c r="B119">
        <v>120</v>
      </c>
      <c r="C119" s="5">
        <v>34.024999999999999</v>
      </c>
      <c r="D119" s="5">
        <v>10.370010000000001</v>
      </c>
      <c r="E119" s="4">
        <v>19</v>
      </c>
      <c r="F119" s="4">
        <v>64</v>
      </c>
    </row>
    <row r="120" spans="1:6" x14ac:dyDescent="0.25">
      <c r="A120" s="3" t="s">
        <v>164</v>
      </c>
      <c r="B120">
        <v>18</v>
      </c>
      <c r="C120" s="5">
        <v>34.166670000000003</v>
      </c>
      <c r="D120" s="5">
        <v>8.9261680000000005</v>
      </c>
      <c r="E120">
        <v>22</v>
      </c>
      <c r="F120">
        <v>49</v>
      </c>
    </row>
    <row r="121" spans="1:6" x14ac:dyDescent="0.25">
      <c r="A121" s="3" t="s">
        <v>165</v>
      </c>
      <c r="B121">
        <v>49</v>
      </c>
      <c r="C121" s="5">
        <v>42.183669999999999</v>
      </c>
      <c r="D121" s="5">
        <v>11.686310000000001</v>
      </c>
      <c r="E121">
        <v>23</v>
      </c>
      <c r="F121">
        <v>68</v>
      </c>
    </row>
    <row r="122" spans="1:6" x14ac:dyDescent="0.25">
      <c r="A122" s="3" t="s">
        <v>166</v>
      </c>
      <c r="B122">
        <v>20</v>
      </c>
      <c r="C122" s="5">
        <v>41.5</v>
      </c>
      <c r="D122" s="5">
        <v>10.753209999999999</v>
      </c>
      <c r="E122">
        <v>24</v>
      </c>
      <c r="F122">
        <v>60</v>
      </c>
    </row>
    <row r="123" spans="1:6" x14ac:dyDescent="0.25">
      <c r="A123" s="3" t="s">
        <v>0</v>
      </c>
      <c r="B123">
        <v>207</v>
      </c>
      <c r="C123" s="5">
        <v>36.690820000000002</v>
      </c>
      <c r="D123" s="5">
        <v>11.19384</v>
      </c>
      <c r="E123">
        <v>19</v>
      </c>
      <c r="F123">
        <v>68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crosstab_jobs (col)</vt:lpstr>
      <vt:lpstr>crosstab job</vt:lpstr>
      <vt:lpstr>job monthly</vt:lpstr>
      <vt:lpstr>job-crime monthly</vt:lpstr>
      <vt:lpstr>Hoja1</vt:lpstr>
      <vt:lpstr>crosstab_jobs (row)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Ignacio Bórquez Infante</cp:lastModifiedBy>
  <dcterms:created xsi:type="dcterms:W3CDTF">2019-12-20T13:10:15Z</dcterms:created>
  <dcterms:modified xsi:type="dcterms:W3CDTF">2019-12-23T16:11:47Z</dcterms:modified>
</cp:coreProperties>
</file>