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Sheet1" sheetId="1" r:id="rId1"/>
  </sheets>
  <definedNames>
    <definedName name="MarioCube" localSheetId="0">Sheet1!#REF!</definedName>
    <definedName name="MarioCube_1" localSheetId="0">Sheet1!$A$1:$E$27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H40" i="1"/>
  <c r="H43" i="1"/>
  <c r="G43" i="1"/>
  <c r="G40" i="1"/>
  <c r="G37" i="1"/>
</calcChain>
</file>

<file path=xl/connections.xml><?xml version="1.0" encoding="utf-8"?>
<connections xmlns="http://schemas.openxmlformats.org/spreadsheetml/2006/main">
  <connection id="1" name="MarioCube.bill" type="6" refreshedVersion="0" background="1" saveData="1">
    <textPr fileType="mac" firstRow="3" sourceFile="Development:__development__:Simbits:MarioCube:MarioCube.bill" decimal="," thousands="." tab="0" delimiter="|">
      <textFields count="6">
        <textField/>
        <textField/>
        <textField/>
        <textField/>
        <textField/>
        <textField/>
      </textFields>
    </textPr>
  </connection>
  <connection id="2" name="MarioCube.bom" type="6" refreshedVersion="0" background="1" saveData="1">
    <textPr fileType="mac" sourceFile="Development:__development__:Simbits:MarioCube:MarioCube.bom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<sst xmlns="http://schemas.openxmlformats.org/spreadsheetml/2006/main" count="203" uniqueCount="104">
  <si>
    <t xml:space="preserve">Part </t>
  </si>
  <si>
    <t xml:space="preserve">Value </t>
  </si>
  <si>
    <t xml:space="preserve">Device </t>
  </si>
  <si>
    <t xml:space="preserve">Package </t>
  </si>
  <si>
    <t>Description</t>
  </si>
  <si>
    <t xml:space="preserve">BAT1 </t>
  </si>
  <si>
    <t xml:space="preserve"> </t>
  </si>
  <si>
    <t xml:space="preserve">BATTERY20MM_4LEGS </t>
  </si>
  <si>
    <t xml:space="preserve">BATTCON_20MM_4LEGS </t>
  </si>
  <si>
    <t>Battery Holders</t>
  </si>
  <si>
    <t xml:space="preserve">C1 </t>
  </si>
  <si>
    <t xml:space="preserve">C-EUC0603K </t>
  </si>
  <si>
    <t xml:space="preserve">C0603K </t>
  </si>
  <si>
    <t>CAPACITOR, European symbol</t>
  </si>
  <si>
    <t xml:space="preserve">C2 </t>
  </si>
  <si>
    <t xml:space="preserve">C3 </t>
  </si>
  <si>
    <t xml:space="preserve">0.1uF </t>
  </si>
  <si>
    <t xml:space="preserve">C4 </t>
  </si>
  <si>
    <t xml:space="preserve">C5 </t>
  </si>
  <si>
    <t xml:space="preserve">C6 </t>
  </si>
  <si>
    <t xml:space="preserve">C7 </t>
  </si>
  <si>
    <t xml:space="preserve">C8 </t>
  </si>
  <si>
    <t xml:space="preserve">C9 </t>
  </si>
  <si>
    <t xml:space="preserve">C10 </t>
  </si>
  <si>
    <t xml:space="preserve">1uF </t>
  </si>
  <si>
    <t xml:space="preserve">C-EUC0805K </t>
  </si>
  <si>
    <t xml:space="preserve">C0805K </t>
  </si>
  <si>
    <t xml:space="preserve">C11 </t>
  </si>
  <si>
    <t xml:space="preserve">10uF </t>
  </si>
  <si>
    <t xml:space="preserve">C12 </t>
  </si>
  <si>
    <t xml:space="preserve">D1 </t>
  </si>
  <si>
    <t xml:space="preserve">DIODE-ZENERSOT23 </t>
  </si>
  <si>
    <t xml:space="preserve">SOT23 </t>
  </si>
  <si>
    <t>Zener Diode</t>
  </si>
  <si>
    <t xml:space="preserve">GAIN </t>
  </si>
  <si>
    <t xml:space="preserve">SWITCH-SPSTSMD </t>
  </si>
  <si>
    <t xml:space="preserve">AYZ0202 </t>
  </si>
  <si>
    <t>SPST Switch</t>
  </si>
  <si>
    <t xml:space="preserve">PLAY </t>
  </si>
  <si>
    <t xml:space="preserve">TAC_SWITCHSMD </t>
  </si>
  <si>
    <t xml:space="preserve">TACTILE_SWITCH_SMD </t>
  </si>
  <si>
    <t>Momentary Switch</t>
  </si>
  <si>
    <t xml:space="preserve">Q1 </t>
  </si>
  <si>
    <t xml:space="preserve">TRANSISTOR_NPNSOT23-3 </t>
  </si>
  <si>
    <t xml:space="preserve">SOT23-3 </t>
  </si>
  <si>
    <t>Transistor NPN</t>
  </si>
  <si>
    <t xml:space="preserve">R1 </t>
  </si>
  <si>
    <t xml:space="preserve">R-EU_R0603 </t>
  </si>
  <si>
    <t xml:space="preserve">R0603 </t>
  </si>
  <si>
    <t>RESISTOR, European symbol</t>
  </si>
  <si>
    <t xml:space="preserve">R2 </t>
  </si>
  <si>
    <t xml:space="preserve">R3 </t>
  </si>
  <si>
    <t xml:space="preserve">R4 </t>
  </si>
  <si>
    <t xml:space="preserve">R5 </t>
  </si>
  <si>
    <t xml:space="preserve">R6 </t>
  </si>
  <si>
    <t xml:space="preserve">R7 </t>
  </si>
  <si>
    <t xml:space="preserve">U1 </t>
  </si>
  <si>
    <t xml:space="preserve">LM4906MM </t>
  </si>
  <si>
    <t xml:space="preserve">MSOP8 </t>
  </si>
  <si>
    <t>LM4906 Boomer</t>
  </si>
  <si>
    <t xml:space="preserve">U2 </t>
  </si>
  <si>
    <t xml:space="preserve">MCP6282MS </t>
  </si>
  <si>
    <t xml:space="preserve">U3 </t>
  </si>
  <si>
    <t xml:space="preserve">TQFP44 </t>
  </si>
  <si>
    <t>MICROCONTROLLER</t>
  </si>
  <si>
    <t>Price</t>
  </si>
  <si>
    <t>Reseller</t>
  </si>
  <si>
    <t>Stock-nr</t>
  </si>
  <si>
    <t>RS</t>
  </si>
  <si>
    <t>264-4630</t>
  </si>
  <si>
    <t>723-6350</t>
  </si>
  <si>
    <t>723-6017</t>
  </si>
  <si>
    <t>0.1uF (400Hz low resp.)</t>
  </si>
  <si>
    <t xml:space="preserve"> (opt low pass)</t>
  </si>
  <si>
    <t xml:space="preserve">  (opt low rand mod.)</t>
  </si>
  <si>
    <t xml:space="preserve">   (opt low rand mod.)</t>
  </si>
  <si>
    <t xml:space="preserve"> 10k</t>
  </si>
  <si>
    <t>697-9325</t>
  </si>
  <si>
    <t>504-5294</t>
  </si>
  <si>
    <t>Digikey</t>
  </si>
  <si>
    <t>BK-912-CT-ND</t>
  </si>
  <si>
    <t xml:space="preserve"> 401-2013-1-N</t>
  </si>
  <si>
    <t>CKN9104CT-ND</t>
  </si>
  <si>
    <t>Farnell</t>
  </si>
  <si>
    <t>725-8616</t>
  </si>
  <si>
    <t>667-4525</t>
  </si>
  <si>
    <t>Box</t>
  </si>
  <si>
    <t>Hammon 1551P</t>
  </si>
  <si>
    <t>741-7376</t>
  </si>
  <si>
    <t>Speaker</t>
  </si>
  <si>
    <t>628-4658</t>
  </si>
  <si>
    <t>1W 8Ohm</t>
  </si>
  <si>
    <t>PCB</t>
  </si>
  <si>
    <t>Eurocircuits</t>
  </si>
  <si>
    <t>457-4757</t>
  </si>
  <si>
    <t>Total (ex):</t>
  </si>
  <si>
    <t>Total (inc.)</t>
  </si>
  <si>
    <t>Complete</t>
  </si>
  <si>
    <t>Without rand and lpf</t>
  </si>
  <si>
    <t>Battery</t>
  </si>
  <si>
    <t>CR2032 3V 225mAh</t>
  </si>
  <si>
    <t>ATMEGA1284P-AU</t>
  </si>
  <si>
    <t>ATMEGA6450A-AU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</si>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</sst>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0_-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164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0" fillId="0" borderId="1" xfId="0" applyBorder="1"/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0" fillId="3" borderId="1" xfId="0" applyFill="1" applyBorder="1"/>
    <xf numFmtId="164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0" fillId="0" borderId="1" xfId="0" applyFill="1" applyBorder="1"/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0" fillId="4" borderId="1" xfId="0" applyFill="1" applyBorder="1"/>
    <xf numFmtId="164" fontId="3" fillId="4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left"/>
    </xf>
    <xf numFmtId="164" fontId="0" fillId="0" borderId="1" xfId="0" applyNumberFormat="1" applyBorder="1"/>
    <xf numFmtId="0" fontId="1" fillId="0" borderId="0" xfId="17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rioCube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l.farnell.com/atmel/atmega6450a-au/mcu-8bit-avr-64k-flash-100tqfp/dp/1972109" TargetMode="External"/><Relationship Id="rId2" Type="http://schemas.openxmlformats.org/officeDocument/2006/relationships/hyperlink" Target="http://nl.farnell.com/atmel/atmega6450a-au/mcu-8bit-avr-64k-flash-100tqfp/dp/1972109" TargetMode="Externa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7" workbookViewId="0">
      <selection activeCell="H38" sqref="H38"/>
    </sheetView>
  </sheetViews>
  <sheetFormatPr baseColWidth="10" defaultRowHeight="15" x14ac:dyDescent="0"/>
  <cols>
    <col min="1" max="1" width="8.1640625" style="4" customWidth="1"/>
    <col min="2" max="3" width="23.6640625" style="4" bestFit="1" customWidth="1"/>
    <col min="4" max="4" width="22" style="4" bestFit="1" customWidth="1"/>
    <col min="5" max="5" width="25.6640625" style="4" bestFit="1" customWidth="1"/>
    <col min="6" max="6" width="10.83203125" style="4"/>
    <col min="7" max="7" width="11.33203125" style="5" bestFit="1" customWidth="1"/>
    <col min="8" max="8" width="10.83203125" style="4"/>
    <col min="9" max="9" width="15.5" style="6" customWidth="1"/>
    <col min="10" max="16384" width="10.83203125" style="4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65</v>
      </c>
      <c r="H1" s="1" t="s">
        <v>66</v>
      </c>
      <c r="I1" s="3" t="s">
        <v>67</v>
      </c>
    </row>
    <row r="2" spans="1:9">
      <c r="A2" s="4" t="s">
        <v>10</v>
      </c>
      <c r="B2" s="4" t="s">
        <v>72</v>
      </c>
      <c r="C2" s="4" t="s">
        <v>11</v>
      </c>
      <c r="D2" s="4" t="s">
        <v>12</v>
      </c>
      <c r="E2" s="4" t="s">
        <v>13</v>
      </c>
      <c r="G2" s="5">
        <v>7.0000000000000001E-3</v>
      </c>
      <c r="H2" s="4" t="s">
        <v>68</v>
      </c>
      <c r="I2" s="6" t="s">
        <v>69</v>
      </c>
    </row>
    <row r="3" spans="1:9" s="7" customFormat="1">
      <c r="A3" s="7" t="s">
        <v>14</v>
      </c>
      <c r="B3" s="7" t="s">
        <v>73</v>
      </c>
      <c r="C3" s="7" t="s">
        <v>11</v>
      </c>
      <c r="D3" s="7" t="s">
        <v>12</v>
      </c>
      <c r="E3" s="7" t="s">
        <v>13</v>
      </c>
      <c r="G3" s="8">
        <v>7.0000000000000001E-3</v>
      </c>
      <c r="I3" s="9"/>
    </row>
    <row r="4" spans="1:9">
      <c r="A4" s="4" t="s">
        <v>15</v>
      </c>
      <c r="B4" s="4" t="s">
        <v>16</v>
      </c>
      <c r="C4" s="4" t="s">
        <v>11</v>
      </c>
      <c r="D4" s="4" t="s">
        <v>12</v>
      </c>
      <c r="E4" s="4" t="s">
        <v>13</v>
      </c>
      <c r="G4" s="5">
        <v>7.0000000000000001E-3</v>
      </c>
      <c r="H4" s="4" t="s">
        <v>68</v>
      </c>
      <c r="I4" s="6" t="s">
        <v>69</v>
      </c>
    </row>
    <row r="5" spans="1:9">
      <c r="A5" s="4" t="s">
        <v>17</v>
      </c>
      <c r="B5" s="4" t="s">
        <v>16</v>
      </c>
      <c r="C5" s="4" t="s">
        <v>11</v>
      </c>
      <c r="D5" s="4" t="s">
        <v>12</v>
      </c>
      <c r="E5" s="4" t="s">
        <v>13</v>
      </c>
      <c r="G5" s="5">
        <v>7.0000000000000001E-3</v>
      </c>
      <c r="H5" s="4" t="s">
        <v>68</v>
      </c>
      <c r="I5" s="6" t="s">
        <v>69</v>
      </c>
    </row>
    <row r="6" spans="1:9">
      <c r="A6" s="4" t="s">
        <v>18</v>
      </c>
      <c r="B6" s="4" t="s">
        <v>16</v>
      </c>
      <c r="C6" s="4" t="s">
        <v>11</v>
      </c>
      <c r="D6" s="4" t="s">
        <v>12</v>
      </c>
      <c r="E6" s="4" t="s">
        <v>13</v>
      </c>
      <c r="G6" s="5">
        <v>7.0000000000000001E-3</v>
      </c>
      <c r="H6" s="4" t="s">
        <v>68</v>
      </c>
      <c r="I6" s="6" t="s">
        <v>69</v>
      </c>
    </row>
    <row r="7" spans="1:9">
      <c r="A7" s="4" t="s">
        <v>19</v>
      </c>
      <c r="B7" s="4" t="s">
        <v>16</v>
      </c>
      <c r="C7" s="4" t="s">
        <v>11</v>
      </c>
      <c r="D7" s="4" t="s">
        <v>12</v>
      </c>
      <c r="E7" s="4" t="s">
        <v>13</v>
      </c>
      <c r="G7" s="5">
        <v>7.0000000000000001E-3</v>
      </c>
      <c r="H7" s="4" t="s">
        <v>68</v>
      </c>
      <c r="I7" s="6" t="s">
        <v>69</v>
      </c>
    </row>
    <row r="8" spans="1:9">
      <c r="A8" s="4" t="s">
        <v>20</v>
      </c>
      <c r="B8" s="4" t="s">
        <v>16</v>
      </c>
      <c r="C8" s="4" t="s">
        <v>11</v>
      </c>
      <c r="D8" s="4" t="s">
        <v>12</v>
      </c>
      <c r="E8" s="4" t="s">
        <v>13</v>
      </c>
      <c r="G8" s="5">
        <v>7.0000000000000001E-3</v>
      </c>
      <c r="H8" s="4" t="s">
        <v>68</v>
      </c>
      <c r="I8" s="6" t="s">
        <v>69</v>
      </c>
    </row>
    <row r="9" spans="1:9" s="7" customFormat="1">
      <c r="A9" s="7" t="s">
        <v>21</v>
      </c>
      <c r="B9" s="7" t="s">
        <v>75</v>
      </c>
      <c r="C9" s="7" t="s">
        <v>11</v>
      </c>
      <c r="D9" s="7" t="s">
        <v>12</v>
      </c>
      <c r="E9" s="7" t="s">
        <v>13</v>
      </c>
      <c r="G9" s="8">
        <v>0.02</v>
      </c>
      <c r="I9" s="9"/>
    </row>
    <row r="10" spans="1:9">
      <c r="A10" s="4" t="s">
        <v>22</v>
      </c>
      <c r="B10" s="4" t="s">
        <v>16</v>
      </c>
      <c r="C10" s="4" t="s">
        <v>11</v>
      </c>
      <c r="D10" s="4" t="s">
        <v>12</v>
      </c>
      <c r="E10" s="4" t="s">
        <v>13</v>
      </c>
      <c r="G10" s="5">
        <v>7.0000000000000001E-3</v>
      </c>
      <c r="H10" s="4" t="s">
        <v>68</v>
      </c>
      <c r="I10" s="6" t="s">
        <v>69</v>
      </c>
    </row>
    <row r="11" spans="1:9">
      <c r="A11" s="4" t="s">
        <v>23</v>
      </c>
      <c r="B11" s="4" t="s">
        <v>24</v>
      </c>
      <c r="C11" s="4" t="s">
        <v>25</v>
      </c>
      <c r="D11" s="4" t="s">
        <v>26</v>
      </c>
      <c r="E11" s="4" t="s">
        <v>13</v>
      </c>
      <c r="G11" s="5">
        <v>3.3000000000000002E-2</v>
      </c>
      <c r="H11" s="4" t="s">
        <v>68</v>
      </c>
      <c r="I11" s="6" t="s">
        <v>70</v>
      </c>
    </row>
    <row r="12" spans="1:9">
      <c r="A12" s="4" t="s">
        <v>27</v>
      </c>
      <c r="B12" s="4" t="s">
        <v>28</v>
      </c>
      <c r="C12" s="4" t="s">
        <v>25</v>
      </c>
      <c r="D12" s="4" t="s">
        <v>26</v>
      </c>
      <c r="E12" s="4" t="s">
        <v>13</v>
      </c>
      <c r="G12" s="5">
        <v>0.104</v>
      </c>
      <c r="H12" s="4" t="s">
        <v>68</v>
      </c>
      <c r="I12" s="6" t="s">
        <v>71</v>
      </c>
    </row>
    <row r="13" spans="1:9">
      <c r="A13" s="4" t="s">
        <v>29</v>
      </c>
      <c r="B13" s="4" t="s">
        <v>16</v>
      </c>
      <c r="C13" s="4" t="s">
        <v>11</v>
      </c>
      <c r="D13" s="4" t="s">
        <v>12</v>
      </c>
      <c r="E13" s="4" t="s">
        <v>13</v>
      </c>
      <c r="G13" s="5">
        <v>7.0000000000000001E-3</v>
      </c>
      <c r="H13" s="4" t="s">
        <v>68</v>
      </c>
      <c r="I13" s="6" t="s">
        <v>69</v>
      </c>
    </row>
    <row r="14" spans="1:9" s="7" customFormat="1">
      <c r="A14" s="7" t="s">
        <v>46</v>
      </c>
      <c r="B14" s="7" t="s">
        <v>73</v>
      </c>
      <c r="C14" s="7" t="s">
        <v>47</v>
      </c>
      <c r="D14" s="7" t="s">
        <v>48</v>
      </c>
      <c r="E14" s="7" t="s">
        <v>49</v>
      </c>
      <c r="G14" s="8">
        <v>2E-3</v>
      </c>
      <c r="I14" s="9"/>
    </row>
    <row r="15" spans="1:9" s="7" customFormat="1" ht="16" customHeight="1">
      <c r="A15" s="7" t="s">
        <v>50</v>
      </c>
      <c r="B15" s="7" t="s">
        <v>74</v>
      </c>
      <c r="C15" s="7" t="s">
        <v>47</v>
      </c>
      <c r="D15" s="7" t="s">
        <v>48</v>
      </c>
      <c r="E15" s="7" t="s">
        <v>49</v>
      </c>
      <c r="G15" s="8">
        <v>2E-3</v>
      </c>
      <c r="I15" s="9"/>
    </row>
    <row r="16" spans="1:9" s="7" customFormat="1" ht="16" customHeight="1">
      <c r="A16" s="7" t="s">
        <v>51</v>
      </c>
      <c r="B16" s="7" t="s">
        <v>74</v>
      </c>
      <c r="C16" s="7" t="s">
        <v>47</v>
      </c>
      <c r="D16" s="7" t="s">
        <v>48</v>
      </c>
      <c r="E16" s="7" t="s">
        <v>49</v>
      </c>
      <c r="G16" s="8">
        <v>2E-3</v>
      </c>
      <c r="I16" s="9"/>
    </row>
    <row r="17" spans="1:9" s="7" customFormat="1" ht="16" customHeight="1">
      <c r="A17" s="7" t="s">
        <v>52</v>
      </c>
      <c r="B17" s="7" t="s">
        <v>74</v>
      </c>
      <c r="C17" s="7" t="s">
        <v>47</v>
      </c>
      <c r="D17" s="7" t="s">
        <v>48</v>
      </c>
      <c r="E17" s="7" t="s">
        <v>49</v>
      </c>
      <c r="G17" s="8">
        <v>2E-3</v>
      </c>
      <c r="I17" s="9"/>
    </row>
    <row r="18" spans="1:9" s="7" customFormat="1">
      <c r="A18" s="7" t="s">
        <v>53</v>
      </c>
      <c r="B18" s="7" t="s">
        <v>74</v>
      </c>
      <c r="C18" s="7" t="s">
        <v>47</v>
      </c>
      <c r="D18" s="7" t="s">
        <v>48</v>
      </c>
      <c r="E18" s="7" t="s">
        <v>49</v>
      </c>
      <c r="G18" s="8">
        <v>2E-3</v>
      </c>
      <c r="I18" s="9"/>
    </row>
    <row r="19" spans="1:9" s="7" customFormat="1">
      <c r="A19" s="7" t="s">
        <v>54</v>
      </c>
      <c r="B19" s="7" t="s">
        <v>74</v>
      </c>
      <c r="C19" s="7" t="s">
        <v>47</v>
      </c>
      <c r="D19" s="7" t="s">
        <v>48</v>
      </c>
      <c r="E19" s="7" t="s">
        <v>49</v>
      </c>
      <c r="G19" s="8">
        <v>2E-3</v>
      </c>
      <c r="I19" s="9"/>
    </row>
    <row r="20" spans="1:9">
      <c r="A20" s="4" t="s">
        <v>55</v>
      </c>
      <c r="B20" s="4" t="s">
        <v>76</v>
      </c>
      <c r="C20" s="4" t="s">
        <v>47</v>
      </c>
      <c r="D20" s="4" t="s">
        <v>48</v>
      </c>
      <c r="E20" s="4" t="s">
        <v>49</v>
      </c>
      <c r="G20" s="5">
        <v>2E-3</v>
      </c>
      <c r="H20" s="4" t="s">
        <v>68</v>
      </c>
      <c r="I20" s="6" t="s">
        <v>77</v>
      </c>
    </row>
    <row r="21" spans="1:9" s="7" customFormat="1">
      <c r="A21" s="7" t="s">
        <v>30</v>
      </c>
      <c r="B21" s="7" t="s">
        <v>31</v>
      </c>
      <c r="C21" s="7" t="s">
        <v>31</v>
      </c>
      <c r="D21" s="7" t="s">
        <v>32</v>
      </c>
      <c r="E21" s="7" t="s">
        <v>33</v>
      </c>
      <c r="G21" s="8">
        <v>1.42</v>
      </c>
      <c r="H21" s="7" t="s">
        <v>83</v>
      </c>
      <c r="I21" s="9">
        <v>1132733</v>
      </c>
    </row>
    <row r="22" spans="1:9" s="7" customFormat="1">
      <c r="A22" s="7" t="s">
        <v>34</v>
      </c>
      <c r="B22" s="7" t="s">
        <v>6</v>
      </c>
      <c r="C22" s="7" t="s">
        <v>35</v>
      </c>
      <c r="D22" s="7" t="s">
        <v>36</v>
      </c>
      <c r="E22" s="7" t="s">
        <v>37</v>
      </c>
      <c r="G22" s="8">
        <v>1.367</v>
      </c>
      <c r="H22" s="7" t="s">
        <v>79</v>
      </c>
      <c r="I22" s="9" t="s">
        <v>81</v>
      </c>
    </row>
    <row r="23" spans="1:9" s="10" customFormat="1">
      <c r="A23" s="10" t="s">
        <v>38</v>
      </c>
      <c r="B23" s="10" t="s">
        <v>6</v>
      </c>
      <c r="C23" s="10" t="s">
        <v>39</v>
      </c>
      <c r="D23" s="10" t="s">
        <v>40</v>
      </c>
      <c r="E23" s="10" t="s">
        <v>41</v>
      </c>
      <c r="G23" s="11">
        <v>0.52200000000000002</v>
      </c>
      <c r="H23" s="10" t="s">
        <v>79</v>
      </c>
      <c r="I23" s="12" t="s">
        <v>82</v>
      </c>
    </row>
    <row r="24" spans="1:9" s="7" customFormat="1">
      <c r="A24" s="7" t="s">
        <v>42</v>
      </c>
      <c r="B24" s="7" t="s">
        <v>73</v>
      </c>
      <c r="C24" s="7" t="s">
        <v>43</v>
      </c>
      <c r="D24" s="7" t="s">
        <v>44</v>
      </c>
      <c r="E24" s="7" t="s">
        <v>45</v>
      </c>
      <c r="G24" s="8">
        <v>5.0999999999999997E-2</v>
      </c>
      <c r="H24" s="7" t="s">
        <v>68</v>
      </c>
      <c r="I24" s="9" t="s">
        <v>84</v>
      </c>
    </row>
    <row r="25" spans="1:9">
      <c r="A25" s="4" t="s">
        <v>56</v>
      </c>
      <c r="B25" s="4" t="s">
        <v>57</v>
      </c>
      <c r="C25" s="4" t="s">
        <v>57</v>
      </c>
      <c r="D25" s="4" t="s">
        <v>58</v>
      </c>
      <c r="E25" s="4" t="s">
        <v>59</v>
      </c>
      <c r="G25" s="5">
        <v>1.42</v>
      </c>
      <c r="H25" s="4" t="s">
        <v>68</v>
      </c>
      <c r="I25" s="6" t="s">
        <v>78</v>
      </c>
    </row>
    <row r="26" spans="1:9" s="7" customFormat="1">
      <c r="A26" s="7" t="s">
        <v>60</v>
      </c>
      <c r="B26" s="7" t="s">
        <v>61</v>
      </c>
      <c r="C26" s="7" t="s">
        <v>61</v>
      </c>
      <c r="D26" s="7" t="s">
        <v>58</v>
      </c>
      <c r="G26" s="8">
        <v>0.88800000000000001</v>
      </c>
      <c r="H26" s="7" t="s">
        <v>68</v>
      </c>
      <c r="I26" s="9" t="s">
        <v>85</v>
      </c>
    </row>
    <row r="27" spans="1:9">
      <c r="A27" s="4" t="s">
        <v>62</v>
      </c>
      <c r="B27" s="4" t="s">
        <v>101</v>
      </c>
      <c r="C27" s="4" t="s">
        <v>101</v>
      </c>
      <c r="D27" s="4" t="s">
        <v>63</v>
      </c>
      <c r="E27" s="4" t="s">
        <v>64</v>
      </c>
      <c r="G27" s="5">
        <v>6.53</v>
      </c>
      <c r="H27" s="4" t="s">
        <v>68</v>
      </c>
      <c r="I27" s="6" t="s">
        <v>103</v>
      </c>
    </row>
    <row r="28" spans="1:9">
      <c r="A28" s="4" t="s">
        <v>5</v>
      </c>
      <c r="B28" s="4" t="s">
        <v>6</v>
      </c>
      <c r="C28" s="4" t="s">
        <v>7</v>
      </c>
      <c r="D28" s="4" t="s">
        <v>8</v>
      </c>
      <c r="E28" s="4" t="s">
        <v>9</v>
      </c>
      <c r="G28" s="5">
        <v>0.374</v>
      </c>
      <c r="H28" s="4" t="s">
        <v>79</v>
      </c>
      <c r="I28" s="6" t="s">
        <v>80</v>
      </c>
    </row>
    <row r="30" spans="1:9">
      <c r="A30" s="4" t="s">
        <v>86</v>
      </c>
      <c r="B30" s="4" t="s">
        <v>87</v>
      </c>
      <c r="G30" s="5">
        <v>1.56</v>
      </c>
      <c r="H30" s="4" t="s">
        <v>68</v>
      </c>
      <c r="I30" s="6" t="s">
        <v>88</v>
      </c>
    </row>
    <row r="31" spans="1:9">
      <c r="A31" s="4" t="s">
        <v>89</v>
      </c>
      <c r="B31" s="4" t="s">
        <v>91</v>
      </c>
      <c r="G31" s="5">
        <v>2.4500000000000002</v>
      </c>
      <c r="H31" s="4" t="s">
        <v>68</v>
      </c>
      <c r="I31" s="6" t="s">
        <v>90</v>
      </c>
    </row>
    <row r="32" spans="1:9">
      <c r="A32" s="4" t="s">
        <v>99</v>
      </c>
      <c r="B32" s="4" t="s">
        <v>100</v>
      </c>
      <c r="G32" s="5">
        <v>0.8</v>
      </c>
      <c r="H32" s="4" t="s">
        <v>68</v>
      </c>
      <c r="I32" s="6" t="s">
        <v>94</v>
      </c>
    </row>
    <row r="33" spans="1:9">
      <c r="A33" s="4" t="s">
        <v>92</v>
      </c>
      <c r="G33" s="5">
        <v>3</v>
      </c>
      <c r="H33" s="4" t="s">
        <v>93</v>
      </c>
    </row>
    <row r="36" spans="1:9" s="13" customFormat="1">
      <c r="E36" s="13" t="s">
        <v>97</v>
      </c>
      <c r="G36" s="14" t="s">
        <v>95</v>
      </c>
      <c r="H36" s="13" t="s">
        <v>96</v>
      </c>
      <c r="I36" s="15"/>
    </row>
    <row r="37" spans="1:9">
      <c r="G37" s="5">
        <f>SUM(G2:G33)</f>
        <v>20.616000000000003</v>
      </c>
      <c r="H37" s="16">
        <f>G37*1.21</f>
        <v>24.945360000000004</v>
      </c>
    </row>
    <row r="39" spans="1:9" s="13" customFormat="1">
      <c r="E39" s="13" t="s">
        <v>98</v>
      </c>
      <c r="G39" s="14" t="s">
        <v>95</v>
      </c>
      <c r="H39" s="13" t="s">
        <v>96</v>
      </c>
      <c r="I39" s="15"/>
    </row>
    <row r="40" spans="1:9">
      <c r="G40" s="5">
        <f>SUM(G4:G8,G2,G11,G10,G12,G13,G20,G25,G27,G28,G30,G31,G32,G33,G23,G22)</f>
        <v>18.218</v>
      </c>
      <c r="H40" s="16">
        <f>G40*1.21</f>
        <v>22.043779999999998</v>
      </c>
    </row>
    <row r="42" spans="1:9" s="13" customFormat="1">
      <c r="E42" s="13" t="s">
        <v>98</v>
      </c>
      <c r="G42" s="14" t="s">
        <v>95</v>
      </c>
      <c r="H42" s="13" t="s">
        <v>96</v>
      </c>
      <c r="I42" s="15"/>
    </row>
    <row r="43" spans="1:9">
      <c r="G43" s="5">
        <f>SUM(G2+G3+G4+G5+G7+G6+G8+G10+G11+G12+G13+G14+G20+G22+G23+G25+G27+G33)</f>
        <v>13.042999999999999</v>
      </c>
      <c r="H43" s="16">
        <f>G43*1.21</f>
        <v>15.782029999999999</v>
      </c>
    </row>
    <row r="44" spans="1:9">
      <c r="B44" s="17" t="s">
        <v>102</v>
      </c>
      <c r="C44" s="17">
        <v>1972109</v>
      </c>
    </row>
  </sheetData>
  <hyperlinks>
    <hyperlink ref="C44" r:id="rId1" display="http://nl.farnell.com/atmel/atmega6450a-au/mcu-8bit-avr-64k-flash-100tqfp/dp/1972109"/>
    <hyperlink ref="B44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V2_Lab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de Bakker</dc:creator>
  <cp:lastModifiedBy>Simon de Bakker</cp:lastModifiedBy>
  <dcterms:created xsi:type="dcterms:W3CDTF">2012-02-23T08:44:34Z</dcterms:created>
  <dcterms:modified xsi:type="dcterms:W3CDTF">2012-10-10T05:58:38Z</dcterms:modified>
</cp:coreProperties>
</file>