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<sst xmlns="http://schemas.openxmlformats.org/spreadsheetml/2006/main" count="53" uniqueCount="25">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</sst>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0" fontId="0" fillId="3" borderId="0" xfId="0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44" fontId="0" fillId="3" borderId="0" xfId="0" applyNumberFormat="1" applyFill="1" applyAlignment="1">
      <alignment horizontal="right" vertical="center"/>
    </xf>
    <xf numFmtId="44" fontId="2" fillId="3" borderId="0" xfId="0" applyNumberFormat="1" applyFont="1" applyFill="1" applyAlignment="1">
      <alignment horizontal="right" vertical="center"/>
    </xf>
    <xf numFmtId="44" fontId="0" fillId="3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8"/>
  <sheetViews>
    <sheetView topLeftCell="A20" workbookViewId="0">
      <selection activeCell="E36" sqref="E36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30" t="s">
        <v>8</v>
      </c>
      <c r="J1" s="11" t="s">
        <v>9</v>
      </c>
      <c r="K1" s="30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31">
        <f>((F2)-(D2*C2)-G2)*0.3</f>
        <v>14.196</v>
      </c>
      <c r="J2" s="32">
        <f>((F2)-(D2*C2)-G2)*0.6</f>
        <v>28.392</v>
      </c>
      <c r="K2" s="33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3">
        <f>((F3)-(D3*C3)-G3)*0.3</f>
        <v>31.491</v>
      </c>
      <c r="J3" s="18">
        <f>((F3)-(D3*C3)-G3)*0.6</f>
        <v>62.982</v>
      </c>
      <c r="K3" s="33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3">
        <f>((F4)-(D4*C4)-G4)*0.2</f>
        <v>5.714</v>
      </c>
      <c r="J4" s="18">
        <f>((F4)-(D4*C4)-G4)*0.7</f>
        <v>19.999</v>
      </c>
      <c r="K4" s="33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3">
        <f>((F5)-(D5*C5)-G5)*0.2</f>
        <v>9.064</v>
      </c>
      <c r="J5" s="18">
        <f>((F5)-(D5*C5)-G5)*0.7</f>
        <v>31.724</v>
      </c>
      <c r="K5" s="33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3">
        <f t="shared" ref="I6:I12" si="3">((F6)-(D6*C6)-G6)*0.2</f>
        <v>8.628</v>
      </c>
      <c r="J6" s="18">
        <f t="shared" ref="J6:J18" si="4">((F6)-(D6*C6)-G6)*0.7</f>
        <v>30.198</v>
      </c>
      <c r="K6" s="33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3">
        <f t="shared" si="3"/>
        <v>18.728</v>
      </c>
      <c r="J7" s="18">
        <f t="shared" si="4"/>
        <v>65.548</v>
      </c>
      <c r="K7" s="33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3">
        <f t="shared" si="3"/>
        <v>8.314</v>
      </c>
      <c r="J8" s="18">
        <f t="shared" si="4"/>
        <v>29.099</v>
      </c>
      <c r="K8" s="33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3">
        <f t="shared" si="3"/>
        <v>12.576</v>
      </c>
      <c r="J9" s="18">
        <f t="shared" si="4"/>
        <v>44.016</v>
      </c>
      <c r="K9" s="33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3">
        <f t="shared" si="3"/>
        <v>4.018</v>
      </c>
      <c r="J10" s="18">
        <f t="shared" si="4"/>
        <v>14.063</v>
      </c>
      <c r="K10" s="33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3">
        <f t="shared" si="3"/>
        <v>1.678</v>
      </c>
      <c r="J11" s="18">
        <f t="shared" si="4"/>
        <v>5.87299999999999</v>
      </c>
      <c r="K11" s="33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3">
        <f t="shared" ref="I12:I18" si="8">((F12)-(D12*C12)-G12)*0.2</f>
        <v>7.368</v>
      </c>
      <c r="J12" s="18">
        <f t="shared" si="4"/>
        <v>25.788</v>
      </c>
      <c r="K12" s="33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3">
        <f t="shared" si="8"/>
        <v>8.628</v>
      </c>
      <c r="J13" s="18">
        <f t="shared" si="4"/>
        <v>30.198</v>
      </c>
      <c r="K13" s="33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3">
        <f t="shared" si="8"/>
        <v>4.964</v>
      </c>
      <c r="J14" s="18">
        <f t="shared" si="4"/>
        <v>17.374</v>
      </c>
      <c r="K14" s="33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3">
        <f t="shared" si="8"/>
        <v>8.314</v>
      </c>
      <c r="J15" s="18">
        <f t="shared" si="4"/>
        <v>29.099</v>
      </c>
      <c r="K15" s="33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6" si="9">E16*C16</f>
        <v>200</v>
      </c>
      <c r="G16" s="21">
        <v>50</v>
      </c>
      <c r="H16" s="18">
        <f t="shared" ref="H16:H36" si="10">F16-G16</f>
        <v>150</v>
      </c>
      <c r="I16" s="33">
        <f t="shared" si="8"/>
        <v>9.364</v>
      </c>
      <c r="J16" s="18">
        <f t="shared" si="4"/>
        <v>32.774</v>
      </c>
      <c r="K16" s="33">
        <f t="shared" ref="K16:K36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3">
        <f t="shared" si="8"/>
        <v>9.064</v>
      </c>
      <c r="J17" s="18">
        <f t="shared" si="4"/>
        <v>31.724</v>
      </c>
      <c r="K17" s="33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3">
        <f t="shared" si="8"/>
        <v>7.368</v>
      </c>
      <c r="J18" s="18">
        <f t="shared" si="4"/>
        <v>25.788</v>
      </c>
      <c r="K18" s="33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3">
        <f>((F19)-(D19*C19)-G19)*0.3</f>
        <v>12.096</v>
      </c>
      <c r="J19" s="18">
        <f t="shared" ref="J19:J36" si="12">((F19)-(D19*C19)-G19)*0.6</f>
        <v>24.192</v>
      </c>
      <c r="K19" s="33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3">
        <f t="shared" ref="I20:I36" si="13">((F20)-(D20*C20)-G20)*0.3</f>
        <v>11.052</v>
      </c>
      <c r="J20" s="18">
        <f t="shared" si="12"/>
        <v>22.104</v>
      </c>
      <c r="K20" s="33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3">
        <f t="shared" si="13"/>
        <v>21.942</v>
      </c>
      <c r="J21" s="18">
        <f t="shared" si="12"/>
        <v>43.884</v>
      </c>
      <c r="K21" s="33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3">
        <f t="shared" si="13"/>
        <v>12.471</v>
      </c>
      <c r="J22" s="18">
        <f t="shared" si="12"/>
        <v>24.942</v>
      </c>
      <c r="K22" s="33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3">
        <f t="shared" si="13"/>
        <v>11.442</v>
      </c>
      <c r="J23" s="18">
        <f t="shared" si="12"/>
        <v>22.884</v>
      </c>
      <c r="K23" s="33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3">
        <f t="shared" si="13"/>
        <v>34.884</v>
      </c>
      <c r="J24" s="18">
        <f t="shared" si="12"/>
        <v>69.768</v>
      </c>
      <c r="K24" s="33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3">
        <f t="shared" si="13"/>
        <v>15.432</v>
      </c>
      <c r="J25" s="18">
        <f t="shared" si="12"/>
        <v>30.864</v>
      </c>
      <c r="K25" s="33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3">
        <f t="shared" si="13"/>
        <v>17.052</v>
      </c>
      <c r="J26" s="18">
        <f t="shared" si="12"/>
        <v>34.104</v>
      </c>
      <c r="K26" s="33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3">
        <f t="shared" si="13"/>
        <v>18.546</v>
      </c>
      <c r="J27" s="18">
        <f t="shared" si="12"/>
        <v>37.092</v>
      </c>
      <c r="K27" s="33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3">
        <f t="shared" si="13"/>
        <v>19.941</v>
      </c>
      <c r="J28" s="18">
        <f t="shared" si="12"/>
        <v>39.882</v>
      </c>
      <c r="K28" s="33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3">
        <f t="shared" si="13"/>
        <v>17.706</v>
      </c>
      <c r="J29" s="18">
        <f t="shared" si="12"/>
        <v>35.412</v>
      </c>
      <c r="K29" s="33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3">
        <f t="shared" si="13"/>
        <v>19.206</v>
      </c>
      <c r="J30" s="18">
        <f t="shared" si="12"/>
        <v>38.412</v>
      </c>
      <c r="K30" s="33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3">
        <f t="shared" si="13"/>
        <v>45.126</v>
      </c>
      <c r="J31" s="18">
        <f t="shared" si="12"/>
        <v>90.252</v>
      </c>
      <c r="K31" s="33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3">
        <f t="shared" si="13"/>
        <v>21.156</v>
      </c>
      <c r="J32" s="18">
        <f t="shared" si="12"/>
        <v>42.312</v>
      </c>
      <c r="K32" s="33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3">
        <f t="shared" si="13"/>
        <v>19.662</v>
      </c>
      <c r="J33" s="18">
        <f t="shared" si="12"/>
        <v>39.324</v>
      </c>
      <c r="K33" s="33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3">
        <f t="shared" si="13"/>
        <v>24.162</v>
      </c>
      <c r="J34" s="18">
        <f t="shared" si="12"/>
        <v>48.324</v>
      </c>
      <c r="K34" s="33">
        <f t="shared" si="11"/>
        <v>8.054</v>
      </c>
    </row>
    <row r="35" spans="1:11">
      <c r="A35" s="25"/>
      <c r="B35" s="26" t="s">
        <v>16</v>
      </c>
      <c r="C35" s="25">
        <v>1</v>
      </c>
      <c r="D35" s="27">
        <f>119.85+5</f>
        <v>124.85</v>
      </c>
      <c r="E35" s="28">
        <v>200</v>
      </c>
      <c r="F35" s="16">
        <f t="shared" si="9"/>
        <v>200</v>
      </c>
      <c r="G35" s="29">
        <v>0</v>
      </c>
      <c r="H35" s="18">
        <f t="shared" si="10"/>
        <v>200</v>
      </c>
      <c r="I35" s="33">
        <f t="shared" si="13"/>
        <v>22.545</v>
      </c>
      <c r="J35" s="18">
        <f t="shared" si="12"/>
        <v>45.09</v>
      </c>
      <c r="K35" s="33">
        <f t="shared" si="11"/>
        <v>7.515</v>
      </c>
    </row>
    <row r="36" spans="1:11">
      <c r="A36" s="5"/>
      <c r="B36" s="13" t="s">
        <v>20</v>
      </c>
      <c r="C36" s="1">
        <v>1</v>
      </c>
      <c r="D36" s="20">
        <f>105.98+5</f>
        <v>110.98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3">
        <f t="shared" si="13"/>
        <v>26.706</v>
      </c>
      <c r="J36" s="18">
        <f t="shared" si="12"/>
        <v>53.412</v>
      </c>
      <c r="K36" s="33">
        <f t="shared" si="11"/>
        <v>8.902</v>
      </c>
    </row>
    <row r="37" spans="2:11">
      <c r="B37" s="13" t="s">
        <v>21</v>
      </c>
      <c r="C37" s="1">
        <v>1</v>
      </c>
      <c r="D37" s="20">
        <v>114.46</v>
      </c>
      <c r="E37" s="15">
        <v>200</v>
      </c>
      <c r="F37" s="16">
        <f t="shared" ref="F37:F93" si="14">E37*C37</f>
        <v>200</v>
      </c>
      <c r="G37" s="21">
        <v>20</v>
      </c>
      <c r="H37" s="18">
        <f t="shared" ref="H37:H61" si="15">F37-G37</f>
        <v>180</v>
      </c>
      <c r="I37" s="33">
        <f t="shared" ref="I37:I93" si="16">((F37)-(D37*C37)-G37)*0.3</f>
        <v>19.662</v>
      </c>
      <c r="J37" s="18">
        <f t="shared" ref="J37:J94" si="17">((F37)-(D37*C37)-G37)*0.6</f>
        <v>39.324</v>
      </c>
      <c r="K37" s="33">
        <f t="shared" ref="K37:K93" si="18">((F37)-(D37*C37)-G37)*0.1</f>
        <v>6.554</v>
      </c>
    </row>
    <row r="38" spans="2:11">
      <c r="B38" s="13" t="s">
        <v>11</v>
      </c>
      <c r="C38" s="1">
        <v>1</v>
      </c>
      <c r="D38" s="20">
        <v>104.48</v>
      </c>
      <c r="E38" s="15">
        <v>200</v>
      </c>
      <c r="F38" s="16">
        <f t="shared" si="14"/>
        <v>200</v>
      </c>
      <c r="G38" s="21">
        <v>20</v>
      </c>
      <c r="H38" s="18">
        <f t="shared" si="15"/>
        <v>180</v>
      </c>
      <c r="I38" s="33">
        <f t="shared" si="16"/>
        <v>22.656</v>
      </c>
      <c r="J38" s="18">
        <f t="shared" si="17"/>
        <v>45.312</v>
      </c>
      <c r="K38" s="33">
        <f t="shared" si="18"/>
        <v>7.552</v>
      </c>
    </row>
    <row r="39" spans="2:11">
      <c r="B39" s="13"/>
      <c r="D39" s="20">
        <v>0</v>
      </c>
      <c r="E39" s="15">
        <v>0</v>
      </c>
      <c r="F39" s="16">
        <f t="shared" si="14"/>
        <v>0</v>
      </c>
      <c r="G39" s="21">
        <v>0</v>
      </c>
      <c r="H39" s="18">
        <f t="shared" si="15"/>
        <v>0</v>
      </c>
      <c r="I39" s="33">
        <f t="shared" si="16"/>
        <v>0</v>
      </c>
      <c r="J39" s="18">
        <f t="shared" si="17"/>
        <v>0</v>
      </c>
      <c r="K39" s="33">
        <f t="shared" si="18"/>
        <v>0</v>
      </c>
    </row>
    <row r="40" spans="2:11">
      <c r="B40" s="13"/>
      <c r="D40" s="20">
        <v>0</v>
      </c>
      <c r="E40" s="15">
        <v>0</v>
      </c>
      <c r="F40" s="16">
        <f t="shared" si="14"/>
        <v>0</v>
      </c>
      <c r="G40" s="21">
        <v>0</v>
      </c>
      <c r="H40" s="18">
        <f t="shared" si="15"/>
        <v>0</v>
      </c>
      <c r="I40" s="33">
        <f t="shared" si="16"/>
        <v>0</v>
      </c>
      <c r="J40" s="18">
        <f t="shared" si="17"/>
        <v>0</v>
      </c>
      <c r="K40" s="33">
        <f t="shared" si="18"/>
        <v>0</v>
      </c>
    </row>
    <row r="41" spans="2:11">
      <c r="B41" s="13"/>
      <c r="D41" s="20">
        <v>0</v>
      </c>
      <c r="E41" s="15">
        <v>0</v>
      </c>
      <c r="F41" s="16">
        <f t="shared" si="14"/>
        <v>0</v>
      </c>
      <c r="G41" s="21">
        <v>0</v>
      </c>
      <c r="H41" s="18">
        <f t="shared" si="15"/>
        <v>0</v>
      </c>
      <c r="I41" s="33">
        <f t="shared" si="16"/>
        <v>0</v>
      </c>
      <c r="J41" s="18">
        <f t="shared" si="17"/>
        <v>0</v>
      </c>
      <c r="K41" s="33">
        <f t="shared" si="18"/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3">
        <f t="shared" si="16"/>
        <v>0</v>
      </c>
      <c r="J42" s="18">
        <f t="shared" si="17"/>
        <v>0</v>
      </c>
      <c r="K42" s="33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3">
        <f t="shared" si="16"/>
        <v>0</v>
      </c>
      <c r="J43" s="18">
        <f t="shared" si="17"/>
        <v>0</v>
      </c>
      <c r="K43" s="33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3">
        <f t="shared" si="16"/>
        <v>0</v>
      </c>
      <c r="J44" s="18">
        <f t="shared" si="17"/>
        <v>0</v>
      </c>
      <c r="K44" s="33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3">
        <f t="shared" si="16"/>
        <v>0</v>
      </c>
      <c r="J45" s="18">
        <f t="shared" si="17"/>
        <v>0</v>
      </c>
      <c r="K45" s="33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3">
        <f t="shared" si="16"/>
        <v>0</v>
      </c>
      <c r="J46" s="18">
        <f t="shared" si="17"/>
        <v>0</v>
      </c>
      <c r="K46" s="33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3">
        <f t="shared" si="16"/>
        <v>0</v>
      </c>
      <c r="J47" s="18">
        <f t="shared" si="17"/>
        <v>0</v>
      </c>
      <c r="K47" s="33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3">
        <f t="shared" si="16"/>
        <v>0</v>
      </c>
      <c r="J48" s="18">
        <f t="shared" si="17"/>
        <v>0</v>
      </c>
      <c r="K48" s="33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3">
        <f t="shared" si="16"/>
        <v>0</v>
      </c>
      <c r="J49" s="18">
        <f t="shared" si="17"/>
        <v>0</v>
      </c>
      <c r="K49" s="33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3">
        <f t="shared" si="16"/>
        <v>0</v>
      </c>
      <c r="J50" s="18">
        <f t="shared" si="17"/>
        <v>0</v>
      </c>
      <c r="K50" s="33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3">
        <f t="shared" si="16"/>
        <v>0</v>
      </c>
      <c r="J51" s="18">
        <f t="shared" si="17"/>
        <v>0</v>
      </c>
      <c r="K51" s="33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3">
        <f t="shared" si="16"/>
        <v>0</v>
      </c>
      <c r="J52" s="18">
        <f t="shared" si="17"/>
        <v>0</v>
      </c>
      <c r="K52" s="33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3">
        <f t="shared" si="16"/>
        <v>0</v>
      </c>
      <c r="J53" s="18">
        <f t="shared" si="17"/>
        <v>0</v>
      </c>
      <c r="K53" s="33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3">
        <f t="shared" si="16"/>
        <v>0</v>
      </c>
      <c r="J54" s="18">
        <f t="shared" si="17"/>
        <v>0</v>
      </c>
      <c r="K54" s="33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3">
        <f t="shared" si="16"/>
        <v>0</v>
      </c>
      <c r="J55" s="18">
        <f t="shared" si="17"/>
        <v>0</v>
      </c>
      <c r="K55" s="33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3">
        <f t="shared" si="16"/>
        <v>0</v>
      </c>
      <c r="J56" s="18">
        <f t="shared" si="17"/>
        <v>0</v>
      </c>
      <c r="K56" s="33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3">
        <f t="shared" si="16"/>
        <v>0</v>
      </c>
      <c r="J57" s="18">
        <f t="shared" si="17"/>
        <v>0</v>
      </c>
      <c r="K57" s="33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3">
        <f t="shared" si="16"/>
        <v>0</v>
      </c>
      <c r="J58" s="18">
        <f t="shared" si="17"/>
        <v>0</v>
      </c>
      <c r="K58" s="33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3">
        <f t="shared" si="16"/>
        <v>0</v>
      </c>
      <c r="J59" s="18">
        <f t="shared" si="17"/>
        <v>0</v>
      </c>
      <c r="K59" s="33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3">
        <f t="shared" si="16"/>
        <v>0</v>
      </c>
      <c r="J60" s="18">
        <f t="shared" si="17"/>
        <v>0</v>
      </c>
      <c r="K60" s="33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3">
        <f t="shared" si="16"/>
        <v>0</v>
      </c>
      <c r="J61" s="18">
        <f t="shared" si="17"/>
        <v>0</v>
      </c>
      <c r="K61" s="33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ref="H62:H93" si="19">F62-G62</f>
        <v>0</v>
      </c>
      <c r="I62" s="33">
        <f t="shared" si="16"/>
        <v>0</v>
      </c>
      <c r="J62" s="18">
        <f t="shared" si="17"/>
        <v>0</v>
      </c>
      <c r="K62" s="33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si="19"/>
        <v>0</v>
      </c>
      <c r="I63" s="33">
        <f t="shared" si="16"/>
        <v>0</v>
      </c>
      <c r="J63" s="18">
        <f t="shared" si="17"/>
        <v>0</v>
      </c>
      <c r="K63" s="33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3">
        <f t="shared" si="16"/>
        <v>0</v>
      </c>
      <c r="J64" s="18">
        <f t="shared" si="17"/>
        <v>0</v>
      </c>
      <c r="K64" s="33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3">
        <f t="shared" si="16"/>
        <v>0</v>
      </c>
      <c r="J65" s="18">
        <f t="shared" si="17"/>
        <v>0</v>
      </c>
      <c r="K65" s="33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3">
        <f t="shared" si="16"/>
        <v>0</v>
      </c>
      <c r="J66" s="18">
        <f t="shared" si="17"/>
        <v>0</v>
      </c>
      <c r="K66" s="33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3">
        <f t="shared" si="16"/>
        <v>0</v>
      </c>
      <c r="J67" s="18">
        <f t="shared" si="17"/>
        <v>0</v>
      </c>
      <c r="K67" s="33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3">
        <f t="shared" si="16"/>
        <v>0</v>
      </c>
      <c r="J68" s="18">
        <f t="shared" si="17"/>
        <v>0</v>
      </c>
      <c r="K68" s="33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3">
        <f t="shared" si="16"/>
        <v>0</v>
      </c>
      <c r="J69" s="18">
        <f t="shared" si="17"/>
        <v>0</v>
      </c>
      <c r="K69" s="33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3">
        <f t="shared" si="16"/>
        <v>0</v>
      </c>
      <c r="J70" s="18">
        <f t="shared" si="17"/>
        <v>0</v>
      </c>
      <c r="K70" s="33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3">
        <f t="shared" si="16"/>
        <v>0</v>
      </c>
      <c r="J71" s="18">
        <f t="shared" si="17"/>
        <v>0</v>
      </c>
      <c r="K71" s="33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3">
        <f t="shared" si="16"/>
        <v>0</v>
      </c>
      <c r="J72" s="18">
        <f t="shared" si="17"/>
        <v>0</v>
      </c>
      <c r="K72" s="33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3">
        <f t="shared" si="16"/>
        <v>0</v>
      </c>
      <c r="J73" s="18">
        <f t="shared" si="17"/>
        <v>0</v>
      </c>
      <c r="K73" s="33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3">
        <f t="shared" si="16"/>
        <v>0</v>
      </c>
      <c r="J74" s="18">
        <f t="shared" si="17"/>
        <v>0</v>
      </c>
      <c r="K74" s="33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3">
        <f t="shared" si="16"/>
        <v>0</v>
      </c>
      <c r="J75" s="18">
        <f t="shared" si="17"/>
        <v>0</v>
      </c>
      <c r="K75" s="33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3">
        <f t="shared" si="16"/>
        <v>0</v>
      </c>
      <c r="J76" s="18">
        <f t="shared" si="17"/>
        <v>0</v>
      </c>
      <c r="K76" s="33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3">
        <f t="shared" si="16"/>
        <v>0</v>
      </c>
      <c r="J77" s="18">
        <f t="shared" si="17"/>
        <v>0</v>
      </c>
      <c r="K77" s="33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3">
        <f t="shared" si="16"/>
        <v>0</v>
      </c>
      <c r="J78" s="18">
        <f t="shared" si="17"/>
        <v>0</v>
      </c>
      <c r="K78" s="33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3">
        <f t="shared" si="16"/>
        <v>0</v>
      </c>
      <c r="J79" s="18">
        <f t="shared" si="17"/>
        <v>0</v>
      </c>
      <c r="K79" s="33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3">
        <f t="shared" si="16"/>
        <v>0</v>
      </c>
      <c r="J80" s="18">
        <f t="shared" si="17"/>
        <v>0</v>
      </c>
      <c r="K80" s="33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3">
        <f t="shared" si="16"/>
        <v>0</v>
      </c>
      <c r="J81" s="18">
        <f t="shared" si="17"/>
        <v>0</v>
      </c>
      <c r="K81" s="33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3">
        <f t="shared" si="16"/>
        <v>0</v>
      </c>
      <c r="J82" s="18">
        <f t="shared" si="17"/>
        <v>0</v>
      </c>
      <c r="K82" s="33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3">
        <f t="shared" si="16"/>
        <v>0</v>
      </c>
      <c r="J83" s="18">
        <f t="shared" si="17"/>
        <v>0</v>
      </c>
      <c r="K83" s="33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3">
        <f t="shared" si="16"/>
        <v>0</v>
      </c>
      <c r="J84" s="18">
        <f t="shared" si="17"/>
        <v>0</v>
      </c>
      <c r="K84" s="33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3">
        <f t="shared" si="16"/>
        <v>0</v>
      </c>
      <c r="J85" s="18">
        <f t="shared" si="17"/>
        <v>0</v>
      </c>
      <c r="K85" s="33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3">
        <f t="shared" si="16"/>
        <v>0</v>
      </c>
      <c r="J86" s="18">
        <f t="shared" si="17"/>
        <v>0</v>
      </c>
      <c r="K86" s="33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3">
        <f t="shared" si="16"/>
        <v>0</v>
      </c>
      <c r="J87" s="18">
        <f t="shared" si="17"/>
        <v>0</v>
      </c>
      <c r="K87" s="33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3">
        <f t="shared" si="16"/>
        <v>0</v>
      </c>
      <c r="J88" s="18">
        <f t="shared" si="17"/>
        <v>0</v>
      </c>
      <c r="K88" s="33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3">
        <f t="shared" si="16"/>
        <v>0</v>
      </c>
      <c r="J89" s="18">
        <f t="shared" si="17"/>
        <v>0</v>
      </c>
      <c r="K89" s="33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3">
        <f t="shared" si="16"/>
        <v>0</v>
      </c>
      <c r="J90" s="18">
        <f t="shared" si="17"/>
        <v>0</v>
      </c>
      <c r="K90" s="33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3">
        <f t="shared" si="16"/>
        <v>0</v>
      </c>
      <c r="J91" s="18">
        <f t="shared" si="17"/>
        <v>0</v>
      </c>
      <c r="K91" s="33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3">
        <f t="shared" si="16"/>
        <v>0</v>
      </c>
      <c r="J92" s="18">
        <f t="shared" si="17"/>
        <v>0</v>
      </c>
      <c r="K92" s="33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3">
        <f t="shared" si="16"/>
        <v>0</v>
      </c>
      <c r="J93" s="18">
        <f t="shared" si="17"/>
        <v>0</v>
      </c>
      <c r="K93" s="33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ref="F94:F157" si="20">E94*C94</f>
        <v>0</v>
      </c>
      <c r="G94" s="21">
        <v>0</v>
      </c>
      <c r="H94" s="18">
        <f t="shared" ref="H94:H125" si="21">F94-G94</f>
        <v>0</v>
      </c>
      <c r="I94" s="33">
        <f t="shared" ref="I94:I157" si="22">((F94)-(D94*C94)-G94)*0.3</f>
        <v>0</v>
      </c>
      <c r="J94" s="18">
        <f t="shared" si="17"/>
        <v>0</v>
      </c>
      <c r="K94" s="33">
        <f t="shared" ref="K94:K157" si="23">((F94)-(D94*C94)-G94)*0.1</f>
        <v>0</v>
      </c>
    </row>
    <row r="95" spans="2:11">
      <c r="B95" s="13"/>
      <c r="D95" s="20">
        <v>0</v>
      </c>
      <c r="E95" s="15">
        <v>0</v>
      </c>
      <c r="F95" s="16">
        <f t="shared" si="20"/>
        <v>0</v>
      </c>
      <c r="G95" s="21">
        <v>0</v>
      </c>
      <c r="H95" s="18">
        <f t="shared" si="21"/>
        <v>0</v>
      </c>
      <c r="I95" s="33">
        <f t="shared" si="22"/>
        <v>0</v>
      </c>
      <c r="J95" s="18">
        <f t="shared" ref="J95:J158" si="24">((F95)-(D95*C95)-G95)*0.6</f>
        <v>0</v>
      </c>
      <c r="K95" s="33">
        <f t="shared" si="23"/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3">
        <f t="shared" si="22"/>
        <v>0</v>
      </c>
      <c r="J96" s="18">
        <f t="shared" si="24"/>
        <v>0</v>
      </c>
      <c r="K96" s="33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3">
        <f t="shared" si="22"/>
        <v>0</v>
      </c>
      <c r="J97" s="18">
        <f t="shared" si="24"/>
        <v>0</v>
      </c>
      <c r="K97" s="33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3">
        <f t="shared" si="22"/>
        <v>0</v>
      </c>
      <c r="J98" s="18">
        <f t="shared" si="24"/>
        <v>0</v>
      </c>
      <c r="K98" s="33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3">
        <f t="shared" si="22"/>
        <v>0</v>
      </c>
      <c r="J99" s="18">
        <f t="shared" si="24"/>
        <v>0</v>
      </c>
      <c r="K99" s="33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3">
        <f t="shared" si="22"/>
        <v>0</v>
      </c>
      <c r="J100" s="18">
        <f t="shared" si="24"/>
        <v>0</v>
      </c>
      <c r="K100" s="33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3">
        <f t="shared" si="22"/>
        <v>0</v>
      </c>
      <c r="J101" s="18">
        <f t="shared" si="24"/>
        <v>0</v>
      </c>
      <c r="K101" s="33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3">
        <f t="shared" si="22"/>
        <v>0</v>
      </c>
      <c r="J102" s="18">
        <f t="shared" si="24"/>
        <v>0</v>
      </c>
      <c r="K102" s="33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3">
        <f t="shared" si="22"/>
        <v>0</v>
      </c>
      <c r="J103" s="18">
        <f t="shared" si="24"/>
        <v>0</v>
      </c>
      <c r="K103" s="33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3">
        <f t="shared" si="22"/>
        <v>0</v>
      </c>
      <c r="J104" s="18">
        <f t="shared" si="24"/>
        <v>0</v>
      </c>
      <c r="K104" s="33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3">
        <f t="shared" si="22"/>
        <v>0</v>
      </c>
      <c r="J105" s="18">
        <f t="shared" si="24"/>
        <v>0</v>
      </c>
      <c r="K105" s="33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3">
        <f t="shared" si="22"/>
        <v>0</v>
      </c>
      <c r="J106" s="18">
        <f t="shared" si="24"/>
        <v>0</v>
      </c>
      <c r="K106" s="33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3">
        <f t="shared" si="22"/>
        <v>0</v>
      </c>
      <c r="J107" s="18">
        <f t="shared" si="24"/>
        <v>0</v>
      </c>
      <c r="K107" s="33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3">
        <f t="shared" si="22"/>
        <v>0</v>
      </c>
      <c r="J108" s="18">
        <f t="shared" si="24"/>
        <v>0</v>
      </c>
      <c r="K108" s="33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3">
        <f t="shared" si="22"/>
        <v>0</v>
      </c>
      <c r="J109" s="18">
        <f t="shared" si="24"/>
        <v>0</v>
      </c>
      <c r="K109" s="33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3">
        <f t="shared" si="22"/>
        <v>0</v>
      </c>
      <c r="J110" s="18">
        <f t="shared" si="24"/>
        <v>0</v>
      </c>
      <c r="K110" s="33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3">
        <f t="shared" si="22"/>
        <v>0</v>
      </c>
      <c r="J111" s="18">
        <f t="shared" si="24"/>
        <v>0</v>
      </c>
      <c r="K111" s="33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3">
        <f t="shared" si="22"/>
        <v>0</v>
      </c>
      <c r="J112" s="18">
        <f t="shared" si="24"/>
        <v>0</v>
      </c>
      <c r="K112" s="33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3">
        <f t="shared" si="22"/>
        <v>0</v>
      </c>
      <c r="J113" s="18">
        <f t="shared" si="24"/>
        <v>0</v>
      </c>
      <c r="K113" s="33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3">
        <f t="shared" si="22"/>
        <v>0</v>
      </c>
      <c r="J114" s="18">
        <f t="shared" si="24"/>
        <v>0</v>
      </c>
      <c r="K114" s="33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3">
        <f t="shared" si="22"/>
        <v>0</v>
      </c>
      <c r="J115" s="18">
        <f t="shared" si="24"/>
        <v>0</v>
      </c>
      <c r="K115" s="33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3">
        <f t="shared" si="22"/>
        <v>0</v>
      </c>
      <c r="J116" s="18">
        <f t="shared" si="24"/>
        <v>0</v>
      </c>
      <c r="K116" s="33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3">
        <f t="shared" si="22"/>
        <v>0</v>
      </c>
      <c r="J117" s="18">
        <f t="shared" si="24"/>
        <v>0</v>
      </c>
      <c r="K117" s="33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3">
        <f t="shared" si="22"/>
        <v>0</v>
      </c>
      <c r="J118" s="18">
        <f t="shared" si="24"/>
        <v>0</v>
      </c>
      <c r="K118" s="33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3">
        <f t="shared" si="22"/>
        <v>0</v>
      </c>
      <c r="J119" s="18">
        <f t="shared" si="24"/>
        <v>0</v>
      </c>
      <c r="K119" s="33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3">
        <f t="shared" si="22"/>
        <v>0</v>
      </c>
      <c r="J120" s="18">
        <f t="shared" si="24"/>
        <v>0</v>
      </c>
      <c r="K120" s="33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3">
        <f t="shared" si="22"/>
        <v>0</v>
      </c>
      <c r="J121" s="18">
        <f t="shared" si="24"/>
        <v>0</v>
      </c>
      <c r="K121" s="33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3">
        <f t="shared" si="22"/>
        <v>0</v>
      </c>
      <c r="J122" s="18">
        <f t="shared" si="24"/>
        <v>0</v>
      </c>
      <c r="K122" s="33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3">
        <f t="shared" si="22"/>
        <v>0</v>
      </c>
      <c r="J123" s="18">
        <f t="shared" si="24"/>
        <v>0</v>
      </c>
      <c r="K123" s="33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3">
        <f t="shared" si="22"/>
        <v>0</v>
      </c>
      <c r="J124" s="18">
        <f t="shared" si="24"/>
        <v>0</v>
      </c>
      <c r="K124" s="33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3">
        <f t="shared" si="22"/>
        <v>0</v>
      </c>
      <c r="J125" s="18">
        <f t="shared" si="24"/>
        <v>0</v>
      </c>
      <c r="K125" s="33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ref="H126:H157" si="25">F126-G126</f>
        <v>0</v>
      </c>
      <c r="I126" s="33">
        <f t="shared" si="22"/>
        <v>0</v>
      </c>
      <c r="J126" s="18">
        <f t="shared" si="24"/>
        <v>0</v>
      </c>
      <c r="K126" s="33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si="25"/>
        <v>0</v>
      </c>
      <c r="I127" s="33">
        <f t="shared" si="22"/>
        <v>0</v>
      </c>
      <c r="J127" s="18">
        <f t="shared" si="24"/>
        <v>0</v>
      </c>
      <c r="K127" s="33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3">
        <f t="shared" si="22"/>
        <v>0</v>
      </c>
      <c r="J128" s="18">
        <f t="shared" si="24"/>
        <v>0</v>
      </c>
      <c r="K128" s="33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3">
        <f t="shared" si="22"/>
        <v>0</v>
      </c>
      <c r="J129" s="18">
        <f t="shared" si="24"/>
        <v>0</v>
      </c>
      <c r="K129" s="33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3">
        <f t="shared" si="22"/>
        <v>0</v>
      </c>
      <c r="J130" s="18">
        <f t="shared" si="24"/>
        <v>0</v>
      </c>
      <c r="K130" s="33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3">
        <f t="shared" si="22"/>
        <v>0</v>
      </c>
      <c r="J131" s="18">
        <f t="shared" si="24"/>
        <v>0</v>
      </c>
      <c r="K131" s="33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3">
        <f t="shared" si="22"/>
        <v>0</v>
      </c>
      <c r="J132" s="18">
        <f t="shared" si="24"/>
        <v>0</v>
      </c>
      <c r="K132" s="33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3">
        <f t="shared" si="22"/>
        <v>0</v>
      </c>
      <c r="J133" s="18">
        <f t="shared" si="24"/>
        <v>0</v>
      </c>
      <c r="K133" s="33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3">
        <f t="shared" si="22"/>
        <v>0</v>
      </c>
      <c r="J134" s="18">
        <f t="shared" si="24"/>
        <v>0</v>
      </c>
      <c r="K134" s="33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3">
        <f t="shared" si="22"/>
        <v>0</v>
      </c>
      <c r="J135" s="18">
        <f t="shared" si="24"/>
        <v>0</v>
      </c>
      <c r="K135" s="33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3">
        <f t="shared" si="22"/>
        <v>0</v>
      </c>
      <c r="J136" s="18">
        <f t="shared" si="24"/>
        <v>0</v>
      </c>
      <c r="K136" s="33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3">
        <f t="shared" si="22"/>
        <v>0</v>
      </c>
      <c r="J137" s="18">
        <f t="shared" si="24"/>
        <v>0</v>
      </c>
      <c r="K137" s="33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3">
        <f t="shared" si="22"/>
        <v>0</v>
      </c>
      <c r="J138" s="18">
        <f t="shared" si="24"/>
        <v>0</v>
      </c>
      <c r="K138" s="33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3">
        <f t="shared" si="22"/>
        <v>0</v>
      </c>
      <c r="J139" s="18">
        <f t="shared" si="24"/>
        <v>0</v>
      </c>
      <c r="K139" s="33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3">
        <f t="shared" si="22"/>
        <v>0</v>
      </c>
      <c r="J140" s="18">
        <f t="shared" si="24"/>
        <v>0</v>
      </c>
      <c r="K140" s="33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3">
        <f t="shared" si="22"/>
        <v>0</v>
      </c>
      <c r="J141" s="18">
        <f t="shared" si="24"/>
        <v>0</v>
      </c>
      <c r="K141" s="33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3">
        <f t="shared" si="22"/>
        <v>0</v>
      </c>
      <c r="J142" s="18">
        <f t="shared" si="24"/>
        <v>0</v>
      </c>
      <c r="K142" s="33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3">
        <f t="shared" si="22"/>
        <v>0</v>
      </c>
      <c r="J143" s="18">
        <f t="shared" si="24"/>
        <v>0</v>
      </c>
      <c r="K143" s="33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3">
        <f t="shared" si="22"/>
        <v>0</v>
      </c>
      <c r="J144" s="18">
        <f t="shared" si="24"/>
        <v>0</v>
      </c>
      <c r="K144" s="33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3">
        <f t="shared" si="22"/>
        <v>0</v>
      </c>
      <c r="J145" s="18">
        <f t="shared" si="24"/>
        <v>0</v>
      </c>
      <c r="K145" s="33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3">
        <f t="shared" si="22"/>
        <v>0</v>
      </c>
      <c r="J146" s="18">
        <f t="shared" si="24"/>
        <v>0</v>
      </c>
      <c r="K146" s="33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3">
        <f t="shared" si="22"/>
        <v>0</v>
      </c>
      <c r="J147" s="18">
        <f t="shared" si="24"/>
        <v>0</v>
      </c>
      <c r="K147" s="33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3">
        <f t="shared" si="22"/>
        <v>0</v>
      </c>
      <c r="J148" s="18">
        <f t="shared" si="24"/>
        <v>0</v>
      </c>
      <c r="K148" s="33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3">
        <f t="shared" si="22"/>
        <v>0</v>
      </c>
      <c r="J149" s="18">
        <f t="shared" si="24"/>
        <v>0</v>
      </c>
      <c r="K149" s="33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3">
        <f t="shared" si="22"/>
        <v>0</v>
      </c>
      <c r="J150" s="18">
        <f t="shared" si="24"/>
        <v>0</v>
      </c>
      <c r="K150" s="33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3">
        <f t="shared" si="22"/>
        <v>0</v>
      </c>
      <c r="J151" s="18">
        <f t="shared" si="24"/>
        <v>0</v>
      </c>
      <c r="K151" s="33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3">
        <f t="shared" si="22"/>
        <v>0</v>
      </c>
      <c r="J152" s="18">
        <f t="shared" si="24"/>
        <v>0</v>
      </c>
      <c r="K152" s="33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3">
        <f t="shared" si="22"/>
        <v>0</v>
      </c>
      <c r="J153" s="18">
        <f t="shared" si="24"/>
        <v>0</v>
      </c>
      <c r="K153" s="33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3">
        <f t="shared" si="22"/>
        <v>0</v>
      </c>
      <c r="J154" s="18">
        <f t="shared" si="24"/>
        <v>0</v>
      </c>
      <c r="K154" s="33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3">
        <f t="shared" si="22"/>
        <v>0</v>
      </c>
      <c r="J155" s="18">
        <f t="shared" si="24"/>
        <v>0</v>
      </c>
      <c r="K155" s="33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3">
        <f t="shared" si="22"/>
        <v>0</v>
      </c>
      <c r="J156" s="18">
        <f t="shared" si="24"/>
        <v>0</v>
      </c>
      <c r="K156" s="33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3">
        <f t="shared" si="22"/>
        <v>0</v>
      </c>
      <c r="J157" s="18">
        <f t="shared" si="24"/>
        <v>0</v>
      </c>
      <c r="K157" s="33">
        <f t="shared" si="23"/>
        <v>0</v>
      </c>
    </row>
    <row r="158" spans="4:11">
      <c r="D158" s="20">
        <v>0</v>
      </c>
      <c r="E158" s="15">
        <v>0</v>
      </c>
      <c r="F158" s="16">
        <f t="shared" ref="F158:F221" si="26">E158*C158</f>
        <v>0</v>
      </c>
      <c r="G158" s="21">
        <v>0</v>
      </c>
      <c r="H158" s="18">
        <f t="shared" ref="H158:H179" si="27">F158-G158</f>
        <v>0</v>
      </c>
      <c r="I158" s="33">
        <f t="shared" ref="I158:I221" si="28">((F158)-(D158*C158)-G158)*0.3</f>
        <v>0</v>
      </c>
      <c r="J158" s="18">
        <f t="shared" si="24"/>
        <v>0</v>
      </c>
      <c r="K158" s="33">
        <f t="shared" ref="K158:K221" si="29">((F158)-(D158*C158)-G158)*0.1</f>
        <v>0</v>
      </c>
    </row>
    <row r="159" spans="4:11">
      <c r="D159" s="20">
        <v>0</v>
      </c>
      <c r="E159" s="15">
        <v>0</v>
      </c>
      <c r="F159" s="16">
        <f t="shared" si="26"/>
        <v>0</v>
      </c>
      <c r="G159" s="21">
        <v>0</v>
      </c>
      <c r="H159" s="18">
        <f t="shared" si="27"/>
        <v>0</v>
      </c>
      <c r="I159" s="33">
        <f t="shared" si="28"/>
        <v>0</v>
      </c>
      <c r="J159" s="18">
        <f t="shared" ref="J159:J222" si="30">((F159)-(D159*C159)-G159)*0.6</f>
        <v>0</v>
      </c>
      <c r="K159" s="33">
        <f t="shared" si="29"/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3">
        <f t="shared" si="28"/>
        <v>0</v>
      </c>
      <c r="J160" s="18">
        <f t="shared" si="30"/>
        <v>0</v>
      </c>
      <c r="K160" s="33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3">
        <f t="shared" si="28"/>
        <v>0</v>
      </c>
      <c r="J161" s="18">
        <f t="shared" si="30"/>
        <v>0</v>
      </c>
      <c r="K161" s="33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3">
        <f t="shared" si="28"/>
        <v>0</v>
      </c>
      <c r="J162" s="18">
        <f t="shared" si="30"/>
        <v>0</v>
      </c>
      <c r="K162" s="33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3">
        <f t="shared" si="28"/>
        <v>0</v>
      </c>
      <c r="J163" s="18">
        <f t="shared" si="30"/>
        <v>0</v>
      </c>
      <c r="K163" s="33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3">
        <f t="shared" si="28"/>
        <v>0</v>
      </c>
      <c r="J164" s="18">
        <f t="shared" si="30"/>
        <v>0</v>
      </c>
      <c r="K164" s="33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3">
        <f t="shared" si="28"/>
        <v>0</v>
      </c>
      <c r="J165" s="18">
        <f t="shared" si="30"/>
        <v>0</v>
      </c>
      <c r="K165" s="33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3">
        <f t="shared" si="28"/>
        <v>0</v>
      </c>
      <c r="J166" s="18">
        <f t="shared" si="30"/>
        <v>0</v>
      </c>
      <c r="K166" s="33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3">
        <f t="shared" si="28"/>
        <v>0</v>
      </c>
      <c r="J167" s="18">
        <f t="shared" si="30"/>
        <v>0</v>
      </c>
      <c r="K167" s="33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3">
        <f t="shared" si="28"/>
        <v>0</v>
      </c>
      <c r="J168" s="18">
        <f t="shared" si="30"/>
        <v>0</v>
      </c>
      <c r="K168" s="33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3">
        <f t="shared" si="28"/>
        <v>0</v>
      </c>
      <c r="J169" s="18">
        <f t="shared" si="30"/>
        <v>0</v>
      </c>
      <c r="K169" s="33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3">
        <f t="shared" si="28"/>
        <v>0</v>
      </c>
      <c r="J170" s="18">
        <f t="shared" si="30"/>
        <v>0</v>
      </c>
      <c r="K170" s="33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3">
        <f t="shared" si="28"/>
        <v>0</v>
      </c>
      <c r="J171" s="18">
        <f t="shared" si="30"/>
        <v>0</v>
      </c>
      <c r="K171" s="33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3">
        <f t="shared" si="28"/>
        <v>0</v>
      </c>
      <c r="J172" s="18">
        <f t="shared" si="30"/>
        <v>0</v>
      </c>
      <c r="K172" s="33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3">
        <f t="shared" si="28"/>
        <v>0</v>
      </c>
      <c r="J173" s="18">
        <f t="shared" si="30"/>
        <v>0</v>
      </c>
      <c r="K173" s="33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3">
        <f t="shared" si="28"/>
        <v>0</v>
      </c>
      <c r="J174" s="18">
        <f t="shared" si="30"/>
        <v>0</v>
      </c>
      <c r="K174" s="33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3">
        <f t="shared" si="28"/>
        <v>0</v>
      </c>
      <c r="J175" s="18">
        <f t="shared" si="30"/>
        <v>0</v>
      </c>
      <c r="K175" s="33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3">
        <f t="shared" si="28"/>
        <v>0</v>
      </c>
      <c r="J176" s="18">
        <f t="shared" si="30"/>
        <v>0</v>
      </c>
      <c r="K176" s="33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3">
        <f t="shared" si="28"/>
        <v>0</v>
      </c>
      <c r="J177" s="18">
        <f t="shared" si="30"/>
        <v>0</v>
      </c>
      <c r="K177" s="33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3">
        <f t="shared" si="28"/>
        <v>0</v>
      </c>
      <c r="J178" s="18">
        <f t="shared" si="30"/>
        <v>0</v>
      </c>
      <c r="K178" s="33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3">
        <f t="shared" si="28"/>
        <v>0</v>
      </c>
      <c r="J179" s="18">
        <f t="shared" si="30"/>
        <v>0</v>
      </c>
      <c r="K179" s="33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I180" s="33">
        <f t="shared" si="28"/>
        <v>0</v>
      </c>
      <c r="J180" s="18">
        <f t="shared" si="30"/>
        <v>0</v>
      </c>
      <c r="K180" s="33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3">
        <f t="shared" si="28"/>
        <v>0</v>
      </c>
      <c r="J181" s="18">
        <f t="shared" si="30"/>
        <v>0</v>
      </c>
      <c r="K181" s="33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3">
        <f t="shared" si="28"/>
        <v>0</v>
      </c>
      <c r="J182" s="18">
        <f t="shared" si="30"/>
        <v>0</v>
      </c>
      <c r="K182" s="33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3">
        <f t="shared" si="28"/>
        <v>0</v>
      </c>
      <c r="J183" s="18">
        <f t="shared" si="30"/>
        <v>0</v>
      </c>
      <c r="K183" s="33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3">
        <f t="shared" si="28"/>
        <v>0</v>
      </c>
      <c r="J184" s="18">
        <f t="shared" si="30"/>
        <v>0</v>
      </c>
      <c r="K184" s="33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3">
        <f t="shared" si="28"/>
        <v>0</v>
      </c>
      <c r="J185" s="18">
        <f t="shared" si="30"/>
        <v>0</v>
      </c>
      <c r="K185" s="33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3">
        <f t="shared" si="28"/>
        <v>0</v>
      </c>
      <c r="J186" s="18">
        <f t="shared" si="30"/>
        <v>0</v>
      </c>
      <c r="K186" s="33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3">
        <f t="shared" si="28"/>
        <v>0</v>
      </c>
      <c r="J187" s="18">
        <f t="shared" si="30"/>
        <v>0</v>
      </c>
      <c r="K187" s="33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3">
        <f t="shared" si="28"/>
        <v>0</v>
      </c>
      <c r="J188" s="18">
        <f t="shared" si="30"/>
        <v>0</v>
      </c>
      <c r="K188" s="33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3">
        <f t="shared" si="28"/>
        <v>0</v>
      </c>
      <c r="J189" s="18">
        <f t="shared" si="30"/>
        <v>0</v>
      </c>
      <c r="K189" s="33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3">
        <f t="shared" si="28"/>
        <v>0</v>
      </c>
      <c r="J190" s="18">
        <f t="shared" si="30"/>
        <v>0</v>
      </c>
      <c r="K190" s="33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3">
        <f t="shared" si="28"/>
        <v>0</v>
      </c>
      <c r="J191" s="18">
        <f t="shared" si="30"/>
        <v>0</v>
      </c>
      <c r="K191" s="33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3">
        <f t="shared" si="28"/>
        <v>0</v>
      </c>
      <c r="J192" s="18">
        <f t="shared" si="30"/>
        <v>0</v>
      </c>
      <c r="K192" s="33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3">
        <f t="shared" si="28"/>
        <v>0</v>
      </c>
      <c r="J193" s="18">
        <f t="shared" si="30"/>
        <v>0</v>
      </c>
      <c r="K193" s="33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3">
        <f t="shared" si="28"/>
        <v>0</v>
      </c>
      <c r="J194" s="18">
        <f t="shared" si="30"/>
        <v>0</v>
      </c>
      <c r="K194" s="33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3">
        <f t="shared" si="28"/>
        <v>0</v>
      </c>
      <c r="J195" s="18">
        <f t="shared" si="30"/>
        <v>0</v>
      </c>
      <c r="K195" s="33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3">
        <f t="shared" si="28"/>
        <v>0</v>
      </c>
      <c r="J196" s="18">
        <f t="shared" si="30"/>
        <v>0</v>
      </c>
      <c r="K196" s="33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3">
        <f t="shared" si="28"/>
        <v>0</v>
      </c>
      <c r="J197" s="18">
        <f t="shared" si="30"/>
        <v>0</v>
      </c>
      <c r="K197" s="33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3">
        <f t="shared" si="28"/>
        <v>0</v>
      </c>
      <c r="J198" s="18">
        <f t="shared" si="30"/>
        <v>0</v>
      </c>
      <c r="K198" s="33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3">
        <f t="shared" si="28"/>
        <v>0</v>
      </c>
      <c r="J199" s="18">
        <f t="shared" si="30"/>
        <v>0</v>
      </c>
      <c r="K199" s="33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3">
        <f t="shared" si="28"/>
        <v>0</v>
      </c>
      <c r="J200" s="18">
        <f t="shared" si="30"/>
        <v>0</v>
      </c>
      <c r="K200" s="33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3">
        <f t="shared" si="28"/>
        <v>0</v>
      </c>
      <c r="J201" s="18">
        <f t="shared" si="30"/>
        <v>0</v>
      </c>
      <c r="K201" s="33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3">
        <f t="shared" si="28"/>
        <v>0</v>
      </c>
      <c r="J202" s="18">
        <f t="shared" si="30"/>
        <v>0</v>
      </c>
      <c r="K202" s="33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3">
        <f t="shared" si="28"/>
        <v>0</v>
      </c>
      <c r="J203" s="18">
        <f t="shared" si="30"/>
        <v>0</v>
      </c>
      <c r="K203" s="33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3">
        <f t="shared" si="28"/>
        <v>0</v>
      </c>
      <c r="J204" s="18">
        <f t="shared" si="30"/>
        <v>0</v>
      </c>
      <c r="K204" s="33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3">
        <f t="shared" si="28"/>
        <v>0</v>
      </c>
      <c r="J205" s="18">
        <f t="shared" si="30"/>
        <v>0</v>
      </c>
      <c r="K205" s="33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3">
        <f t="shared" si="28"/>
        <v>0</v>
      </c>
      <c r="J206" s="18">
        <f t="shared" si="30"/>
        <v>0</v>
      </c>
      <c r="K206" s="33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3">
        <f t="shared" si="28"/>
        <v>0</v>
      </c>
      <c r="J207" s="18">
        <f t="shared" si="30"/>
        <v>0</v>
      </c>
      <c r="K207" s="33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3">
        <f t="shared" si="28"/>
        <v>0</v>
      </c>
      <c r="J208" s="18">
        <f t="shared" si="30"/>
        <v>0</v>
      </c>
      <c r="K208" s="33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3">
        <f t="shared" si="28"/>
        <v>0</v>
      </c>
      <c r="J209" s="18">
        <f t="shared" si="30"/>
        <v>0</v>
      </c>
      <c r="K209" s="33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3">
        <f t="shared" si="28"/>
        <v>0</v>
      </c>
      <c r="J210" s="18">
        <f t="shared" si="30"/>
        <v>0</v>
      </c>
      <c r="K210" s="33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3">
        <f t="shared" si="28"/>
        <v>0</v>
      </c>
      <c r="J211" s="18">
        <f t="shared" si="30"/>
        <v>0</v>
      </c>
      <c r="K211" s="33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3">
        <f t="shared" si="28"/>
        <v>0</v>
      </c>
      <c r="J212" s="18">
        <f t="shared" si="30"/>
        <v>0</v>
      </c>
      <c r="K212" s="33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3">
        <f t="shared" si="28"/>
        <v>0</v>
      </c>
      <c r="J213" s="18">
        <f t="shared" si="30"/>
        <v>0</v>
      </c>
      <c r="K213" s="33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3">
        <f t="shared" si="28"/>
        <v>0</v>
      </c>
      <c r="J214" s="18">
        <f t="shared" si="30"/>
        <v>0</v>
      </c>
      <c r="K214" s="33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3">
        <f t="shared" si="28"/>
        <v>0</v>
      </c>
      <c r="J215" s="18">
        <f t="shared" si="30"/>
        <v>0</v>
      </c>
      <c r="K215" s="33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3">
        <f t="shared" si="28"/>
        <v>0</v>
      </c>
      <c r="J216" s="18">
        <f t="shared" si="30"/>
        <v>0</v>
      </c>
      <c r="K216" s="33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3">
        <f t="shared" si="28"/>
        <v>0</v>
      </c>
      <c r="J217" s="18">
        <f t="shared" si="30"/>
        <v>0</v>
      </c>
      <c r="K217" s="33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3">
        <f t="shared" si="28"/>
        <v>0</v>
      </c>
      <c r="J218" s="18">
        <f t="shared" si="30"/>
        <v>0</v>
      </c>
      <c r="K218" s="33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3">
        <f t="shared" si="28"/>
        <v>0</v>
      </c>
      <c r="J219" s="18">
        <f t="shared" si="30"/>
        <v>0</v>
      </c>
      <c r="K219" s="33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3">
        <f t="shared" si="28"/>
        <v>0</v>
      </c>
      <c r="J220" s="18">
        <f t="shared" si="30"/>
        <v>0</v>
      </c>
      <c r="K220" s="33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3">
        <f t="shared" si="28"/>
        <v>0</v>
      </c>
      <c r="J221" s="18">
        <f t="shared" si="30"/>
        <v>0</v>
      </c>
      <c r="K221" s="33">
        <f t="shared" si="29"/>
        <v>0</v>
      </c>
    </row>
    <row r="222" spans="4:11">
      <c r="D222" s="20">
        <v>0</v>
      </c>
      <c r="E222" s="15">
        <v>0</v>
      </c>
      <c r="F222" s="16">
        <f t="shared" ref="F222:F239" si="31">E222*C222</f>
        <v>0</v>
      </c>
      <c r="G222" s="21">
        <v>0</v>
      </c>
      <c r="I222" s="33">
        <f t="shared" ref="I222:I266" si="32">((F222)-(D222*C222)-G222)*0.3</f>
        <v>0</v>
      </c>
      <c r="J222" s="18">
        <f t="shared" si="30"/>
        <v>0</v>
      </c>
      <c r="K222" s="33">
        <f t="shared" ref="K222:K285" si="33">((F222)-(D222*C222)-G222)*0.1</f>
        <v>0</v>
      </c>
    </row>
    <row r="223" spans="4:11">
      <c r="D223" s="20">
        <v>0</v>
      </c>
      <c r="E223" s="15">
        <v>0</v>
      </c>
      <c r="F223" s="16">
        <f t="shared" si="31"/>
        <v>0</v>
      </c>
      <c r="G223" s="21">
        <v>0</v>
      </c>
      <c r="I223" s="33">
        <f t="shared" si="32"/>
        <v>0</v>
      </c>
      <c r="J223" s="18">
        <f t="shared" ref="J223:J286" si="34">((F223)-(D223*C223)-G223)*0.6</f>
        <v>0</v>
      </c>
      <c r="K223" s="33">
        <f t="shared" si="33"/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3">
        <f t="shared" si="32"/>
        <v>0</v>
      </c>
      <c r="J224" s="18">
        <f t="shared" si="34"/>
        <v>0</v>
      </c>
      <c r="K224" s="33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3">
        <f t="shared" si="32"/>
        <v>0</v>
      </c>
      <c r="J225" s="18">
        <f t="shared" si="34"/>
        <v>0</v>
      </c>
      <c r="K225" s="33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3">
        <f t="shared" si="32"/>
        <v>0</v>
      </c>
      <c r="J226" s="18">
        <f t="shared" si="34"/>
        <v>0</v>
      </c>
      <c r="K226" s="33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3">
        <f t="shared" si="32"/>
        <v>0</v>
      </c>
      <c r="J227" s="18">
        <f t="shared" si="34"/>
        <v>0</v>
      </c>
      <c r="K227" s="33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3">
        <f t="shared" si="32"/>
        <v>0</v>
      </c>
      <c r="J228" s="18">
        <f t="shared" si="34"/>
        <v>0</v>
      </c>
      <c r="K228" s="33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3">
        <f t="shared" si="32"/>
        <v>0</v>
      </c>
      <c r="J229" s="18">
        <f t="shared" si="34"/>
        <v>0</v>
      </c>
      <c r="K229" s="33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3">
        <f t="shared" si="32"/>
        <v>0</v>
      </c>
      <c r="J230" s="18">
        <f t="shared" si="34"/>
        <v>0</v>
      </c>
      <c r="K230" s="33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3">
        <f t="shared" si="32"/>
        <v>0</v>
      </c>
      <c r="J231" s="18">
        <f t="shared" si="34"/>
        <v>0</v>
      </c>
      <c r="K231" s="33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3">
        <f t="shared" si="32"/>
        <v>0</v>
      </c>
      <c r="J232" s="18">
        <f t="shared" si="34"/>
        <v>0</v>
      </c>
      <c r="K232" s="33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3">
        <f t="shared" si="32"/>
        <v>0</v>
      </c>
      <c r="J233" s="18">
        <f t="shared" si="34"/>
        <v>0</v>
      </c>
      <c r="K233" s="33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3">
        <f t="shared" si="32"/>
        <v>0</v>
      </c>
      <c r="J234" s="18">
        <f t="shared" si="34"/>
        <v>0</v>
      </c>
      <c r="K234" s="33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3">
        <f t="shared" si="32"/>
        <v>0</v>
      </c>
      <c r="J235" s="18">
        <f t="shared" si="34"/>
        <v>0</v>
      </c>
      <c r="K235" s="33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3">
        <f t="shared" si="32"/>
        <v>0</v>
      </c>
      <c r="J236" s="18">
        <f t="shared" si="34"/>
        <v>0</v>
      </c>
      <c r="K236" s="33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3">
        <f t="shared" si="32"/>
        <v>0</v>
      </c>
      <c r="J237" s="18">
        <f t="shared" si="34"/>
        <v>0</v>
      </c>
      <c r="K237" s="33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3">
        <f t="shared" si="32"/>
        <v>0</v>
      </c>
      <c r="J238" s="18">
        <f t="shared" si="34"/>
        <v>0</v>
      </c>
      <c r="K238" s="33">
        <f t="shared" si="33"/>
        <v>0</v>
      </c>
    </row>
    <row r="239" spans="4:11">
      <c r="D239" s="20">
        <v>0</v>
      </c>
      <c r="F239" s="16">
        <f t="shared" si="31"/>
        <v>0</v>
      </c>
      <c r="G239" s="21">
        <v>0</v>
      </c>
      <c r="I239" s="33">
        <f t="shared" si="32"/>
        <v>0</v>
      </c>
      <c r="J239" s="18">
        <f t="shared" si="34"/>
        <v>0</v>
      </c>
      <c r="K239" s="33">
        <f t="shared" si="33"/>
        <v>0</v>
      </c>
    </row>
    <row r="240" spans="4:11">
      <c r="D240" s="20">
        <v>0</v>
      </c>
      <c r="G240" s="21">
        <v>0</v>
      </c>
      <c r="I240" s="33">
        <f t="shared" si="32"/>
        <v>0</v>
      </c>
      <c r="J240" s="18">
        <f t="shared" si="34"/>
        <v>0</v>
      </c>
      <c r="K240" s="33">
        <f t="shared" si="33"/>
        <v>0</v>
      </c>
    </row>
    <row r="241" spans="4:11">
      <c r="D241" s="20">
        <v>0</v>
      </c>
      <c r="G241" s="21">
        <v>0</v>
      </c>
      <c r="I241" s="33">
        <f t="shared" si="32"/>
        <v>0</v>
      </c>
      <c r="J241" s="18">
        <f t="shared" si="34"/>
        <v>0</v>
      </c>
      <c r="K241" s="33">
        <f t="shared" si="33"/>
        <v>0</v>
      </c>
    </row>
    <row r="242" spans="4:11">
      <c r="D242" s="20">
        <v>0</v>
      </c>
      <c r="G242" s="21">
        <v>0</v>
      </c>
      <c r="I242" s="33">
        <f t="shared" si="32"/>
        <v>0</v>
      </c>
      <c r="J242" s="18">
        <f t="shared" si="34"/>
        <v>0</v>
      </c>
      <c r="K242" s="33">
        <f t="shared" si="33"/>
        <v>0</v>
      </c>
    </row>
    <row r="243" spans="4:11">
      <c r="D243" s="20">
        <v>0</v>
      </c>
      <c r="G243" s="21">
        <v>0</v>
      </c>
      <c r="I243" s="33">
        <f t="shared" si="32"/>
        <v>0</v>
      </c>
      <c r="J243" s="18">
        <f t="shared" si="34"/>
        <v>0</v>
      </c>
      <c r="K243" s="33">
        <f t="shared" si="33"/>
        <v>0</v>
      </c>
    </row>
    <row r="244" spans="4:11">
      <c r="D244" s="20">
        <v>0</v>
      </c>
      <c r="G244" s="21">
        <v>0</v>
      </c>
      <c r="I244" s="33">
        <f t="shared" si="32"/>
        <v>0</v>
      </c>
      <c r="J244" s="18">
        <f t="shared" si="34"/>
        <v>0</v>
      </c>
      <c r="K244" s="33">
        <f t="shared" si="33"/>
        <v>0</v>
      </c>
    </row>
    <row r="245" spans="4:11">
      <c r="D245" s="20">
        <v>0</v>
      </c>
      <c r="G245" s="21">
        <v>0</v>
      </c>
      <c r="I245" s="33">
        <f t="shared" si="32"/>
        <v>0</v>
      </c>
      <c r="J245" s="18">
        <f t="shared" si="34"/>
        <v>0</v>
      </c>
      <c r="K245" s="33">
        <f t="shared" si="33"/>
        <v>0</v>
      </c>
    </row>
    <row r="246" spans="4:11">
      <c r="D246" s="20">
        <v>0</v>
      </c>
      <c r="G246" s="21">
        <v>0</v>
      </c>
      <c r="I246" s="33">
        <f t="shared" si="32"/>
        <v>0</v>
      </c>
      <c r="J246" s="18">
        <f t="shared" si="34"/>
        <v>0</v>
      </c>
      <c r="K246" s="33">
        <f t="shared" si="33"/>
        <v>0</v>
      </c>
    </row>
    <row r="247" spans="4:11">
      <c r="D247" s="20">
        <v>0</v>
      </c>
      <c r="G247" s="21">
        <v>0</v>
      </c>
      <c r="I247" s="33">
        <f t="shared" si="32"/>
        <v>0</v>
      </c>
      <c r="J247" s="18">
        <f t="shared" si="34"/>
        <v>0</v>
      </c>
      <c r="K247" s="33">
        <f t="shared" si="33"/>
        <v>0</v>
      </c>
    </row>
    <row r="248" spans="4:11">
      <c r="D248" s="20">
        <v>0</v>
      </c>
      <c r="G248" s="21">
        <v>0</v>
      </c>
      <c r="I248" s="33">
        <f t="shared" si="32"/>
        <v>0</v>
      </c>
      <c r="J248" s="18">
        <f t="shared" si="34"/>
        <v>0</v>
      </c>
      <c r="K248" s="33">
        <f t="shared" si="33"/>
        <v>0</v>
      </c>
    </row>
    <row r="249" spans="4:11">
      <c r="D249" s="20">
        <v>0</v>
      </c>
      <c r="G249" s="21">
        <v>0</v>
      </c>
      <c r="I249" s="33">
        <f t="shared" si="32"/>
        <v>0</v>
      </c>
      <c r="J249" s="18">
        <f t="shared" si="34"/>
        <v>0</v>
      </c>
      <c r="K249" s="33">
        <f t="shared" si="33"/>
        <v>0</v>
      </c>
    </row>
    <row r="250" spans="4:11">
      <c r="D250" s="20">
        <v>0</v>
      </c>
      <c r="G250" s="21">
        <v>0</v>
      </c>
      <c r="I250" s="33">
        <f t="shared" si="32"/>
        <v>0</v>
      </c>
      <c r="J250" s="18">
        <f t="shared" si="34"/>
        <v>0</v>
      </c>
      <c r="K250" s="33">
        <f t="shared" si="33"/>
        <v>0</v>
      </c>
    </row>
    <row r="251" spans="4:11">
      <c r="D251" s="20">
        <v>0</v>
      </c>
      <c r="G251" s="21">
        <v>0</v>
      </c>
      <c r="I251" s="33">
        <f t="shared" si="32"/>
        <v>0</v>
      </c>
      <c r="J251" s="18">
        <f t="shared" si="34"/>
        <v>0</v>
      </c>
      <c r="K251" s="33">
        <f t="shared" si="33"/>
        <v>0</v>
      </c>
    </row>
    <row r="252" spans="4:11">
      <c r="D252" s="20">
        <v>0</v>
      </c>
      <c r="G252" s="21">
        <v>0</v>
      </c>
      <c r="I252" s="33">
        <f t="shared" si="32"/>
        <v>0</v>
      </c>
      <c r="J252" s="18">
        <f t="shared" si="34"/>
        <v>0</v>
      </c>
      <c r="K252" s="33">
        <f t="shared" si="33"/>
        <v>0</v>
      </c>
    </row>
    <row r="253" spans="4:11">
      <c r="D253" s="20">
        <v>0</v>
      </c>
      <c r="G253" s="21">
        <v>0</v>
      </c>
      <c r="I253" s="33">
        <f t="shared" si="32"/>
        <v>0</v>
      </c>
      <c r="J253" s="18">
        <f t="shared" si="34"/>
        <v>0</v>
      </c>
      <c r="K253" s="33">
        <f t="shared" si="33"/>
        <v>0</v>
      </c>
    </row>
    <row r="254" spans="4:11">
      <c r="D254" s="20">
        <v>0</v>
      </c>
      <c r="G254" s="21">
        <v>0</v>
      </c>
      <c r="I254" s="33">
        <f t="shared" si="32"/>
        <v>0</v>
      </c>
      <c r="J254" s="18">
        <f t="shared" si="34"/>
        <v>0</v>
      </c>
      <c r="K254" s="33">
        <f t="shared" si="33"/>
        <v>0</v>
      </c>
    </row>
    <row r="255" spans="4:11">
      <c r="D255" s="20">
        <v>0</v>
      </c>
      <c r="G255" s="21">
        <v>0</v>
      </c>
      <c r="I255" s="33">
        <f t="shared" si="32"/>
        <v>0</v>
      </c>
      <c r="J255" s="18">
        <f t="shared" si="34"/>
        <v>0</v>
      </c>
      <c r="K255" s="33">
        <f t="shared" si="33"/>
        <v>0</v>
      </c>
    </row>
    <row r="256" spans="4:11">
      <c r="D256" s="20">
        <v>0</v>
      </c>
      <c r="G256" s="21">
        <v>0</v>
      </c>
      <c r="I256" s="33">
        <f t="shared" si="32"/>
        <v>0</v>
      </c>
      <c r="J256" s="18">
        <f t="shared" si="34"/>
        <v>0</v>
      </c>
      <c r="K256" s="33">
        <f t="shared" si="33"/>
        <v>0</v>
      </c>
    </row>
    <row r="257" spans="4:11">
      <c r="D257" s="20">
        <v>0</v>
      </c>
      <c r="G257" s="21">
        <v>0</v>
      </c>
      <c r="I257" s="33">
        <f t="shared" si="32"/>
        <v>0</v>
      </c>
      <c r="J257" s="18">
        <f t="shared" si="34"/>
        <v>0</v>
      </c>
      <c r="K257" s="33">
        <f t="shared" si="33"/>
        <v>0</v>
      </c>
    </row>
    <row r="258" spans="4:11">
      <c r="D258" s="20">
        <v>0</v>
      </c>
      <c r="G258" s="21">
        <v>0</v>
      </c>
      <c r="I258" s="33">
        <f t="shared" si="32"/>
        <v>0</v>
      </c>
      <c r="J258" s="18">
        <f t="shared" si="34"/>
        <v>0</v>
      </c>
      <c r="K258" s="33">
        <f t="shared" si="33"/>
        <v>0</v>
      </c>
    </row>
    <row r="259" spans="4:11">
      <c r="D259" s="20">
        <v>0</v>
      </c>
      <c r="G259" s="21">
        <v>0</v>
      </c>
      <c r="I259" s="33">
        <f t="shared" si="32"/>
        <v>0</v>
      </c>
      <c r="J259" s="18">
        <f t="shared" si="34"/>
        <v>0</v>
      </c>
      <c r="K259" s="33">
        <f t="shared" si="33"/>
        <v>0</v>
      </c>
    </row>
    <row r="260" spans="4:11">
      <c r="D260" s="20">
        <v>0</v>
      </c>
      <c r="G260" s="21">
        <v>0</v>
      </c>
      <c r="I260" s="33">
        <f t="shared" si="32"/>
        <v>0</v>
      </c>
      <c r="J260" s="18">
        <f t="shared" si="34"/>
        <v>0</v>
      </c>
      <c r="K260" s="33">
        <f t="shared" si="33"/>
        <v>0</v>
      </c>
    </row>
    <row r="261" spans="4:11">
      <c r="D261" s="20">
        <v>0</v>
      </c>
      <c r="G261" s="21">
        <v>0</v>
      </c>
      <c r="I261" s="33">
        <f t="shared" si="32"/>
        <v>0</v>
      </c>
      <c r="J261" s="18">
        <f t="shared" si="34"/>
        <v>0</v>
      </c>
      <c r="K261" s="33">
        <f t="shared" si="33"/>
        <v>0</v>
      </c>
    </row>
    <row r="262" spans="4:11">
      <c r="D262" s="20">
        <v>0</v>
      </c>
      <c r="G262" s="21">
        <v>0</v>
      </c>
      <c r="I262" s="33">
        <f t="shared" si="32"/>
        <v>0</v>
      </c>
      <c r="J262" s="18">
        <f t="shared" si="34"/>
        <v>0</v>
      </c>
      <c r="K262" s="33">
        <f t="shared" si="33"/>
        <v>0</v>
      </c>
    </row>
    <row r="263" spans="4:11">
      <c r="D263" s="20">
        <v>0</v>
      </c>
      <c r="G263" s="21">
        <v>0</v>
      </c>
      <c r="I263" s="33">
        <f t="shared" si="32"/>
        <v>0</v>
      </c>
      <c r="J263" s="18">
        <f t="shared" si="34"/>
        <v>0</v>
      </c>
      <c r="K263" s="33">
        <f t="shared" si="33"/>
        <v>0</v>
      </c>
    </row>
    <row r="264" spans="4:11">
      <c r="D264" s="20">
        <v>0</v>
      </c>
      <c r="G264" s="21">
        <v>0</v>
      </c>
      <c r="I264" s="33">
        <f t="shared" si="32"/>
        <v>0</v>
      </c>
      <c r="J264" s="18">
        <f t="shared" si="34"/>
        <v>0</v>
      </c>
      <c r="K264" s="33">
        <f t="shared" si="33"/>
        <v>0</v>
      </c>
    </row>
    <row r="265" spans="4:11">
      <c r="D265" s="20">
        <v>0</v>
      </c>
      <c r="G265" s="21">
        <v>0</v>
      </c>
      <c r="I265" s="33">
        <f t="shared" si="32"/>
        <v>0</v>
      </c>
      <c r="J265" s="18">
        <f t="shared" si="34"/>
        <v>0</v>
      </c>
      <c r="K265" s="33">
        <f t="shared" si="33"/>
        <v>0</v>
      </c>
    </row>
    <row r="266" spans="4:11">
      <c r="D266" s="20">
        <v>0</v>
      </c>
      <c r="G266" s="21">
        <v>0</v>
      </c>
      <c r="I266" s="33">
        <f t="shared" si="32"/>
        <v>0</v>
      </c>
      <c r="J266" s="18">
        <f t="shared" si="34"/>
        <v>0</v>
      </c>
      <c r="K266" s="33">
        <f t="shared" si="33"/>
        <v>0</v>
      </c>
    </row>
    <row r="267" spans="4:11">
      <c r="D267" s="20">
        <v>0</v>
      </c>
      <c r="G267" s="21">
        <v>0</v>
      </c>
      <c r="J267" s="18">
        <f t="shared" si="34"/>
        <v>0</v>
      </c>
      <c r="K267" s="33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3">
        <f t="shared" si="33"/>
        <v>0</v>
      </c>
    </row>
    <row r="269" spans="4:11">
      <c r="D269" s="20">
        <v>0</v>
      </c>
      <c r="J269" s="18">
        <f t="shared" si="34"/>
        <v>0</v>
      </c>
      <c r="K269" s="33">
        <f t="shared" si="33"/>
        <v>0</v>
      </c>
    </row>
    <row r="270" spans="4:11">
      <c r="D270" s="20">
        <v>0</v>
      </c>
      <c r="J270" s="18">
        <f t="shared" si="34"/>
        <v>0</v>
      </c>
      <c r="K270" s="33">
        <f t="shared" si="33"/>
        <v>0</v>
      </c>
    </row>
    <row r="271" spans="4:11">
      <c r="D271" s="20">
        <v>0</v>
      </c>
      <c r="J271" s="18">
        <f t="shared" si="34"/>
        <v>0</v>
      </c>
      <c r="K271" s="33">
        <f t="shared" si="33"/>
        <v>0</v>
      </c>
    </row>
    <row r="272" spans="4:11">
      <c r="D272" s="20">
        <v>0</v>
      </c>
      <c r="J272" s="18">
        <f t="shared" si="34"/>
        <v>0</v>
      </c>
      <c r="K272" s="33">
        <f t="shared" si="33"/>
        <v>0</v>
      </c>
    </row>
    <row r="273" spans="4:11">
      <c r="D273" s="20">
        <v>0</v>
      </c>
      <c r="J273" s="18">
        <f t="shared" si="34"/>
        <v>0</v>
      </c>
      <c r="K273" s="33">
        <f t="shared" si="33"/>
        <v>0</v>
      </c>
    </row>
    <row r="274" spans="4:11">
      <c r="D274" s="20">
        <v>0</v>
      </c>
      <c r="J274" s="18">
        <f t="shared" si="34"/>
        <v>0</v>
      </c>
      <c r="K274" s="33">
        <f t="shared" si="33"/>
        <v>0</v>
      </c>
    </row>
    <row r="275" spans="4:11">
      <c r="D275" s="20">
        <v>0</v>
      </c>
      <c r="J275" s="18">
        <f t="shared" si="34"/>
        <v>0</v>
      </c>
      <c r="K275" s="33">
        <f t="shared" si="33"/>
        <v>0</v>
      </c>
    </row>
    <row r="276" spans="4:11">
      <c r="D276" s="20">
        <v>0</v>
      </c>
      <c r="J276" s="18">
        <f t="shared" si="34"/>
        <v>0</v>
      </c>
      <c r="K276" s="33">
        <f t="shared" si="33"/>
        <v>0</v>
      </c>
    </row>
    <row r="277" spans="4:11">
      <c r="D277" s="20">
        <v>0</v>
      </c>
      <c r="J277" s="18">
        <f t="shared" si="34"/>
        <v>0</v>
      </c>
      <c r="K277" s="33">
        <f t="shared" si="33"/>
        <v>0</v>
      </c>
    </row>
    <row r="278" spans="4:11">
      <c r="D278" s="20">
        <v>0</v>
      </c>
      <c r="J278" s="18">
        <f t="shared" si="34"/>
        <v>0</v>
      </c>
      <c r="K278" s="33">
        <f t="shared" si="33"/>
        <v>0</v>
      </c>
    </row>
    <row r="279" spans="4:11">
      <c r="D279" s="20">
        <v>0</v>
      </c>
      <c r="J279" s="18">
        <f t="shared" si="34"/>
        <v>0</v>
      </c>
      <c r="K279" s="33">
        <f t="shared" si="33"/>
        <v>0</v>
      </c>
    </row>
    <row r="280" spans="4:11">
      <c r="D280" s="20">
        <v>0</v>
      </c>
      <c r="J280" s="18">
        <f t="shared" si="34"/>
        <v>0</v>
      </c>
      <c r="K280" s="33">
        <f t="shared" si="33"/>
        <v>0</v>
      </c>
    </row>
    <row r="281" spans="4:11">
      <c r="D281" s="20">
        <v>0</v>
      </c>
      <c r="J281" s="18">
        <f t="shared" si="34"/>
        <v>0</v>
      </c>
      <c r="K281" s="33">
        <f t="shared" si="33"/>
        <v>0</v>
      </c>
    </row>
    <row r="282" spans="4:11">
      <c r="D282" s="20">
        <v>0</v>
      </c>
      <c r="J282" s="18">
        <f t="shared" si="34"/>
        <v>0</v>
      </c>
      <c r="K282" s="33">
        <f t="shared" si="33"/>
        <v>0</v>
      </c>
    </row>
    <row r="283" spans="10:11">
      <c r="J283" s="18">
        <f t="shared" si="34"/>
        <v>0</v>
      </c>
      <c r="K283" s="33">
        <f t="shared" si="33"/>
        <v>0</v>
      </c>
    </row>
    <row r="284" spans="10:11">
      <c r="J284" s="18">
        <f t="shared" si="34"/>
        <v>0</v>
      </c>
      <c r="K284" s="33">
        <f t="shared" si="33"/>
        <v>0</v>
      </c>
    </row>
    <row r="285" spans="10:11">
      <c r="J285" s="18">
        <f t="shared" si="34"/>
        <v>0</v>
      </c>
      <c r="K285" s="33">
        <f t="shared" si="33"/>
        <v>0</v>
      </c>
    </row>
    <row r="286" spans="10:11">
      <c r="J286" s="18">
        <f t="shared" si="34"/>
        <v>0</v>
      </c>
      <c r="K286" s="33">
        <f>((F286)-(D286*C286)-G286)*0.1</f>
        <v>0</v>
      </c>
    </row>
    <row r="287" spans="10:11">
      <c r="J287" s="18">
        <f t="shared" ref="J287:J318" si="35">((F287)-(D287*C287)-G287)*0.6</f>
        <v>0</v>
      </c>
      <c r="K287" s="33">
        <f>((F287)-(D287*C287)-G287)*0.1</f>
        <v>0</v>
      </c>
    </row>
    <row r="288" spans="10:11">
      <c r="J288" s="18">
        <f t="shared" si="35"/>
        <v>0</v>
      </c>
      <c r="K288" s="33">
        <f>((F288)-(D288*C288)-G288)*0.1</f>
        <v>0</v>
      </c>
    </row>
    <row r="289" spans="10:10">
      <c r="J289" s="18">
        <f t="shared" si="35"/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</sheetData>
  <dataValidations count="1">
    <dataValidation type="list" allowBlank="1" showInputMessage="1" showErrorMessage="1" sqref="B2:B157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8" sqref="B8"/>
    </sheetView>
  </sheetViews>
  <sheetFormatPr defaultColWidth="8.8421052631579" defaultRowHeight="14.4" outlineLevelRow="6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2024-11-01T11:09:32Z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