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7f4aaa75291c4858/AI Actuary/Content/Course Files/Titanic/"/>
    </mc:Choice>
  </mc:AlternateContent>
  <xr:revisionPtr revIDLastSave="8" documentId="11_06666C1AA19C9F116EF40A27BE99EAA179096E5A" xr6:coauthVersionLast="45" xr6:coauthVersionMax="45" xr10:uidLastSave="{503549C0-0288-4204-946C-C305F2BFABCC}"/>
  <bookViews>
    <workbookView xWindow="-108" yWindow="-108" windowWidth="23256" windowHeight="12576" xr2:uid="{00000000-000D-0000-FFFF-FFFF00000000}"/>
  </bookViews>
  <sheets>
    <sheet name="Calcs" sheetId="1" r:id="rId1"/>
    <sheet name="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  <c r="F16" i="1"/>
  <c r="E16" i="1"/>
  <c r="D17" i="2" l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G17" i="1" l="1"/>
  <c r="F17" i="1"/>
  <c r="E17" i="1"/>
</calcChain>
</file>

<file path=xl/sharedStrings.xml><?xml version="1.0" encoding="utf-8"?>
<sst xmlns="http://schemas.openxmlformats.org/spreadsheetml/2006/main" count="89" uniqueCount="68">
  <si>
    <t>Coefficient</t>
  </si>
  <si>
    <t>(Intercept)</t>
  </si>
  <si>
    <t>pclass</t>
  </si>
  <si>
    <t>fare</t>
  </si>
  <si>
    <t>age</t>
  </si>
  <si>
    <t>family_size</t>
  </si>
  <si>
    <t>Age = 10</t>
  </si>
  <si>
    <t>Age = 30</t>
  </si>
  <si>
    <t>Age = 60</t>
  </si>
  <si>
    <t>Term</t>
  </si>
  <si>
    <t>Average Passengers with</t>
  </si>
  <si>
    <t>term</t>
  </si>
  <si>
    <t>&lt;chr&gt;</t>
  </si>
  <si>
    <t>estimate</t>
  </si>
  <si>
    <t>&lt;dbl&gt;</t>
  </si>
  <si>
    <t>Task</t>
  </si>
  <si>
    <t>Desc</t>
  </si>
  <si>
    <t>Points</t>
  </si>
  <si>
    <t>Intro</t>
  </si>
  <si>
    <t>Create title</t>
  </si>
  <si>
    <t>Create family_size</t>
  </si>
  <si>
    <t>kmeans</t>
  </si>
  <si>
    <t>Drop name, ticket</t>
  </si>
  <si>
    <t>Set RF params</t>
  </si>
  <si>
    <t>RF feature importance</t>
  </si>
  <si>
    <t>Logit</t>
  </si>
  <si>
    <t>Probability calc</t>
  </si>
  <si>
    <t>Validate logit</t>
  </si>
  <si>
    <t>Choose Lambda</t>
  </si>
  <si>
    <t>Validate Lasso</t>
  </si>
  <si>
    <t>Executive Summary</t>
  </si>
  <si>
    <t>Choose Alpha</t>
  </si>
  <si>
    <t>sex_female</t>
  </si>
  <si>
    <t>title_Master</t>
  </si>
  <si>
    <t>title_Miss</t>
  </si>
  <si>
    <t>Linear Predictor (Z)</t>
  </si>
  <si>
    <t>Survival Probability (P)</t>
  </si>
  <si>
    <t>Call:</t>
  </si>
  <si>
    <t xml:space="preserve">glm(formula = survived ~ ., family = binomial(link = "logit"), </t>
  </si>
  <si>
    <t xml:space="preserve">    data = logit_train)</t>
  </si>
  <si>
    <t xml:space="preserve">Deviance Residuals: </t>
  </si>
  <si>
    <t xml:space="preserve">    Min       1Q   Median       3Q      Max  </t>
  </si>
  <si>
    <t xml:space="preserve">-2.5191  -0.6127  -0.3461   0.6002   2.5620  </t>
  </si>
  <si>
    <t>Coefficients:</t>
  </si>
  <si>
    <t xml:space="preserve">              Estimate Std. Error z value Pr(&gt;|z|)    </t>
  </si>
  <si>
    <t xml:space="preserve">(Intercept)   1.161985   1.033915   1.124    0.261    </t>
  </si>
  <si>
    <t>sex_female    3.094668   0.309066  10.013  &lt; 2e-16 ***</t>
  </si>
  <si>
    <t>pclass       -1.232191   0.222457  -5.539 3.04e-08 ***</t>
  </si>
  <si>
    <t xml:space="preserve">age          -0.012586   0.007817  -1.610    0.107    </t>
  </si>
  <si>
    <t xml:space="preserve">fare          0.033880   0.213512   0.159    0.874    </t>
  </si>
  <si>
    <t>title_Master  2.265430   0.474969   4.770 1.85e-06 ***</t>
  </si>
  <si>
    <t xml:space="preserve">family_size   0.032262   0.047466   0.680    0.497    </t>
  </si>
  <si>
    <t xml:space="preserve">title_Miss   -0.168276   0.338832  -0.497    0.619    </t>
  </si>
  <si>
    <t>---</t>
  </si>
  <si>
    <t>Signif. codes:  0 ‘***’ 0.001 ‘**’ 0.01 ‘*’ 0.05 ‘.’ 0.1 ‘ ’ 1</t>
  </si>
  <si>
    <t>(Dispersion parameter for binomial family taken to be 1)</t>
  </si>
  <si>
    <t xml:space="preserve">    Null deviance: 903.71  on 679  degrees of freedom</t>
  </si>
  <si>
    <t>Residual deviance: 570.62  on 672  degrees of freedom</t>
  </si>
  <si>
    <t>AIC: 586.62</t>
  </si>
  <si>
    <t>Number of Fisher Scoring iterations: 5</t>
  </si>
  <si>
    <t>Estimate</t>
  </si>
  <si>
    <t>Std.</t>
  </si>
  <si>
    <t>Error</t>
  </si>
  <si>
    <t>z</t>
  </si>
  <si>
    <t>value</t>
  </si>
  <si>
    <t>Pr(&gt;|z|)</t>
  </si>
  <si>
    <t>&lt;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</si>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</sst>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1"/>
      <name val="Roboto"/>
    </font>
    <font>
      <sz val="13"/>
      <color theme="1"/>
      <name val="Roboto"/>
    </font>
    <font>
      <sz val="13"/>
      <color rgb="FF000000"/>
      <name val="Roboto"/>
    </font>
    <font>
      <b/>
      <sz val="11"/>
      <color rgb="FFFF0000"/>
      <name val="Roboto"/>
    </font>
    <font>
      <b/>
      <sz val="13"/>
      <color rgb="FF000000"/>
      <name val="Lucida Sans"/>
      <family val="2"/>
    </font>
    <font>
      <sz val="8"/>
      <color rgb="FF000000"/>
      <name val="Lucida Sans"/>
      <family val="2"/>
    </font>
    <font>
      <sz val="13"/>
      <color rgb="FF000000"/>
      <name val="Lucida Sans"/>
      <family val="2"/>
    </font>
    <font>
      <sz val="8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right" vertical="center"/>
    </xf>
    <xf numFmtId="0" fontId="3" fillId="0" borderId="1" xfId="0" applyFont="1" applyBorder="1"/>
    <xf numFmtId="0" fontId="6" fillId="2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right" vertical="center"/>
    </xf>
    <xf numFmtId="2" fontId="3" fillId="0" borderId="1" xfId="0" applyNumberFormat="1" applyFont="1" applyBorder="1"/>
    <xf numFmtId="0" fontId="7" fillId="0" borderId="1" xfId="0" applyFont="1" applyBorder="1"/>
    <xf numFmtId="0" fontId="0" fillId="2" borderId="0" xfId="0" applyFill="1"/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 vertical="center"/>
    </xf>
    <xf numFmtId="0" fontId="10" fillId="2" borderId="0" xfId="0" applyFont="1" applyFill="1" applyAlignment="1">
      <alignment vertical="center"/>
    </xf>
    <xf numFmtId="165" fontId="3" fillId="0" borderId="1" xfId="1" applyNumberFormat="1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11" fillId="2" borderId="0" xfId="0" applyFont="1" applyFill="1" applyAlignment="1">
      <alignment vertical="center"/>
    </xf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65"/>
  <sheetViews>
    <sheetView tabSelected="1" topLeftCell="A10" workbookViewId="0">
      <selection activeCell="E17" sqref="E17:G17"/>
    </sheetView>
  </sheetViews>
  <sheetFormatPr defaultRowHeight="14.4"/>
  <cols>
    <col min="2" max="2" width="20.33203125" customWidth="1"/>
    <col min="3" max="3" width="19.44140625" customWidth="1"/>
    <col min="4" max="4" width="21.33203125" customWidth="1"/>
    <col min="5" max="7" width="15.88671875" customWidth="1"/>
  </cols>
  <sheetData>
    <row r="4" spans="3:7">
      <c r="C4" s="2"/>
      <c r="D4" s="3"/>
      <c r="E4" s="22" t="s">
        <v>10</v>
      </c>
      <c r="F4" s="22"/>
      <c r="G4" s="23"/>
    </row>
    <row r="5" spans="3:7">
      <c r="C5" s="4" t="s">
        <v>9</v>
      </c>
      <c r="D5" s="4" t="s">
        <v>0</v>
      </c>
      <c r="E5" s="5" t="s">
        <v>6</v>
      </c>
      <c r="F5" s="5" t="s">
        <v>7</v>
      </c>
      <c r="G5" s="5" t="s">
        <v>8</v>
      </c>
    </row>
    <row r="6" spans="3:7" ht="16.8">
      <c r="C6" s="6" t="s">
        <v>1</v>
      </c>
      <c r="D6" s="7">
        <v>0.47906106500000001</v>
      </c>
      <c r="E6" s="8">
        <v>1</v>
      </c>
      <c r="F6" s="8">
        <v>1</v>
      </c>
      <c r="G6" s="8">
        <v>1</v>
      </c>
    </row>
    <row r="7" spans="3:7" ht="16.8">
      <c r="C7" s="6" t="s">
        <v>32</v>
      </c>
      <c r="D7" s="7">
        <v>3.087536939</v>
      </c>
      <c r="E7" s="8">
        <v>0</v>
      </c>
      <c r="F7" s="8">
        <v>0</v>
      </c>
      <c r="G7" s="8">
        <v>0</v>
      </c>
    </row>
    <row r="8" spans="3:7" ht="16.8">
      <c r="C8" s="6" t="s">
        <v>2</v>
      </c>
      <c r="D8" s="7">
        <v>-1.108434232</v>
      </c>
      <c r="E8" s="8">
        <v>3</v>
      </c>
      <c r="F8" s="8">
        <v>3</v>
      </c>
      <c r="G8" s="8">
        <v>3</v>
      </c>
    </row>
    <row r="9" spans="3:7" ht="16.8">
      <c r="C9" s="6" t="s">
        <v>4</v>
      </c>
      <c r="D9" s="7">
        <v>-4.3989019999999997E-3</v>
      </c>
      <c r="E9" s="12">
        <v>10</v>
      </c>
      <c r="F9" s="12">
        <v>30</v>
      </c>
      <c r="G9" s="12">
        <v>60</v>
      </c>
    </row>
    <row r="10" spans="3:7" ht="16.8">
      <c r="C10" s="6" t="s">
        <v>3</v>
      </c>
      <c r="D10" s="7">
        <v>0.13892333300000001</v>
      </c>
      <c r="E10" s="8">
        <v>2.7</v>
      </c>
      <c r="F10" s="8">
        <v>2.7</v>
      </c>
      <c r="G10" s="8">
        <v>2.7</v>
      </c>
    </row>
    <row r="11" spans="3:7" ht="16.8">
      <c r="C11" s="6" t="s">
        <v>33</v>
      </c>
      <c r="D11" s="7">
        <v>2.40365092</v>
      </c>
      <c r="E11" s="8">
        <v>0</v>
      </c>
      <c r="F11" s="8">
        <v>0</v>
      </c>
      <c r="G11" s="8">
        <v>0</v>
      </c>
    </row>
    <row r="12" spans="3:7" ht="16.8">
      <c r="C12" s="9" t="s">
        <v>5</v>
      </c>
      <c r="D12" s="10">
        <v>3.5697699999999999E-3</v>
      </c>
      <c r="E12" s="8">
        <v>1</v>
      </c>
      <c r="F12" s="8">
        <v>1</v>
      </c>
      <c r="G12" s="8">
        <v>1</v>
      </c>
    </row>
    <row r="13" spans="3:7" ht="16.8">
      <c r="C13" s="6" t="s">
        <v>34</v>
      </c>
      <c r="D13" s="7">
        <v>-0.15554308</v>
      </c>
      <c r="E13" s="8">
        <v>0</v>
      </c>
      <c r="F13" s="8">
        <v>0</v>
      </c>
      <c r="G13" s="8">
        <v>0</v>
      </c>
    </row>
    <row r="15" spans="3:7">
      <c r="D15" s="8"/>
      <c r="E15" s="5" t="s">
        <v>6</v>
      </c>
      <c r="F15" s="5" t="s">
        <v>7</v>
      </c>
      <c r="G15" s="5" t="s">
        <v>8</v>
      </c>
    </row>
    <row r="16" spans="3:7">
      <c r="D16" s="8" t="s">
        <v>35</v>
      </c>
      <c r="E16" s="11">
        <f>SUMPRODUCT(E6:E13,D6:D13)</f>
        <v>-2.5115678819</v>
      </c>
      <c r="F16" s="11">
        <f>SUMPRODUCT(F6:F13,D6:D13)</f>
        <v>-2.5995459218999999</v>
      </c>
      <c r="G16" s="11">
        <f>SUMPRODUCT(G6:G13,D6:D13)</f>
        <v>-2.7315129818999999</v>
      </c>
    </row>
    <row r="17" spans="2:7">
      <c r="D17" s="8" t="s">
        <v>36</v>
      </c>
      <c r="E17" s="21">
        <f>EXP(E16)/(1+EXP(E16))</f>
        <v>7.5051196906506037E-2</v>
      </c>
      <c r="F17" s="21">
        <f t="shared" ref="F17:G17" si="0">EXP(F16)/(1+EXP(F16))</f>
        <v>6.9167649755636301E-2</v>
      </c>
      <c r="G17" s="21">
        <f t="shared" si="0"/>
        <v>6.1139258081670013E-2</v>
      </c>
    </row>
    <row r="22" spans="2:7">
      <c r="B22" s="13"/>
      <c r="C22" s="13"/>
      <c r="D22" s="13"/>
      <c r="E22" s="13"/>
      <c r="F22" s="13"/>
    </row>
    <row r="23" spans="2:7" ht="16.8">
      <c r="B23" s="14" t="s">
        <v>11</v>
      </c>
      <c r="C23" s="16" t="s">
        <v>13</v>
      </c>
      <c r="D23" s="24"/>
      <c r="E23" s="24"/>
      <c r="F23" s="24"/>
    </row>
    <row r="24" spans="2:7" ht="15" customHeight="1">
      <c r="B24" s="15" t="s">
        <v>12</v>
      </c>
      <c r="C24" s="17" t="s">
        <v>14</v>
      </c>
      <c r="D24" s="24"/>
      <c r="E24" s="24"/>
      <c r="F24" s="24"/>
    </row>
    <row r="25" spans="2:7" ht="16.8">
      <c r="B25" s="18" t="s">
        <v>1</v>
      </c>
      <c r="C25" s="19">
        <v>1.161985</v>
      </c>
      <c r="D25" s="20"/>
      <c r="E25" s="20"/>
      <c r="F25" s="20"/>
    </row>
    <row r="26" spans="2:7" ht="16.8">
      <c r="B26" s="18" t="s">
        <v>32</v>
      </c>
      <c r="C26" s="19">
        <v>3.094668</v>
      </c>
      <c r="D26" s="20"/>
      <c r="E26" s="20"/>
      <c r="F26" s="20"/>
    </row>
    <row r="27" spans="2:7" ht="16.8">
      <c r="B27" s="18" t="s">
        <v>2</v>
      </c>
      <c r="C27" s="19">
        <v>-1.232191</v>
      </c>
      <c r="D27" s="20"/>
      <c r="E27" s="20"/>
      <c r="F27" s="20"/>
    </row>
    <row r="28" spans="2:7" ht="16.8">
      <c r="B28" s="18" t="s">
        <v>4</v>
      </c>
      <c r="C28" s="19">
        <v>-1.2586E-2</v>
      </c>
      <c r="D28" s="20"/>
      <c r="E28" s="20"/>
      <c r="F28" s="20"/>
    </row>
    <row r="29" spans="2:7" ht="16.8">
      <c r="B29" s="18" t="s">
        <v>3</v>
      </c>
      <c r="C29" s="19">
        <v>3.388E-2</v>
      </c>
      <c r="D29" s="20"/>
      <c r="E29" s="20"/>
      <c r="F29" s="20"/>
    </row>
    <row r="30" spans="2:7" ht="16.8">
      <c r="B30" s="18" t="s">
        <v>33</v>
      </c>
      <c r="C30" s="19">
        <v>2.2654299999999998</v>
      </c>
      <c r="D30" s="20"/>
      <c r="E30" s="20"/>
      <c r="F30" s="20"/>
    </row>
    <row r="31" spans="2:7" ht="16.8">
      <c r="B31" s="18" t="s">
        <v>5</v>
      </c>
      <c r="C31" s="19">
        <v>3.2261999999999999E-2</v>
      </c>
      <c r="D31" s="20"/>
      <c r="E31" s="20"/>
      <c r="F31" s="20"/>
    </row>
    <row r="32" spans="2:7" ht="16.8">
      <c r="B32" s="18" t="s">
        <v>34</v>
      </c>
      <c r="C32" s="19">
        <v>-0.16827600000000001</v>
      </c>
      <c r="D32" s="13"/>
      <c r="E32" s="13"/>
      <c r="F32" s="13"/>
    </row>
    <row r="38" spans="2:12">
      <c r="B38" s="26" t="s">
        <v>37</v>
      </c>
    </row>
    <row r="39" spans="2:12">
      <c r="B39" s="26" t="s">
        <v>38</v>
      </c>
    </row>
    <row r="40" spans="2:12">
      <c r="B40" s="26" t="s">
        <v>39</v>
      </c>
    </row>
    <row r="41" spans="2:12">
      <c r="B41" s="25"/>
    </row>
    <row r="42" spans="2:12">
      <c r="B42" s="26" t="s">
        <v>40</v>
      </c>
    </row>
    <row r="43" spans="2:12">
      <c r="B43" s="26" t="s">
        <v>41</v>
      </c>
    </row>
    <row r="44" spans="2:12">
      <c r="B44" s="26" t="s">
        <v>42</v>
      </c>
    </row>
    <row r="45" spans="2:12">
      <c r="B45" s="25"/>
      <c r="F45" s="26"/>
      <c r="G45" t="s">
        <v>60</v>
      </c>
      <c r="H45" t="s">
        <v>61</v>
      </c>
      <c r="I45" t="s">
        <v>62</v>
      </c>
      <c r="J45" t="s">
        <v>63</v>
      </c>
      <c r="K45" t="s">
        <v>64</v>
      </c>
      <c r="L45" t="s">
        <v>65</v>
      </c>
    </row>
    <row r="46" spans="2:12">
      <c r="B46" s="26" t="s">
        <v>43</v>
      </c>
      <c r="F46" s="26" t="s">
        <v>1</v>
      </c>
      <c r="G46">
        <v>1.161985</v>
      </c>
      <c r="H46">
        <v>1.0339149999999999</v>
      </c>
      <c r="I46">
        <v>1.1240000000000001</v>
      </c>
      <c r="J46">
        <v>0.26100000000000001</v>
      </c>
    </row>
    <row r="47" spans="2:12">
      <c r="B47" s="26" t="s">
        <v>44</v>
      </c>
      <c r="F47" s="26" t="s">
        <v>32</v>
      </c>
      <c r="G47">
        <v>3.094668</v>
      </c>
      <c r="H47">
        <v>0.30906600000000001</v>
      </c>
      <c r="I47">
        <v>10.013</v>
      </c>
      <c r="J47" t="s">
        <v>66</v>
      </c>
      <c r="K47" s="29">
        <v>2E-16</v>
      </c>
      <c r="L47" t="s">
        <v>67</v>
      </c>
    </row>
    <row r="48" spans="2:12">
      <c r="B48" s="26" t="s">
        <v>45</v>
      </c>
      <c r="F48" s="26" t="s">
        <v>2</v>
      </c>
      <c r="G48">
        <v>-1.232191</v>
      </c>
      <c r="H48">
        <v>0.22245699999999999</v>
      </c>
      <c r="I48">
        <v>-5.5389999999999997</v>
      </c>
      <c r="J48" s="29">
        <v>3.0400000000000001E-8</v>
      </c>
      <c r="K48" t="s">
        <v>67</v>
      </c>
    </row>
    <row r="49" spans="2:11">
      <c r="B49" s="26" t="s">
        <v>46</v>
      </c>
      <c r="F49" s="26" t="s">
        <v>4</v>
      </c>
      <c r="G49">
        <v>-1.2586E-2</v>
      </c>
      <c r="H49">
        <v>7.8169999999999993E-3</v>
      </c>
      <c r="I49">
        <v>-1.61</v>
      </c>
      <c r="J49">
        <v>0.107</v>
      </c>
    </row>
    <row r="50" spans="2:11">
      <c r="B50" s="26" t="s">
        <v>47</v>
      </c>
      <c r="F50" s="26" t="s">
        <v>3</v>
      </c>
      <c r="G50">
        <v>3.388E-2</v>
      </c>
      <c r="H50">
        <v>0.21351200000000001</v>
      </c>
      <c r="I50">
        <v>0.159</v>
      </c>
      <c r="J50">
        <v>0.874</v>
      </c>
    </row>
    <row r="51" spans="2:11">
      <c r="B51" s="26" t="s">
        <v>48</v>
      </c>
      <c r="F51" s="26" t="s">
        <v>33</v>
      </c>
      <c r="G51">
        <v>2.2654299999999998</v>
      </c>
      <c r="H51">
        <v>0.47496899999999997</v>
      </c>
      <c r="I51">
        <v>4.7699999999999996</v>
      </c>
      <c r="J51" s="29">
        <v>1.8500000000000001E-6</v>
      </c>
      <c r="K51" t="s">
        <v>67</v>
      </c>
    </row>
    <row r="52" spans="2:11">
      <c r="B52" s="26" t="s">
        <v>49</v>
      </c>
      <c r="F52" s="26" t="s">
        <v>5</v>
      </c>
      <c r="G52">
        <v>3.2261999999999999E-2</v>
      </c>
      <c r="H52">
        <v>4.7466000000000001E-2</v>
      </c>
      <c r="I52">
        <v>0.68</v>
      </c>
      <c r="J52">
        <v>0.497</v>
      </c>
    </row>
    <row r="53" spans="2:11">
      <c r="B53" s="26" t="s">
        <v>50</v>
      </c>
      <c r="F53" s="26" t="s">
        <v>34</v>
      </c>
      <c r="G53">
        <v>-0.16827600000000001</v>
      </c>
      <c r="H53">
        <v>0.33883200000000002</v>
      </c>
      <c r="I53">
        <v>-0.497</v>
      </c>
      <c r="J53">
        <v>0.61899999999999999</v>
      </c>
    </row>
    <row r="54" spans="2:11">
      <c r="B54" s="26" t="s">
        <v>51</v>
      </c>
    </row>
    <row r="55" spans="2:11">
      <c r="B55" s="26" t="s">
        <v>52</v>
      </c>
    </row>
    <row r="56" spans="2:11">
      <c r="B56" s="26" t="s">
        <v>53</v>
      </c>
    </row>
    <row r="57" spans="2:11">
      <c r="B57" s="26" t="s">
        <v>54</v>
      </c>
    </row>
    <row r="58" spans="2:11">
      <c r="B58" s="25"/>
    </row>
    <row r="59" spans="2:11">
      <c r="B59" s="26" t="s">
        <v>55</v>
      </c>
    </row>
    <row r="60" spans="2:11">
      <c r="B60" s="25"/>
    </row>
    <row r="61" spans="2:11">
      <c r="B61" s="26" t="s">
        <v>56</v>
      </c>
    </row>
    <row r="62" spans="2:11">
      <c r="B62" s="26" t="s">
        <v>57</v>
      </c>
    </row>
    <row r="63" spans="2:11">
      <c r="B63" s="26" t="s">
        <v>58</v>
      </c>
    </row>
    <row r="64" spans="2:11">
      <c r="B64" s="27"/>
    </row>
    <row r="65" spans="2:2">
      <c r="B65" s="28" t="s">
        <v>59</v>
      </c>
    </row>
  </sheetData>
  <mergeCells count="4">
    <mergeCell ref="E4:G4"/>
    <mergeCell ref="D23:D24"/>
    <mergeCell ref="E23:E24"/>
    <mergeCell ref="F23:F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17"/>
  <sheetViews>
    <sheetView workbookViewId="0">
      <selection activeCell="D16" sqref="D16"/>
    </sheetView>
  </sheetViews>
  <sheetFormatPr defaultRowHeight="14.4"/>
  <cols>
    <col min="2" max="4" width="23.88671875" customWidth="1"/>
  </cols>
  <sheetData>
    <row r="2" spans="2:4">
      <c r="B2" s="1" t="s">
        <v>15</v>
      </c>
      <c r="C2" s="1" t="s">
        <v>16</v>
      </c>
      <c r="D2" s="1" t="s">
        <v>17</v>
      </c>
    </row>
    <row r="3" spans="2:4">
      <c r="B3">
        <v>1</v>
      </c>
      <c r="C3" t="s">
        <v>18</v>
      </c>
      <c r="D3">
        <v>5</v>
      </c>
    </row>
    <row r="4" spans="2:4">
      <c r="B4">
        <f>B3+1</f>
        <v>2</v>
      </c>
      <c r="C4" t="s">
        <v>19</v>
      </c>
      <c r="D4">
        <v>7</v>
      </c>
    </row>
    <row r="5" spans="2:4">
      <c r="B5">
        <f t="shared" ref="B5:B16" si="0">B4+1</f>
        <v>3</v>
      </c>
      <c r="C5" t="s">
        <v>20</v>
      </c>
      <c r="D5">
        <v>2</v>
      </c>
    </row>
    <row r="6" spans="2:4">
      <c r="B6">
        <f t="shared" si="0"/>
        <v>4</v>
      </c>
      <c r="C6" t="s">
        <v>21</v>
      </c>
      <c r="D6">
        <v>10</v>
      </c>
    </row>
    <row r="7" spans="2:4">
      <c r="B7">
        <f t="shared" si="0"/>
        <v>5</v>
      </c>
      <c r="C7" t="s">
        <v>22</v>
      </c>
      <c r="D7">
        <v>3</v>
      </c>
    </row>
    <row r="8" spans="2:4">
      <c r="B8">
        <f t="shared" si="0"/>
        <v>6</v>
      </c>
      <c r="C8" t="s">
        <v>23</v>
      </c>
      <c r="D8">
        <v>7</v>
      </c>
    </row>
    <row r="9" spans="2:4">
      <c r="B9">
        <f t="shared" si="0"/>
        <v>7</v>
      </c>
      <c r="C9" t="s">
        <v>24</v>
      </c>
      <c r="D9">
        <v>7</v>
      </c>
    </row>
    <row r="10" spans="2:4">
      <c r="B10">
        <f t="shared" si="0"/>
        <v>8</v>
      </c>
      <c r="C10" t="s">
        <v>25</v>
      </c>
      <c r="D10">
        <v>4</v>
      </c>
    </row>
    <row r="11" spans="2:4">
      <c r="B11">
        <f t="shared" si="0"/>
        <v>9</v>
      </c>
      <c r="C11" t="s">
        <v>26</v>
      </c>
      <c r="D11">
        <v>9</v>
      </c>
    </row>
    <row r="12" spans="2:4">
      <c r="B12">
        <f t="shared" si="0"/>
        <v>10</v>
      </c>
      <c r="C12" t="s">
        <v>27</v>
      </c>
      <c r="D12">
        <v>4</v>
      </c>
    </row>
    <row r="13" spans="2:4">
      <c r="B13">
        <f t="shared" si="0"/>
        <v>11</v>
      </c>
      <c r="C13" t="s">
        <v>31</v>
      </c>
      <c r="D13">
        <v>6</v>
      </c>
    </row>
    <row r="14" spans="2:4">
      <c r="B14">
        <f t="shared" si="0"/>
        <v>12</v>
      </c>
      <c r="C14" t="s">
        <v>28</v>
      </c>
      <c r="D14">
        <v>6</v>
      </c>
    </row>
    <row r="15" spans="2:4">
      <c r="B15">
        <f t="shared" si="0"/>
        <v>13</v>
      </c>
      <c r="C15" t="s">
        <v>29</v>
      </c>
      <c r="D15">
        <v>6</v>
      </c>
    </row>
    <row r="16" spans="2:4">
      <c r="B16">
        <f t="shared" si="0"/>
        <v>14</v>
      </c>
      <c r="C16" t="s">
        <v>30</v>
      </c>
      <c r="D16">
        <v>24</v>
      </c>
    </row>
    <row r="17" spans="4:4">
      <c r="D17">
        <f>SUM(D3:D16)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Calcs</vt:lpstr>
      <vt:lpstr>Points</vt:lpstr>
    </vt:vector>
  </TitlesOfParts>
  <Company>Milliman,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Castillo</dc:creator>
  <cp:lastModifiedBy>Samuel Castillo</cp:lastModifiedBy>
  <dcterms:created xsi:type="dcterms:W3CDTF">2019-11-17T15:17:10Z</dcterms:created>
  <dcterms:modified xsi:type="dcterms:W3CDTF">2020-06-08T22:10:51Z</dcterms:modified>
</cp:coreProperties>
</file>