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4aaa75291c4858/AI Actuary/Content/Course Files (Weekly)/Week 4/"/>
    </mc:Choice>
  </mc:AlternateContent>
  <xr:revisionPtr revIDLastSave="165" documentId="8_{C76B6E2A-3088-4FA8-8449-40246905C994}" xr6:coauthVersionLast="45" xr6:coauthVersionMax="45" xr10:uidLastSave="{FEA0CF69-6B05-4537-83D9-4A78635D0760}"/>
  <bookViews>
    <workbookView xWindow="22935" yWindow="-16320" windowWidth="29040" windowHeight="15840" xr2:uid="{ECAB8490-4FEE-4A2D-8AF2-0E500C00D3EA}"/>
  </bookViews>
  <sheets>
    <sheet name="Sheet4" sheetId="4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4" l="1"/>
  <c r="F26" i="4"/>
  <c r="F23" i="4"/>
  <c r="F6" i="4"/>
  <c r="F7" i="4"/>
  <c r="F8" i="4"/>
  <c r="F9" i="4"/>
  <c r="F10" i="4"/>
  <c r="F11" i="4"/>
  <c r="F12" i="4"/>
  <c r="F13" i="4"/>
  <c r="F14" i="4"/>
  <c r="F15" i="4"/>
  <c r="F16" i="4"/>
  <c r="F17" i="4"/>
  <c r="F5" i="4"/>
  <c r="D20" i="4"/>
  <c r="F18" i="4" l="1"/>
  <c r="F21" i="4" s="1"/>
</calcChain>
</file>

<file path=xl/sharedStrings.xml><?xml version="1.0" encoding="utf-8"?>
<sst xmlns="http://schemas.openxmlformats.org/spreadsheetml/2006/main" count="138" uniqueCount="80">
  <si>
    <t>How many credit cards do you have?</t>
  </si>
  <si>
    <t>num_cards</t>
  </si>
  <si>
    <t>0</t>
  </si>
  <si>
    <t>1</t>
  </si>
  <si>
    <t>2</t>
  </si>
  <si>
    <t>3</t>
  </si>
  <si>
    <t>0 = Never had a CC</t>
  </si>
  <si>
    <t>2-4</t>
  </si>
  <si>
    <t>5 or more</t>
  </si>
  <si>
    <t>How long ago did you get your first credit card?</t>
  </si>
  <si>
    <t>length_of_credit</t>
  </si>
  <si>
    <t>&lt; 6 months</t>
  </si>
  <si>
    <t>6 months - 2 years</t>
  </si>
  <si>
    <t>2 - 4 years</t>
  </si>
  <si>
    <t>4 - 5 years</t>
  </si>
  <si>
    <t>5 - 8 years</t>
  </si>
  <si>
    <t>more than 8 years</t>
  </si>
  <si>
    <t>How long ago did you get your first loan? (i.e., auto loan, mortgage, student loan, etc.)</t>
  </si>
  <si>
    <t>How many loans or credit cards have you applied for in the last year?</t>
  </si>
  <si>
    <t>3-5</t>
  </si>
  <si>
    <t>6 or more</t>
  </si>
  <si>
    <t>How recently have you opened a new loan or credit card?</t>
  </si>
  <si>
    <t>How many of your loans and/or credit cards currently have a balance?</t>
  </si>
  <si>
    <t>https://www.myfico.com/free-credit-score-range-estimator/</t>
  </si>
  <si>
    <t>4</t>
  </si>
  <si>
    <t>Besides any mortgage loans, what are your total balances on all other loans and credit cards combined?</t>
  </si>
  <si>
    <t>Only mortgage loan(s)</t>
  </si>
  <si>
    <t>less than $500</t>
  </si>
  <si>
    <t>$500 to $999</t>
  </si>
  <si>
    <t>$1000 to $4999</t>
  </si>
  <si>
    <t xml:space="preserve">$5000 + </t>
  </si>
  <si>
    <t>When did you last miss a loan or credit card payment?</t>
  </si>
  <si>
    <t>No missed payments</t>
  </si>
  <si>
    <t>In last 3 months</t>
  </si>
  <si>
    <t>3 - 6 months</t>
  </si>
  <si>
    <t xml:space="preserve">6 months + </t>
  </si>
  <si>
    <t>What is the most delinquent you have ever been on a loan or credit card payment?</t>
  </si>
  <si>
    <t>30 days</t>
  </si>
  <si>
    <t>60 days</t>
  </si>
  <si>
    <t>90 days</t>
  </si>
  <si>
    <t>&gt; 90 days</t>
  </si>
  <si>
    <t> How many of your loans and/or credit cards are currently past due?</t>
  </si>
  <si>
    <t>What are your total balances on all currently past due accounts?</t>
  </si>
  <si>
    <t>Less than $250</t>
  </si>
  <si>
    <t>$250 - $499</t>
  </si>
  <si>
    <t xml:space="preserve">&gt;$500 </t>
  </si>
  <si>
    <t>What percent of your total credit card limits do your credit card balances represent?</t>
  </si>
  <si>
    <t>Never had a CC</t>
  </si>
  <si>
    <t>0% to 9%</t>
  </si>
  <si>
    <t>10% to 19%</t>
  </si>
  <si>
    <t>20% to 29%</t>
  </si>
  <si>
    <t>30% to 39%</t>
  </si>
  <si>
    <t>&gt;40%</t>
  </si>
  <si>
    <t>In the last 10 years, have you ever experienced bankruptcy, repossession or an account in collections?</t>
  </si>
  <si>
    <t xml:space="preserve">No </t>
  </si>
  <si>
    <t>Yes</t>
  </si>
  <si>
    <t>first_loan</t>
  </si>
  <si>
    <t>num_loans</t>
  </si>
  <si>
    <t>new_cc</t>
  </si>
  <si>
    <t>num_cc_balance</t>
  </si>
  <si>
    <t>total_balance</t>
  </si>
  <si>
    <t>last_missed_pmt</t>
  </si>
  <si>
    <t>last_delinquent</t>
  </si>
  <si>
    <t>num_past_due</t>
  </si>
  <si>
    <t>total_past_due</t>
  </si>
  <si>
    <t>percent_balance</t>
  </si>
  <si>
    <t>bankruptcy</t>
  </si>
  <si>
    <t>Question</t>
  </si>
  <si>
    <t>Variable</t>
  </si>
  <si>
    <t>Coefficient</t>
  </si>
  <si>
    <t>5</t>
  </si>
  <si>
    <t>Linear Predictor (Z)</t>
  </si>
  <si>
    <t>Sam's Value</t>
  </si>
  <si>
    <t>30</t>
  </si>
  <si>
    <t>300</t>
  </si>
  <si>
    <t>Probability of Default</t>
  </si>
  <si>
    <t>Product</t>
  </si>
  <si>
    <t>Sam's Credit Score</t>
  </si>
  <si>
    <t>P(Default)</t>
  </si>
  <si>
    <t>P(Not 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</si>
</sst>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Roboto"/>
    </font>
    <font>
      <sz val="11"/>
      <color theme="1"/>
      <name val="Roboto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9" fontId="0" fillId="0" borderId="0" xfId="0" applyNumberFormat="1"/>
    <xf numFmtId="0" fontId="2" fillId="0" borderId="0" xfId="0" applyFont="1"/>
    <xf numFmtId="10" fontId="4" fillId="0" borderId="1" xfId="1" applyNumberFormat="1" applyFont="1" applyBorder="1"/>
    <xf numFmtId="0" fontId="5" fillId="0" borderId="0" xfId="0" applyFont="1"/>
    <xf numFmtId="0" fontId="6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7" fillId="0" borderId="0" xfId="2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fico.com/free-credit-score-range-estima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735A-16C9-40A5-9711-43BDDD63673C}">
  <dimension ref="B2:F27"/>
  <sheetViews>
    <sheetView tabSelected="1" topLeftCell="C7" zoomScale="175" zoomScaleNormal="175" workbookViewId="0">
      <selection activeCell="H15" sqref="H15"/>
    </sheetView>
  </sheetViews>
  <sheetFormatPr defaultRowHeight="14.4" x14ac:dyDescent="0.3"/>
  <cols>
    <col min="2" max="2" width="90.109375" customWidth="1"/>
    <col min="3" max="3" width="21.21875" customWidth="1"/>
    <col min="4" max="4" width="22" customWidth="1"/>
    <col min="5" max="5" width="25.77734375" customWidth="1"/>
    <col min="6" max="6" width="11.5546875" bestFit="1" customWidth="1"/>
  </cols>
  <sheetData>
    <row r="2" spans="2:6" x14ac:dyDescent="0.3">
      <c r="B2" s="11" t="s">
        <v>23</v>
      </c>
    </row>
    <row r="4" spans="2:6" ht="28.8" x14ac:dyDescent="0.55000000000000004">
      <c r="B4" s="7" t="s">
        <v>67</v>
      </c>
      <c r="C4" s="7" t="s">
        <v>68</v>
      </c>
      <c r="D4" s="7" t="s">
        <v>69</v>
      </c>
      <c r="E4" s="7" t="s">
        <v>72</v>
      </c>
      <c r="F4" s="7" t="s">
        <v>76</v>
      </c>
    </row>
    <row r="5" spans="2:6" x14ac:dyDescent="0.3">
      <c r="B5" t="s">
        <v>0</v>
      </c>
      <c r="C5" t="s">
        <v>1</v>
      </c>
      <c r="D5" s="8">
        <v>4</v>
      </c>
      <c r="E5" s="8">
        <v>5</v>
      </c>
      <c r="F5" s="9">
        <f>D5*E5</f>
        <v>20</v>
      </c>
    </row>
    <row r="6" spans="2:6" x14ac:dyDescent="0.3">
      <c r="B6" t="s">
        <v>9</v>
      </c>
      <c r="C6" t="s">
        <v>10</v>
      </c>
      <c r="D6" s="8">
        <v>5</v>
      </c>
      <c r="E6" s="8" t="s">
        <v>24</v>
      </c>
      <c r="F6" s="9">
        <f t="shared" ref="F6:F17" si="0">D6*E6</f>
        <v>20</v>
      </c>
    </row>
    <row r="7" spans="2:6" x14ac:dyDescent="0.3">
      <c r="B7" t="s">
        <v>17</v>
      </c>
      <c r="C7" t="s">
        <v>56</v>
      </c>
      <c r="D7" s="8">
        <v>8</v>
      </c>
      <c r="E7" s="8" t="s">
        <v>70</v>
      </c>
      <c r="F7" s="9">
        <f t="shared" si="0"/>
        <v>40</v>
      </c>
    </row>
    <row r="8" spans="2:6" x14ac:dyDescent="0.3">
      <c r="B8" t="s">
        <v>18</v>
      </c>
      <c r="C8" t="s">
        <v>57</v>
      </c>
      <c r="D8" s="8">
        <v>-0.01</v>
      </c>
      <c r="E8" s="8" t="s">
        <v>4</v>
      </c>
      <c r="F8" s="9">
        <f t="shared" si="0"/>
        <v>-0.02</v>
      </c>
    </row>
    <row r="9" spans="2:6" x14ac:dyDescent="0.3">
      <c r="B9" t="s">
        <v>21</v>
      </c>
      <c r="C9" t="s">
        <v>58</v>
      </c>
      <c r="D9" s="8">
        <v>-5.0000000000000001E-3</v>
      </c>
      <c r="E9" s="8" t="s">
        <v>3</v>
      </c>
      <c r="F9" s="9">
        <f t="shared" si="0"/>
        <v>-5.0000000000000001E-3</v>
      </c>
    </row>
    <row r="10" spans="2:6" x14ac:dyDescent="0.3">
      <c r="B10" t="s">
        <v>22</v>
      </c>
      <c r="C10" t="s">
        <v>59</v>
      </c>
      <c r="D10" s="8">
        <v>-5.0000000000000001E-3</v>
      </c>
      <c r="E10" s="8" t="s">
        <v>2</v>
      </c>
      <c r="F10" s="9">
        <f t="shared" si="0"/>
        <v>0</v>
      </c>
    </row>
    <row r="11" spans="2:6" x14ac:dyDescent="0.3">
      <c r="B11" t="s">
        <v>25</v>
      </c>
      <c r="C11" t="s">
        <v>60</v>
      </c>
      <c r="D11" s="8">
        <v>-0.01</v>
      </c>
      <c r="E11" s="8">
        <v>5000</v>
      </c>
      <c r="F11" s="9">
        <f t="shared" si="0"/>
        <v>-50</v>
      </c>
    </row>
    <row r="12" spans="2:6" x14ac:dyDescent="0.3">
      <c r="B12" t="s">
        <v>31</v>
      </c>
      <c r="C12" t="s">
        <v>61</v>
      </c>
      <c r="D12" s="8">
        <v>-0.1</v>
      </c>
      <c r="E12" s="8" t="s">
        <v>5</v>
      </c>
      <c r="F12" s="9">
        <f t="shared" si="0"/>
        <v>-0.30000000000000004</v>
      </c>
    </row>
    <row r="13" spans="2:6" x14ac:dyDescent="0.3">
      <c r="B13" t="s">
        <v>36</v>
      </c>
      <c r="C13" t="s">
        <v>62</v>
      </c>
      <c r="D13" s="8">
        <v>-0.1</v>
      </c>
      <c r="E13" s="8" t="s">
        <v>73</v>
      </c>
      <c r="F13" s="9">
        <f t="shared" si="0"/>
        <v>-3</v>
      </c>
    </row>
    <row r="14" spans="2:6" x14ac:dyDescent="0.3">
      <c r="B14" t="s">
        <v>41</v>
      </c>
      <c r="C14" t="s">
        <v>63</v>
      </c>
      <c r="D14" s="8">
        <v>-0.05</v>
      </c>
      <c r="E14" s="8" t="s">
        <v>3</v>
      </c>
      <c r="F14" s="9">
        <f t="shared" si="0"/>
        <v>-0.05</v>
      </c>
    </row>
    <row r="15" spans="2:6" x14ac:dyDescent="0.3">
      <c r="B15" t="s">
        <v>42</v>
      </c>
      <c r="C15" t="s">
        <v>64</v>
      </c>
      <c r="D15" s="8">
        <v>-0.1</v>
      </c>
      <c r="E15" s="8" t="s">
        <v>74</v>
      </c>
      <c r="F15" s="9">
        <f t="shared" si="0"/>
        <v>-30</v>
      </c>
    </row>
    <row r="16" spans="2:6" x14ac:dyDescent="0.3">
      <c r="B16" t="s">
        <v>46</v>
      </c>
      <c r="C16" t="s">
        <v>65</v>
      </c>
      <c r="D16" s="8">
        <v>-0.05</v>
      </c>
      <c r="E16" s="8" t="s">
        <v>70</v>
      </c>
      <c r="F16" s="9">
        <f t="shared" si="0"/>
        <v>-0.25</v>
      </c>
    </row>
    <row r="17" spans="2:6" x14ac:dyDescent="0.3">
      <c r="B17" t="s">
        <v>53</v>
      </c>
      <c r="C17" t="s">
        <v>66</v>
      </c>
      <c r="D17" s="8">
        <v>-0.2</v>
      </c>
      <c r="E17" s="8" t="s">
        <v>2</v>
      </c>
      <c r="F17" s="9">
        <f t="shared" si="0"/>
        <v>0</v>
      </c>
    </row>
    <row r="18" spans="2:6" x14ac:dyDescent="0.3">
      <c r="F18">
        <f>SUM(F5:F17)</f>
        <v>-3.6249999999999929</v>
      </c>
    </row>
    <row r="20" spans="2:6" x14ac:dyDescent="0.3">
      <c r="C20" t="s">
        <v>71</v>
      </c>
      <c r="D20">
        <f>SUM(D5:D17)</f>
        <v>16.369999999999994</v>
      </c>
    </row>
    <row r="21" spans="2:6" x14ac:dyDescent="0.3">
      <c r="C21" t="s">
        <v>75</v>
      </c>
      <c r="D21">
        <v>0.5</v>
      </c>
      <c r="F21" s="5">
        <f>EXP(F18)/(1+EXP(F18))</f>
        <v>2.5957357197797029E-2</v>
      </c>
    </row>
    <row r="23" spans="2:6" ht="21" x14ac:dyDescent="0.4">
      <c r="C23" s="6" t="s">
        <v>77</v>
      </c>
      <c r="F23" s="10">
        <f>(1-F21)*1000</f>
        <v>974.04264280220298</v>
      </c>
    </row>
    <row r="25" spans="2:6" x14ac:dyDescent="0.3">
      <c r="F25">
        <v>750</v>
      </c>
    </row>
    <row r="26" spans="2:6" x14ac:dyDescent="0.3">
      <c r="E26" t="s">
        <v>79</v>
      </c>
      <c r="F26" s="12">
        <f>F25/1000</f>
        <v>0.75</v>
      </c>
    </row>
    <row r="27" spans="2:6" x14ac:dyDescent="0.3">
      <c r="E27" t="s">
        <v>78</v>
      </c>
      <c r="F27" s="3">
        <f>1-F26</f>
        <v>0.25</v>
      </c>
    </row>
  </sheetData>
  <hyperlinks>
    <hyperlink ref="B2" r:id="rId1" xr:uid="{EE745FFB-F3DE-4A1E-958D-56D2271B36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71A4-CEC2-44F3-96A4-17D445FD12FA}">
  <dimension ref="C2:J21"/>
  <sheetViews>
    <sheetView workbookViewId="0">
      <selection activeCell="D4" sqref="D4:J17"/>
    </sheetView>
  </sheetViews>
  <sheetFormatPr defaultRowHeight="14.4" x14ac:dyDescent="0.3"/>
  <cols>
    <col min="3" max="3" width="38.21875" customWidth="1"/>
    <col min="4" max="4" width="18.5546875" customWidth="1"/>
    <col min="5" max="10" width="18.6640625" customWidth="1"/>
  </cols>
  <sheetData>
    <row r="2" spans="3:10" x14ac:dyDescent="0.3">
      <c r="C2" t="s">
        <v>23</v>
      </c>
    </row>
    <row r="4" spans="3:10" x14ac:dyDescent="0.3">
      <c r="C4" s="4" t="s">
        <v>67</v>
      </c>
      <c r="D4" s="4" t="s">
        <v>68</v>
      </c>
    </row>
    <row r="5" spans="3:10" x14ac:dyDescent="0.3">
      <c r="C5" t="s">
        <v>0</v>
      </c>
      <c r="D5" t="s">
        <v>1</v>
      </c>
      <c r="E5" s="1" t="s">
        <v>6</v>
      </c>
      <c r="F5" s="1" t="s">
        <v>3</v>
      </c>
      <c r="G5" s="1" t="s">
        <v>7</v>
      </c>
      <c r="H5" s="1" t="s">
        <v>8</v>
      </c>
    </row>
    <row r="6" spans="3:10" ht="28.8" x14ac:dyDescent="0.3">
      <c r="C6" s="2" t="s">
        <v>9</v>
      </c>
      <c r="D6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</row>
    <row r="7" spans="3:10" ht="43.2" x14ac:dyDescent="0.3">
      <c r="C7" s="2" t="s">
        <v>17</v>
      </c>
      <c r="D7" t="s">
        <v>56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</row>
    <row r="8" spans="3:10" ht="28.8" x14ac:dyDescent="0.3">
      <c r="C8" s="2" t="s">
        <v>18</v>
      </c>
      <c r="D8" t="s">
        <v>57</v>
      </c>
      <c r="E8" s="1" t="s">
        <v>2</v>
      </c>
      <c r="F8" s="1" t="s">
        <v>3</v>
      </c>
      <c r="G8" s="1" t="s">
        <v>4</v>
      </c>
      <c r="H8" s="1" t="s">
        <v>19</v>
      </c>
      <c r="I8" s="1" t="s">
        <v>20</v>
      </c>
    </row>
    <row r="9" spans="3:10" ht="28.8" x14ac:dyDescent="0.3">
      <c r="C9" s="2" t="s">
        <v>21</v>
      </c>
      <c r="D9" t="s">
        <v>58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</row>
    <row r="10" spans="3:10" ht="28.8" x14ac:dyDescent="0.3">
      <c r="C10" s="2" t="s">
        <v>22</v>
      </c>
      <c r="D10" t="s">
        <v>59</v>
      </c>
      <c r="E10" s="1" t="s">
        <v>3</v>
      </c>
      <c r="F10" s="1" t="s">
        <v>4</v>
      </c>
      <c r="G10" s="1" t="s">
        <v>5</v>
      </c>
      <c r="H10" s="1" t="s">
        <v>24</v>
      </c>
      <c r="I10" s="1" t="s">
        <v>8</v>
      </c>
    </row>
    <row r="11" spans="3:10" ht="43.2" x14ac:dyDescent="0.3">
      <c r="C11" s="2" t="s">
        <v>25</v>
      </c>
      <c r="D11" t="s">
        <v>60</v>
      </c>
      <c r="E11" s="1" t="s">
        <v>26</v>
      </c>
      <c r="F11" s="1" t="s">
        <v>27</v>
      </c>
      <c r="G11" s="1" t="s">
        <v>28</v>
      </c>
      <c r="H11" s="1" t="s">
        <v>29</v>
      </c>
      <c r="I11" s="1" t="s">
        <v>30</v>
      </c>
    </row>
    <row r="12" spans="3:10" ht="28.8" x14ac:dyDescent="0.3">
      <c r="C12" s="2" t="s">
        <v>31</v>
      </c>
      <c r="D12" t="s">
        <v>61</v>
      </c>
      <c r="E12" s="1" t="s">
        <v>32</v>
      </c>
      <c r="F12" s="1" t="s">
        <v>33</v>
      </c>
      <c r="G12" s="1" t="s">
        <v>34</v>
      </c>
      <c r="H12" s="1" t="s">
        <v>35</v>
      </c>
    </row>
    <row r="13" spans="3:10" ht="43.2" x14ac:dyDescent="0.3">
      <c r="C13" s="2" t="s">
        <v>36</v>
      </c>
      <c r="D13" t="s">
        <v>62</v>
      </c>
      <c r="E13" s="1" t="s">
        <v>37</v>
      </c>
      <c r="F13" s="1" t="s">
        <v>38</v>
      </c>
      <c r="G13" s="1" t="s">
        <v>39</v>
      </c>
      <c r="H13" s="1" t="s">
        <v>40</v>
      </c>
    </row>
    <row r="14" spans="3:10" ht="28.8" x14ac:dyDescent="0.3">
      <c r="C14" s="2" t="s">
        <v>41</v>
      </c>
      <c r="D14" t="s">
        <v>63</v>
      </c>
      <c r="E14" s="1" t="s">
        <v>2</v>
      </c>
      <c r="F14" s="1" t="s">
        <v>3</v>
      </c>
      <c r="G14" s="1" t="s">
        <v>4</v>
      </c>
      <c r="H14" s="1" t="s">
        <v>19</v>
      </c>
      <c r="I14" s="1" t="s">
        <v>20</v>
      </c>
    </row>
    <row r="15" spans="3:10" ht="28.8" x14ac:dyDescent="0.3">
      <c r="C15" s="2" t="s">
        <v>42</v>
      </c>
      <c r="D15" t="s">
        <v>64</v>
      </c>
      <c r="E15" s="1" t="s">
        <v>43</v>
      </c>
      <c r="F15" s="1" t="s">
        <v>44</v>
      </c>
      <c r="G15" s="1" t="s">
        <v>45</v>
      </c>
      <c r="H15" s="1"/>
    </row>
    <row r="16" spans="3:10" ht="43.2" x14ac:dyDescent="0.3">
      <c r="C16" s="2" t="s">
        <v>46</v>
      </c>
      <c r="D16" t="s">
        <v>65</v>
      </c>
      <c r="E16" s="1" t="s">
        <v>47</v>
      </c>
      <c r="F16" s="1" t="s">
        <v>48</v>
      </c>
      <c r="G16" s="1" t="s">
        <v>49</v>
      </c>
      <c r="H16" s="1" t="s">
        <v>50</v>
      </c>
      <c r="I16" s="1" t="s">
        <v>51</v>
      </c>
      <c r="J16" s="3" t="s">
        <v>52</v>
      </c>
    </row>
    <row r="17" spans="3:8" ht="43.2" x14ac:dyDescent="0.3">
      <c r="C17" s="2" t="s">
        <v>53</v>
      </c>
      <c r="D17" t="s">
        <v>66</v>
      </c>
      <c r="E17" s="1" t="s">
        <v>54</v>
      </c>
      <c r="F17" s="1" t="s">
        <v>55</v>
      </c>
      <c r="G17" s="1"/>
      <c r="H17" s="1"/>
    </row>
    <row r="18" spans="3:8" x14ac:dyDescent="0.3">
      <c r="E18" s="1"/>
      <c r="F18" s="1"/>
      <c r="G18" s="1"/>
      <c r="H18" s="1"/>
    </row>
    <row r="19" spans="3:8" x14ac:dyDescent="0.3">
      <c r="E19" s="1"/>
      <c r="F19" s="1"/>
      <c r="G19" s="1"/>
      <c r="H19" s="1"/>
    </row>
    <row r="20" spans="3:8" x14ac:dyDescent="0.3">
      <c r="E20" s="1"/>
      <c r="F20" s="1"/>
      <c r="G20" s="1"/>
      <c r="H20" s="1"/>
    </row>
    <row r="21" spans="3:8" x14ac:dyDescent="0.3">
      <c r="E21" s="1"/>
      <c r="F21" s="1"/>
      <c r="G21" s="1"/>
      <c r="H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Castillo</dc:creator>
  <cp:lastModifiedBy>Samuel Castillo</cp:lastModifiedBy>
  <dcterms:created xsi:type="dcterms:W3CDTF">2020-09-13T23:48:49Z</dcterms:created>
  <dcterms:modified xsi:type="dcterms:W3CDTF">2020-09-14T00:59:30Z</dcterms:modified>
</cp:coreProperties>
</file>