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V Livros" sheetId="1" r:id="rId3"/>
    <sheet state="visible" name="Procv Notas" sheetId="2" r:id="rId4"/>
  </sheets>
  <definedNames>
    <definedName name="solver_lhs12">#REF!</definedName>
    <definedName name="solver_lhs9">#REF!</definedName>
    <definedName name="solver_lhs11">#REF!</definedName>
    <definedName name="solver_rhs9">#REF!</definedName>
    <definedName name="solver_lhs10">#REF!</definedName>
    <definedName name="solver_rhs10">#REF!</definedName>
    <definedName name="solver_lhs8">#REF!</definedName>
    <definedName name="solver_rhs7">#REF!</definedName>
    <definedName name="solver_lhs0">#REF!</definedName>
    <definedName name="solver_rhs8">#REF!</definedName>
    <definedName name="solver_lhs7">#REF!</definedName>
  </definedNames>
  <calcPr/>
  <extLst>
    <ext uri="GoogleSheetsCustomDataVersion1">
      <go:sheetsCustomData xmlns:go="http://customooxmlschemas.google.com/" r:id="rId5" roundtripDataSignature="AMtx7mhAl9FmHU3a6Pm9VoUC0z/2lzoApw=="/>
    </ext>
  </extLst>
</workbook>
</file>

<file path=xl/sharedStrings.xml><?xml version="1.0" encoding="utf-8"?>
<sst xmlns="http://schemas.openxmlformats.org/spreadsheetml/2006/main" count="88" uniqueCount="75">
  <si>
    <t>utilizar a tabela abaixo para realização do exercício</t>
  </si>
  <si>
    <t>Coluna Cliente: Utilizar a função PROCV para preencher o nome do cliente, a partir do código do cliente.</t>
  </si>
  <si>
    <t>Média</t>
  </si>
  <si>
    <t>Coluna Título: Utilizar a função Procv para preencher o título do livro, a partir do código do livro.</t>
  </si>
  <si>
    <t>Coluna Área: Utilizar a função Procv para preencher a área do livro, a partir do código do livro.</t>
  </si>
  <si>
    <t>Situação</t>
  </si>
  <si>
    <t>Coluna Preço Total: Utilizar a função Procv para encontrar o valor do livro, a partir do código do livro e depois multiplicar pela quantidade</t>
  </si>
  <si>
    <t>PEDIDOS</t>
  </si>
  <si>
    <t>Humor</t>
  </si>
  <si>
    <t>Conceito</t>
  </si>
  <si>
    <t>Reprovado</t>
  </si>
  <si>
    <t>:(</t>
  </si>
  <si>
    <t>NÚMERO DO PEDIDO</t>
  </si>
  <si>
    <t>E</t>
  </si>
  <si>
    <t>D</t>
  </si>
  <si>
    <t>Recuperação</t>
  </si>
  <si>
    <t>:[</t>
  </si>
  <si>
    <t>C</t>
  </si>
  <si>
    <t>DATA</t>
  </si>
  <si>
    <t>CÓDIGO DO CLIENTE</t>
  </si>
  <si>
    <t>Aprovado</t>
  </si>
  <si>
    <t>:)</t>
  </si>
  <si>
    <t>B</t>
  </si>
  <si>
    <t>A</t>
  </si>
  <si>
    <t>CLIENTE</t>
  </si>
  <si>
    <t>CÓDIGO DO LIVRO</t>
  </si>
  <si>
    <t>Controle Escolar</t>
  </si>
  <si>
    <t>TÍTULO</t>
  </si>
  <si>
    <t>ÁREA</t>
  </si>
  <si>
    <t>QUANTIDADE</t>
  </si>
  <si>
    <t>PREÇO TOTAL</t>
  </si>
  <si>
    <t>Aluno</t>
  </si>
  <si>
    <t>Nota1</t>
  </si>
  <si>
    <t>Nota2</t>
  </si>
  <si>
    <t>Nota3</t>
  </si>
  <si>
    <t>Cristina</t>
  </si>
  <si>
    <t>Fernando</t>
  </si>
  <si>
    <t>Francisco</t>
  </si>
  <si>
    <t>Frederico</t>
  </si>
  <si>
    <t>Jose</t>
  </si>
  <si>
    <t>Karlos</t>
  </si>
  <si>
    <t>Lucia</t>
  </si>
  <si>
    <t>Mario</t>
  </si>
  <si>
    <t>Patricia</t>
  </si>
  <si>
    <t>Simone</t>
  </si>
  <si>
    <t>Tabela de Clientes</t>
  </si>
  <si>
    <t>Tabela de Livros</t>
  </si>
  <si>
    <t>Código</t>
  </si>
  <si>
    <t>Cliente</t>
  </si>
  <si>
    <t>Título</t>
  </si>
  <si>
    <t>Área</t>
  </si>
  <si>
    <t>Preço</t>
  </si>
  <si>
    <t>Livraria Trianon</t>
  </si>
  <si>
    <t>MS-SQL 7.0</t>
  </si>
  <si>
    <t>INFORMÁTICA</t>
  </si>
  <si>
    <t>JF Comercial</t>
  </si>
  <si>
    <t>Engenharia Mecânica</t>
  </si>
  <si>
    <t>ENGENHARIA</t>
  </si>
  <si>
    <t>Alves Livros</t>
  </si>
  <si>
    <t>LINUX</t>
  </si>
  <si>
    <t>Livraria Guará</t>
  </si>
  <si>
    <t>Visual Basic 6.0</t>
  </si>
  <si>
    <t>Tropical Livros</t>
  </si>
  <si>
    <t>MS-Access 2005</t>
  </si>
  <si>
    <t>Central Livraria</t>
  </si>
  <si>
    <t>Viage Bem</t>
  </si>
  <si>
    <t>TURISMO</t>
  </si>
  <si>
    <t>Bom Livro Ltda</t>
  </si>
  <si>
    <t>Vigas e sua Arquitetura</t>
  </si>
  <si>
    <t>ARQUITETURA</t>
  </si>
  <si>
    <t>MS-Excel 2005</t>
  </si>
  <si>
    <t>A Mente Humana</t>
  </si>
  <si>
    <t>PSICOLOGIA</t>
  </si>
  <si>
    <t>Integrais e Derivadas</t>
  </si>
  <si>
    <t>MATEMÁTICA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</si>
</sst>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R$ &quot;* #,##0.00_);_(&quot;R$ &quot;* \(#,##0.00\);_(&quot;R$ &quot;* &quot;-&quot;??_);_(@_)"/>
    <numFmt numFmtId="165" formatCode="#,##0.0"/>
    <numFmt numFmtId="166" formatCode="&quot;R$&quot;\ #,##0.00;[Red]\-&quot;R$&quot;\ #,##0.00"/>
    <numFmt numFmtId="167" formatCode="_(* #,##0.00_);_(* \(#,##0.00\);_(* &quot;-&quot;??_);_(@_)"/>
  </numFmts>
  <fonts count="13">
    <font>
      <sz val="11.0"/>
      <color rgb="FF000000"/>
      <name val="Calibri"/>
    </font>
    <font>
      <sz val="11.0"/>
      <color rgb="FF000000"/>
      <name val="Chalkdust"/>
    </font>
    <font>
      <sz val="9.0"/>
      <name val="Arial"/>
    </font>
    <font>
      <b/>
      <sz val="16.0"/>
      <color rgb="FF000000"/>
      <name val="Calibri"/>
    </font>
    <font>
      <b/>
      <sz val="9.0"/>
      <name val="Arial"/>
    </font>
    <font>
      <b/>
      <i/>
      <sz val="12.0"/>
      <name val="Arial"/>
    </font>
    <font>
      <sz val="16.0"/>
      <color rgb="FFFFFF00"/>
      <name val="Calibri"/>
    </font>
    <font>
      <sz val="10.0"/>
      <name val="Arial"/>
    </font>
    <font>
      <b/>
      <sz val="10.0"/>
      <name val="Arial"/>
    </font>
    <font>
      <b/>
      <sz val="11.0"/>
      <color rgb="FF000000"/>
      <name val="Calibri"/>
    </font>
    <font>
      <sz val="11.0"/>
      <color rgb="FF000000"/>
      <name val="Inconsolata"/>
    </font>
    <font/>
    <font>
      <sz val="11.0"/>
      <color rgb="FF000000"/>
      <name val="Noto Sans Symbols"/>
    </font>
  </fonts>
  <fills count="11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  <fill>
      <patternFill patternType="solid">
        <fgColor rgb="FF969696"/>
        <bgColor rgb="FF969696"/>
      </patternFill>
    </fill>
    <fill>
      <patternFill patternType="solid">
        <fgColor rgb="FF373737"/>
        <bgColor rgb="FF373737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horizontal="center"/>
    </xf>
    <xf borderId="0" fillId="0" fontId="0" numFmtId="0" xfId="0" applyAlignment="1" applyFont="1">
      <alignment vertical="top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164" xfId="0" applyFont="1" applyNumberFormat="1"/>
    <xf borderId="1" fillId="3" fontId="3" numFmtId="0" xfId="0" applyAlignment="1" applyBorder="1" applyFill="1" applyFont="1">
      <alignment horizontal="center"/>
    </xf>
    <xf borderId="2" fillId="0" fontId="5" numFmtId="0" xfId="0" applyBorder="1" applyFont="1"/>
    <xf borderId="3" fillId="4" fontId="6" numFmtId="0" xfId="0" applyBorder="1" applyFill="1" applyFont="1"/>
    <xf borderId="0" fillId="0" fontId="7" numFmtId="0" xfId="0" applyFont="1"/>
    <xf borderId="3" fillId="4" fontId="6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/>
    </xf>
    <xf borderId="4" fillId="0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4" fillId="5" fontId="8" numFmtId="0" xfId="0" applyAlignment="1" applyBorder="1" applyFill="1" applyFont="1">
      <alignment horizontal="center" shrinkToFit="0" vertical="center" wrapText="1"/>
    </xf>
    <xf borderId="4" fillId="6" fontId="8" numFmtId="0" xfId="0" applyAlignment="1" applyBorder="1" applyFill="1" applyFont="1">
      <alignment horizontal="center" shrinkToFit="0" vertical="center" wrapText="1"/>
    </xf>
    <xf borderId="0" fillId="0" fontId="9" numFmtId="0" xfId="0" applyFont="1"/>
    <xf borderId="0" fillId="0" fontId="8" numFmtId="0" xfId="0" applyAlignment="1" applyFont="1">
      <alignment horizontal="center" vertical="center"/>
    </xf>
    <xf borderId="4" fillId="0" fontId="2" numFmtId="0" xfId="0" applyAlignment="1" applyBorder="1" applyFont="1">
      <alignment horizontal="center"/>
    </xf>
    <xf borderId="4" fillId="0" fontId="2" numFmtId="14" xfId="0" applyBorder="1" applyFont="1" applyNumberFormat="1"/>
    <xf borderId="4" fillId="7" fontId="2" numFmtId="0" xfId="0" applyAlignment="1" applyBorder="1" applyFill="1" applyFont="1">
      <alignment horizontal="center"/>
    </xf>
    <xf borderId="4" fillId="3" fontId="9" numFmtId="0" xfId="0" applyAlignment="1" applyBorder="1" applyFont="1">
      <alignment horizontal="center"/>
    </xf>
    <xf borderId="4" fillId="2" fontId="9" numFmtId="0" xfId="0" applyAlignment="1" applyBorder="1" applyFont="1">
      <alignment horizontal="center"/>
    </xf>
    <xf borderId="4" fillId="7" fontId="2" numFmtId="0" xfId="0" applyBorder="1" applyFont="1"/>
    <xf borderId="4" fillId="0" fontId="0" numFmtId="0" xfId="0" applyBorder="1" applyFont="1"/>
    <xf borderId="4" fillId="0" fontId="0" numFmtId="165" xfId="0" applyBorder="1" applyFont="1" applyNumberFormat="1"/>
    <xf borderId="4" fillId="8" fontId="2" numFmtId="0" xfId="0" applyBorder="1" applyFill="1" applyFont="1"/>
    <xf borderId="4" fillId="0" fontId="0" numFmtId="165" xfId="0" applyAlignment="1" applyBorder="1" applyFont="1" applyNumberFormat="1">
      <alignment horizontal="right"/>
    </xf>
    <xf borderId="4" fillId="8" fontId="2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4" fillId="0" fontId="2" numFmtId="166" xfId="0" applyAlignment="1" applyBorder="1" applyFont="1" applyNumberFormat="1">
      <alignment horizontal="right"/>
    </xf>
    <xf borderId="4" fillId="0" fontId="9" numFmtId="0" xfId="0" applyAlignment="1" applyBorder="1" applyFont="1">
      <alignment horizontal="center"/>
    </xf>
    <xf borderId="4" fillId="9" fontId="10" numFmtId="0" xfId="0" applyBorder="1" applyFill="1" applyFont="1"/>
    <xf borderId="5" fillId="0" fontId="8" numFmtId="0" xfId="0" applyAlignment="1" applyBorder="1" applyFont="1">
      <alignment horizontal="center" vertical="center"/>
    </xf>
    <xf borderId="5" fillId="0" fontId="11" numFmtId="0" xfId="0" applyBorder="1" applyFont="1"/>
    <xf borderId="0" fillId="0" fontId="12" numFmtId="0" xfId="0" applyFont="1"/>
    <xf borderId="5" fillId="0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/>
    </xf>
    <xf borderId="7" fillId="7" fontId="4" numFmtId="0" xfId="0" applyAlignment="1" applyBorder="1" applyFont="1">
      <alignment horizontal="center"/>
    </xf>
    <xf borderId="6" fillId="6" fontId="4" numFmtId="0" xfId="0" applyAlignment="1" applyBorder="1" applyFont="1">
      <alignment horizontal="center"/>
    </xf>
    <xf borderId="7" fillId="10" fontId="4" numFmtId="0" xfId="0" applyAlignment="1" applyBorder="1" applyFill="1" applyFont="1">
      <alignment horizontal="center"/>
    </xf>
    <xf borderId="8" fillId="10" fontId="4" numFmtId="0" xfId="0" applyAlignment="1" applyBorder="1" applyFont="1">
      <alignment horizontal="center"/>
    </xf>
    <xf borderId="9" fillId="7" fontId="2" numFmtId="0" xfId="0" applyAlignment="1" applyBorder="1" applyFont="1">
      <alignment horizontal="center"/>
    </xf>
    <xf borderId="10" fillId="7" fontId="2" numFmtId="0" xfId="0" applyBorder="1" applyFont="1"/>
    <xf borderId="9" fillId="10" fontId="2" numFmtId="0" xfId="0" applyAlignment="1" applyBorder="1" applyFont="1">
      <alignment horizontal="center"/>
    </xf>
    <xf borderId="10" fillId="10" fontId="2" numFmtId="0" xfId="0" applyBorder="1" applyFont="1"/>
    <xf borderId="11" fillId="10" fontId="2" numFmtId="0" xfId="0" applyAlignment="1" applyBorder="1" applyFont="1">
      <alignment horizontal="left"/>
    </xf>
    <xf borderId="10" fillId="10" fontId="2" numFmtId="167" xfId="0" applyBorder="1" applyFont="1" applyNumberFormat="1"/>
    <xf borderId="12" fillId="7" fontId="2" numFmtId="0" xfId="0" applyAlignment="1" applyBorder="1" applyFont="1">
      <alignment horizontal="center"/>
    </xf>
    <xf borderId="13" fillId="7" fontId="2" numFmtId="0" xfId="0" applyBorder="1" applyFont="1"/>
    <xf borderId="12" fillId="10" fontId="2" numFmtId="0" xfId="0" applyAlignment="1" applyBorder="1" applyFont="1">
      <alignment horizontal="center"/>
    </xf>
    <xf borderId="13" fillId="10" fontId="2" numFmtId="0" xfId="0" applyBorder="1" applyFont="1"/>
    <xf borderId="14" fillId="10" fontId="2" numFmtId="0" xfId="0" applyAlignment="1" applyBorder="1" applyFont="1">
      <alignment horizontal="left"/>
    </xf>
    <xf borderId="13" fillId="10" fontId="2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809625</xdr:colOff>
      <xdr:row>0</xdr:row>
      <xdr:rowOff>76200</xdr:rowOff>
    </xdr:from>
    <xdr:ext cx="647700" cy="885825"/>
    <xdr:pic>
      <xdr:nvPicPr>
        <xdr:cNvPr descr="C:\Users\Kiko\AppData\Local\Microsoft\Windows\Temporary Internet Files\Content.IE5\RT6OY97E\MC900192373[1].wmf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10.14"/>
    <col customWidth="1" min="3" max="3" width="11.71"/>
    <col customWidth="1" min="4" max="4" width="13.43"/>
    <col customWidth="1" min="5" max="5" width="10.0"/>
    <col customWidth="1" min="6" max="6" width="20.71"/>
    <col customWidth="1" min="7" max="7" width="24.71"/>
    <col customWidth="1" min="8" max="8" width="13.14"/>
    <col customWidth="1" min="9" max="9" width="11.86"/>
    <col customWidth="1" min="10" max="10" width="3.0"/>
    <col customWidth="1" min="11" max="11" width="7.43"/>
    <col customWidth="1" min="12" max="12" width="23.71"/>
    <col customWidth="1" min="13" max="13" width="16.86"/>
    <col customWidth="1" min="14" max="14" width="7.43"/>
    <col customWidth="1" min="15" max="15" width="20.71"/>
    <col customWidth="1" min="16" max="16" width="5.29"/>
    <col customWidth="1" min="17" max="17" width="7.71"/>
    <col customWidth="1" min="18" max="26" width="11.43"/>
  </cols>
  <sheetData>
    <row r="1" ht="15.75" customHeight="1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5" t="s">
        <v>4</v>
      </c>
      <c r="B3" s="7"/>
      <c r="C3" s="7"/>
      <c r="D3" s="7"/>
      <c r="E3" s="7"/>
      <c r="F3" s="7"/>
      <c r="G3" s="7"/>
      <c r="H3" s="7"/>
      <c r="I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5" t="s">
        <v>6</v>
      </c>
      <c r="B4" s="7"/>
      <c r="C4" s="7"/>
      <c r="D4" s="7"/>
      <c r="E4" s="7"/>
      <c r="F4" s="7"/>
      <c r="G4" s="7"/>
      <c r="H4" s="7"/>
      <c r="I4" s="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9" t="s">
        <v>7</v>
      </c>
      <c r="B5" s="9"/>
      <c r="C5" s="9"/>
      <c r="D5" s="9"/>
      <c r="E5" s="9"/>
      <c r="F5" s="9"/>
      <c r="G5" s="9"/>
      <c r="H5" s="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9.75" customHeight="1">
      <c r="A6" s="14" t="s">
        <v>12</v>
      </c>
      <c r="B6" s="14" t="s">
        <v>18</v>
      </c>
      <c r="C6" s="15" t="s">
        <v>19</v>
      </c>
      <c r="D6" s="16" t="s">
        <v>24</v>
      </c>
      <c r="E6" s="17" t="s">
        <v>25</v>
      </c>
      <c r="F6" s="16" t="s">
        <v>27</v>
      </c>
      <c r="G6" s="16" t="s">
        <v>28</v>
      </c>
      <c r="H6" s="14" t="s">
        <v>29</v>
      </c>
      <c r="I6" s="16" t="s">
        <v>30</v>
      </c>
      <c r="J6" s="11"/>
      <c r="K6" s="11"/>
      <c r="L6" s="11"/>
      <c r="M6" s="11"/>
      <c r="N6" s="11"/>
      <c r="O6" s="11"/>
      <c r="P6" s="19"/>
      <c r="Q6" s="19"/>
      <c r="R6" s="11"/>
      <c r="S6" s="11"/>
      <c r="T6" s="11"/>
      <c r="U6" s="11"/>
      <c r="V6" s="11"/>
      <c r="W6" s="11"/>
      <c r="X6" s="11"/>
      <c r="Y6" s="11"/>
      <c r="Z6" s="11"/>
    </row>
    <row r="7" ht="11.25" customHeight="1">
      <c r="A7" s="20">
        <v>1.0</v>
      </c>
      <c r="B7" s="21">
        <v>41532.0</v>
      </c>
      <c r="C7" s="22">
        <v>4.0</v>
      </c>
      <c r="D7" s="25" t="str">
        <f t="shared" ref="D7:D26" si="1">VLOOKUP(C7,$C$30:$D$36,2)</f>
        <v>Livraria Guará</v>
      </c>
      <c r="E7" s="20">
        <v>5.0</v>
      </c>
      <c r="F7" s="28" t="str">
        <f t="shared" ref="F7:F26" si="2">VLOOKUP(E7,$F$29:$I$39,2)</f>
        <v>MS-Access 2005</v>
      </c>
      <c r="G7" s="30" t="str">
        <f t="shared" ref="G7:G26" si="3">VLOOKUP(E7,$F$29:$I$39,3)</f>
        <v>INFORMÁTICA</v>
      </c>
      <c r="H7" s="20">
        <v>1.0</v>
      </c>
      <c r="I7" s="32">
        <f t="shared" ref="I7:I26" si="4">VLOOKUP(E7,$F$30:$I$39,4)*H7</f>
        <v>250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1.25" customHeight="1">
      <c r="A8" s="20">
        <v>2.0</v>
      </c>
      <c r="B8" s="21">
        <v>41532.0</v>
      </c>
      <c r="C8" s="22">
        <v>1.0</v>
      </c>
      <c r="D8" s="25" t="str">
        <f t="shared" si="1"/>
        <v>Livraria Trianon</v>
      </c>
      <c r="E8" s="20">
        <v>2.0</v>
      </c>
      <c r="F8" s="28" t="str">
        <f t="shared" si="2"/>
        <v>Engenharia Mecânica</v>
      </c>
      <c r="G8" s="30" t="str">
        <f t="shared" si="3"/>
        <v>ENGENHARIA</v>
      </c>
      <c r="H8" s="20">
        <v>3.0</v>
      </c>
      <c r="I8" s="32">
        <f t="shared" si="4"/>
        <v>195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1.25" customHeight="1">
      <c r="A9" s="20">
        <v>3.0</v>
      </c>
      <c r="B9" s="21">
        <v>41535.0</v>
      </c>
      <c r="C9" s="22">
        <v>5.0</v>
      </c>
      <c r="D9" s="25" t="str">
        <f t="shared" si="1"/>
        <v>Tropical Livros</v>
      </c>
      <c r="E9" s="20">
        <v>7.0</v>
      </c>
      <c r="F9" s="28" t="str">
        <f t="shared" si="2"/>
        <v>Vigas e sua Arquitetura</v>
      </c>
      <c r="G9" s="30" t="str">
        <f t="shared" si="3"/>
        <v>ARQUITETURA</v>
      </c>
      <c r="H9" s="20">
        <v>5.0</v>
      </c>
      <c r="I9" s="32">
        <f t="shared" si="4"/>
        <v>300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1.25" customHeight="1">
      <c r="A10" s="20">
        <v>4.0</v>
      </c>
      <c r="B10" s="21">
        <v>41542.0</v>
      </c>
      <c r="C10" s="22">
        <v>3.0</v>
      </c>
      <c r="D10" s="25" t="str">
        <f t="shared" si="1"/>
        <v>Alves Livros</v>
      </c>
      <c r="E10" s="20">
        <v>8.0</v>
      </c>
      <c r="F10" s="28" t="str">
        <f t="shared" si="2"/>
        <v>MS-Excel 2005</v>
      </c>
      <c r="G10" s="30" t="str">
        <f t="shared" si="3"/>
        <v>INFORMÁTICA</v>
      </c>
      <c r="H10" s="20">
        <v>3.0</v>
      </c>
      <c r="I10" s="32">
        <f t="shared" si="4"/>
        <v>450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1.25" customHeight="1">
      <c r="A11" s="20">
        <v>5.0</v>
      </c>
      <c r="B11" s="21">
        <v>41544.0</v>
      </c>
      <c r="C11" s="22">
        <v>2.0</v>
      </c>
      <c r="D11" s="25" t="str">
        <f t="shared" si="1"/>
        <v>JF Comercial</v>
      </c>
      <c r="E11" s="20">
        <v>2.0</v>
      </c>
      <c r="F11" s="28" t="str">
        <f t="shared" si="2"/>
        <v>Engenharia Mecânica</v>
      </c>
      <c r="G11" s="30" t="str">
        <f t="shared" si="3"/>
        <v>ENGENHARIA</v>
      </c>
      <c r="H11" s="20">
        <v>4.0</v>
      </c>
      <c r="I11" s="32">
        <f t="shared" si="4"/>
        <v>260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1.25" customHeight="1">
      <c r="A12" s="20">
        <v>6.0</v>
      </c>
      <c r="B12" s="21">
        <v>41547.0</v>
      </c>
      <c r="C12" s="22">
        <v>4.0</v>
      </c>
      <c r="D12" s="25" t="str">
        <f t="shared" si="1"/>
        <v>Livraria Guará</v>
      </c>
      <c r="E12" s="20">
        <v>3.0</v>
      </c>
      <c r="F12" s="28" t="str">
        <f t="shared" si="2"/>
        <v>LINUX</v>
      </c>
      <c r="G12" s="30" t="str">
        <f t="shared" si="3"/>
        <v>INFORMÁTICA</v>
      </c>
      <c r="H12" s="20">
        <v>10.0</v>
      </c>
      <c r="I12" s="32">
        <f t="shared" si="4"/>
        <v>1000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1.25" customHeight="1">
      <c r="A13" s="20">
        <v>7.0</v>
      </c>
      <c r="B13" s="21">
        <v>41549.0</v>
      </c>
      <c r="C13" s="22">
        <v>3.0</v>
      </c>
      <c r="D13" s="25" t="str">
        <f t="shared" si="1"/>
        <v>Alves Livros</v>
      </c>
      <c r="E13" s="20">
        <v>1.0</v>
      </c>
      <c r="F13" s="28" t="str">
        <f t="shared" si="2"/>
        <v>MS-SQL 7.0</v>
      </c>
      <c r="G13" s="30" t="str">
        <f t="shared" si="3"/>
        <v>INFORMÁTICA</v>
      </c>
      <c r="H13" s="20">
        <v>1.0</v>
      </c>
      <c r="I13" s="32">
        <f t="shared" si="4"/>
        <v>70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1.25" customHeight="1">
      <c r="A14" s="20">
        <v>8.0</v>
      </c>
      <c r="B14" s="21">
        <v>41554.0</v>
      </c>
      <c r="C14" s="22">
        <v>5.0</v>
      </c>
      <c r="D14" s="25" t="str">
        <f t="shared" si="1"/>
        <v>Tropical Livros</v>
      </c>
      <c r="E14" s="20">
        <v>6.0</v>
      </c>
      <c r="F14" s="28" t="str">
        <f t="shared" si="2"/>
        <v>Viage Bem</v>
      </c>
      <c r="G14" s="30" t="str">
        <f t="shared" si="3"/>
        <v>TURISMO</v>
      </c>
      <c r="H14" s="20">
        <v>8.0</v>
      </c>
      <c r="I14" s="32">
        <f t="shared" si="4"/>
        <v>200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1.25" customHeight="1">
      <c r="A15" s="20">
        <v>9.0</v>
      </c>
      <c r="B15" s="21">
        <v>41559.0</v>
      </c>
      <c r="C15" s="22">
        <v>2.0</v>
      </c>
      <c r="D15" s="25" t="str">
        <f t="shared" si="1"/>
        <v>JF Comercial</v>
      </c>
      <c r="E15" s="20">
        <v>4.0</v>
      </c>
      <c r="F15" s="28" t="str">
        <f t="shared" si="2"/>
        <v>Visual Basic 6.0</v>
      </c>
      <c r="G15" s="30" t="str">
        <f t="shared" si="3"/>
        <v>INFORMÁTICA</v>
      </c>
      <c r="H15" s="20">
        <v>4.0</v>
      </c>
      <c r="I15" s="32">
        <f t="shared" si="4"/>
        <v>360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1.25" customHeight="1">
      <c r="A16" s="20">
        <v>10.0</v>
      </c>
      <c r="B16" s="21">
        <v>41564.0</v>
      </c>
      <c r="C16" s="22">
        <v>1.0</v>
      </c>
      <c r="D16" s="25" t="str">
        <f t="shared" si="1"/>
        <v>Livraria Trianon</v>
      </c>
      <c r="E16" s="20">
        <v>10.0</v>
      </c>
      <c r="F16" s="28" t="str">
        <f t="shared" si="2"/>
        <v>Integrais e Derivadas</v>
      </c>
      <c r="G16" s="30" t="str">
        <f t="shared" si="3"/>
        <v>MATEMÁTICA</v>
      </c>
      <c r="H16" s="20">
        <v>7.0</v>
      </c>
      <c r="I16" s="32">
        <f t="shared" si="4"/>
        <v>2100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1.25" customHeight="1">
      <c r="A17" s="20">
        <v>11.0</v>
      </c>
      <c r="B17" s="21">
        <v>41569.0</v>
      </c>
      <c r="C17" s="22">
        <v>3.0</v>
      </c>
      <c r="D17" s="25" t="str">
        <f t="shared" si="1"/>
        <v>Alves Livros</v>
      </c>
      <c r="E17" s="20">
        <v>3.0</v>
      </c>
      <c r="F17" s="28" t="str">
        <f t="shared" si="2"/>
        <v>LINUX</v>
      </c>
      <c r="G17" s="30" t="str">
        <f t="shared" si="3"/>
        <v>INFORMÁTICA</v>
      </c>
      <c r="H17" s="20">
        <v>20.0</v>
      </c>
      <c r="I17" s="32">
        <f t="shared" si="4"/>
        <v>2000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1.25" customHeight="1">
      <c r="A18" s="20">
        <v>12.0</v>
      </c>
      <c r="B18" s="21">
        <v>41574.0</v>
      </c>
      <c r="C18" s="22">
        <v>4.0</v>
      </c>
      <c r="D18" s="25" t="str">
        <f t="shared" si="1"/>
        <v>Livraria Guará</v>
      </c>
      <c r="E18" s="20">
        <v>4.0</v>
      </c>
      <c r="F18" s="28" t="str">
        <f t="shared" si="2"/>
        <v>Visual Basic 6.0</v>
      </c>
      <c r="G18" s="30" t="str">
        <f t="shared" si="3"/>
        <v>INFORMÁTICA</v>
      </c>
      <c r="H18" s="20">
        <v>9.0</v>
      </c>
      <c r="I18" s="32">
        <f t="shared" si="4"/>
        <v>810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1.25" customHeight="1">
      <c r="A19" s="20">
        <v>13.0</v>
      </c>
      <c r="B19" s="21">
        <v>41579.0</v>
      </c>
      <c r="C19" s="22">
        <v>5.0</v>
      </c>
      <c r="D19" s="25" t="str">
        <f t="shared" si="1"/>
        <v>Tropical Livros</v>
      </c>
      <c r="E19" s="20">
        <v>8.0</v>
      </c>
      <c r="F19" s="28" t="str">
        <f t="shared" si="2"/>
        <v>MS-Excel 2005</v>
      </c>
      <c r="G19" s="30" t="str">
        <f t="shared" si="3"/>
        <v>INFORMÁTICA</v>
      </c>
      <c r="H19" s="20">
        <v>4.0</v>
      </c>
      <c r="I19" s="32">
        <f t="shared" si="4"/>
        <v>600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1.25" customHeight="1">
      <c r="A20" s="20">
        <v>14.0</v>
      </c>
      <c r="B20" s="21">
        <v>41584.0</v>
      </c>
      <c r="C20" s="22">
        <v>6.0</v>
      </c>
      <c r="D20" s="25" t="str">
        <f t="shared" si="1"/>
        <v>Central Livraria</v>
      </c>
      <c r="E20" s="20">
        <v>7.0</v>
      </c>
      <c r="F20" s="28" t="str">
        <f t="shared" si="2"/>
        <v>Vigas e sua Arquitetura</v>
      </c>
      <c r="G20" s="30" t="str">
        <f t="shared" si="3"/>
        <v>ARQUITETURA</v>
      </c>
      <c r="H20" s="20">
        <v>5.0</v>
      </c>
      <c r="I20" s="32">
        <f t="shared" si="4"/>
        <v>300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1.25" customHeight="1">
      <c r="A21" s="20">
        <v>15.0</v>
      </c>
      <c r="B21" s="21">
        <v>41589.0</v>
      </c>
      <c r="C21" s="22">
        <v>7.0</v>
      </c>
      <c r="D21" s="25" t="str">
        <f t="shared" si="1"/>
        <v>Bom Livro Ltda</v>
      </c>
      <c r="E21" s="20">
        <v>9.0</v>
      </c>
      <c r="F21" s="28" t="str">
        <f t="shared" si="2"/>
        <v>A Mente Humana</v>
      </c>
      <c r="G21" s="30" t="str">
        <f t="shared" si="3"/>
        <v>PSICOLOGIA</v>
      </c>
      <c r="H21" s="20">
        <v>1.0</v>
      </c>
      <c r="I21" s="32">
        <f t="shared" si="4"/>
        <v>230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1.25" customHeight="1">
      <c r="A22" s="20">
        <v>16.0</v>
      </c>
      <c r="B22" s="21">
        <v>41594.0</v>
      </c>
      <c r="C22" s="22">
        <v>7.0</v>
      </c>
      <c r="D22" s="25" t="str">
        <f t="shared" si="1"/>
        <v>Bom Livro Ltda</v>
      </c>
      <c r="E22" s="20">
        <v>4.0</v>
      </c>
      <c r="F22" s="28" t="str">
        <f t="shared" si="2"/>
        <v>Visual Basic 6.0</v>
      </c>
      <c r="G22" s="30" t="str">
        <f t="shared" si="3"/>
        <v>INFORMÁTICA</v>
      </c>
      <c r="H22" s="20">
        <v>1.0</v>
      </c>
      <c r="I22" s="32">
        <f t="shared" si="4"/>
        <v>90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1.25" customHeight="1">
      <c r="A23" s="20">
        <v>17.0</v>
      </c>
      <c r="B23" s="21">
        <v>41599.0</v>
      </c>
      <c r="C23" s="22">
        <v>7.0</v>
      </c>
      <c r="D23" s="25" t="str">
        <f t="shared" si="1"/>
        <v>Bom Livro Ltda</v>
      </c>
      <c r="E23" s="20">
        <v>9.0</v>
      </c>
      <c r="F23" s="28" t="str">
        <f t="shared" si="2"/>
        <v>A Mente Humana</v>
      </c>
      <c r="G23" s="30" t="str">
        <f t="shared" si="3"/>
        <v>PSICOLOGIA</v>
      </c>
      <c r="H23" s="20">
        <v>5.0</v>
      </c>
      <c r="I23" s="32">
        <f t="shared" si="4"/>
        <v>1150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1.25" customHeight="1">
      <c r="A24" s="20">
        <v>18.0</v>
      </c>
      <c r="B24" s="21">
        <v>41604.0</v>
      </c>
      <c r="C24" s="22">
        <v>6.0</v>
      </c>
      <c r="D24" s="25" t="str">
        <f t="shared" si="1"/>
        <v>Central Livraria</v>
      </c>
      <c r="E24" s="20">
        <v>1.0</v>
      </c>
      <c r="F24" s="28" t="str">
        <f t="shared" si="2"/>
        <v>MS-SQL 7.0</v>
      </c>
      <c r="G24" s="30" t="str">
        <f t="shared" si="3"/>
        <v>INFORMÁTICA</v>
      </c>
      <c r="H24" s="20">
        <v>7.0</v>
      </c>
      <c r="I24" s="32">
        <f t="shared" si="4"/>
        <v>490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1.25" customHeight="1">
      <c r="A25" s="20">
        <v>19.0</v>
      </c>
      <c r="B25" s="21">
        <v>41609.0</v>
      </c>
      <c r="C25" s="22">
        <v>4.0</v>
      </c>
      <c r="D25" s="25" t="str">
        <f t="shared" si="1"/>
        <v>Livraria Guará</v>
      </c>
      <c r="E25" s="20">
        <v>7.0</v>
      </c>
      <c r="F25" s="28" t="str">
        <f t="shared" si="2"/>
        <v>Vigas e sua Arquitetura</v>
      </c>
      <c r="G25" s="30" t="str">
        <f t="shared" si="3"/>
        <v>ARQUITETURA</v>
      </c>
      <c r="H25" s="20">
        <v>3.0</v>
      </c>
      <c r="I25" s="32">
        <f t="shared" si="4"/>
        <v>180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1.25" customHeight="1">
      <c r="A26" s="20">
        <v>20.0</v>
      </c>
      <c r="B26" s="21">
        <v>41614.0</v>
      </c>
      <c r="C26" s="22">
        <v>3.0</v>
      </c>
      <c r="D26" s="25" t="str">
        <f t="shared" si="1"/>
        <v>Alves Livros</v>
      </c>
      <c r="E26" s="20">
        <v>4.0</v>
      </c>
      <c r="F26" s="28" t="str">
        <f t="shared" si="2"/>
        <v>Visual Basic 6.0</v>
      </c>
      <c r="G26" s="30" t="str">
        <f t="shared" si="3"/>
        <v>INFORMÁTICA</v>
      </c>
      <c r="H26" s="20">
        <v>2.0</v>
      </c>
      <c r="I26" s="32">
        <f t="shared" si="4"/>
        <v>180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1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1.25" customHeight="1">
      <c r="A28" s="5"/>
      <c r="B28" s="5"/>
      <c r="C28" s="35" t="s">
        <v>45</v>
      </c>
      <c r="D28" s="36"/>
      <c r="E28" s="5"/>
      <c r="F28" s="38" t="s">
        <v>46</v>
      </c>
      <c r="G28" s="36"/>
      <c r="H28" s="36"/>
      <c r="I28" s="3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1.25" customHeight="1">
      <c r="A29" s="5"/>
      <c r="B29" s="5"/>
      <c r="C29" s="39" t="s">
        <v>47</v>
      </c>
      <c r="D29" s="40" t="s">
        <v>48</v>
      </c>
      <c r="E29" s="5"/>
      <c r="F29" s="41" t="s">
        <v>47</v>
      </c>
      <c r="G29" s="42" t="s">
        <v>49</v>
      </c>
      <c r="H29" s="43" t="s">
        <v>50</v>
      </c>
      <c r="I29" s="42" t="s">
        <v>51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1.25" customHeight="1">
      <c r="A30" s="5"/>
      <c r="B30" s="5"/>
      <c r="C30" s="44">
        <v>1.0</v>
      </c>
      <c r="D30" s="45" t="s">
        <v>52</v>
      </c>
      <c r="E30" s="5"/>
      <c r="F30" s="46">
        <v>1.0</v>
      </c>
      <c r="G30" s="47" t="s">
        <v>53</v>
      </c>
      <c r="H30" s="48" t="s">
        <v>54</v>
      </c>
      <c r="I30" s="49">
        <v>70.0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1.25" customHeight="1">
      <c r="A31" s="5"/>
      <c r="B31" s="5"/>
      <c r="C31" s="44">
        <v>2.0</v>
      </c>
      <c r="D31" s="45" t="s">
        <v>55</v>
      </c>
      <c r="E31" s="5"/>
      <c r="F31" s="46">
        <v>2.0</v>
      </c>
      <c r="G31" s="47" t="s">
        <v>56</v>
      </c>
      <c r="H31" s="48" t="s">
        <v>57</v>
      </c>
      <c r="I31" s="49">
        <v>65.0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1.25" customHeight="1">
      <c r="A32" s="5"/>
      <c r="B32" s="5"/>
      <c r="C32" s="44">
        <v>3.0</v>
      </c>
      <c r="D32" s="45" t="s">
        <v>58</v>
      </c>
      <c r="E32" s="5"/>
      <c r="F32" s="46">
        <v>3.0</v>
      </c>
      <c r="G32" s="47" t="s">
        <v>59</v>
      </c>
      <c r="H32" s="48" t="s">
        <v>54</v>
      </c>
      <c r="I32" s="49">
        <v>100.0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1.25" customHeight="1">
      <c r="A33" s="5"/>
      <c r="B33" s="5"/>
      <c r="C33" s="44">
        <v>4.0</v>
      </c>
      <c r="D33" s="45" t="s">
        <v>60</v>
      </c>
      <c r="E33" s="5"/>
      <c r="F33" s="46">
        <v>4.0</v>
      </c>
      <c r="G33" s="47" t="s">
        <v>61</v>
      </c>
      <c r="H33" s="48" t="s">
        <v>54</v>
      </c>
      <c r="I33" s="49">
        <v>90.0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1.25" customHeight="1">
      <c r="A34" s="5"/>
      <c r="B34" s="5"/>
      <c r="C34" s="44">
        <v>5.0</v>
      </c>
      <c r="D34" s="45" t="s">
        <v>62</v>
      </c>
      <c r="E34" s="5"/>
      <c r="F34" s="46">
        <v>5.0</v>
      </c>
      <c r="G34" s="47" t="s">
        <v>63</v>
      </c>
      <c r="H34" s="48" t="s">
        <v>54</v>
      </c>
      <c r="I34" s="49">
        <v>250.0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1.25" customHeight="1">
      <c r="A35" s="5"/>
      <c r="B35" s="5"/>
      <c r="C35" s="44">
        <v>6.0</v>
      </c>
      <c r="D35" s="45" t="s">
        <v>64</v>
      </c>
      <c r="E35" s="5"/>
      <c r="F35" s="46">
        <v>6.0</v>
      </c>
      <c r="G35" s="47" t="s">
        <v>65</v>
      </c>
      <c r="H35" s="48" t="s">
        <v>66</v>
      </c>
      <c r="I35" s="49">
        <v>25.0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1.25" customHeight="1">
      <c r="A36" s="5"/>
      <c r="B36" s="5"/>
      <c r="C36" s="50">
        <v>7.0</v>
      </c>
      <c r="D36" s="51" t="s">
        <v>67</v>
      </c>
      <c r="E36" s="5"/>
      <c r="F36" s="46">
        <v>7.0</v>
      </c>
      <c r="G36" s="47" t="s">
        <v>68</v>
      </c>
      <c r="H36" s="48" t="s">
        <v>69</v>
      </c>
      <c r="I36" s="49">
        <v>60.0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1.25" customHeight="1">
      <c r="A37" s="5"/>
      <c r="B37" s="5"/>
      <c r="C37" s="5"/>
      <c r="D37" s="5"/>
      <c r="E37" s="5"/>
      <c r="F37" s="46">
        <v>8.0</v>
      </c>
      <c r="G37" s="47" t="s">
        <v>70</v>
      </c>
      <c r="H37" s="48" t="s">
        <v>54</v>
      </c>
      <c r="I37" s="49">
        <v>150.0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1.25" customHeight="1">
      <c r="A38" s="5"/>
      <c r="B38" s="5"/>
      <c r="C38" s="5"/>
      <c r="D38" s="5"/>
      <c r="E38" s="5"/>
      <c r="F38" s="46">
        <v>9.0</v>
      </c>
      <c r="G38" s="47" t="s">
        <v>71</v>
      </c>
      <c r="H38" s="48" t="s">
        <v>72</v>
      </c>
      <c r="I38" s="49">
        <v>230.0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1.25" customHeight="1">
      <c r="A39" s="5"/>
      <c r="B39" s="5"/>
      <c r="C39" s="5"/>
      <c r="D39" s="5"/>
      <c r="E39" s="5"/>
      <c r="F39" s="52">
        <v>10.0</v>
      </c>
      <c r="G39" s="53" t="s">
        <v>73</v>
      </c>
      <c r="H39" s="54" t="s">
        <v>74</v>
      </c>
      <c r="I39" s="55">
        <v>300.0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1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1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1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1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F28:I28"/>
    <mergeCell ref="C28:D28"/>
  </mergeCells>
  <printOptions/>
  <pageMargins bottom="0.984251969" footer="0.0" header="0.0" left="0.787401575" right="0.787401575" top="0.984251969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13.43"/>
    <col customWidth="1" min="3" max="3" width="19.57"/>
    <col customWidth="1" min="4" max="4" width="9.71"/>
    <col customWidth="1" min="5" max="5" width="12.14"/>
    <col customWidth="1" min="6" max="6" width="6.71"/>
    <col customWidth="1" min="7" max="7" width="8.43"/>
    <col customWidth="1" min="8" max="8" width="16.0"/>
    <col customWidth="1" min="9" max="9" width="8.86"/>
    <col customWidth="1" min="10" max="26" width="20.29"/>
  </cols>
  <sheetData>
    <row r="1" ht="14.25" customHeight="1">
      <c r="A1" s="1"/>
      <c r="B1" s="2" t="s">
        <v>0</v>
      </c>
      <c r="C1" s="1"/>
      <c r="D1" s="1"/>
      <c r="E1" s="1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4">
        <v>1.0</v>
      </c>
      <c r="C2" s="4">
        <v>2.0</v>
      </c>
      <c r="D2" s="4">
        <v>3.0</v>
      </c>
      <c r="E2" s="4">
        <v>4.0</v>
      </c>
      <c r="F2" s="1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" t="s">
        <v>2</v>
      </c>
      <c r="C3" s="8" t="s">
        <v>5</v>
      </c>
      <c r="D3" s="8" t="s">
        <v>8</v>
      </c>
      <c r="E3" s="8" t="s">
        <v>9</v>
      </c>
      <c r="F3" s="1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0">
        <v>0.0</v>
      </c>
      <c r="C4" s="10" t="s">
        <v>10</v>
      </c>
      <c r="D4" s="12" t="s">
        <v>11</v>
      </c>
      <c r="E4" s="13" t="s">
        <v>13</v>
      </c>
      <c r="F4" s="1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0">
        <v>3.0</v>
      </c>
      <c r="C5" s="10" t="s">
        <v>10</v>
      </c>
      <c r="D5" s="12" t="s">
        <v>11</v>
      </c>
      <c r="E5" s="13" t="s">
        <v>14</v>
      </c>
      <c r="F5" s="1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0">
        <v>5.0</v>
      </c>
      <c r="C6" s="10" t="s">
        <v>15</v>
      </c>
      <c r="D6" s="12" t="s">
        <v>16</v>
      </c>
      <c r="E6" s="13" t="s">
        <v>17</v>
      </c>
      <c r="F6" s="1"/>
      <c r="G6" s="3"/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0">
        <v>7.0</v>
      </c>
      <c r="C7" s="10" t="s">
        <v>20</v>
      </c>
      <c r="D7" s="12" t="s">
        <v>21</v>
      </c>
      <c r="E7" s="13" t="s">
        <v>22</v>
      </c>
      <c r="F7" s="1"/>
      <c r="G7" s="3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0">
        <v>9.0</v>
      </c>
      <c r="C8" s="10" t="s">
        <v>20</v>
      </c>
      <c r="D8" s="12" t="s">
        <v>21</v>
      </c>
      <c r="E8" s="13" t="s">
        <v>23</v>
      </c>
      <c r="F8" s="1"/>
      <c r="G8" s="3"/>
      <c r="H8" s="11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3"/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8" t="s">
        <v>26</v>
      </c>
      <c r="C10" s="18"/>
      <c r="D10" s="18"/>
      <c r="E10" s="18"/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3" t="s">
        <v>31</v>
      </c>
      <c r="C12" s="23" t="s">
        <v>32</v>
      </c>
      <c r="D12" s="23" t="s">
        <v>33</v>
      </c>
      <c r="E12" s="23" t="s">
        <v>34</v>
      </c>
      <c r="F12" s="24" t="s">
        <v>2</v>
      </c>
      <c r="G12" s="23" t="s">
        <v>5</v>
      </c>
      <c r="H12" s="23" t="s">
        <v>8</v>
      </c>
      <c r="I12" s="23" t="s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6" t="s">
        <v>35</v>
      </c>
      <c r="C13" s="27">
        <v>5.5</v>
      </c>
      <c r="D13" s="27">
        <v>1.0</v>
      </c>
      <c r="E13" s="27">
        <v>7.0</v>
      </c>
      <c r="F13" s="29">
        <f t="shared" ref="F13:F22" si="1">AVERAGE(C13:E13)</f>
        <v>4.5</v>
      </c>
      <c r="G13" s="31" t="str">
        <f t="shared" ref="G13:G22" si="2">VLOOKUP(F13,$B$4:$E$8,2)</f>
        <v>Reprovado</v>
      </c>
      <c r="H13" s="33" t="str">
        <f t="shared" ref="H13:H22" si="3">VLOOKUP(F13,$B$4:$E$8,3)</f>
        <v>:(</v>
      </c>
      <c r="I13" s="34" t="str">
        <f t="shared" ref="I13:I22" si="4">VLOOKUP(F13,$B$3:$E$8,4)</f>
        <v>D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6" t="s">
        <v>36</v>
      </c>
      <c r="C14" s="27">
        <v>7.0</v>
      </c>
      <c r="D14" s="27">
        <v>7.0</v>
      </c>
      <c r="E14" s="27">
        <v>10.0</v>
      </c>
      <c r="F14" s="29">
        <f t="shared" si="1"/>
        <v>8</v>
      </c>
      <c r="G14" s="31" t="str">
        <f t="shared" si="2"/>
        <v>Aprovado</v>
      </c>
      <c r="H14" s="33" t="str">
        <f t="shared" si="3"/>
        <v>:)</v>
      </c>
      <c r="I14" s="34" t="str">
        <f t="shared" si="4"/>
        <v>B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6" t="s">
        <v>37</v>
      </c>
      <c r="C15" s="27">
        <v>7.0</v>
      </c>
      <c r="D15" s="27">
        <v>5.0</v>
      </c>
      <c r="E15" s="27">
        <v>3.0</v>
      </c>
      <c r="F15" s="29">
        <f t="shared" si="1"/>
        <v>5</v>
      </c>
      <c r="G15" s="31" t="str">
        <f t="shared" si="2"/>
        <v>Recuperação</v>
      </c>
      <c r="H15" s="33" t="str">
        <f t="shared" si="3"/>
        <v>:[</v>
      </c>
      <c r="I15" s="34" t="str">
        <f t="shared" si="4"/>
        <v>C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6" t="s">
        <v>38</v>
      </c>
      <c r="C16" s="27">
        <v>1.5</v>
      </c>
      <c r="D16" s="27">
        <v>5.5</v>
      </c>
      <c r="E16" s="27">
        <v>6.5</v>
      </c>
      <c r="F16" s="29">
        <f t="shared" si="1"/>
        <v>4.5</v>
      </c>
      <c r="G16" s="31" t="str">
        <f t="shared" si="2"/>
        <v>Reprovado</v>
      </c>
      <c r="H16" s="33" t="str">
        <f t="shared" si="3"/>
        <v>:(</v>
      </c>
      <c r="I16" s="34" t="str">
        <f t="shared" si="4"/>
        <v>D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26" t="s">
        <v>39</v>
      </c>
      <c r="C17" s="27">
        <v>8.5</v>
      </c>
      <c r="D17" s="27">
        <v>10.0</v>
      </c>
      <c r="E17" s="27">
        <v>10.0</v>
      </c>
      <c r="F17" s="29">
        <f t="shared" si="1"/>
        <v>9.5</v>
      </c>
      <c r="G17" s="31" t="str">
        <f t="shared" si="2"/>
        <v>Aprovado</v>
      </c>
      <c r="H17" s="33" t="str">
        <f t="shared" si="3"/>
        <v>:)</v>
      </c>
      <c r="I17" s="34" t="str">
        <f t="shared" si="4"/>
        <v>A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6" t="s">
        <v>40</v>
      </c>
      <c r="C18" s="27">
        <v>7.0</v>
      </c>
      <c r="D18" s="27">
        <v>6.0</v>
      </c>
      <c r="E18" s="27">
        <v>3.0</v>
      </c>
      <c r="F18" s="29">
        <f t="shared" si="1"/>
        <v>5.333333333</v>
      </c>
      <c r="G18" s="31" t="str">
        <f t="shared" si="2"/>
        <v>Recuperação</v>
      </c>
      <c r="H18" s="33" t="str">
        <f t="shared" si="3"/>
        <v>:[</v>
      </c>
      <c r="I18" s="34" t="str">
        <f t="shared" si="4"/>
        <v>C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6" t="s">
        <v>41</v>
      </c>
      <c r="C19" s="27">
        <v>1.5</v>
      </c>
      <c r="D19" s="27">
        <v>1.5</v>
      </c>
      <c r="E19" s="27">
        <v>3.0</v>
      </c>
      <c r="F19" s="29">
        <f t="shared" si="1"/>
        <v>2</v>
      </c>
      <c r="G19" s="31" t="str">
        <f t="shared" si="2"/>
        <v>Reprovado</v>
      </c>
      <c r="H19" s="33" t="str">
        <f t="shared" si="3"/>
        <v>:(</v>
      </c>
      <c r="I19" s="34" t="str">
        <f t="shared" si="4"/>
        <v>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6" t="s">
        <v>42</v>
      </c>
      <c r="C20" s="27">
        <v>10.0</v>
      </c>
      <c r="D20" s="27">
        <v>10.0</v>
      </c>
      <c r="E20" s="27">
        <v>10.0</v>
      </c>
      <c r="F20" s="29">
        <f t="shared" si="1"/>
        <v>10</v>
      </c>
      <c r="G20" s="31" t="str">
        <f t="shared" si="2"/>
        <v>Aprovado</v>
      </c>
      <c r="H20" s="33" t="str">
        <f t="shared" si="3"/>
        <v>:)</v>
      </c>
      <c r="I20" s="34" t="str">
        <f t="shared" si="4"/>
        <v>A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26" t="s">
        <v>43</v>
      </c>
      <c r="C21" s="27">
        <v>2.0</v>
      </c>
      <c r="D21" s="27">
        <v>5.0</v>
      </c>
      <c r="E21" s="27">
        <v>5.0</v>
      </c>
      <c r="F21" s="29">
        <f t="shared" si="1"/>
        <v>4</v>
      </c>
      <c r="G21" s="31" t="str">
        <f t="shared" si="2"/>
        <v>Reprovado</v>
      </c>
      <c r="H21" s="33" t="str">
        <f t="shared" si="3"/>
        <v>:(</v>
      </c>
      <c r="I21" s="34" t="str">
        <f t="shared" si="4"/>
        <v>D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6" t="s">
        <v>44</v>
      </c>
      <c r="C22" s="27">
        <v>6.0</v>
      </c>
      <c r="D22" s="27">
        <v>7.0</v>
      </c>
      <c r="E22" s="27">
        <v>8.0</v>
      </c>
      <c r="F22" s="29">
        <f t="shared" si="1"/>
        <v>7</v>
      </c>
      <c r="G22" s="31" t="str">
        <f t="shared" si="2"/>
        <v>Aprovado</v>
      </c>
      <c r="H22" s="33" t="str">
        <f t="shared" si="3"/>
        <v>:)</v>
      </c>
      <c r="I22" s="34" t="str">
        <f t="shared" si="4"/>
        <v>B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2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37"/>
      <c r="B33" s="11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4.25" customHeight="1">
      <c r="A34" s="1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4.25" customHeight="1">
      <c r="A37" s="1"/>
      <c r="B37" s="1"/>
      <c r="C37" s="1"/>
      <c r="D37" s="1"/>
      <c r="E37" s="1"/>
      <c r="F37" s="1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4.25" customHeight="1">
      <c r="A41" s="1"/>
      <c r="B41" s="1"/>
      <c r="C41" s="1"/>
      <c r="D41" s="1"/>
      <c r="E41" s="1"/>
      <c r="F41" s="1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4.25" customHeight="1">
      <c r="A44" s="1"/>
      <c r="B44" s="1"/>
      <c r="C44" s="1"/>
      <c r="D44" s="1"/>
      <c r="E44" s="1"/>
      <c r="F44" s="1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2013-01-17T23:57:33Z</dcterms:created>
  <dc:creator>Kiko</dc:creator>
</cp:coreProperties>
</file>