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3"/>
    <sheet state="visible" name="Página2" sheetId="2" r:id="rId4"/>
    <sheet state="visible" name="Página3" sheetId="3" r:id="rId5"/>
    <sheet state="visible" name="Página4" sheetId="4" r:id="rId6"/>
  </sheets>
  <definedNames/>
  <calcPr/>
</workbook>
</file>

<file path=xl/sharedStrings.xml><?xml version="1.0" encoding="utf-8"?>
<sst xmlns="http://schemas.openxmlformats.org/spreadsheetml/2006/main" count="43" uniqueCount="42">
  <si>
    <t>funcionario</t>
  </si>
  <si>
    <t>salario</t>
  </si>
  <si>
    <t>dependentes</t>
  </si>
  <si>
    <t>salario familia</t>
  </si>
  <si>
    <t>salario total</t>
  </si>
  <si>
    <t>augusto</t>
  </si>
  <si>
    <t>cristina</t>
  </si>
  <si>
    <t>everton</t>
  </si>
  <si>
    <t>nadja</t>
  </si>
  <si>
    <t>acima de 1000</t>
  </si>
  <si>
    <t>abaixo ou igual a 1000</t>
  </si>
  <si>
    <t>condiçao</t>
  </si>
  <si>
    <t>Média &lt;4</t>
  </si>
  <si>
    <t>reprovado</t>
  </si>
  <si>
    <t>média &gt;=4 e &lt;7</t>
  </si>
  <si>
    <t>recuperaçao</t>
  </si>
  <si>
    <t>média &gt;7</t>
  </si>
  <si>
    <t>aprovado</t>
  </si>
  <si>
    <t>Aluno</t>
  </si>
  <si>
    <t xml:space="preserve">nota </t>
  </si>
  <si>
    <t>situaçao</t>
  </si>
  <si>
    <t>Robson</t>
  </si>
  <si>
    <t>Rodrigo</t>
  </si>
  <si>
    <t>Diane</t>
  </si>
  <si>
    <t>Juarez</t>
  </si>
  <si>
    <t>Gabriel</t>
  </si>
  <si>
    <t>Lucas</t>
  </si>
  <si>
    <t>quantidade aprovados</t>
  </si>
  <si>
    <t>quantidade recuperaçao</t>
  </si>
  <si>
    <t>quantidade reprovados</t>
  </si>
  <si>
    <t>RIFA DA ESCOLA</t>
  </si>
  <si>
    <t>NOME</t>
  </si>
  <si>
    <t>VALOR</t>
  </si>
  <si>
    <t>SITUAÇAO</t>
  </si>
  <si>
    <t>JAO</t>
  </si>
  <si>
    <t>Maria</t>
  </si>
  <si>
    <t>PG</t>
  </si>
  <si>
    <t>Andreia</t>
  </si>
  <si>
    <t>Marta</t>
  </si>
  <si>
    <t>Mauro</t>
  </si>
  <si>
    <t>Valor recebido</t>
  </si>
  <si>
    <t>Qtd nao pagaram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</si>
</sst>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b/>
    </font>
  </fonts>
  <fills count="7">
    <fill>
      <patternFill patternType="none"/>
    </fill>
    <fill>
      <patternFill patternType="lightGray"/>
    </fill>
    <fill>
      <patternFill patternType="solid">
        <fgColor rgb="FF6AA84F"/>
        <bgColor rgb="FF6AA84F"/>
      </patternFill>
    </fill>
    <fill>
      <patternFill patternType="solid">
        <fgColor rgb="FFF1C232"/>
        <bgColor rgb="FFF1C232"/>
      </patternFill>
    </fill>
    <fill>
      <patternFill patternType="solid">
        <fgColor rgb="FF9FC5E8"/>
        <bgColor rgb="FF9FC5E8"/>
      </patternFill>
    </fill>
    <fill>
      <patternFill patternType="solid">
        <fgColor rgb="FFD5A6BD"/>
        <bgColor rgb="FFD5A6BD"/>
      </patternFill>
    </fill>
    <fill>
      <patternFill patternType="solid">
        <fgColor rgb="FFB7E1CD"/>
        <bgColor rgb="FFB7E1CD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1" fillId="0" fontId="1" numFmtId="0" xfId="0" applyAlignment="1" applyBorder="1" applyFont="1">
      <alignment readingOrder="0"/>
    </xf>
    <xf borderId="1" fillId="0" fontId="1" numFmtId="4" xfId="0" applyAlignment="1" applyBorder="1" applyFont="1" applyNumberFormat="1">
      <alignment readingOrder="0"/>
    </xf>
    <xf borderId="1" fillId="0" fontId="1" numFmtId="0" xfId="0" applyBorder="1" applyFont="1"/>
    <xf borderId="2" fillId="3" fontId="2" numFmtId="0" xfId="0" applyAlignment="1" applyBorder="1" applyFill="1" applyFont="1">
      <alignment horizontal="center" readingOrder="0"/>
    </xf>
    <xf borderId="3" fillId="0" fontId="1" numFmtId="0" xfId="0" applyBorder="1" applyFont="1"/>
    <xf borderId="0" fillId="0" fontId="2" numFmtId="0" xfId="0" applyAlignment="1" applyFont="1">
      <alignment horizontal="center" readingOrder="0"/>
    </xf>
    <xf borderId="1" fillId="4" fontId="1" numFmtId="0" xfId="0" applyAlignment="1" applyBorder="1" applyFill="1" applyFont="1">
      <alignment readingOrder="0"/>
    </xf>
    <xf borderId="1" fillId="5" fontId="1" numFmtId="0" xfId="0" applyAlignment="1" applyBorder="1" applyFill="1" applyFont="1">
      <alignment readingOrder="0"/>
    </xf>
    <xf borderId="2" fillId="6" fontId="2" numFmtId="0" xfId="0" applyAlignment="1" applyBorder="1" applyFill="1" applyFont="1">
      <alignment horizontal="center" readingOrder="0"/>
    </xf>
    <xf borderId="4" fillId="0" fontId="1" numFmtId="0" xfId="0" applyBorder="1" applyFont="1"/>
    <xf borderId="1" fillId="6" fontId="1" numFmtId="0" xfId="0" applyAlignment="1" applyBorder="1" applyFont="1">
      <alignment readingOrder="0"/>
    </xf>
    <xf borderId="1" fillId="0" fontId="1" numFmtId="4" xfId="0" applyBorder="1" applyFont="1" applyNumberFormat="1"/>
  </cellXfs>
  <cellStyles count="1">
    <cellStyle xfId="0" name="Normal" builtinId="0"/>
  </cellStyles>
  <dxfs count="3">
    <dxf>
      <font>
        <color rgb="FF0B8043"/>
      </font>
      <fill>
        <patternFill patternType="solid">
          <fgColor rgb="FF93C47D"/>
          <bgColor rgb="FF93C47D"/>
        </patternFill>
      </fill>
      <border/>
    </dxf>
    <dxf>
      <font>
        <b/>
        <color rgb="FF7F6000"/>
      </font>
      <fill>
        <patternFill patternType="solid">
          <fgColor rgb="FFFFE599"/>
          <bgColor rgb="FFFFE599"/>
        </patternFill>
      </fill>
      <border/>
    </dxf>
    <dxf>
      <font>
        <color rgb="FFFF0000"/>
      </font>
      <fill>
        <patternFill patternType="solid">
          <fgColor rgb="FFEA9999"/>
          <bgColor rgb="FFEA99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 t="s">
        <v>5</v>
      </c>
      <c r="B2" s="3">
        <v>3000.0</v>
      </c>
      <c r="C2" s="3">
        <v>2.0</v>
      </c>
      <c r="D2" s="4">
        <f t="shared" ref="D2:D5" si="1">IF(B2&lt;1000,C2*$B$9,C2*$B$8)</f>
        <v>100</v>
      </c>
      <c r="E2" s="4"/>
    </row>
    <row r="3">
      <c r="A3" s="2" t="s">
        <v>6</v>
      </c>
      <c r="B3" s="3">
        <v>1500.0</v>
      </c>
      <c r="C3" s="3">
        <v>0.0</v>
      </c>
      <c r="D3" s="4">
        <f t="shared" si="1"/>
        <v>0</v>
      </c>
      <c r="E3" s="4"/>
    </row>
    <row r="4">
      <c r="A4" s="2" t="s">
        <v>7</v>
      </c>
      <c r="B4" s="3">
        <v>950.0</v>
      </c>
      <c r="C4" s="3">
        <v>3.0</v>
      </c>
      <c r="D4" s="4">
        <f t="shared" si="1"/>
        <v>0</v>
      </c>
      <c r="E4" s="4"/>
    </row>
    <row r="5">
      <c r="A5" s="2" t="s">
        <v>8</v>
      </c>
      <c r="B5" s="3">
        <v>6200.0</v>
      </c>
      <c r="C5" s="3">
        <v>2.0</v>
      </c>
      <c r="D5" s="4">
        <f t="shared" si="1"/>
        <v>100</v>
      </c>
      <c r="E5" s="4"/>
    </row>
    <row r="7">
      <c r="A7" s="2" t="s">
        <v>9</v>
      </c>
      <c r="B7" s="3">
        <v>10.0</v>
      </c>
    </row>
    <row r="8">
      <c r="A8" s="2" t="s">
        <v>10</v>
      </c>
      <c r="B8" s="3">
        <v>50.0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75"/>
  </cols>
  <sheetData>
    <row r="1">
      <c r="A1" s="5" t="s">
        <v>11</v>
      </c>
      <c r="B1" s="6"/>
      <c r="C1" s="7"/>
    </row>
    <row r="2">
      <c r="A2" s="2" t="s">
        <v>12</v>
      </c>
      <c r="B2" s="2" t="s">
        <v>13</v>
      </c>
      <c r="C2" s="7"/>
    </row>
    <row r="3">
      <c r="A3" s="2" t="s">
        <v>14</v>
      </c>
      <c r="B3" s="2" t="s">
        <v>15</v>
      </c>
    </row>
    <row r="4">
      <c r="A4" s="2" t="s">
        <v>16</v>
      </c>
      <c r="B4" s="2" t="s">
        <v>17</v>
      </c>
    </row>
    <row r="6">
      <c r="A6" s="8" t="s">
        <v>18</v>
      </c>
      <c r="B6" s="8" t="s">
        <v>19</v>
      </c>
      <c r="C6" s="8" t="s">
        <v>20</v>
      </c>
    </row>
    <row r="7">
      <c r="A7" s="2" t="s">
        <v>21</v>
      </c>
      <c r="B7" s="2">
        <v>4.0</v>
      </c>
      <c r="C7" s="4" t="str">
        <f t="shared" ref="C7:C12" si="1">IF(B7&lt;4,$B$2,IF(B7&lt;7,$B$3,$B$4))</f>
        <v>recuperaçao</v>
      </c>
    </row>
    <row r="8">
      <c r="A8" s="2" t="s">
        <v>22</v>
      </c>
      <c r="B8" s="2">
        <v>10.0</v>
      </c>
      <c r="C8" s="4" t="str">
        <f t="shared" si="1"/>
        <v>aprovado</v>
      </c>
    </row>
    <row r="9">
      <c r="A9" s="2" t="s">
        <v>23</v>
      </c>
      <c r="B9" s="2">
        <v>5.0</v>
      </c>
      <c r="C9" s="4" t="str">
        <f t="shared" si="1"/>
        <v>recuperaçao</v>
      </c>
    </row>
    <row r="10">
      <c r="A10" s="2" t="s">
        <v>24</v>
      </c>
      <c r="B10" s="2">
        <v>6.0</v>
      </c>
      <c r="C10" s="4" t="str">
        <f t="shared" si="1"/>
        <v>recuperaçao</v>
      </c>
    </row>
    <row r="11">
      <c r="A11" s="2" t="s">
        <v>25</v>
      </c>
      <c r="B11" s="2">
        <v>2.0</v>
      </c>
      <c r="C11" s="4" t="str">
        <f t="shared" si="1"/>
        <v>reprovado</v>
      </c>
    </row>
    <row r="12">
      <c r="A12" s="2" t="s">
        <v>26</v>
      </c>
      <c r="B12" s="2">
        <v>3.0</v>
      </c>
      <c r="C12" s="4" t="str">
        <f t="shared" si="1"/>
        <v>reprovado</v>
      </c>
    </row>
    <row r="15">
      <c r="A15" s="9" t="s">
        <v>27</v>
      </c>
      <c r="B15" s="4">
        <f>COUNTIF(B7:B12,"&gt;=7")</f>
        <v>1</v>
      </c>
    </row>
    <row r="16">
      <c r="A16" s="9" t="s">
        <v>28</v>
      </c>
      <c r="B16" s="4">
        <f>COUNTIFS(B7:B12,"&gt;=4",B7:B12,"&lt;7")</f>
        <v>3</v>
      </c>
    </row>
    <row r="17">
      <c r="A17" s="9" t="s">
        <v>29</v>
      </c>
      <c r="B17" s="4">
        <f>COUNTIF(B7:B12,"&lt;4")</f>
        <v>2</v>
      </c>
    </row>
  </sheetData>
  <mergeCells count="1">
    <mergeCell ref="A1:B1"/>
  </mergeCells>
  <conditionalFormatting sqref="C7:C12">
    <cfRule type="cellIs" dxfId="0" priority="1" operator="equal">
      <formula>"aprovado"</formula>
    </cfRule>
  </conditionalFormatting>
  <conditionalFormatting sqref="C7:C12">
    <cfRule type="cellIs" dxfId="1" priority="2" operator="equal">
      <formula>"recuperaçao"</formula>
    </cfRule>
  </conditionalFormatting>
  <conditionalFormatting sqref="C7:C12">
    <cfRule type="cellIs" dxfId="2" priority="3" operator="equal">
      <formula>"reprovado"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5"/>
  </cols>
  <sheetData>
    <row r="1">
      <c r="A1" s="10" t="s">
        <v>30</v>
      </c>
      <c r="B1" s="11"/>
      <c r="C1" s="6"/>
    </row>
    <row r="2">
      <c r="A2" s="12" t="s">
        <v>31</v>
      </c>
      <c r="B2" s="12" t="s">
        <v>32</v>
      </c>
      <c r="C2" s="12" t="s">
        <v>33</v>
      </c>
    </row>
    <row r="3">
      <c r="A3" s="12" t="s">
        <v>34</v>
      </c>
      <c r="B3" s="3">
        <v>20.0</v>
      </c>
      <c r="C3" s="4"/>
    </row>
    <row r="4">
      <c r="A4" s="12" t="s">
        <v>35</v>
      </c>
      <c r="B4" s="3">
        <v>30.0</v>
      </c>
      <c r="C4" s="2" t="s">
        <v>36</v>
      </c>
    </row>
    <row r="5">
      <c r="A5" s="12" t="s">
        <v>37</v>
      </c>
      <c r="B5" s="3">
        <v>50.0</v>
      </c>
      <c r="C5" s="4"/>
    </row>
    <row r="6">
      <c r="A6" s="12" t="s">
        <v>38</v>
      </c>
      <c r="B6" s="3">
        <v>10.0</v>
      </c>
      <c r="C6" s="4"/>
    </row>
    <row r="7">
      <c r="A7" s="12" t="s">
        <v>39</v>
      </c>
      <c r="B7" s="3">
        <v>80.0</v>
      </c>
      <c r="C7" s="2" t="s">
        <v>36</v>
      </c>
    </row>
    <row r="9">
      <c r="A9" s="12" t="s">
        <v>40</v>
      </c>
      <c r="B9" s="13">
        <f>SUMIF(C3:C7,"PG",B3:B7)</f>
        <v>110</v>
      </c>
      <c r="C9" s="4"/>
    </row>
    <row r="10">
      <c r="A10" s="12" t="s">
        <v>41</v>
      </c>
      <c r="B10" s="13">
        <f>COUNTBLANK(C3:C7)</f>
        <v>3</v>
      </c>
      <c r="C10" s="4"/>
    </row>
  </sheetData>
  <mergeCells count="1">
    <mergeCell ref="A1:C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