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08452738dea6297/Documents/Learning/Syracuse/Classes/1 Business Analytics/Homework/HW 4/BankCustomers/"/>
    </mc:Choice>
  </mc:AlternateContent>
  <xr:revisionPtr revIDLastSave="0" documentId="8_{E259790E-3129-48D0-97D8-C971375871C0}" xr6:coauthVersionLast="47" xr6:coauthVersionMax="47" xr10:uidLastSave="{00000000-0000-0000-0000-000000000000}"/>
  <bookViews>
    <workbookView xWindow="-2325" yWindow="-13620" windowWidth="21840" windowHeight="13020" activeTab="1" xr2:uid="{00000000-000D-0000-FFFF-FFFF00000000}"/>
  </bookViews>
  <sheets>
    <sheet name="LogitMainEffects" sheetId="2" r:id="rId1"/>
    <sheet name="NeuralNetwork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6" l="1"/>
  <c r="H17" i="6"/>
  <c r="H6" i="6"/>
  <c r="G19" i="6"/>
  <c r="H19" i="6" s="1"/>
  <c r="G18" i="6"/>
  <c r="H18" i="6" s="1"/>
  <c r="G8" i="6"/>
  <c r="H8" i="6" s="1"/>
  <c r="G7" i="6"/>
  <c r="H7" i="6" s="1"/>
  <c r="H6" i="2"/>
  <c r="G8" i="2"/>
  <c r="H8" i="2" s="1"/>
  <c r="G7" i="2"/>
  <c r="H7" i="2" s="1"/>
  <c r="B9" i="2"/>
  <c r="G9" i="2" s="1"/>
  <c r="H9" i="2" s="1"/>
  <c r="H21" i="6" l="1"/>
  <c r="H22" i="6" s="1"/>
  <c r="H23" i="6" s="1"/>
  <c r="L8" i="6" s="1"/>
  <c r="M8" i="6" s="1"/>
  <c r="H10" i="6"/>
  <c r="H11" i="6" s="1"/>
  <c r="H12" i="6" s="1"/>
  <c r="L7" i="6" s="1"/>
  <c r="M7" i="6" s="1"/>
  <c r="H11" i="2"/>
  <c r="H12" i="2" s="1"/>
  <c r="H13" i="2" s="1"/>
  <c r="K7" i="2" s="1"/>
  <c r="M10" i="6" l="1"/>
  <c r="M11" i="6" s="1"/>
  <c r="M12" i="6" s="1"/>
  <c r="P7" i="6" s="1"/>
</calcChain>
</file>

<file path=xl/sharedStrings.xml><?xml version="1.0" encoding="utf-8"?>
<sst xmlns="http://schemas.openxmlformats.org/spreadsheetml/2006/main" count="76" uniqueCount="30">
  <si>
    <t>Logit Main Effects Only</t>
  </si>
  <si>
    <t>Inputs</t>
  </si>
  <si>
    <t>Output:</t>
  </si>
  <si>
    <t>Sensitivity Analysis</t>
  </si>
  <si>
    <t>Variable</t>
  </si>
  <si>
    <t>Value</t>
  </si>
  <si>
    <t>Coefficient</t>
  </si>
  <si>
    <t>Coeff*Value</t>
  </si>
  <si>
    <t>Education</t>
  </si>
  <si>
    <t>intercept</t>
  </si>
  <si>
    <t>Undergraduate</t>
  </si>
  <si>
    <t>Graduate</t>
  </si>
  <si>
    <t>Advanced</t>
  </si>
  <si>
    <t>Education Level (1,2,3)</t>
  </si>
  <si>
    <t>Income</t>
  </si>
  <si>
    <t>Annual Income ($000)</t>
  </si>
  <si>
    <t>Education x Income</t>
  </si>
  <si>
    <t>Interaction</t>
  </si>
  <si>
    <t>sum</t>
  </si>
  <si>
    <t>Exp(sum)</t>
  </si>
  <si>
    <t>Probability</t>
  </si>
  <si>
    <t>Intercept</t>
  </si>
  <si>
    <t>Neural Network</t>
  </si>
  <si>
    <t>Note: coefficients will vary with each neural network run</t>
  </si>
  <si>
    <t>Hidden node 1:</t>
  </si>
  <si>
    <t>Hidden1</t>
  </si>
  <si>
    <t>Hidden2</t>
  </si>
  <si>
    <t>Hidden 1</t>
  </si>
  <si>
    <t>Hidden node 2:</t>
  </si>
  <si>
    <t>Hidden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</si>
</sst>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/>
    <xf numFmtId="0" fontId="0" fillId="0" borderId="4" xfId="0" applyBorder="1" applyAlignment="1">
      <alignment horizontal="right"/>
    </xf>
    <xf numFmtId="10" fontId="0" fillId="0" borderId="5" xfId="1" applyNumberFormat="1" applyFont="1" applyBorder="1"/>
    <xf numFmtId="10" fontId="0" fillId="0" borderId="0" xfId="1" applyNumberFormat="1" applyFont="1"/>
    <xf numFmtId="164" fontId="0" fillId="0" borderId="5" xfId="0" applyNumberFormat="1" applyBorder="1"/>
    <xf numFmtId="165" fontId="0" fillId="0" borderId="0" xfId="1" applyNumberFormat="1" applyFont="1"/>
    <xf numFmtId="165" fontId="0" fillId="0" borderId="5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zoomScaleNormal="100" workbookViewId="0">
      <selection activeCell="P6" sqref="P6"/>
    </sheetView>
  </sheetViews>
  <sheetFormatPr defaultRowHeight="14.25" x14ac:dyDescent="0.45"/>
  <cols>
    <col min="1" max="1" width="16.86328125" customWidth="1"/>
    <col min="2" max="2" width="6.1328125" bestFit="1" customWidth="1"/>
    <col min="3" max="3" width="19.73046875" bestFit="1" customWidth="1"/>
    <col min="4" max="4" width="4.3984375" customWidth="1"/>
    <col min="5" max="5" width="17.1328125" bestFit="1" customWidth="1"/>
    <col min="6" max="6" width="10.86328125" customWidth="1"/>
    <col min="7" max="7" width="10" bestFit="1" customWidth="1"/>
    <col min="8" max="8" width="12" customWidth="1"/>
    <col min="9" max="9" width="4" customWidth="1"/>
    <col min="10" max="10" width="8.59765625" customWidth="1"/>
    <col min="11" max="11" width="5.73046875" bestFit="1" customWidth="1"/>
    <col min="12" max="12" width="13.3984375" bestFit="1" customWidth="1"/>
    <col min="13" max="13" width="8.3984375" bestFit="1" customWidth="1"/>
    <col min="14" max="14" width="9" bestFit="1" customWidth="1"/>
  </cols>
  <sheetData>
    <row r="1" spans="1:14" x14ac:dyDescent="0.45">
      <c r="A1" t="s">
        <v>0</v>
      </c>
    </row>
    <row r="2" spans="1:14" ht="14.65" thickBot="1" x14ac:dyDescent="0.5"/>
    <row r="3" spans="1:14" ht="14.65" thickTop="1" x14ac:dyDescent="0.45">
      <c r="A3" s="1" t="s">
        <v>1</v>
      </c>
      <c r="B3" s="2"/>
      <c r="C3" s="3"/>
      <c r="E3" s="1" t="s">
        <v>2</v>
      </c>
      <c r="F3" s="2"/>
      <c r="G3" s="2"/>
      <c r="H3" s="3"/>
      <c r="J3" s="1" t="s">
        <v>3</v>
      </c>
      <c r="K3" s="2"/>
      <c r="L3" s="2"/>
      <c r="M3" s="2"/>
      <c r="N3" s="3"/>
    </row>
    <row r="4" spans="1:14" x14ac:dyDescent="0.45">
      <c r="A4" s="4"/>
      <c r="C4" s="5"/>
      <c r="E4" s="4"/>
      <c r="H4" s="5"/>
      <c r="J4" s="4"/>
      <c r="N4" s="5"/>
    </row>
    <row r="5" spans="1:14" x14ac:dyDescent="0.45">
      <c r="A5" s="4" t="s">
        <v>4</v>
      </c>
      <c r="B5" t="s">
        <v>5</v>
      </c>
      <c r="C5" s="5"/>
      <c r="E5" s="10" t="s">
        <v>4</v>
      </c>
      <c r="F5" s="9" t="s">
        <v>6</v>
      </c>
      <c r="G5" s="9" t="s">
        <v>5</v>
      </c>
      <c r="H5" s="11" t="s">
        <v>7</v>
      </c>
      <c r="J5" s="4"/>
      <c r="L5" t="s">
        <v>8</v>
      </c>
      <c r="N5" s="5"/>
    </row>
    <row r="6" spans="1:14" x14ac:dyDescent="0.45">
      <c r="A6" s="4"/>
      <c r="C6" s="5"/>
      <c r="E6" s="4" t="s">
        <v>9</v>
      </c>
      <c r="F6">
        <v>1.905818</v>
      </c>
      <c r="G6">
        <v>1</v>
      </c>
      <c r="H6" s="5">
        <f>F6*G6</f>
        <v>1.905818</v>
      </c>
      <c r="J6" s="4"/>
      <c r="L6" t="s">
        <v>10</v>
      </c>
      <c r="M6" t="s">
        <v>11</v>
      </c>
      <c r="N6" s="5" t="s">
        <v>12</v>
      </c>
    </row>
    <row r="7" spans="1:14" x14ac:dyDescent="0.45">
      <c r="A7" s="4" t="s">
        <v>8</v>
      </c>
      <c r="B7">
        <v>2</v>
      </c>
      <c r="C7" s="5" t="s">
        <v>13</v>
      </c>
      <c r="E7" s="4" t="s">
        <v>8</v>
      </c>
      <c r="F7">
        <v>-7.0438530000000004</v>
      </c>
      <c r="G7">
        <f>B7</f>
        <v>2</v>
      </c>
      <c r="H7" s="5">
        <f t="shared" ref="H7:H9" si="0">F7*G7</f>
        <v>-14.087706000000001</v>
      </c>
      <c r="J7" s="4"/>
      <c r="K7" s="15">
        <f>H13</f>
        <v>8.3245574797879661E-3</v>
      </c>
      <c r="L7">
        <v>1</v>
      </c>
      <c r="M7">
        <v>2</v>
      </c>
      <c r="N7" s="5">
        <v>3</v>
      </c>
    </row>
    <row r="8" spans="1:14" x14ac:dyDescent="0.45">
      <c r="A8" s="4" t="s">
        <v>14</v>
      </c>
      <c r="B8">
        <v>74</v>
      </c>
      <c r="C8" s="5" t="s">
        <v>15</v>
      </c>
      <c r="E8" s="4" t="s">
        <v>14</v>
      </c>
      <c r="F8">
        <v>-5.8798999999999997E-2</v>
      </c>
      <c r="G8">
        <f t="shared" ref="G8:G9" si="1">B8</f>
        <v>74</v>
      </c>
      <c r="H8" s="5">
        <f t="shared" si="0"/>
        <v>-4.3511259999999998</v>
      </c>
      <c r="J8" s="13" t="s">
        <v>14</v>
      </c>
      <c r="K8">
        <v>8</v>
      </c>
      <c r="L8" s="17">
        <f t="dataTable" ref="L8:N22" dt2D="1" dtr="1" r1="B7" r2="B8"/>
        <v>6.8738113507482461E-3</v>
      </c>
      <c r="M8" s="17">
        <v>1.1402072713261976E-5</v>
      </c>
      <c r="N8" s="18">
        <v>1.8783837979623924E-8</v>
      </c>
    </row>
    <row r="9" spans="1:14" x14ac:dyDescent="0.45">
      <c r="A9" s="4" t="s">
        <v>16</v>
      </c>
      <c r="B9">
        <f>B7*B8</f>
        <v>148</v>
      </c>
      <c r="C9" s="5" t="s">
        <v>17</v>
      </c>
      <c r="E9" s="4" t="s">
        <v>16</v>
      </c>
      <c r="F9">
        <v>7.9410999999999995E-2</v>
      </c>
      <c r="G9">
        <f t="shared" si="1"/>
        <v>148</v>
      </c>
      <c r="H9" s="5">
        <f t="shared" si="0"/>
        <v>11.752827999999999</v>
      </c>
      <c r="I9" s="5"/>
      <c r="J9" s="4"/>
      <c r="K9">
        <v>23</v>
      </c>
      <c r="L9" s="17">
        <v>9.3409820972811287E-3</v>
      </c>
      <c r="M9" s="17">
        <v>5.11161472533492E-5</v>
      </c>
      <c r="N9" s="18">
        <v>2.7713550098464048E-7</v>
      </c>
    </row>
    <row r="10" spans="1:14" x14ac:dyDescent="0.45">
      <c r="A10" s="4"/>
      <c r="C10" s="5"/>
      <c r="E10" s="4"/>
      <c r="H10" s="5"/>
      <c r="J10" s="4"/>
      <c r="K10">
        <v>39</v>
      </c>
      <c r="L10" s="17">
        <v>1.2943072655186315E-2</v>
      </c>
      <c r="M10" s="17">
        <v>2.5322193153775837E-4</v>
      </c>
      <c r="N10" s="18">
        <v>4.89243759766915E-6</v>
      </c>
    </row>
    <row r="11" spans="1:14" x14ac:dyDescent="0.45">
      <c r="A11" s="4"/>
      <c r="C11" s="5"/>
      <c r="E11" s="4"/>
      <c r="G11" t="s">
        <v>18</v>
      </c>
      <c r="H11" s="5">
        <f>SUM(H6:H9)</f>
        <v>-4.7801860000000023</v>
      </c>
      <c r="J11" s="4"/>
      <c r="K11">
        <v>54</v>
      </c>
      <c r="L11" s="17">
        <v>1.7550146591224853E-2</v>
      </c>
      <c r="M11" s="17">
        <v>1.134253110750177E-3</v>
      </c>
      <c r="N11" s="18">
        <v>7.2177861936115062E-5</v>
      </c>
    </row>
    <row r="12" spans="1:14" x14ac:dyDescent="0.45">
      <c r="A12" s="4"/>
      <c r="C12" s="5"/>
      <c r="E12" s="4"/>
      <c r="G12" t="s">
        <v>19</v>
      </c>
      <c r="H12" s="5">
        <f>EXP(H11)</f>
        <v>8.3944374569084861E-3</v>
      </c>
      <c r="J12" s="4"/>
      <c r="K12">
        <v>70</v>
      </c>
      <c r="L12" s="17">
        <v>2.4240413763165419E-2</v>
      </c>
      <c r="M12" s="17">
        <v>5.5949623148635642E-3</v>
      </c>
      <c r="N12" s="18">
        <v>1.2726747570996626E-3</v>
      </c>
    </row>
    <row r="13" spans="1:14" x14ac:dyDescent="0.45">
      <c r="A13" s="4"/>
      <c r="C13" s="5"/>
      <c r="E13" s="4"/>
      <c r="G13" t="s">
        <v>20</v>
      </c>
      <c r="H13" s="14">
        <f>H12/(1+H12)</f>
        <v>8.3245574797879661E-3</v>
      </c>
      <c r="J13" s="4"/>
      <c r="K13">
        <v>85</v>
      </c>
      <c r="L13" s="17">
        <v>3.2735400843866232E-2</v>
      </c>
      <c r="M13" s="17">
        <v>2.4604036262929414E-2</v>
      </c>
      <c r="N13" s="18">
        <v>1.8453940778208108E-2</v>
      </c>
    </row>
    <row r="14" spans="1:14" x14ac:dyDescent="0.45">
      <c r="A14" s="4"/>
      <c r="C14" s="5"/>
      <c r="E14" s="4"/>
      <c r="H14" s="5"/>
      <c r="J14" s="4"/>
      <c r="K14">
        <v>101</v>
      </c>
      <c r="L14" s="17">
        <v>4.4949567882823491E-2</v>
      </c>
      <c r="M14" s="17">
        <v>0.11109891828218602</v>
      </c>
      <c r="N14" s="18">
        <v>0.24919560652110578</v>
      </c>
    </row>
    <row r="15" spans="1:14" x14ac:dyDescent="0.45">
      <c r="A15" s="4"/>
      <c r="C15" s="5"/>
      <c r="E15" s="4"/>
      <c r="H15" s="5"/>
      <c r="J15" s="4"/>
      <c r="K15">
        <v>116</v>
      </c>
      <c r="L15" s="17">
        <v>6.0253867828278969E-2</v>
      </c>
      <c r="M15" s="17">
        <v>0.35911209139643824</v>
      </c>
      <c r="N15" s="18">
        <v>0.83041946416584156</v>
      </c>
    </row>
    <row r="16" spans="1:14" x14ac:dyDescent="0.45">
      <c r="A16" s="4"/>
      <c r="C16" s="5"/>
      <c r="E16" s="4"/>
      <c r="H16" s="5"/>
      <c r="J16" s="4"/>
      <c r="K16">
        <v>131</v>
      </c>
      <c r="L16" s="17">
        <v>8.0330647155244836E-2</v>
      </c>
      <c r="M16" s="17">
        <v>0.71527127673959068</v>
      </c>
      <c r="N16" s="18">
        <v>0.98634786261676444</v>
      </c>
    </row>
    <row r="17" spans="1:14" x14ac:dyDescent="0.45">
      <c r="A17" s="4"/>
      <c r="C17" s="5"/>
      <c r="E17" s="4"/>
      <c r="H17" s="5"/>
      <c r="J17" s="4"/>
      <c r="K17">
        <v>147</v>
      </c>
      <c r="L17" s="17">
        <v>0.10831483413131771</v>
      </c>
      <c r="M17" s="17">
        <v>0.92563489072940541</v>
      </c>
      <c r="N17" s="18">
        <v>0.99921657931090913</v>
      </c>
    </row>
    <row r="18" spans="1:14" x14ac:dyDescent="0.45">
      <c r="A18" s="4"/>
      <c r="C18" s="5"/>
      <c r="E18" s="4"/>
      <c r="H18" s="5"/>
      <c r="J18" s="4"/>
      <c r="K18">
        <v>162</v>
      </c>
      <c r="L18" s="17">
        <v>0.14198611636573374</v>
      </c>
      <c r="M18" s="17">
        <v>0.98239547534513472</v>
      </c>
      <c r="N18" s="18">
        <v>0.9999468621001405</v>
      </c>
    </row>
    <row r="19" spans="1:14" x14ac:dyDescent="0.45">
      <c r="A19" s="4"/>
      <c r="C19" s="5"/>
      <c r="E19" s="4"/>
      <c r="H19" s="5"/>
      <c r="J19" s="4"/>
      <c r="K19">
        <v>178</v>
      </c>
      <c r="L19" s="17">
        <v>0.1870796001585672</v>
      </c>
      <c r="M19" s="17">
        <v>0.99639637908612233</v>
      </c>
      <c r="N19" s="18">
        <v>0.99999698983002339</v>
      </c>
    </row>
    <row r="20" spans="1:14" x14ac:dyDescent="0.45">
      <c r="A20" s="4"/>
      <c r="C20" s="5"/>
      <c r="E20" s="4"/>
      <c r="H20" s="5"/>
      <c r="J20" s="4"/>
      <c r="K20">
        <v>193</v>
      </c>
      <c r="L20" s="17">
        <v>0.23868200359082523</v>
      </c>
      <c r="M20" s="17">
        <v>0.99919394403388728</v>
      </c>
      <c r="N20" s="18">
        <v>0.999999795974572</v>
      </c>
    </row>
    <row r="21" spans="1:14" x14ac:dyDescent="0.45">
      <c r="A21" s="4"/>
      <c r="C21" s="5"/>
      <c r="E21" s="4"/>
      <c r="H21" s="5"/>
      <c r="J21" s="4"/>
      <c r="K21">
        <v>209</v>
      </c>
      <c r="L21" s="17">
        <v>0.30361821736365835</v>
      </c>
      <c r="M21" s="17">
        <v>0.99983721525260394</v>
      </c>
      <c r="N21" s="18">
        <v>0.99999998844289006</v>
      </c>
    </row>
    <row r="22" spans="1:14" x14ac:dyDescent="0.45">
      <c r="A22" s="4"/>
      <c r="C22" s="5"/>
      <c r="E22" s="4"/>
      <c r="H22" s="5"/>
      <c r="J22" s="4"/>
      <c r="K22">
        <v>224</v>
      </c>
      <c r="L22" s="17">
        <v>0.37263082009061799</v>
      </c>
      <c r="M22" s="17">
        <v>0.99996368574938876</v>
      </c>
      <c r="N22" s="18">
        <v>0.99999999921667626</v>
      </c>
    </row>
    <row r="23" spans="1:14" ht="14.65" thickBot="1" x14ac:dyDescent="0.5">
      <c r="A23" s="6"/>
      <c r="B23" s="7"/>
      <c r="C23" s="8"/>
      <c r="E23" s="6"/>
      <c r="F23" s="7"/>
      <c r="G23" s="7"/>
      <c r="H23" s="8"/>
      <c r="J23" s="6"/>
      <c r="K23" s="7"/>
      <c r="L23" s="7"/>
      <c r="M23" s="7"/>
      <c r="N23" s="8"/>
    </row>
    <row r="24" spans="1:14" ht="14.65" thickTop="1" x14ac:dyDescent="0.45"/>
  </sheetData>
  <conditionalFormatting sqref="L8:N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4"/>
  <sheetViews>
    <sheetView tabSelected="1" zoomScaleNormal="100" workbookViewId="0">
      <selection activeCell="I25" sqref="I25"/>
    </sheetView>
  </sheetViews>
  <sheetFormatPr defaultRowHeight="14.25" x14ac:dyDescent="0.45"/>
  <cols>
    <col min="1" max="1" width="10" customWidth="1"/>
    <col min="2" max="2" width="6.1328125" bestFit="1" customWidth="1"/>
    <col min="3" max="3" width="19.3984375" bestFit="1" customWidth="1"/>
    <col min="4" max="4" width="4.1328125" customWidth="1"/>
    <col min="6" max="6" width="12.73046875" bestFit="1" customWidth="1"/>
    <col min="7" max="7" width="10.73046875" bestFit="1" customWidth="1"/>
    <col min="8" max="8" width="12.73046875" bestFit="1" customWidth="1"/>
    <col min="9" max="9" width="6.59765625" customWidth="1"/>
    <col min="11" max="11" width="12.73046875" bestFit="1" customWidth="1"/>
    <col min="12" max="12" width="12" bestFit="1" customWidth="1"/>
    <col min="13" max="13" width="12.73046875" bestFit="1" customWidth="1"/>
    <col min="16" max="16" width="5.59765625" customWidth="1"/>
    <col min="17" max="17" width="13.3984375" bestFit="1" customWidth="1"/>
  </cols>
  <sheetData>
    <row r="1" spans="1:19" x14ac:dyDescent="0.45">
      <c r="A1" t="s">
        <v>22</v>
      </c>
      <c r="E1" t="s">
        <v>23</v>
      </c>
    </row>
    <row r="2" spans="1:19" ht="14.65" thickBot="1" x14ac:dyDescent="0.5"/>
    <row r="3" spans="1:19" ht="14.65" thickTop="1" x14ac:dyDescent="0.45">
      <c r="A3" s="1" t="s">
        <v>1</v>
      </c>
      <c r="B3" s="2"/>
      <c r="C3" s="3"/>
      <c r="E3" s="1" t="s">
        <v>24</v>
      </c>
      <c r="F3" s="2"/>
      <c r="G3" s="2"/>
      <c r="H3" s="3"/>
      <c r="J3" s="1" t="s">
        <v>2</v>
      </c>
      <c r="K3" s="2"/>
      <c r="L3" s="2"/>
      <c r="M3" s="3"/>
      <c r="O3" s="1" t="s">
        <v>3</v>
      </c>
      <c r="P3" s="2"/>
      <c r="Q3" s="2"/>
      <c r="R3" s="2"/>
      <c r="S3" s="3"/>
    </row>
    <row r="4" spans="1:19" x14ac:dyDescent="0.45">
      <c r="A4" s="4"/>
      <c r="C4" s="5"/>
      <c r="E4" s="4"/>
      <c r="H4" s="5"/>
      <c r="J4" s="4"/>
      <c r="M4" s="5"/>
      <c r="O4" s="4"/>
      <c r="S4" s="5"/>
    </row>
    <row r="5" spans="1:19" x14ac:dyDescent="0.45">
      <c r="A5" s="4" t="s">
        <v>4</v>
      </c>
      <c r="B5" t="s">
        <v>5</v>
      </c>
      <c r="C5" s="5"/>
      <c r="E5" s="10" t="s">
        <v>4</v>
      </c>
      <c r="F5" s="9" t="s">
        <v>6</v>
      </c>
      <c r="G5" s="9" t="s">
        <v>5</v>
      </c>
      <c r="H5" s="11" t="s">
        <v>7</v>
      </c>
      <c r="J5" s="10" t="s">
        <v>4</v>
      </c>
      <c r="K5" s="9" t="s">
        <v>6</v>
      </c>
      <c r="L5" s="9" t="s">
        <v>5</v>
      </c>
      <c r="M5" s="11" t="s">
        <v>7</v>
      </c>
      <c r="O5" s="4"/>
      <c r="Q5" t="s">
        <v>8</v>
      </c>
      <c r="S5" s="5"/>
    </row>
    <row r="6" spans="1:19" x14ac:dyDescent="0.45">
      <c r="A6" s="4"/>
      <c r="C6" s="5"/>
      <c r="E6" s="4" t="s">
        <v>21</v>
      </c>
      <c r="F6">
        <v>7.5024000229999999</v>
      </c>
      <c r="G6">
        <v>1</v>
      </c>
      <c r="H6" s="5">
        <f>F6*G6</f>
        <v>7.5024000229999999</v>
      </c>
      <c r="J6" s="4" t="s">
        <v>21</v>
      </c>
      <c r="K6">
        <v>21.294745772999999</v>
      </c>
      <c r="L6">
        <v>1</v>
      </c>
      <c r="M6" s="5">
        <f>K6*L6</f>
        <v>21.294745772999999</v>
      </c>
      <c r="O6" s="4"/>
      <c r="Q6" t="s">
        <v>10</v>
      </c>
      <c r="R6" t="s">
        <v>11</v>
      </c>
      <c r="S6" s="5" t="s">
        <v>12</v>
      </c>
    </row>
    <row r="7" spans="1:19" x14ac:dyDescent="0.45">
      <c r="A7" s="4" t="s">
        <v>8</v>
      </c>
      <c r="B7">
        <v>2</v>
      </c>
      <c r="C7" s="5" t="s">
        <v>13</v>
      </c>
      <c r="E7" s="4" t="s">
        <v>8</v>
      </c>
      <c r="F7">
        <v>-3.3570334929999999</v>
      </c>
      <c r="G7">
        <f>B7</f>
        <v>2</v>
      </c>
      <c r="H7" s="5">
        <f t="shared" ref="H7:H8" si="0">F7*G7</f>
        <v>-6.7140669859999997</v>
      </c>
      <c r="J7" s="4" t="s">
        <v>25</v>
      </c>
      <c r="K7">
        <v>-23.637645666000001</v>
      </c>
      <c r="L7">
        <f>H12</f>
        <v>0.65793495774158406</v>
      </c>
      <c r="M7" s="5">
        <f t="shared" ref="M7:M8" si="1">K7*L7</f>
        <v>-15.552033402370249</v>
      </c>
      <c r="O7" s="4"/>
      <c r="P7" s="12">
        <f>M12</f>
        <v>1.7663558687400693E-4</v>
      </c>
      <c r="Q7">
        <v>1</v>
      </c>
      <c r="R7">
        <v>2</v>
      </c>
      <c r="S7" s="5">
        <v>3</v>
      </c>
    </row>
    <row r="8" spans="1:19" x14ac:dyDescent="0.45">
      <c r="A8" s="4" t="s">
        <v>14</v>
      </c>
      <c r="B8">
        <v>74</v>
      </c>
      <c r="C8" s="5" t="s">
        <v>15</v>
      </c>
      <c r="E8" s="4" t="s">
        <v>14</v>
      </c>
      <c r="F8">
        <v>-1.8138900000000001E-3</v>
      </c>
      <c r="G8">
        <f>B8</f>
        <v>74</v>
      </c>
      <c r="H8" s="5">
        <f t="shared" si="0"/>
        <v>-0.13422786</v>
      </c>
      <c r="J8" s="4" t="s">
        <v>26</v>
      </c>
      <c r="K8">
        <v>-25.313792901999999</v>
      </c>
      <c r="L8">
        <f>H23</f>
        <v>0.56822608741583502</v>
      </c>
      <c r="M8" s="5">
        <f t="shared" si="1"/>
        <v>-14.383957498358196</v>
      </c>
      <c r="O8" s="13" t="s">
        <v>14</v>
      </c>
      <c r="P8">
        <v>8</v>
      </c>
      <c r="Q8" s="15">
        <f t="dataTable" ref="Q8:S22" dt2D="1" dtr="1" r1="B7" r2="B8"/>
        <v>1.2641843259726519E-7</v>
      </c>
      <c r="R8" s="15">
        <v>7.8268206379269493E-9</v>
      </c>
      <c r="S8" s="14">
        <v>3.8652069390142469E-3</v>
      </c>
    </row>
    <row r="9" spans="1:19" x14ac:dyDescent="0.45">
      <c r="A9" s="4"/>
      <c r="C9" s="5"/>
      <c r="E9" s="4"/>
      <c r="H9" s="5"/>
      <c r="J9" s="4"/>
      <c r="M9" s="5"/>
      <c r="O9" s="4"/>
      <c r="P9">
        <v>23</v>
      </c>
      <c r="Q9" s="15">
        <v>4.3265193440873925E-6</v>
      </c>
      <c r="R9" s="15">
        <v>2.5331738606594209E-8</v>
      </c>
      <c r="S9" s="14">
        <v>4.4275799925079387E-3</v>
      </c>
    </row>
    <row r="10" spans="1:19" x14ac:dyDescent="0.45">
      <c r="A10" s="4"/>
      <c r="C10" s="5"/>
      <c r="E10" s="4"/>
      <c r="G10" t="s">
        <v>18</v>
      </c>
      <c r="H10" s="5">
        <f>SUM(H6:H8)</f>
        <v>0.65410517700000015</v>
      </c>
      <c r="J10" s="4"/>
      <c r="L10" t="s">
        <v>18</v>
      </c>
      <c r="M10" s="5">
        <f>SUM(M6:M8)</f>
        <v>-8.6412451277284461</v>
      </c>
      <c r="O10" s="4"/>
      <c r="P10">
        <v>39</v>
      </c>
      <c r="Q10" s="15">
        <v>1.2915072334606674E-4</v>
      </c>
      <c r="R10" s="15">
        <v>1.684556057650939E-7</v>
      </c>
      <c r="S10" s="14">
        <v>5.5239427358207225E-3</v>
      </c>
    </row>
    <row r="11" spans="1:19" x14ac:dyDescent="0.45">
      <c r="A11" s="4"/>
      <c r="C11" s="5"/>
      <c r="E11" s="4"/>
      <c r="G11" t="s">
        <v>19</v>
      </c>
      <c r="H11" s="5">
        <f>EXP(H10)</f>
        <v>1.9234206260823976</v>
      </c>
      <c r="J11" s="4"/>
      <c r="L11" t="s">
        <v>19</v>
      </c>
      <c r="M11" s="5">
        <f>EXP(M10)</f>
        <v>1.7666679251658422E-4</v>
      </c>
      <c r="O11" s="4"/>
      <c r="P11">
        <v>54</v>
      </c>
      <c r="Q11" s="15">
        <v>1.54099697892108E-3</v>
      </c>
      <c r="R11" s="15">
        <v>2.1109006838120522E-6</v>
      </c>
      <c r="S11" s="14">
        <v>7.6919609660781752E-3</v>
      </c>
    </row>
    <row r="12" spans="1:19" x14ac:dyDescent="0.45">
      <c r="A12" s="4"/>
      <c r="C12" s="5"/>
      <c r="E12" s="4"/>
      <c r="G12" t="s">
        <v>27</v>
      </c>
      <c r="H12" s="16">
        <f>H11/(1+H11)</f>
        <v>0.65793495774158406</v>
      </c>
      <c r="J12" s="4"/>
      <c r="L12" t="s">
        <v>20</v>
      </c>
      <c r="M12" s="14">
        <f>M11/(1+M11)</f>
        <v>1.7663558687400693E-4</v>
      </c>
      <c r="O12" s="4"/>
      <c r="P12">
        <v>70</v>
      </c>
      <c r="Q12" s="15">
        <v>9.5889558877613069E-3</v>
      </c>
      <c r="R12" s="15">
        <v>6.7848288604232734E-5</v>
      </c>
      <c r="S12" s="14">
        <v>1.3694740611023902E-2</v>
      </c>
    </row>
    <row r="13" spans="1:19" x14ac:dyDescent="0.45">
      <c r="A13" s="4"/>
      <c r="C13" s="5"/>
      <c r="E13" s="4"/>
      <c r="H13" s="5"/>
      <c r="J13" s="4"/>
      <c r="M13" s="5"/>
      <c r="O13" s="4"/>
      <c r="P13">
        <v>85</v>
      </c>
      <c r="Q13" s="15">
        <v>2.8304708820819351E-2</v>
      </c>
      <c r="R13" s="15">
        <v>2.6187104878063923E-3</v>
      </c>
      <c r="S13" s="14">
        <v>3.2760190923519832E-2</v>
      </c>
    </row>
    <row r="14" spans="1:19" x14ac:dyDescent="0.45">
      <c r="A14" s="4"/>
      <c r="C14" s="5"/>
      <c r="E14" s="4" t="s">
        <v>28</v>
      </c>
      <c r="H14" s="5"/>
      <c r="J14" s="4"/>
      <c r="M14" s="5"/>
      <c r="O14" s="4"/>
      <c r="P14">
        <v>101</v>
      </c>
      <c r="Q14" s="15">
        <v>5.6278134226370943E-2</v>
      </c>
      <c r="R14" s="15">
        <v>0.10012815692679139</v>
      </c>
      <c r="S14" s="14">
        <v>0.13312083544373801</v>
      </c>
    </row>
    <row r="15" spans="1:19" x14ac:dyDescent="0.45">
      <c r="A15" s="4"/>
      <c r="C15" s="5"/>
      <c r="E15" s="4"/>
      <c r="H15" s="5"/>
      <c r="J15" s="4"/>
      <c r="M15" s="5"/>
      <c r="O15" s="4"/>
      <c r="P15">
        <v>116</v>
      </c>
      <c r="Q15" s="15">
        <v>8.1535502712928129E-2</v>
      </c>
      <c r="R15" s="15">
        <v>0.67209079647171477</v>
      </c>
      <c r="S15" s="14">
        <v>0.56122632358759073</v>
      </c>
    </row>
    <row r="16" spans="1:19" x14ac:dyDescent="0.45">
      <c r="A16" s="4"/>
      <c r="C16" s="5"/>
      <c r="E16" s="10" t="s">
        <v>4</v>
      </c>
      <c r="F16" s="9" t="s">
        <v>6</v>
      </c>
      <c r="G16" s="9" t="s">
        <v>5</v>
      </c>
      <c r="H16" s="11" t="s">
        <v>7</v>
      </c>
      <c r="J16" s="4"/>
      <c r="M16" s="5"/>
      <c r="O16" s="4"/>
      <c r="P16">
        <v>131</v>
      </c>
      <c r="Q16" s="15">
        <v>0.10122241933430738</v>
      </c>
      <c r="R16" s="15">
        <v>0.94712896178971362</v>
      </c>
      <c r="S16" s="14">
        <v>0.95726188633011167</v>
      </c>
    </row>
    <row r="17" spans="1:19" x14ac:dyDescent="0.45">
      <c r="A17" s="4"/>
      <c r="C17" s="5"/>
      <c r="E17" s="4" t="s">
        <v>21</v>
      </c>
      <c r="F17">
        <v>-2.0458467439999999</v>
      </c>
      <c r="G17">
        <v>1</v>
      </c>
      <c r="H17" s="5">
        <f>F17*G17</f>
        <v>-2.0458467439999999</v>
      </c>
      <c r="J17" s="4"/>
      <c r="M17" s="5"/>
      <c r="O17" s="4"/>
      <c r="P17">
        <v>147</v>
      </c>
      <c r="Q17" s="15">
        <v>0.11575422009173275</v>
      </c>
      <c r="R17" s="15">
        <v>0.98859717107984113</v>
      </c>
      <c r="S17" s="14">
        <v>0.99885490386537767</v>
      </c>
    </row>
    <row r="18" spans="1:19" x14ac:dyDescent="0.45">
      <c r="A18" s="4"/>
      <c r="C18" s="5"/>
      <c r="E18" s="4" t="s">
        <v>8</v>
      </c>
      <c r="F18">
        <v>2.54455571</v>
      </c>
      <c r="G18">
        <f>B7</f>
        <v>2</v>
      </c>
      <c r="H18" s="5">
        <f t="shared" ref="H18:H19" si="2">F18*G18</f>
        <v>5.0891114200000001</v>
      </c>
      <c r="J18" s="4"/>
      <c r="M18" s="5"/>
      <c r="O18" s="4"/>
      <c r="P18">
        <v>162</v>
      </c>
      <c r="Q18" s="15">
        <v>0.12477904029382166</v>
      </c>
      <c r="R18" s="15">
        <v>0.99564313658755255</v>
      </c>
      <c r="S18" s="14">
        <v>0.99996640036815532</v>
      </c>
    </row>
    <row r="19" spans="1:19" x14ac:dyDescent="0.45">
      <c r="A19" s="4"/>
      <c r="C19" s="5"/>
      <c r="E19" s="4" t="s">
        <v>14</v>
      </c>
      <c r="F19">
        <v>-3.7414153999999998E-2</v>
      </c>
      <c r="G19">
        <f>B8</f>
        <v>74</v>
      </c>
      <c r="H19" s="5">
        <f t="shared" si="2"/>
        <v>-2.768647396</v>
      </c>
      <c r="J19" s="4"/>
      <c r="M19" s="5"/>
      <c r="O19" s="4"/>
      <c r="P19">
        <v>178</v>
      </c>
      <c r="Q19" s="15">
        <v>0.13121720522731559</v>
      </c>
      <c r="R19" s="15">
        <v>0.9977873777669255</v>
      </c>
      <c r="S19" s="14">
        <v>0.99999875452321962</v>
      </c>
    </row>
    <row r="20" spans="1:19" x14ac:dyDescent="0.45">
      <c r="A20" s="4"/>
      <c r="C20" s="5"/>
      <c r="E20" s="4"/>
      <c r="H20" s="5"/>
      <c r="J20" s="4"/>
      <c r="M20" s="5"/>
      <c r="O20" s="4"/>
      <c r="P20">
        <v>193</v>
      </c>
      <c r="Q20" s="15">
        <v>0.13543608189386411</v>
      </c>
      <c r="R20" s="15">
        <v>0.99856402566192382</v>
      </c>
      <c r="S20" s="14">
        <v>0.99999988137880702</v>
      </c>
    </row>
    <row r="21" spans="1:19" x14ac:dyDescent="0.45">
      <c r="A21" s="4"/>
      <c r="C21" s="5"/>
      <c r="E21" s="4"/>
      <c r="G21" t="s">
        <v>18</v>
      </c>
      <c r="H21" s="5">
        <f>SUM(H17:H19)</f>
        <v>0.27461728000000019</v>
      </c>
      <c r="J21" s="4"/>
      <c r="M21" s="5"/>
      <c r="O21" s="4"/>
      <c r="P21">
        <v>209</v>
      </c>
      <c r="Q21" s="15">
        <v>0.1388267284588845</v>
      </c>
      <c r="R21" s="15">
        <v>0.99897215940346518</v>
      </c>
      <c r="S21" s="14">
        <v>0.99999997866266011</v>
      </c>
    </row>
    <row r="22" spans="1:19" x14ac:dyDescent="0.45">
      <c r="A22" s="4"/>
      <c r="C22" s="5"/>
      <c r="E22" s="4"/>
      <c r="G22" t="s">
        <v>19</v>
      </c>
      <c r="H22" s="5">
        <f>EXP(H21)</f>
        <v>1.3160269086545882</v>
      </c>
      <c r="J22" s="4"/>
      <c r="M22" s="5"/>
      <c r="O22" s="4"/>
      <c r="P22">
        <v>224</v>
      </c>
      <c r="Q22" s="15">
        <v>0.14142775055724804</v>
      </c>
      <c r="R22" s="15">
        <v>0.99919538174057321</v>
      </c>
      <c r="S22" s="14">
        <v>0.99999999233005032</v>
      </c>
    </row>
    <row r="23" spans="1:19" ht="14.65" thickBot="1" x14ac:dyDescent="0.5">
      <c r="A23" s="6"/>
      <c r="B23" s="7"/>
      <c r="C23" s="8"/>
      <c r="E23" s="6"/>
      <c r="F23" s="7"/>
      <c r="G23" s="7" t="s">
        <v>29</v>
      </c>
      <c r="H23" s="8">
        <f>H22/(1+H22)</f>
        <v>0.56822608741583502</v>
      </c>
      <c r="J23" s="6"/>
      <c r="K23" s="7"/>
      <c r="L23" s="7"/>
      <c r="M23" s="8"/>
      <c r="O23" s="6"/>
      <c r="P23" s="7"/>
      <c r="Q23" s="7"/>
      <c r="R23" s="7"/>
      <c r="S23" s="8"/>
    </row>
    <row r="24" spans="1:19" ht="14.65" thickTop="1" x14ac:dyDescent="0.45"/>
  </sheetData>
  <conditionalFormatting sqref="Q8:S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354CC8B86354096C9C5309F906AD3" ma:contentTypeVersion="4" ma:contentTypeDescription="Create a new document." ma:contentTypeScope="" ma:versionID="19e4183051ec7310ae5d23c89e7209c7">
  <xsd:schema xmlns:xsd="http://www.w3.org/2001/XMLSchema" xmlns:xs="http://www.w3.org/2001/XMLSchema" xmlns:p="http://schemas.microsoft.com/office/2006/metadata/properties" xmlns:ns2="70e5b322-3c92-4bc9-a304-7d04cbafe78e" xmlns:ns3="589b04d2-fbfc-46b5-adb3-4ed8f65a23b4" targetNamespace="http://schemas.microsoft.com/office/2006/metadata/properties" ma:root="true" ma:fieldsID="5170763972a85262f5e05f6935f81726" ns2:_="" ns3:_="">
    <xsd:import namespace="70e5b322-3c92-4bc9-a304-7d04cbafe78e"/>
    <xsd:import namespace="589b04d2-fbfc-46b5-adb3-4ed8f65a23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5b322-3c92-4bc9-a304-7d04cbafe7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b04d2-fbfc-46b5-adb3-4ed8f65a2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D3B53B-C954-421D-A6F8-2AB2D896D2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189E02-B822-4EA5-90AD-843DB84703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3AFD31-82EF-476F-9814-3A48EFB4E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e5b322-3c92-4bc9-a304-7d04cbafe78e"/>
    <ds:schemaRef ds:uri="589b04d2-fbfc-46b5-adb3-4ed8f65a2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LogitMainEffects</vt:lpstr>
      <vt:lpstr>NeuralNetwork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Donald Harter</dc:creator>
  <cp:keywords/>
  <dc:description/>
  <cp:lastModifiedBy>Sean Deery</cp:lastModifiedBy>
  <cp:revision/>
  <dcterms:created xsi:type="dcterms:W3CDTF">2016-06-10T18:42:52Z</dcterms:created>
  <dcterms:modified xsi:type="dcterms:W3CDTF">2023-05-24T01:34:56Z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0x010100B31354CC8B86354096C9C5309F906AD3</vt:lpwstr>
  </property>
</Properties>
</file>