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arah/Library/Mobile Documents/com~apple~CloudDocs/Spring 2018/Algorithms/Lab03/"/>
    </mc:Choice>
  </mc:AlternateContent>
  <bookViews>
    <workbookView xWindow="8780" yWindow="0" windowWidth="1682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B12" i="1"/>
  <c r="B11" i="1"/>
  <c r="B10" i="1"/>
  <c r="B9" i="1"/>
  <c r="B8" i="1"/>
  <c r="B7" i="1"/>
  <c r="B6" i="1"/>
  <c r="B5" i="1"/>
  <c r="B4" i="1"/>
  <c r="B3" i="1"/>
  <c r="B2" i="1"/>
  <c r="A4" i="1"/>
  <c r="A5" i="1"/>
  <c r="A6" i="1"/>
  <c r="A7" i="1"/>
  <c r="A8" i="1"/>
  <c r="A9" i="1"/>
  <c r="A10" i="1"/>
  <c r="A11" i="1"/>
  <c r="A12" i="1"/>
  <c r="A3" i="1"/>
</calcChain>
</file>

<file path=xl/sharedStrings.xml><?xml version="1.0" encoding="utf-8"?>
<sst xmlns="http://schemas.openxmlformats.org/spreadsheetml/2006/main" count="4" uniqueCount="4">
  <si>
    <t xml:space="preserve">N = </t>
  </si>
  <si>
    <t>Bentley's Quicksort (milliseconds)</t>
  </si>
  <si>
    <t>Hybrid Quicksort (milliseconds)</t>
  </si>
  <si>
    <t>Library sort() (milliseconds)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</si>
</sst>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Array Elements vs. Sort Duration </a:t>
            </a:r>
          </a:p>
          <a:p>
            <a:pPr>
              <a:defRPr/>
            </a:pPr>
            <a:r>
              <a:rPr lang="en-US"/>
              <a:t>Bentley's Quicksort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Sheet1!$A$2:$A$12</c:f>
              <c:numCache>
                <c:formatCode>#,##0</c:formatCode>
                <c:ptCount val="11"/>
                <c:pt idx="0">
                  <c:v>1.0E6</c:v>
                </c:pt>
                <c:pt idx="1">
                  <c:v>6.0E6</c:v>
                </c:pt>
                <c:pt idx="2">
                  <c:v>1.1E7</c:v>
                </c:pt>
                <c:pt idx="3">
                  <c:v>1.6E7</c:v>
                </c:pt>
                <c:pt idx="4">
                  <c:v>2.1E7</c:v>
                </c:pt>
                <c:pt idx="5">
                  <c:v>2.6E7</c:v>
                </c:pt>
                <c:pt idx="6">
                  <c:v>3.1E7</c:v>
                </c:pt>
                <c:pt idx="7">
                  <c:v>3.6E7</c:v>
                </c:pt>
                <c:pt idx="8">
                  <c:v>4.1E7</c:v>
                </c:pt>
                <c:pt idx="9">
                  <c:v>4.6E7</c:v>
                </c:pt>
                <c:pt idx="10">
                  <c:v>5.1E7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237.53</c:v>
                </c:pt>
                <c:pt idx="1">
                  <c:v>1088.76</c:v>
                </c:pt>
                <c:pt idx="2">
                  <c:v>1946.5175</c:v>
                </c:pt>
                <c:pt idx="3">
                  <c:v>2896.005</c:v>
                </c:pt>
                <c:pt idx="4">
                  <c:v>3809.805</c:v>
                </c:pt>
                <c:pt idx="5">
                  <c:v>4774.23</c:v>
                </c:pt>
                <c:pt idx="6">
                  <c:v>5501.1625</c:v>
                </c:pt>
                <c:pt idx="7">
                  <c:v>6383.200000000001</c:v>
                </c:pt>
                <c:pt idx="8">
                  <c:v>7466.135</c:v>
                </c:pt>
                <c:pt idx="9">
                  <c:v>8177.5125</c:v>
                </c:pt>
                <c:pt idx="10">
                  <c:v>9181.7825</c:v>
                </c:pt>
              </c:numCache>
            </c:numRef>
          </c:yVal>
          <c:smooth val="0"/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2134801584"/>
        <c:axId val="2134310240"/>
      </c:scatterChart>
      <c:valAx>
        <c:axId val="213480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Array Elements (Millions)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310240"/>
        <c:crosses val="autoZero"/>
        <c:crossBetween val="midCat"/>
      </c:valAx>
      <c:valAx>
        <c:axId val="213431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 Duration</a:t>
                </a:r>
                <a:r>
                  <a:rPr lang="en-US" baseline="0"/>
                  <a:t> (Milliseconds)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80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14</xdr:row>
      <xdr:rowOff>12700</xdr:rowOff>
    </xdr:from>
    <xdr:to>
      <xdr:col>8</xdr:col>
      <xdr:colOff>12700</xdr:colOff>
      <xdr:row>39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C7" sqref="C7"/>
    </sheetView>
  </sheetViews>
  <sheetFormatPr baseColWidth="10" defaultRowHeight="16" x14ac:dyDescent="0.2"/>
  <cols>
    <col min="2" max="2" width="31.6640625" customWidth="1"/>
    <col min="3" max="3" width="26.1640625" customWidth="1"/>
    <col min="4" max="4" width="24.33203125" customWidth="1"/>
  </cols>
  <sheetData>
    <row r="1" spans="1: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1000000</v>
      </c>
      <c r="B2">
        <f>(235.32+237.76+240.74+236.3)/4</f>
        <v>237.52999999999997</v>
      </c>
    </row>
    <row r="3" spans="1:4" x14ac:dyDescent="0.2">
      <c r="A3" s="2">
        <f>A2+5000000</f>
        <v>6000000</v>
      </c>
      <c r="B3">
        <f>(1095.69+1072.3+1111.89+1075.16)/4</f>
        <v>1088.76</v>
      </c>
    </row>
    <row r="4" spans="1:4" x14ac:dyDescent="0.2">
      <c r="A4" s="2">
        <f t="shared" ref="A4:A18" si="0">A3+5000000</f>
        <v>11000000</v>
      </c>
      <c r="B4">
        <f>(1951.68+1953.69+1949.28+1931.42)/4</f>
        <v>1946.5174999999999</v>
      </c>
    </row>
    <row r="5" spans="1:4" x14ac:dyDescent="0.2">
      <c r="A5" s="2">
        <f t="shared" si="0"/>
        <v>16000000</v>
      </c>
      <c r="B5">
        <f>(2889.58+2905.08+2925.95+2863.41)/4</f>
        <v>2896.0050000000001</v>
      </c>
    </row>
    <row r="6" spans="1:4" x14ac:dyDescent="0.2">
      <c r="A6" s="2">
        <f t="shared" si="0"/>
        <v>21000000</v>
      </c>
      <c r="B6">
        <f>(3795.92+3790.2+3787.82+3865.28)/4</f>
        <v>3809.8050000000003</v>
      </c>
    </row>
    <row r="7" spans="1:4" x14ac:dyDescent="0.2">
      <c r="A7" s="2">
        <f t="shared" si="0"/>
        <v>26000000</v>
      </c>
      <c r="B7">
        <f>(4881.61+4845.91+4705.75+4663.65)/4</f>
        <v>4774.2299999999996</v>
      </c>
    </row>
    <row r="8" spans="1:4" x14ac:dyDescent="0.2">
      <c r="A8" s="2">
        <f t="shared" si="0"/>
        <v>31000000</v>
      </c>
      <c r="B8">
        <f>(5514.46+5504.38+5483.78+5502.03)/4</f>
        <v>5501.1624999999995</v>
      </c>
      <c r="C8">
        <f>(5521.49+5579.06+5551.31+5640.15)/4</f>
        <v>5573.0025000000005</v>
      </c>
    </row>
    <row r="9" spans="1:4" x14ac:dyDescent="0.2">
      <c r="A9" s="2">
        <f t="shared" si="0"/>
        <v>36000000</v>
      </c>
      <c r="B9">
        <f>(6465.39+6332.78+6354.27+6380.36)/4</f>
        <v>6383.2000000000007</v>
      </c>
      <c r="C9">
        <f>(6556.27+6529.76+6495.75+6564.69)/4</f>
        <v>6536.6174999999994</v>
      </c>
    </row>
    <row r="10" spans="1:4" x14ac:dyDescent="0.2">
      <c r="A10" s="2">
        <f t="shared" si="0"/>
        <v>41000000</v>
      </c>
      <c r="B10">
        <f>(7442.8+7592.27+7384.46+7445.01)/4</f>
        <v>7466.1350000000002</v>
      </c>
      <c r="C10">
        <f>(7405.57+7431.78+7454.09+7396.21)/4</f>
        <v>7421.9124999999995</v>
      </c>
    </row>
    <row r="11" spans="1:4" x14ac:dyDescent="0.2">
      <c r="A11" s="2">
        <f t="shared" si="0"/>
        <v>46000000</v>
      </c>
      <c r="B11">
        <f>(8203.39+8117.3+8155.36+8234)/4</f>
        <v>8177.5124999999998</v>
      </c>
      <c r="C11">
        <f>(8208.87+8289.79+8255.8+8195.14)/4</f>
        <v>8237.4000000000015</v>
      </c>
    </row>
    <row r="12" spans="1:4" x14ac:dyDescent="0.2">
      <c r="A12" s="2">
        <f t="shared" si="0"/>
        <v>51000000</v>
      </c>
      <c r="B12">
        <f>(9101.1+9161.56+9210.98+9253.49)/4</f>
        <v>9181.7824999999993</v>
      </c>
      <c r="C12">
        <f>(9081.1+9239.55+9291.29+9116.63)/4</f>
        <v>9182.1424999999999</v>
      </c>
    </row>
    <row r="13" spans="1:4" x14ac:dyDescent="0.2">
      <c r="A13" s="2"/>
    </row>
    <row r="14" spans="1:4" x14ac:dyDescent="0.2">
      <c r="A14" s="2"/>
    </row>
    <row r="15" spans="1:4" x14ac:dyDescent="0.2">
      <c r="A15" s="2"/>
    </row>
    <row r="16" spans="1:4" x14ac:dyDescent="0.2">
      <c r="A16" s="2"/>
    </row>
    <row r="17" spans="1:1" x14ac:dyDescent="0.2">
      <c r="A17" s="2"/>
    </row>
    <row r="18" spans="1:1" x14ac:dyDescent="0.2">
      <c r="A1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2018-02-08T22:01:30Z</dcterms:created>
  <dcterms:modified xsi:type="dcterms:W3CDTF">2018-02-10T02:59:50Z</dcterms:modified>
</cp:coreProperties>
</file>