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<sst xmlns="http://schemas.openxmlformats.org/spreadsheetml/2006/main" count="932" uniqueCount="752">
  <si>
    <t xml:space="preserve">Id</t>
  </si>
  <si>
    <t xml:space="preserve">Name</t>
  </si>
  <si>
    <t xml:space="preserve">Ip Address</t>
  </si>
  <si>
    <t xml:space="preserve">Ring Id</t>
  </si>
  <si>
    <t xml:space="preserve">Node Type Id</t>
  </si>
  <si>
    <t xml:space="preserve">Site Id</t>
  </si>
  <si>
    <t xml:space="preserve">Maintenance Terminal Id</t>
  </si>
  <si>
    <t xml:space="preserve">Latitude</t>
  </si>
  <si>
    <t xml:space="preserve">Longitude</t>
  </si>
  <si>
    <t xml:space="preserve">Order In Ring</t>
  </si>
  <si>
    <t xml:space="preserve">Vlan</t>
  </si>
  <si>
    <t xml:space="preserve">Builtup</t>
  </si>
  <si>
    <t xml:space="preserve">East Port</t>
  </si>
  <si>
    <t xml:space="preserve">West Port</t>
  </si>
  <si>
    <t xml:space="preserve">Ring Status</t>
  </si>
  <si>
    <t xml:space="preserve">Status</t>
  </si>
  <si>
    <t xml:space="preserve">Remark</t>
  </si>
  <si>
    <t xml:space="preserve">Created At</t>
  </si>
  <si>
    <t xml:space="preserve">Updated At</t>
  </si>
  <si>
    <t xml:space="preserve">08dca8a4-3f76-4321-94d7-351a37157e2c</t>
  </si>
  <si>
    <t xml:space="preserve">HARINAVI</t>
  </si>
  <si>
    <t xml:space="preserve">192.170.1.136</t>
  </si>
  <si>
    <t xml:space="preserve">f2d12fde-7958-4a5f-91e8-6a7a8d9b89ce</t>
  </si>
  <si>
    <t xml:space="preserve">a6e36125-cd80-45a1-99f5-ae4b445a6880</t>
  </si>
  <si>
    <t xml:space="preserve">4bc2a086-b131-47e1-9c20-f10650c0196d</t>
  </si>
  <si>
    <t xml:space="preserve">cc3cebe7-5419-4806-8d3a-6405cf00ecbb</t>
  </si>
  <si>
    <t xml:space="preserve">true</t>
  </si>
  <si>
    <t xml:space="preserve">3de9b5ea-9107-4cf9-82fa-cdc64498c89c</t>
  </si>
  <si>
    <t xml:space="preserve">A.P NAGAR</t>
  </si>
  <si>
    <t xml:space="preserve">HNV-14</t>
  </si>
  <si>
    <t xml:space="preserve">2425/5425</t>
  </si>
  <si>
    <t xml:space="preserve">1747/1947</t>
  </si>
  <si>
    <t xml:space="preserve">APN CPAN A1 138.222/1.5 RNC 11</t>
  </si>
  <si>
    <t xml:space="preserve">26784392-9af2-47eb-9171-bb0b5d96ee27</t>
  </si>
  <si>
    <t xml:space="preserve">Baruipur Phultala</t>
  </si>
  <si>
    <t xml:space="preserve">HNV-06</t>
  </si>
  <si>
    <t xml:space="preserve">2537/5537</t>
  </si>
  <si>
    <t xml:space="preserve">1113/1613</t>
  </si>
  <si>
    <t xml:space="preserve">PHULTALA/Piyalitown 2/F-1/3+F-5/7</t>
  </si>
  <si>
    <t xml:space="preserve">BRP P7+P2</t>
  </si>
  <si>
    <t xml:space="preserve">P TOWN P4</t>
  </si>
  <si>
    <t xml:space="preserve">OFC+PIYALITOWN BTS A1 138.247 /1.6 RNC 13</t>
  </si>
  <si>
    <t xml:space="preserve">a8902e0d-331c-4573-866e-bd5934238f6f</t>
  </si>
  <si>
    <t xml:space="preserve">A.P NAGAR@2</t>
  </si>
  <si>
    <t xml:space="preserve">SIX SECTOR/5544</t>
  </si>
  <si>
    <t xml:space="preserve">1115/1615</t>
  </si>
  <si>
    <t xml:space="preserve">APN CPAN A1 138.222/2.6 RNC -7</t>
  </si>
  <si>
    <t xml:space="preserve">42cd6bb1-697d-4093-82d6-88a7d6e3c87f</t>
  </si>
  <si>
    <t xml:space="preserve">BADE HOOGHLY</t>
  </si>
  <si>
    <t xml:space="preserve">HNV-01</t>
  </si>
  <si>
    <t xml:space="preserve">2456/5456</t>
  </si>
  <si>
    <t xml:space="preserve">1765/1965</t>
  </si>
  <si>
    <t xml:space="preserve">MW FROM GOBINDAPUR BTS + GOBINDAPUR BTS CPAN A1 138.206/1.6+RNC 13</t>
  </si>
  <si>
    <t xml:space="preserve">aeaa6688-ca5f-4a9d-9d72-28ac13063d15</t>
  </si>
  <si>
    <t xml:space="preserve">BARENDRA_PARA</t>
  </si>
  <si>
    <t xml:space="preserve">HNV-11</t>
  </si>
  <si>
    <t xml:space="preserve">2501/5501</t>
  </si>
  <si>
    <t xml:space="preserve">1102/1602</t>
  </si>
  <si>
    <t xml:space="preserve">BARANDRAPARA TO SNP OFC+SNP A1 138.249/1.6 RNC 11</t>
  </si>
  <si>
    <t xml:space="preserve">89844e00-2f3d-4c4c-9c1d-56d609a672e5</t>
  </si>
  <si>
    <t xml:space="preserve">BARUIPUR EXCH</t>
  </si>
  <si>
    <t xml:space="preserve">HNV-23</t>
  </si>
  <si>
    <t xml:space="preserve">2435/5435</t>
  </si>
  <si>
    <t xml:space="preserve">1773/1973</t>
  </si>
  <si>
    <t xml:space="preserve">BARUIPUR CPAN A1 10.123.138.220/1.4</t>
  </si>
  <si>
    <t xml:space="preserve">8f15afae-1c73-442a-a159-5488d022008e</t>
  </si>
  <si>
    <t xml:space="preserve">BARUIPUR EXCH @2</t>
  </si>
  <si>
    <t xml:space="preserve">SIX SECTOR/5531</t>
  </si>
  <si>
    <t xml:space="preserve">1497/1897</t>
  </si>
  <si>
    <t xml:space="preserve">BRP cpan A1 138.220 PORT/ 2.5 RNC 13</t>
  </si>
  <si>
    <t xml:space="preserve">876847d1-9e49-4c81-9716-c3b188826ce1</t>
  </si>
  <si>
    <t xml:space="preserve">BARUIPUR III</t>
  </si>
  <si>
    <t xml:space="preserve">HNV-05</t>
  </si>
  <si>
    <t xml:space="preserve">2458/5458</t>
  </si>
  <si>
    <t xml:space="preserve">1774/1974</t>
  </si>
  <si>
    <t xml:space="preserve">BRP-III cpan A1 10.123.138.211/1.6</t>
  </si>
  <si>
    <t xml:space="preserve">df1dcb75-c73c-49e0-8763-d2df4b0a8817</t>
  </si>
  <si>
    <t xml:space="preserve">Baruipur Kalyanpur</t>
  </si>
  <si>
    <t xml:space="preserve">2489/5489</t>
  </si>
  <si>
    <t xml:space="preserve">1792/1992</t>
  </si>
  <si>
    <t xml:space="preserve">BARUIPUR KALYANPUR - BARUIPUR-III /µw + BARUIPUR-III CPAN A1 10.123.138.211/PORT 1.4</t>
  </si>
  <si>
    <t xml:space="preserve">6f41170b-1bdb-4007-98a4-a5f7cd1ab418</t>
  </si>
  <si>
    <t xml:space="preserve">BARUIPUR MOTHERHUT I</t>
  </si>
  <si>
    <t xml:space="preserve">2483/5483</t>
  </si>
  <si>
    <t xml:space="preserve">1790/1990</t>
  </si>
  <si>
    <t xml:space="preserve">MADARHAT -BRP EXCH OFC + BRP CPAN A1 138.240 PORT/1.5 RNC 11</t>
  </si>
  <si>
    <t xml:space="preserve">dea39efc-21b8-4bf1-9254-f53c958b6378</t>
  </si>
  <si>
    <t xml:space="preserve">BARUIPUR MOTHERHUT II</t>
  </si>
  <si>
    <t xml:space="preserve">2497/5497</t>
  </si>
  <si>
    <t xml:space="preserve">1733/1933</t>
  </si>
  <si>
    <t xml:space="preserve">OFC+ BRP CPAN A1 138.240/PORT 1.6+ JDP CPAN 138.11/PORT 4.5</t>
  </si>
  <si>
    <t xml:space="preserve">1db6aeda-5c31-4e1c-9cfe-45376970805f</t>
  </si>
  <si>
    <t xml:space="preserve">BARUIPUR MOTHERHUT III</t>
  </si>
  <si>
    <t xml:space="preserve">SIX SECTOR/5521</t>
  </si>
  <si>
    <t xml:space="preserve">1484/1884</t>
  </si>
  <si>
    <t xml:space="preserve">MW FROM BRP EXCH+BRP MADM R52 SWITCH GE 16/1+ADM 16 SWITCH FE 39/1+BRP CPAN B1 138.196/ 3.5 RNC 10</t>
  </si>
  <si>
    <t xml:space="preserve">8f06599e-fe3e-4717-b0ea-4fa6ccdb8ea6</t>
  </si>
  <si>
    <t xml:space="preserve">BARUIPUR DUTTAPARA</t>
  </si>
  <si>
    <t xml:space="preserve">2540/5540</t>
  </si>
  <si>
    <t xml:space="preserve">1118/1618</t>
  </si>
  <si>
    <t xml:space="preserve">OFC FROM BRP EXCH+BRP CPAN A1 138.220/ 2.6 RNC 07</t>
  </si>
  <si>
    <t xml:space="preserve">48f0b92e-bd96-4ae6-bc13-6a94ecc754c5</t>
  </si>
  <si>
    <t xml:space="preserve">Baruipur (Nirala Road)</t>
  </si>
  <si>
    <t xml:space="preserve">2525/5525</t>
  </si>
  <si>
    <t xml:space="preserve">1488/1888</t>
  </si>
  <si>
    <t xml:space="preserve">MW FROM BRP EXCH+BRP MADM R52 SWITCH GE 16/1+ADM 16 SWITCH FE 39/3+BRP CPAN B1 138.196/ 3.5 RNC 10</t>
  </si>
  <si>
    <t xml:space="preserve">286ec15e-6eee-488e-9fd8-16b7fb859853</t>
  </si>
  <si>
    <t xml:space="preserve">Baruipur station Bazar</t>
  </si>
  <si>
    <t xml:space="preserve">HNV-03</t>
  </si>
  <si>
    <t xml:space="preserve">2549/5549</t>
  </si>
  <si>
    <t xml:space="preserve">1107/1607</t>
  </si>
  <si>
    <t xml:space="preserve">OFC+Baruipur station Bazar bts CPAN A1 10.123.138.243/2.6</t>
  </si>
  <si>
    <t xml:space="preserve">25fefca1-ae6f-4e01-8051-087a94373b9d</t>
  </si>
  <si>
    <t xml:space="preserve">BARUIPUR RAIL CROSSING</t>
  </si>
  <si>
    <t xml:space="preserve">HNV-04</t>
  </si>
  <si>
    <t xml:space="preserve">2419/5419</t>
  </si>
  <si>
    <t xml:space="preserve">1772/1972</t>
  </si>
  <si>
    <t xml:space="preserve">F-1 &amp; 2 F-3 &amp; 4</t>
  </si>
  <si>
    <t xml:space="preserve">CPAN RING NO A0168 BRP A1 138.216/1.3 RNC 10</t>
  </si>
  <si>
    <t xml:space="preserve">3101bd5e-0fac-4546-8e79-2b18ff0fd35e</t>
  </si>
  <si>
    <t xml:space="preserve">BARUIPUR-II</t>
  </si>
  <si>
    <t xml:space="preserve">HNV-02</t>
  </si>
  <si>
    <t xml:space="preserve">2421/5421</t>
  </si>
  <si>
    <t xml:space="preserve">1766/1966</t>
  </si>
  <si>
    <t xml:space="preserve">CPAN 10.123.138.207 /1.3</t>
  </si>
  <si>
    <t xml:space="preserve">e66c5beb-db7a-40d0-b4d3-90329295780e</t>
  </si>
  <si>
    <t xml:space="preserve">BIDYADHARPUR SONARPUR</t>
  </si>
  <si>
    <t xml:space="preserve">2478/5478</t>
  </si>
  <si>
    <t xml:space="preserve">1781/1981</t>
  </si>
  <si>
    <t xml:space="preserve">µw FROM AP NAGAR BTS +</t>
  </si>
  <si>
    <t xml:space="preserve">8236eb61-c5f3-4550-9d04-bfd1707ffeb1</t>
  </si>
  <si>
    <t xml:space="preserve">BOIKUNTHAPUR SONARPUR</t>
  </si>
  <si>
    <t xml:space="preserve">3bea923a-72ed-4471-9516-9852d2d1d1b7</t>
  </si>
  <si>
    <t xml:space="preserve">BAGHAR KHOL NATUNHAT</t>
  </si>
  <si>
    <t xml:space="preserve">2515/5515</t>
  </si>
  <si>
    <t xml:space="preserve">1480/1880</t>
  </si>
  <si>
    <t xml:space="preserve">MW FROM PAYARA BAGAN BTS + KMLG CPAN A1 29.230/PORT 1.6 RNC 11</t>
  </si>
  <si>
    <t xml:space="preserve">ceb6e548-ad55-432c-83b2-08774b3fa530</t>
  </si>
  <si>
    <t xml:space="preserve">BORAL MAJHERPARA</t>
  </si>
  <si>
    <t xml:space="preserve">HNV-18</t>
  </si>
  <si>
    <t xml:space="preserve">SIX SECTOR/5517</t>
  </si>
  <si>
    <t xml:space="preserve">1479/1879</t>
  </si>
  <si>
    <t xml:space="preserve">OFC From Boral Majherpara To Boral+HNV -BRL ADM16/131-1/5 -6/5+ HNV CPAN 10.123.138.225/2.6</t>
  </si>
  <si>
    <t xml:space="preserve">7dd475ab-8a87-4d25-b9f3-a8c4d22f3ab3</t>
  </si>
  <si>
    <t xml:space="preserve">BONHOOGHLY II</t>
  </si>
  <si>
    <t xml:space="preserve">2553/5553</t>
  </si>
  <si>
    <t xml:space="preserve">1031/1531</t>
  </si>
  <si>
    <t xml:space="preserve">MW FROM BHRAMAPUR RSU BTS + CPAN B1 10.123.138.203/3.7</t>
  </si>
  <si>
    <t xml:space="preserve">7ba58860-566a-41cc-8493-dc37bbc303a5</t>
  </si>
  <si>
    <t xml:space="preserve">BONHOOGHLY</t>
  </si>
  <si>
    <t xml:space="preserve">2402/5402</t>
  </si>
  <si>
    <t xml:space="preserve">1743/1943</t>
  </si>
  <si>
    <t xml:space="preserve">MW FROM NEPAL GAUNG EXCH+NPALGAUNG DSLAM</t>
  </si>
  <si>
    <t xml:space="preserve">6ae392f8-cabe-4121-89a6-5a3ce5905a29</t>
  </si>
  <si>
    <t xml:space="preserve">BORAL II</t>
  </si>
  <si>
    <t xml:space="preserve">2494/5494</t>
  </si>
  <si>
    <t xml:space="preserve">1768/1968</t>
  </si>
  <si>
    <t xml:space="preserve">MW FROM BMP EXCH+BMP CPAN 138.203/3.6 OFC BORAL 2 BTS TO BORAL RLU + BRL KMLG ADM 16/R131 AT BRL PORT 3/5 AND KMLG PORT 3/5+KMLG CPAN 29.196/5.6</t>
  </si>
  <si>
    <t xml:space="preserve">f807148b-3684-4544-979e-f823377885eb</t>
  </si>
  <si>
    <t xml:space="preserve">BORAL EXCH</t>
  </si>
  <si>
    <t xml:space="preserve">2414/5414</t>
  </si>
  <si>
    <t xml:space="preserve">1738/1938</t>
  </si>
  <si>
    <t xml:space="preserve">BORAL cpan A1 10.123.29.225 PORT 1.3+ RNC 10</t>
  </si>
  <si>
    <t xml:space="preserve">23494c62-bda0-4b17-9d66-af14c853a1d6</t>
  </si>
  <si>
    <t xml:space="preserve">BORAL NATUN HUT</t>
  </si>
  <si>
    <t xml:space="preserve">2490/5490</t>
  </si>
  <si>
    <t xml:space="preserve">1023/1523</t>
  </si>
  <si>
    <t xml:space="preserve">25b76a23-db94-43ae-a7bc-aed8a0a84f2d</t>
  </si>
  <si>
    <t xml:space="preserve">BRAHMAPUR</t>
  </si>
  <si>
    <t xml:space="preserve">2437/5437</t>
  </si>
  <si>
    <t xml:space="preserve">1725/1925</t>
  </si>
  <si>
    <t xml:space="preserve">BRAHMAPUR cpan B1 10.123.138.203/3.6</t>
  </si>
  <si>
    <t xml:space="preserve">33b19f80-b548-4a7a-927e-14590fb1172d</t>
  </si>
  <si>
    <t xml:space="preserve">CHANDPUR KALIKAPUR</t>
  </si>
  <si>
    <t xml:space="preserve">2493/5493</t>
  </si>
  <si>
    <t xml:space="preserve">1720/1920</t>
  </si>
  <si>
    <t xml:space="preserve">CHANDPUR KALIKAPUR to APN BTS MINILINK +APN DSLAM - GE 4</t>
  </si>
  <si>
    <t xml:space="preserve">e314f7c3-2847-4c0e-9e8c-b61288e4b27d</t>
  </si>
  <si>
    <t xml:space="preserve">CHOWHATI POLEHAT</t>
  </si>
  <si>
    <t xml:space="preserve">HNV-07</t>
  </si>
  <si>
    <t xml:space="preserve">2482/5482</t>
  </si>
  <si>
    <t xml:space="preserve">1785/1985</t>
  </si>
  <si>
    <t xml:space="preserve">OFC HNV-BRL/24F/F-17 &amp; F-20 (1.383 KM)+HNV A1 138.217/2.6 RNC 7</t>
  </si>
  <si>
    <t xml:space="preserve">45b41c2d-54cf-42a9-b134-239d96bb7c5a</t>
  </si>
  <si>
    <t xml:space="preserve">DAKSHIN KALYANPUR</t>
  </si>
  <si>
    <t xml:space="preserve">2522/5522</t>
  </si>
  <si>
    <t xml:space="preserve">1485/1885</t>
  </si>
  <si>
    <t xml:space="preserve">OFC FROM DAKHIN KALYANPUR KALYANPUR EXCH + KALYANPUR exch CPAN A1 10.123.138.232/PORT 1.6 RNC 10 Standby route KALYANPUR LMG port 3 +RNC 12</t>
  </si>
  <si>
    <t xml:space="preserve">0237bbb2-4f2f-409d-b7d6-1fda8fdc8578</t>
  </si>
  <si>
    <t xml:space="preserve">DAKSHIN BONHOOGHLY</t>
  </si>
  <si>
    <t xml:space="preserve">HNV-09</t>
  </si>
  <si>
    <t xml:space="preserve">2475/5475</t>
  </si>
  <si>
    <t xml:space="preserve">1004/1504</t>
  </si>
  <si>
    <t xml:space="preserve">OFC F1&amp;8 AT RAMCHANDRAPUR +RAMCHANDRAPUR CPAN 10.123.29.234/1.6</t>
  </si>
  <si>
    <t xml:space="preserve">93d9b329-2382-443a-949d-ba8225db474c</t>
  </si>
  <si>
    <t xml:space="preserve">MALANCHA_CHANDPUR</t>
  </si>
  <si>
    <t xml:space="preserve">2454/5454</t>
  </si>
  <si>
    <t xml:space="preserve">1761/1961</t>
  </si>
  <si>
    <t xml:space="preserve">CPAN A1 10.123.138.209/PORT1.3+ HNV-BRL/24F/F-21 &amp; 22</t>
  </si>
  <si>
    <t xml:space="preserve">247d7fc9-fd0d-4136-9185-c3d81fb88fe5</t>
  </si>
  <si>
    <t xml:space="preserve">DANGA</t>
  </si>
  <si>
    <t xml:space="preserve">2542/5542</t>
  </si>
  <si>
    <t xml:space="preserve">1116/1616</t>
  </si>
  <si>
    <t xml:space="preserve">MW FROM BONHOOGLY BTS+ NEPALGUNGE MP</t>
  </si>
  <si>
    <t xml:space="preserve">eadebe7a-8f33-4cae-b4a3-c3459e207835</t>
  </si>
  <si>
    <t xml:space="preserve">DINGAL POTA</t>
  </si>
  <si>
    <t xml:space="preserve">2459/5459</t>
  </si>
  <si>
    <t xml:space="preserve">1751/1951</t>
  </si>
  <si>
    <t xml:space="preserve">ADM16/R-45 2nd Port (2-13) + HNV-RAMCH/ADM1/R-459/PORT-ETH6-ETHFX1 + RAMCH-DINGELPOTA/µw</t>
  </si>
  <si>
    <t xml:space="preserve">296383f0-9826-45cf-8934-b5312fedf472</t>
  </si>
  <si>
    <t xml:space="preserve">FARTABAD KANDARPUR SAHAPARA</t>
  </si>
  <si>
    <t xml:space="preserve">2502/5502</t>
  </si>
  <si>
    <t xml:space="preserve">1030/1530</t>
  </si>
  <si>
    <t xml:space="preserve">FARTA- KMLG OFC+KMLG B2 (29.196/3.4) TO JDP 138.11/6.2+RNC-</t>
  </si>
  <si>
    <t xml:space="preserve">a591e8fb-a657-4146-866e-5553edf6681a</t>
  </si>
  <si>
    <t xml:space="preserve">FARTABAD</t>
  </si>
  <si>
    <t xml:space="preserve">HNV-16</t>
  </si>
  <si>
    <t xml:space="preserve">2503/5503</t>
  </si>
  <si>
    <t xml:space="preserve">1305/1805</t>
  </si>
  <si>
    <t xml:space="preserve">OFC+ CPAN A1 138.47/PORT-2.6</t>
  </si>
  <si>
    <t xml:space="preserve">53de6111-6a9e-4106-8244-15138a8c7aad</t>
  </si>
  <si>
    <t xml:space="preserve">FARTABAD GHOSH PARA</t>
  </si>
  <si>
    <t xml:space="preserve">2428/5428</t>
  </si>
  <si>
    <t xml:space="preserve">1734/1934</t>
  </si>
  <si>
    <t xml:space="preserve">µw FROM PATULI exch 2+ cpan10.123.138.</t>
  </si>
  <si>
    <t xml:space="preserve">16db720d-f8b8-43c9-9f07-60a1fed515db</t>
  </si>
  <si>
    <t xml:space="preserve">GANGAJOARA</t>
  </si>
  <si>
    <t xml:space="preserve">HNV-20</t>
  </si>
  <si>
    <t xml:space="preserve">2447/5447</t>
  </si>
  <si>
    <t xml:space="preserve">1736/1936</t>
  </si>
  <si>
    <t xml:space="preserve">OFC at GANGAJOARA F 9&amp;10 and AP nagar F 21&amp;22 BBNL CABLE + GANGAJORA CPAN A1 138.248/1.3 Electrical GE</t>
  </si>
  <si>
    <t xml:space="preserve">fb43768d-1aa6-4e20-892a-8e153a83350d</t>
  </si>
  <si>
    <t xml:space="preserve">GARIA_BOALIA</t>
  </si>
  <si>
    <t xml:space="preserve">2457/5457</t>
  </si>
  <si>
    <t xml:space="preserve">1735/1935</t>
  </si>
  <si>
    <t xml:space="preserve">µw FROM ABANTIPUR</t>
  </si>
  <si>
    <t xml:space="preserve">9570839c-ff32-4512-a641-42845be75e83</t>
  </si>
  <si>
    <t xml:space="preserve">GARIA MAIN ROAD</t>
  </si>
  <si>
    <t xml:space="preserve">2499/5499</t>
  </si>
  <si>
    <t xml:space="preserve">1722/1922</t>
  </si>
  <si>
    <t xml:space="preserve">MW FRM RAMCHANDRAPUR+CPAN 10.123.29.234/2.3</t>
  </si>
  <si>
    <t xml:space="preserve">a99402f1-c0a5-4753-98e5-f8216975ec94</t>
  </si>
  <si>
    <t xml:space="preserve">GHOSHPADA DARIR ROAD</t>
  </si>
  <si>
    <t xml:space="preserve">VIA_HNV_CPAN</t>
  </si>
  <si>
    <t xml:space="preserve">2509/5509</t>
  </si>
  <si>
    <t xml:space="preserve">1311/1811</t>
  </si>
  <si>
    <t xml:space="preserve">MW FROM HNV+HNV MADM R-33/PORT-3/8+MADM R-33-HNV CPAN/PORT 3/36 AT MADM AND CPAN B1 PORT 3.3/RNC</t>
  </si>
  <si>
    <t xml:space="preserve">3d9eeaab-d37e-404f-aa62-c8c7a75467b5</t>
  </si>
  <si>
    <t xml:space="preserve">GOBINDAPUR</t>
  </si>
  <si>
    <t xml:space="preserve">2439/5439</t>
  </si>
  <si>
    <t xml:space="preserve">1763/1963</t>
  </si>
  <si>
    <t xml:space="preserve">CPAN RING NO A008 /A1 138.206/PORT-1.3</t>
  </si>
  <si>
    <t xml:space="preserve">e0546d07-677e-475e-b145-1dbfbdeb30f1</t>
  </si>
  <si>
    <t xml:space="preserve">HINDUSTAN MORE</t>
  </si>
  <si>
    <t xml:space="preserve">SIX SECTOR/5526</t>
  </si>
  <si>
    <t xml:space="preserve">1489/1889</t>
  </si>
  <si>
    <t xml:space="preserve">KMLG -GARIA ofc 9 &amp;10+CPAN KMLG A1 29.230 /2.6 RNC 10</t>
  </si>
  <si>
    <t xml:space="preserve">1a8a76fc-fe60-49ee-9ba5-138f4d6410c2</t>
  </si>
  <si>
    <t xml:space="preserve">2440/5440</t>
  </si>
  <si>
    <t xml:space="preserve">1756/1956</t>
  </si>
  <si>
    <t xml:space="preserve">HARINAVI -A1 10.123.138.238(G FLOOR) /1.6(O)</t>
  </si>
  <si>
    <t xml:space="preserve">f6842aea-e973-4ffb-bb34-eac9b550bcdc</t>
  </si>
  <si>
    <t xml:space="preserve">HARINAVI @2</t>
  </si>
  <si>
    <t xml:space="preserve">SIX SECTOR/5535</t>
  </si>
  <si>
    <t xml:space="preserve">1114/1614</t>
  </si>
  <si>
    <t xml:space="preserve">HNV CPAN A1 10.123. 138.244/1.5/RNC 13</t>
  </si>
  <si>
    <t xml:space="preserve">44d18876-f86b-4ecb-bdc7-a3905dab4690</t>
  </si>
  <si>
    <t xml:space="preserve">JAGADAL 2</t>
  </si>
  <si>
    <t xml:space="preserve">HNV-08</t>
  </si>
  <si>
    <t xml:space="preserve">2436/5436</t>
  </si>
  <si>
    <t xml:space="preserve">1750/1950</t>
  </si>
  <si>
    <t xml:space="preserve">HNV-BORAL/48F/F-1 &amp; 2 +JAGADDAL2 CPAN 10.123.138.252/1.6</t>
  </si>
  <si>
    <t xml:space="preserve">dea33be8-45f3-4823-9366-654f63ba67f2</t>
  </si>
  <si>
    <t xml:space="preserve">JOGIBARTALA</t>
  </si>
  <si>
    <t xml:space="preserve">2420/5420</t>
  </si>
  <si>
    <t xml:space="preserve">1770/1970</t>
  </si>
  <si>
    <t xml:space="preserve">CPAN 10.123.138.208 /1.3</t>
  </si>
  <si>
    <t xml:space="preserve">e04f56b4-7930-4477-bd1d-510670185b94</t>
  </si>
  <si>
    <t xml:space="preserve">KALYANPUR STATION</t>
  </si>
  <si>
    <t xml:space="preserve">abfa36d3-d0ed-486e-8f97-62651f7a9b9e</t>
  </si>
  <si>
    <t xml:space="preserve">KAMALGAZI EXCH.</t>
  </si>
  <si>
    <t xml:space="preserve">HNV-22</t>
  </si>
  <si>
    <t xml:space="preserve">2415/5415</t>
  </si>
  <si>
    <t xml:space="preserve">1739/1939</t>
  </si>
  <si>
    <t xml:space="preserve">KAMALGAZI CPAN 10.123.29.230/PORT1.5</t>
  </si>
  <si>
    <t xml:space="preserve">92ca1720-9481-4411-a6ce-e9b0859985ac</t>
  </si>
  <si>
    <t xml:space="preserve">KAMALGAZI PEYARABAGAN</t>
  </si>
  <si>
    <t xml:space="preserve">2486/5486</t>
  </si>
  <si>
    <t xml:space="preserve">1705/1905</t>
  </si>
  <si>
    <t xml:space="preserve">KAMALGAZI- BORAL/24 F/NEW/F-15 +KMLG CPAN A1 29.230 PORT 1.6</t>
  </si>
  <si>
    <t xml:space="preserve">4b2a82d4-4500-4c7b-90b0-dda0e9900a10</t>
  </si>
  <si>
    <t xml:space="preserve">kamal gachi E.M bypass road</t>
  </si>
  <si>
    <t xml:space="preserve">2496/5496</t>
  </si>
  <si>
    <t xml:space="preserve">1721/1921</t>
  </si>
  <si>
    <t xml:space="preserve">MW VIA ABANTIPUR</t>
  </si>
  <si>
    <t xml:space="preserve">e56848ea-3c3a-4925-b20c-bc5ca60bec5b</t>
  </si>
  <si>
    <t xml:space="preserve">KODALIA</t>
  </si>
  <si>
    <t xml:space="preserve">2423/5423</t>
  </si>
  <si>
    <t xml:space="preserve">1755/1955</t>
  </si>
  <si>
    <t xml:space="preserve">CPAN 10.123.138.204/1.3</t>
  </si>
  <si>
    <t xml:space="preserve">9ce5929c-3cb3-401f-abe5-7bd9e73db778</t>
  </si>
  <si>
    <t xml:space="preserve">KHODAR_BAZAR</t>
  </si>
  <si>
    <t xml:space="preserve">SIX SECTOR/5429</t>
  </si>
  <si>
    <t xml:space="preserve">1492/1892</t>
  </si>
  <si>
    <t xml:space="preserve">MW FROM BRP EXCH+BRP MADM R52 SWITCH GE 16/1+ADM 16 SWITCH FE 39/4+BRP CPAN B1 138.196/PORT 3.5 RNC 10</t>
  </si>
  <si>
    <t xml:space="preserve">683c709a-096e-4900-a98d-05e20976be7f</t>
  </si>
  <si>
    <t xml:space="preserve">Lashkarpur</t>
  </si>
  <si>
    <t xml:space="preserve">2514/5514</t>
  </si>
  <si>
    <t xml:space="preserve">1477/1877</t>
  </si>
  <si>
    <t xml:space="preserve">MW FROM KAMALGAZI EXCH BTS+CASCADE KAMALGAZI CPAN A1 29.230/1.5</t>
  </si>
  <si>
    <t xml:space="preserve">490a7b87-4ee6-43b0-828e-f93e51f8ec49</t>
  </si>
  <si>
    <t xml:space="preserve">MAHAMAYAPUR</t>
  </si>
  <si>
    <t xml:space="preserve">2504/5504</t>
  </si>
  <si>
    <t xml:space="preserve">1707/1807</t>
  </si>
  <si>
    <t xml:space="preserve">OFC FROM MAHAMAYAPUR TO FARTABAD RSU CPAN 10.123.138.47/1.6</t>
  </si>
  <si>
    <t xml:space="preserve">6cb1a150-a017-4e2f-9018-f0482be79bdb</t>
  </si>
  <si>
    <t xml:space="preserve">MAHAMAYATALA II</t>
  </si>
  <si>
    <t xml:space="preserve">2485/5485</t>
  </si>
  <si>
    <t xml:space="preserve">1728/1928</t>
  </si>
  <si>
    <t xml:space="preserve">OFC+KMLG B2 29.196/PORT6.2+JDP RNC PORT 10</t>
  </si>
  <si>
    <t xml:space="preserve">bea08e9f-79b4-43dd-8515-c57d82c2e1ee</t>
  </si>
  <si>
    <t xml:space="preserve">MAHINAGAR</t>
  </si>
  <si>
    <t xml:space="preserve">2422/5422</t>
  </si>
  <si>
    <t xml:space="preserve">1760/1960</t>
  </si>
  <si>
    <t xml:space="preserve">CPAN 10.123.138.205/1.3</t>
  </si>
  <si>
    <t xml:space="preserve">f949405f-472a-4a3b-bc79-8b4b18296212</t>
  </si>
  <si>
    <t xml:space="preserve">MAHINAGAR II</t>
  </si>
  <si>
    <t xml:space="preserve">SIX SECTOR/5520</t>
  </si>
  <si>
    <t xml:space="preserve">1483/1883</t>
  </si>
  <si>
    <t xml:space="preserve">MW FROM BRP II BTS+ CPAN 10.123.138.207 PORT 1/6</t>
  </si>
  <si>
    <t xml:space="preserve">7a9edf28-37f7-4a0f-94e5-9c75cbd85c6e</t>
  </si>
  <si>
    <t xml:space="preserve">MALLICKPUR ROAD</t>
  </si>
  <si>
    <t xml:space="preserve">84c55f6c-7590-4ade-89aa-12d6c8ed024a</t>
  </si>
  <si>
    <t xml:space="preserve">MULLICKPUR SITALA MANDIR</t>
  </si>
  <si>
    <t xml:space="preserve">2552/5552</t>
  </si>
  <si>
    <t xml:space="preserve">1029/1529</t>
  </si>
  <si>
    <t xml:space="preserve">MW FROM HARINAVI EXCH +CPAN A1(138.238) PORT-1/4</t>
  </si>
  <si>
    <t xml:space="preserve">f5a14f7a-47fb-4cc9-b92f-73f05ab9100c</t>
  </si>
  <si>
    <t xml:space="preserve">MULLICKPUR-II</t>
  </si>
  <si>
    <t xml:space="preserve">2472/5472</t>
  </si>
  <si>
    <t xml:space="preserve">1762/1962</t>
  </si>
  <si>
    <t xml:space="preserve">Mallickpur II(new)-Rajpur khasmallik bts mini link+cascade with Rajpur khasmallik bts via minlink to harinavi +hnv CPAN A1(138.238) PORT-2/4</t>
  </si>
  <si>
    <t xml:space="preserve">02e9b630-b2e8-4441-890b-ae42510a7a51</t>
  </si>
  <si>
    <t xml:space="preserve">MULLICKPUR-III</t>
  </si>
  <si>
    <t xml:space="preserve">2480/5480</t>
  </si>
  <si>
    <t xml:space="preserve">1782/1982</t>
  </si>
  <si>
    <t xml:space="preserve">MW FROM BRAUIPUR II BTS + CPAN10.123.138.207/PORT1.4</t>
  </si>
  <si>
    <t xml:space="preserve">e2cf886d-69cf-4e35-83dd-e990d803ac83</t>
  </si>
  <si>
    <t xml:space="preserve">MONDAL PARA</t>
  </si>
  <si>
    <t xml:space="preserve">2403/5403</t>
  </si>
  <si>
    <t xml:space="preserve">1071/1571</t>
  </si>
  <si>
    <t xml:space="preserve">MW FROM BRP EXCH + BRP CPAN B1 138.196/PORT 4.8+ JDP CPAN 138.11/PORT 4.5</t>
  </si>
  <si>
    <t xml:space="preserve">70f7d909-f8b0-4171-a67b-6df6ffc170af</t>
  </si>
  <si>
    <t xml:space="preserve">MISSION PALLY</t>
  </si>
  <si>
    <t xml:space="preserve">HNV-15</t>
  </si>
  <si>
    <t xml:space="preserve">2498/5498</t>
  </si>
  <si>
    <t xml:space="preserve">1304/1804</t>
  </si>
  <si>
    <t xml:space="preserve">OFC+SNP CPAN A1 10.123.138.221/1.5</t>
  </si>
  <si>
    <t xml:space="preserve">41e45185-102e-408f-86b0-285c8b2a411f</t>
  </si>
  <si>
    <t xml:space="preserve">NARENDRAPUR 1 (KRISHNA APPT)</t>
  </si>
  <si>
    <t xml:space="preserve">HNV-10</t>
  </si>
  <si>
    <t xml:space="preserve">2443/5443</t>
  </si>
  <si>
    <t xml:space="preserve">1741/1941</t>
  </si>
  <si>
    <t xml:space="preserve">CPAN 10.123.138.213/2.3</t>
  </si>
  <si>
    <t xml:space="preserve">e0834789-c315-4da7-8e13-13787f88be84</t>
  </si>
  <si>
    <t xml:space="preserve">NARENDRAPUR MISSION GATE NDP</t>
  </si>
  <si>
    <t xml:space="preserve">2511/5511</t>
  </si>
  <si>
    <t xml:space="preserve">1706/1906</t>
  </si>
  <si>
    <t xml:space="preserve">OFC FROM RK MISSON GATE BTS TO RK MISSION ROU +CPAN 10.123.138.230/1.6</t>
  </si>
  <si>
    <t xml:space="preserve">72e5315c-924d-446b-9799-7efa17eec0be</t>
  </si>
  <si>
    <t xml:space="preserve">NARENDRAPUR KUMROKHALI RD</t>
  </si>
  <si>
    <t xml:space="preserve">2460/5460</t>
  </si>
  <si>
    <t xml:space="preserve">1742/1942</t>
  </si>
  <si>
    <t xml:space="preserve">MW from FARTABAD BTS+ PATULI CPAN A1 10.123.138.36/1.4</t>
  </si>
  <si>
    <t xml:space="preserve">e0207dd8-654c-4f4e-b103-c6def421d81b</t>
  </si>
  <si>
    <t xml:space="preserve">Narendrapur Rathtala</t>
  </si>
  <si>
    <t xml:space="preserve">2536/5536</t>
  </si>
  <si>
    <t xml:space="preserve">1112/1612</t>
  </si>
  <si>
    <t xml:space="preserve">MW FROM SHALIMAR CHEMICAL+ CPAN A1 138.214 /1.4 RNC 13</t>
  </si>
  <si>
    <t xml:space="preserve">42c2c9fd-b5bb-408e-a94a-2e1b0b145177</t>
  </si>
  <si>
    <t xml:space="preserve">Narendrapur Station</t>
  </si>
  <si>
    <t xml:space="preserve">SIX SECTOR/5528</t>
  </si>
  <si>
    <t xml:space="preserve">1494/1894</t>
  </si>
  <si>
    <t xml:space="preserve">MW FROM KANDARPUR SAHAPARA+SAHAPARA BTS TO KMLG BTS VIA FIBRE+KMLG B2 (29.196/3.4) TO JDP 138.11/6.2 +RNC-</t>
  </si>
  <si>
    <t xml:space="preserve">5fc898f6-95f7-42b2-ae15-4cb4bbc7b1cb</t>
  </si>
  <si>
    <t xml:space="preserve">NARENDRAPUR-II</t>
  </si>
  <si>
    <t xml:space="preserve">2417/5417</t>
  </si>
  <si>
    <t xml:space="preserve">1740/1940</t>
  </si>
  <si>
    <t xml:space="preserve">CPAN 10.123.138.229/1.3</t>
  </si>
  <si>
    <t xml:space="preserve">e1e3119d-5963-4202-9e63-3537e7ef7ffb</t>
  </si>
  <si>
    <t xml:space="preserve">NARENDRAPUR-III</t>
  </si>
  <si>
    <t xml:space="preserve">2462/5462</t>
  </si>
  <si>
    <t xml:space="preserve">1752/1952</t>
  </si>
  <si>
    <t xml:space="preserve">MW FROM HARINAVI EXCH +HNV CPAN A110.123.138.238/2.3 OFC BORAL 24 F/ F 6&amp;9 +HNV CPAN A 10.123.138.245 /2.6</t>
  </si>
  <si>
    <t xml:space="preserve">15f65398-ee89-47bc-92e0-5c2fd4eaeb1a</t>
  </si>
  <si>
    <t xml:space="preserve">NATUN PALLY</t>
  </si>
  <si>
    <t xml:space="preserve">HNV-12</t>
  </si>
  <si>
    <t xml:space="preserve">2431/5431</t>
  </si>
  <si>
    <t xml:space="preserve">1753/1953</t>
  </si>
  <si>
    <t xml:space="preserve">Natunpally cpan A1 138.237/1.6 RNC 11</t>
  </si>
  <si>
    <t xml:space="preserve">f25c9ea8-5005-48e3-92c4-a8c3754ffc9f</t>
  </si>
  <si>
    <t xml:space="preserve">SIX SECTOR/5532</t>
  </si>
  <si>
    <t xml:space="preserve">1499/1899</t>
  </si>
  <si>
    <t xml:space="preserve">Natunpally cpan A1 138.237/1.3 RNC 11</t>
  </si>
  <si>
    <t xml:space="preserve">5be02f7d-d7e7-403c-bf98-535c120b7c05</t>
  </si>
  <si>
    <t xml:space="preserve">PIYALI TOWN-I</t>
  </si>
  <si>
    <t xml:space="preserve">2409/5409</t>
  </si>
  <si>
    <t xml:space="preserve">1778/1978</t>
  </si>
  <si>
    <t xml:space="preserve">MW from P TOWN- I to BRP EXCH+BRP CPAN B1 10.123.138.196 PORT 3.6</t>
  </si>
  <si>
    <t xml:space="preserve">5ff68e3d-96c7-41b7-a27e-53823346640a</t>
  </si>
  <si>
    <t xml:space="preserve">PIYALI TOWN-II</t>
  </si>
  <si>
    <t xml:space="preserve">2445/5445</t>
  </si>
  <si>
    <t xml:space="preserve">1776/1976</t>
  </si>
  <si>
    <t xml:space="preserve">Piyalitown 2/Sitakundu RSU/F-14/15+SITAKUNDU RSU/SITAKUNDU BTS/F-1/2</t>
  </si>
  <si>
    <t xml:space="preserve">PHULTALA P4</t>
  </si>
  <si>
    <t xml:space="preserve">SKD P5</t>
  </si>
  <si>
    <t xml:space="preserve">PIYALITOWN 2 CPAN 10.123.138.247/1.3</t>
  </si>
  <si>
    <t xml:space="preserve">9316bc95-e5b0-4e58-b16f-424662b14ac8</t>
  </si>
  <si>
    <t xml:space="preserve">PRANA BORAL</t>
  </si>
  <si>
    <t xml:space="preserve">2550/5550</t>
  </si>
  <si>
    <t xml:space="preserve">1106/1606</t>
  </si>
  <si>
    <t xml:space="preserve">PARNA BORAL CPAN A1 10.123.29.209/1.4</t>
  </si>
  <si>
    <t xml:space="preserve">47e365dd-bca5-4da0-9e20-45a59c9801c9</t>
  </si>
  <si>
    <t xml:space="preserve">RAJPUR</t>
  </si>
  <si>
    <t xml:space="preserve">2449/5449</t>
  </si>
  <si>
    <t xml:space="preserve">1767/1967</t>
  </si>
  <si>
    <t xml:space="preserve">MW FROM HNV EXCH+HNV CPAN 10.123.138.238/PORT 2.4</t>
  </si>
  <si>
    <t xml:space="preserve">bdd9d674-f64e-472b-8022-6203c4f4e4a2</t>
  </si>
  <si>
    <t xml:space="preserve">RAJPUR MORE</t>
  </si>
  <si>
    <t xml:space="preserve">a82a31fd-1a34-4df5-ba67-f51291a81fc4</t>
  </si>
  <si>
    <t xml:space="preserve">RAJPUR Chandi Bari</t>
  </si>
  <si>
    <t xml:space="preserve">HNV-17</t>
  </si>
  <si>
    <t xml:space="preserve">2538/5538</t>
  </si>
  <si>
    <t xml:space="preserve">1111/1611</t>
  </si>
  <si>
    <t xml:space="preserve">OFC HNV-SNPL/48F/F-13 &amp; F-14 (2.18 KM&amp; 1.73 UPTO CHAMBER)+HNV CPAN A1 138.253/2.6+RNC 11</t>
  </si>
  <si>
    <t xml:space="preserve">f35ad33a-eff2-466d-b759-62c1d36d4905</t>
  </si>
  <si>
    <t xml:space="preserve">Rajpur Nandannagar</t>
  </si>
  <si>
    <t xml:space="preserve">2500/5500</t>
  </si>
  <si>
    <t xml:space="preserve">1103/1603</t>
  </si>
  <si>
    <t xml:space="preserve">OFC BBNL/NANDAN BTS F1&amp;2/F21&amp;22 HNV EXCH+HNV CPAN A1 10.123138.233 PORT 1/6</t>
  </si>
  <si>
    <t xml:space="preserve">b4237dad-b581-4bf2-ac29-ae502a2bf43d</t>
  </si>
  <si>
    <t xml:space="preserve">RAJPUR SARKAR PARA</t>
  </si>
  <si>
    <t xml:space="preserve">2424/5424</t>
  </si>
  <si>
    <t xml:space="preserve">1745/1945</t>
  </si>
  <si>
    <t xml:space="preserve">CPAN 10.123.138.215/1.3</t>
  </si>
  <si>
    <t xml:space="preserve">528017c7-b844-4b84-81e4-c9fa425ca540</t>
  </si>
  <si>
    <t xml:space="preserve">RAMCHANDRAPUR</t>
  </si>
  <si>
    <t xml:space="preserve">2429/5429</t>
  </si>
  <si>
    <t xml:space="preserve">1744/1944</t>
  </si>
  <si>
    <t xml:space="preserve">CPAN 10.123.29.234/1.3</t>
  </si>
  <si>
    <t xml:space="preserve">8eda2d42-aebc-4172-a8cb-83546f6ea61c</t>
  </si>
  <si>
    <t xml:space="preserve">RAMCHANDRAPUR II</t>
  </si>
  <si>
    <t xml:space="preserve">SIX SECTOR/5518</t>
  </si>
  <si>
    <t xml:space="preserve">1478/1878</t>
  </si>
  <si>
    <t xml:space="preserve">MW FROM RAMCHANDRAPUR II TO LASKARPUR BTS+MW FROM LASKARPUR TO KAMALGAZI EXCH BTS+CASCADE KAMALGAZI GPON OLT 8/3 PORT</t>
  </si>
  <si>
    <t xml:space="preserve">9144303e-6a05-4f3f-b804-3fe8c757f9ab</t>
  </si>
  <si>
    <t xml:space="preserve">Ramkrishna Sarani North</t>
  </si>
  <si>
    <t xml:space="preserve">2476/5476</t>
  </si>
  <si>
    <t xml:space="preserve">1780/1980</t>
  </si>
  <si>
    <t xml:space="preserve">MW FROM BMP EXCH + BMP DSLAM</t>
  </si>
  <si>
    <t xml:space="preserve">3019cb42-9dca-4eaf-a349-2e4c0fae92e2</t>
  </si>
  <si>
    <t xml:space="preserve">SASAN BARUIPUR</t>
  </si>
  <si>
    <t xml:space="preserve">2548/5548</t>
  </si>
  <si>
    <t xml:space="preserve">1005/1505</t>
  </si>
  <si>
    <t xml:space="preserve">LEADING F-5 &amp; 6</t>
  </si>
  <si>
    <t xml:space="preserve">OFC+BRP III CPAN A1 10.123.138.221/2.6</t>
  </si>
  <si>
    <t xml:space="preserve">7a797a60-568c-455a-954d-4099c32a438d</t>
  </si>
  <si>
    <t xml:space="preserve">SARMASTAPUR</t>
  </si>
  <si>
    <t xml:space="preserve">2432/5432</t>
  </si>
  <si>
    <t xml:space="preserve">1754/1954</t>
  </si>
  <si>
    <t xml:space="preserve">CPAN 10.123.138.210/1.3</t>
  </si>
  <si>
    <t xml:space="preserve">b1ba7120-8b78-4897-b040-faa5e5620c96</t>
  </si>
  <si>
    <t xml:space="preserve">SHALIMAR CHEMICAL</t>
  </si>
  <si>
    <t xml:space="preserve">2426/5426</t>
  </si>
  <si>
    <t xml:space="preserve">1746/1946</t>
  </si>
  <si>
    <t xml:space="preserve">CPAN 10.123.138.214/1.3</t>
  </si>
  <si>
    <t xml:space="preserve">ebd96b33-8ed2-479d-a8eb-dcdaf9fd31da</t>
  </si>
  <si>
    <t xml:space="preserve">SITAKUNDU</t>
  </si>
  <si>
    <t xml:space="preserve">2465/5465</t>
  </si>
  <si>
    <t xml:space="preserve">1775/1975</t>
  </si>
  <si>
    <t xml:space="preserve">BRP/SITAKUNDU RSU//F-18/19+F-6/7 + SITAKUNDU RSU/SITAKUNDU BTS/F-7/8</t>
  </si>
  <si>
    <t xml:space="preserve">BRP P8+ P2</t>
  </si>
  <si>
    <t xml:space="preserve">PHULTALA P5</t>
  </si>
  <si>
    <t xml:space="preserve">OFC+SITAKUNDU CPAN B1 10.123.138.197 /3.2</t>
  </si>
  <si>
    <t xml:space="preserve">4dd05c04-dddb-44df-ab90-0b95b3ee5f11</t>
  </si>
  <si>
    <t xml:space="preserve">SONARPUR Exch</t>
  </si>
  <si>
    <t xml:space="preserve">HNV-19</t>
  </si>
  <si>
    <t xml:space="preserve">2444/5444</t>
  </si>
  <si>
    <t xml:space="preserve">1748/1948</t>
  </si>
  <si>
    <t xml:space="preserve">SONARPUR - CPAN A1 10.123.138.221/PORT 2.6</t>
  </si>
  <si>
    <t xml:space="preserve">04c66bb4-240d-4974-af7f-e94c9d0a379e</t>
  </si>
  <si>
    <t xml:space="preserve">Sonarpur Badamtala</t>
  </si>
  <si>
    <t xml:space="preserve">SIX SECTOR/5533</t>
  </si>
  <si>
    <t xml:space="preserve">1491/1891</t>
  </si>
  <si>
    <t xml:space="preserve">OFC BADAMTALA F5&amp;6 VIA KHURIGACHI B/U F 5&amp;6 + GANGAJORA F17&amp;18+GANGAJORA CPAN A1 138.222/1.6 RNC 11</t>
  </si>
  <si>
    <t xml:space="preserve">4b2f4eb6-a531-4e55-ba6d-fffb7cc1257b</t>
  </si>
  <si>
    <t xml:space="preserve">SONARPUR BAZAR</t>
  </si>
  <si>
    <t xml:space="preserve">2488/5488</t>
  </si>
  <si>
    <t xml:space="preserve">1092/1592</t>
  </si>
  <si>
    <t xml:space="preserve">OFC+APN CPAN A1 138.222/1.6 RNC 11</t>
  </si>
  <si>
    <t xml:space="preserve">60cfbcc5-26b9-4d7c-a8e9-02cc56010f19</t>
  </si>
  <si>
    <t xml:space="preserve">SONARPUR KURIGACHI</t>
  </si>
  <si>
    <t xml:space="preserve">2467/5467</t>
  </si>
  <si>
    <t xml:space="preserve">1737/1937</t>
  </si>
  <si>
    <t xml:space="preserve">KHURIGACHI F1&amp;2 GANGAJOARA F-13 &amp;14+GANGAJORA CPAN A1 10.123.138.248/2.6</t>
  </si>
  <si>
    <t xml:space="preserve">f7a8effa-cc27-4cc9-9afd-d587f225f8e2</t>
  </si>
  <si>
    <t xml:space="preserve">SONARPUR GHASIARA</t>
  </si>
  <si>
    <t xml:space="preserve">HNV-13</t>
  </si>
  <si>
    <t xml:space="preserve">2451/5451</t>
  </si>
  <si>
    <t xml:space="preserve">1749/1949</t>
  </si>
  <si>
    <t xml:space="preserve">SONARPUR GHASIARA CPAN A1 10.123.138.218/PORT1.3</t>
  </si>
  <si>
    <t xml:space="preserve">4c8710d0-1503-43b9-b595-fa876c65f61d</t>
  </si>
  <si>
    <t xml:space="preserve">SONARPUR II</t>
  </si>
  <si>
    <t xml:space="preserve">2479/5479</t>
  </si>
  <si>
    <t xml:space="preserve">1784/1984</t>
  </si>
  <si>
    <t xml:space="preserve">OFC+Sonarpur exch CPAN 10.123.138.227/2.5</t>
  </si>
  <si>
    <t xml:space="preserve">f8cf599c-f6af-4c1d-947b-a77910f0836d</t>
  </si>
  <si>
    <t xml:space="preserve">SONARPUR TEGHARIA</t>
  </si>
  <si>
    <t xml:space="preserve">2551/5551</t>
  </si>
  <si>
    <t xml:space="preserve">1006/1506</t>
  </si>
  <si>
    <t xml:space="preserve">MW FROM NDP II BTS+CPAN A1 10.123.29.299/2.3</t>
  </si>
  <si>
    <t xml:space="preserve">9b35ad96-4bf3-4fca-806a-c5180a84ceda</t>
  </si>
  <si>
    <t xml:space="preserve">SONARPUR MILANPALLY</t>
  </si>
  <si>
    <t xml:space="preserve">cb8918d3-ef72-4754-9c68-876edf4ae1d3</t>
  </si>
  <si>
    <t xml:space="preserve">SONARPUR NATUNPALLY (GHASIRA SCHOOL)</t>
  </si>
  <si>
    <t xml:space="preserve">2554/5554</t>
  </si>
  <si>
    <t xml:space="preserve">1025/1525</t>
  </si>
  <si>
    <t xml:space="preserve">OFC+APN CPAN B1 138.198/4.5</t>
  </si>
  <si>
    <t xml:space="preserve">53797415-2c34-4f84-a415-404932486c96</t>
  </si>
  <si>
    <t xml:space="preserve">SONARPUR SOUTH</t>
  </si>
  <si>
    <t xml:space="preserve">2448/5448</t>
  </si>
  <si>
    <t xml:space="preserve">1759/1959</t>
  </si>
  <si>
    <t xml:space="preserve">MW FROM HARINAVI EXCH +HARINAVI CPAN A1 138.244/1.6 JDP RNC11</t>
  </si>
  <si>
    <t xml:space="preserve">7cfda4ed-503a-4400-97bc-89740b0b020d</t>
  </si>
  <si>
    <t xml:space="preserve">SOUTH GOBINDAPUR</t>
  </si>
  <si>
    <t xml:space="preserve">2541/5541</t>
  </si>
  <si>
    <t xml:space="preserve">1117/1617</t>
  </si>
  <si>
    <t xml:space="preserve">MW FROM GOBINDAPUR BTS+CPAN RING NO A008 /A1 138.206/PORT- 1.4 /RNC-13</t>
  </si>
  <si>
    <t xml:space="preserve">224bdc13-efc2-474b-a593-6a33dec8f9f2</t>
  </si>
  <si>
    <t xml:space="preserve">SOUTH GARIA</t>
  </si>
  <si>
    <t xml:space="preserve">2492/5492</t>
  </si>
  <si>
    <t xml:space="preserve">1764/1964</t>
  </si>
  <si>
    <t xml:space="preserve">MW from South Garia to cascad with SUBHASGRAM (near power GRID)</t>
  </si>
  <si>
    <t xml:space="preserve">e96946bc-5db3-44cb-a1a3-22e33ae39c64</t>
  </si>
  <si>
    <t xml:space="preserve">SREEKHANDA KALVERT BTS</t>
  </si>
  <si>
    <t xml:space="preserve">1018/1518</t>
  </si>
  <si>
    <t xml:space="preserve">µw FOM SONARPUR BAZAR BTS</t>
  </si>
  <si>
    <t xml:space="preserve">7b2e1757-491e-41ad-8199-b1901d7ee198</t>
  </si>
  <si>
    <t xml:space="preserve">SRIKHANDA</t>
  </si>
  <si>
    <t xml:space="preserve">2427/5427</t>
  </si>
  <si>
    <t xml:space="preserve">1730/1930</t>
  </si>
  <si>
    <t xml:space="preserve">µw FOM ABANTIPUR EXCH</t>
  </si>
  <si>
    <t xml:space="preserve">b1f6f204-2a68-4fba-af6e-a86fca1cd627</t>
  </si>
  <si>
    <t xml:space="preserve">SUBHAS GRAM BANK PLOT</t>
  </si>
  <si>
    <t xml:space="preserve">2450/5450</t>
  </si>
  <si>
    <t xml:space="preserve">1757/1957</t>
  </si>
  <si>
    <t xml:space="preserve">ETH 1.3 +CPAN A1 10.123.138.219/PORT 1.5+OFC+ HARINAVI A1 10.123.138 .217/PORT 2.5</t>
  </si>
  <si>
    <t xml:space="preserve">eb8587c0-d977-46d7-88d9-149ebb865000</t>
  </si>
  <si>
    <t xml:space="preserve">SUBHAS GRAM RAIL GATE</t>
  </si>
  <si>
    <t xml:space="preserve">2430/5430</t>
  </si>
  <si>
    <t xml:space="preserve">1019/1519</t>
  </si>
  <si>
    <t xml:space="preserve">MW FROM HARINAVI EXCH+HNV CPAN A1(138.238) PORT-1/4</t>
  </si>
  <si>
    <t xml:space="preserve">c38d739c-c0b8-40ed-b18f-b58a59647962</t>
  </si>
  <si>
    <t xml:space="preserve">SUBHASGRAM PETUA</t>
  </si>
  <si>
    <t xml:space="preserve">2516/5516</t>
  </si>
  <si>
    <t xml:space="preserve">1481/1881</t>
  </si>
  <si>
    <t xml:space="preserve">MW FROM SONARPUR SOUTH+HARINAV A1 138.244/1.6 JDP RNC 11</t>
  </si>
  <si>
    <t xml:space="preserve">857fb335-66a4-4e7d-81aa-f8904e6b9633</t>
  </si>
  <si>
    <t xml:space="preserve">SUBHASGRAM (near power GRID)</t>
  </si>
  <si>
    <t xml:space="preserve">2469/5469</t>
  </si>
  <si>
    <t xml:space="preserve">1769/1969</t>
  </si>
  <si>
    <t xml:space="preserve">MW HNV+Harinavi CPAN A1 10.123.138.217/1.6</t>
  </si>
  <si>
    <t xml:space="preserve">bf9807b4-3e97-4de5-a8be-d99260d257ae</t>
  </si>
  <si>
    <t xml:space="preserve">SUBHASHGRAM KODALIA</t>
  </si>
  <si>
    <t xml:space="preserve">2481/5481</t>
  </si>
  <si>
    <t xml:space="preserve">1783/1983</t>
  </si>
  <si>
    <t xml:space="preserve">MW FROM HNV+HNV CPAN 10.123.138.217/1.6</t>
  </si>
  <si>
    <t xml:space="preserve">f7181c00-099b-4239-aeeb-e9f9c1605b12</t>
  </si>
  <si>
    <t xml:space="preserve">SUBHASGRAM PANCHGHARA</t>
  </si>
  <si>
    <t xml:space="preserve">2505/5505</t>
  </si>
  <si>
    <t xml:space="preserve">1310/1810</t>
  </si>
  <si>
    <t xml:space="preserve">MW FROM Rajpur khasmallik bts + Rajpur khasmallik bts mini linK TO HARINAVI +HARINAVI CPAN A1(10.123.138.238) PORT-2/4</t>
  </si>
  <si>
    <t xml:space="preserve">6200287c-2244-4b89-ba91-932301dbcfd7</t>
  </si>
  <si>
    <t xml:space="preserve">UTTAR KALYANPUR</t>
  </si>
  <si>
    <t xml:space="preserve">2507/5507</t>
  </si>
  <si>
    <t xml:space="preserve">1308/1808</t>
  </si>
  <si>
    <t xml:space="preserve">OFC FROM BRP BAZAR BTS PADDAPUKUR+BRP BAZAR BTS PADDAPUKUR CPAN A1 10.123.138.242/1.6</t>
  </si>
  <si>
    <t xml:space="preserve">3fab0e8c-76be-4156-92c7-adf052a70c23</t>
  </si>
  <si>
    <t xml:space="preserve">UDAYANPALLY RAKSHIT MORE (BORAL)</t>
  </si>
  <si>
    <t xml:space="preserve">2508/5508</t>
  </si>
  <si>
    <t xml:space="preserve">1409/1809</t>
  </si>
  <si>
    <t xml:space="preserve">MW FROM KAMALGAZI EXCH BTS+CASCADE KAMALGAZI GPON OLT 8/3 PORT</t>
  </si>
  <si>
    <t xml:space="preserve">ff1282ff-ccbf-43f3-b4f3-345d233bec43</t>
  </si>
  <si>
    <t xml:space="preserve">WEST KALYANPUR CHANDIPUR</t>
  </si>
  <si>
    <t xml:space="preserve">SIX SECTOR/5527</t>
  </si>
  <si>
    <t xml:space="preserve">1493/1893</t>
  </si>
  <si>
    <t xml:space="preserve">MW FROM UTTAR KALYANPUR BTSVIA MINILINK +BRP EXCH VIA MINI LINK A110.123.138.220 /1.6+JDP RNC 13</t>
  </si>
  <si>
    <t xml:space="preserve">128bbbfc-83e9-4e94-9f47-fa22fff50be3</t>
  </si>
  <si>
    <t xml:space="preserve">Harinavi -B3(CAT2) /1</t>
  </si>
  <si>
    <t xml:space="preserve">Hnv-Brp/24F/F-21 to F-24</t>
  </si>
  <si>
    <t xml:space="preserve">0cd68185-cc60-403c-ac6e-9b995962c24b</t>
  </si>
  <si>
    <t xml:space="preserve">Baruipur -B3(CAT2) /1</t>
  </si>
  <si>
    <t xml:space="preserve">0d4f46f9-667b-4efb-9066-76fcbd609ad5</t>
  </si>
  <si>
    <t xml:space="preserve">BRP/PHULTALA/(24F DPR)/F-3/4+F-11/12 + BRP MAAN B3/7 + POWER(-7.37Dbm/-9.32dBM)</t>
  </si>
  <si>
    <t xml:space="preserve">BRP P 7+PHULTALA P2</t>
  </si>
  <si>
    <t xml:space="preserve">BRP P8+ SKD P2</t>
  </si>
  <si>
    <t xml:space="preserve">1b5554c5-5a04-4cf4-a488-f4d5a63fa149</t>
  </si>
  <si>
    <t xml:space="preserve">Harinavi -B2</t>
  </si>
  <si>
    <t xml:space="preserve">f81d3d52-f00a-44b0-a1a4-6a88ea49d9e0</t>
  </si>
  <si>
    <t xml:space="preserve">760ce3f8-01e4-427c-b66d-67817873f9d8</t>
  </si>
  <si>
    <t xml:space="preserve">F-11 &amp; 12 HNV-BRP 24F</t>
  </si>
  <si>
    <t xml:space="preserve">ebb37893-abf1-4b24-8c5d-b3e33cceeb14</t>
  </si>
  <si>
    <t xml:space="preserve">BRP-PDP 24F F-5 &amp; 6</t>
  </si>
  <si>
    <t xml:space="preserve">818ea7c2-530e-44ad-b240-3ac4e7c984e7</t>
  </si>
  <si>
    <t xml:space="preserve">BRP-KLP 24F F-13 &amp; 14+LEADING F-1 &amp; 2</t>
  </si>
  <si>
    <t xml:space="preserve">35c0b99f-04ba-4fd9-bd78-78e0a3827ddf</t>
  </si>
  <si>
    <t xml:space="preserve">2080869e-8b77-4270-972d-9c50f9752c97</t>
  </si>
  <si>
    <t xml:space="preserve">Kamalgazi BTS-A3(CAT2) /1</t>
  </si>
  <si>
    <t xml:space="preserve">fea21b19-0a0b-4331-90a9-07377cbd1468</t>
  </si>
  <si>
    <t xml:space="preserve">455df366-a122-4b04-87b2-921cf72d270b</t>
  </si>
  <si>
    <t xml:space="preserve">Boral ROU-A3(CAT2)/1</t>
  </si>
  <si>
    <t xml:space="preserve">60b37070-b6d7-4397-a5f7-ab1c4ec19eab</t>
  </si>
  <si>
    <t xml:space="preserve">ddd54139-3dc1-446f-bc0c-3ae794c9e3cd</t>
  </si>
  <si>
    <t xml:space="preserve">64cdd959-36b1-4bcc-9b77-51be6014d385</t>
  </si>
  <si>
    <t xml:space="preserve">1cb55b40-a272-485c-80df-5c8408f9ee57</t>
  </si>
  <si>
    <t xml:space="preserve">Sonarpur -A4(CAT2) /1</t>
  </si>
  <si>
    <t xml:space="preserve">49897505-17e5-42a1-ae28-eb88501df0c9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</si>
  <si>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</si>
  <si>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</si>
  <si>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</si>
  <si>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</si>
  <si>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</si>
  <si>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285653b9-e924-4b10-a5fe-27f8fa235936</t>
  </si>
  <si>
    <t xml:space="preserve">7712f31f-f1a4-4619-b4ac-55ffeb851caa</t>
  </si>
  <si>
    <t xml:space="preserve">fa141b0d-d9e0-4a22-a730-c918735dac39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</si>
  <si>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</si>
  <si>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</si>
  <si>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</si>
  <si>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ad33549a-4024-4300-b960-46da70eeb159</t>
  </si>
  <si>
    <t xml:space="preserve">45f1a024-b36f-465a-8896-125399380cb6</t>
  </si>
  <si>
    <t xml:space="preserve">192.170.1.128</t>
  </si>
  <si>
    <t xml:space="preserve">ADM16/R-128</t>
  </si>
  <si>
    <t xml:space="preserve">4P4</t>
  </si>
  <si>
    <t xml:space="preserve">2P3</t>
  </si>
  <si>
    <t xml:space="preserve">2af79bdf-4201-4b16-8d57-fb484e86fac2</t>
  </si>
  <si>
    <t xml:space="preserve">SONARPUR</t>
  </si>
  <si>
    <t xml:space="preserve">10.119.23.67</t>
  </si>
  <si>
    <t xml:space="preserve">2P4</t>
  </si>
  <si>
    <t xml:space="preserve">54bc2231-880b-4ba6-ba6e-4d3cb594052b</t>
  </si>
  <si>
    <t xml:space="preserve">AP NAGAR</t>
  </si>
  <si>
    <t xml:space="preserve">69b3cd60-ce89-43b4-ac1f-4671fc02d081</t>
  </si>
  <si>
    <t xml:space="preserve">10.119.23.66</t>
  </si>
  <si>
    <t xml:space="preserve">b5bfbef5-356c-499b-ad2b-351b7ed6a845</t>
  </si>
  <si>
    <t xml:space="preserve">BARUIPUR</t>
  </si>
  <si>
    <t xml:space="preserve">10.119.23.65</t>
  </si>
  <si>
    <t xml:space="preserve">e010fab7-5e39-4185-910e-a04f1d7de825</t>
  </si>
  <si>
    <t xml:space="preserve">192.170.1.131</t>
  </si>
  <si>
    <t xml:space="preserve">ADM16/R-131</t>
  </si>
  <si>
    <t xml:space="preserve">376e5b44-4294-4b61-a411-2df818899fd0</t>
  </si>
  <si>
    <t xml:space="preserve">MISSION</t>
  </si>
  <si>
    <t xml:space="preserve">10.119.23.112</t>
  </si>
  <si>
    <t xml:space="preserve">dd61006f-f07c-4a80-b5bf-1588e7ca79b6</t>
  </si>
  <si>
    <t xml:space="preserve">KAMALGAZI</t>
  </si>
  <si>
    <t xml:space="preserve">10.119.23.113</t>
  </si>
  <si>
    <t xml:space="preserve">4655a834-c64f-48c8-90a0-6e4f9654acf1</t>
  </si>
  <si>
    <t xml:space="preserve">BORAL</t>
  </si>
  <si>
    <t xml:space="preserve">10.119.23.114</t>
  </si>
  <si>
    <t xml:space="preserve">e17a2fef-f3f9-4775-b095-a8ec38ead469</t>
  </si>
  <si>
    <t xml:space="preserve">192.170.1.135</t>
  </si>
  <si>
    <t xml:space="preserve">ADM16/R-135</t>
  </si>
  <si>
    <t xml:space="preserve">badf80cb-ccc2-47f9-8dc4-82e32733b251</t>
  </si>
  <si>
    <t xml:space="preserve">10.119.23.123</t>
  </si>
  <si>
    <t xml:space="preserve">aafe2bfb-6e18-4053-97b5-bf7fb9992fcb</t>
  </si>
  <si>
    <t xml:space="preserve">KALYANPUR</t>
  </si>
  <si>
    <t xml:space="preserve">10.119.23.121</t>
  </si>
  <si>
    <t xml:space="preserve">8a15ae36-37a3-416d-8a6b-3e6159152611</t>
  </si>
  <si>
    <t xml:space="preserve">ADM16/R-136</t>
  </si>
  <si>
    <t xml:space="preserve">282e9038-f6a1-4393-bd29-b4591d88e7fc</t>
  </si>
  <si>
    <t xml:space="preserve">10.119.23.127</t>
  </si>
  <si>
    <t xml:space="preserve">781a30c9-f5db-4af4-ac1d-f279ad2eff80</t>
  </si>
  <si>
    <t xml:space="preserve">HHC</t>
  </si>
  <si>
    <t xml:space="preserve">10.119.23.128</t>
  </si>
  <si>
    <t xml:space="preserve">10b4b8cd-7f82-4162-a0d5-a37bff9d9049</t>
  </si>
  <si>
    <t xml:space="preserve">10.119.23.129</t>
  </si>
  <si>
    <t xml:space="preserve">a9ca2596-ae80-4c6b-92f1-b197e98dcaea</t>
  </si>
  <si>
    <t xml:space="preserve">BAISHNABGHATA</t>
  </si>
  <si>
    <t xml:space="preserve">10.119.23.130</t>
  </si>
  <si>
    <t xml:space="preserve">41355205-b6db-4d38-bebf-9f0cf2998f64</t>
  </si>
  <si>
    <t xml:space="preserve">JADAVPUR</t>
  </si>
  <si>
    <t xml:space="preserve">10.119.23.131</t>
  </si>
  <si>
    <t xml:space="preserve">b2dba624-533d-48c2-ac79-6df541ab8054</t>
  </si>
  <si>
    <t xml:space="preserve">Sonarpur Bhq</t>
  </si>
  <si>
    <t xml:space="preserve">6478f603-3d06-4538-8e5e-961c140b02ba</t>
  </si>
  <si>
    <t xml:space="preserve">Kheyadaha-II</t>
  </si>
  <si>
    <t xml:space="preserve">77ffbe51-7aee-49e2-9ada-2ed98055ceb3</t>
  </si>
  <si>
    <t xml:space="preserve">Poleghat</t>
  </si>
  <si>
    <t xml:space="preserve">14d97131-4d1e-497d-90e5-9288e605bcbd</t>
  </si>
  <si>
    <t xml:space="preserve">Banhooghly-II</t>
  </si>
  <si>
    <t xml:space="preserve">34e4a5d6-7943-42c8-809d-f7b113a73be1</t>
  </si>
  <si>
    <t xml:space="preserve">Sonarpur-II</t>
  </si>
  <si>
    <t xml:space="preserve">aa038ff3-1123-4287-a7e3-a6cb014cc535</t>
  </si>
  <si>
    <t xml:space="preserve">Bangooghly-I</t>
  </si>
  <si>
    <t xml:space="preserve">7b3df527-c4dd-46e1-83b5-a4901634c62d</t>
  </si>
  <si>
    <t xml:space="preserve">Kalikapur-I</t>
  </si>
  <si>
    <t xml:space="preserve">dbf6632b-59b0-4380-b6c3-5111053dc970</t>
  </si>
  <si>
    <t xml:space="preserve">Kamrabad</t>
  </si>
  <si>
    <t xml:space="preserve">be137ca3-f4f4-424b-b208-536d70486ed3</t>
  </si>
  <si>
    <t xml:space="preserve">Kheyadaha-I</t>
  </si>
  <si>
    <t xml:space="preserve">52030c4e-a980-4ffd-8d4e-43130cb6cff4</t>
  </si>
  <si>
    <t xml:space="preserve">Langalberia</t>
  </si>
  <si>
    <t xml:space="preserve">b3ba1d0c-d912-4635-a664-55d42fd7dede</t>
  </si>
  <si>
    <t xml:space="preserve">Kalikapur-II</t>
  </si>
  <si>
    <t xml:space="preserve">3a3f3e73-5f9d-4db8-a1e9-dd32d507251c</t>
  </si>
  <si>
    <t xml:space="preserve">Pratapnagar</t>
  </si>
  <si>
    <t xml:space="preserve">id</t>
  </si>
  <si>
    <t xml:space="preserve">name</t>
  </si>
  <si>
    <t xml:space="preserve">db39d5c1-936b-476b-94df-f120aedb18fe</t>
  </si>
  <si>
    <t xml:space="preserve">ADM16/R-137</t>
  </si>
  <si>
    <t xml:space="preserve">17520ee6-a471-47ed-82c1-0590f4c4bad6</t>
  </si>
  <si>
    <t xml:space="preserve">08f32227-efbc-41d8-8171-363bf82b21ad</t>
  </si>
  <si>
    <t xml:space="preserve">a36dd652-8850-4872-93f0-339e8d907754</t>
  </si>
  <si>
    <t xml:space="preserve">6d920c57-cfda-48b3-842c-5598acc0f55c</t>
  </si>
  <si>
    <t xml:space="preserve">ea5a641a-0f55-40ad-bd7d-085aa2192c05</t>
  </si>
  <si>
    <t xml:space="preserve">c3415dbb-82fc-4c57-bbc7-030774d70494</t>
  </si>
  <si>
    <t xml:space="preserve">d60d5adb-08af-47f6-a7c5-2c1daabed492</t>
  </si>
  <si>
    <t xml:space="preserve">fb724801-3a0a-40fe-9bda-d34a8780a984</t>
  </si>
  <si>
    <t xml:space="preserve">87442c8d-1a10-46d4-ace6-fde25f87f7b8</t>
  </si>
  <si>
    <t xml:space="preserve">654e4085-294d-4b04-989f-b51905f33e41</t>
  </si>
  <si>
    <t xml:space="preserve">b4351719-d26e-4b77-81df-8e359bb50504</t>
  </si>
  <si>
    <t xml:space="preserve">6a24ce8a-a80f-41bb-ab94-17159c33db08</t>
  </si>
  <si>
    <t xml:space="preserve">e996fc48-1f78-4ca3-a2ba-ed1f3afa8755</t>
  </si>
  <si>
    <t xml:space="preserve">4c1e57c0-b9fc-4279-9ce9-30f943b905d2</t>
  </si>
  <si>
    <t xml:space="preserve">b2f50b65-79a6-4ef9-91a9-281253381db0</t>
  </si>
  <si>
    <t xml:space="preserve">09136fb5-6392-44bb-bab4-de1c22a2ac43</t>
  </si>
  <si>
    <t xml:space="preserve">d1fd3f87-3f00-472f-9c09-b27c592fcde3</t>
  </si>
  <si>
    <t xml:space="preserve">d754eb42-3981-4173-9d9d-3d98af98cfdd</t>
  </si>
  <si>
    <t xml:space="preserve">1e437e94-08ee-4e1d-9746-3f8aa136135c</t>
  </si>
  <si>
    <t xml:space="preserve">HNV-21</t>
  </si>
  <si>
    <t xml:space="preserve">44beae27-c244-4de8-8121-7f8995c3ce49</t>
  </si>
  <si>
    <t xml:space="preserve">9cc133bd-d206-4fc4-b0d8-5fb7cdd1e5c2</t>
  </si>
  <si>
    <t xml:space="preserve">73ec01ed-474a-44d1-8614-d2deaff6375a</t>
  </si>
  <si>
    <t xml:space="preserve">96bb958d-22bf-41b3-ba66-e5cb6fd12644</t>
  </si>
  <si>
    <t xml:space="preserve">d370d0f5-b147-4417-b32a-92ebf711f4f7</t>
  </si>
  <si>
    <t xml:space="preserve">f999520b-838d-4a50-965d-f66b9fffe584</t>
  </si>
  <si>
    <t xml:space="preserve">ADM16/R-33</t>
  </si>
  <si>
    <t xml:space="preserve">d95f0c5e-10b5-4657-a6b2-2b894c6c5b08</t>
  </si>
  <si>
    <t xml:space="preserve">d8836bb7-2f9c-484f-89ef-6d5cd6f4f51c</t>
  </si>
  <si>
    <t xml:space="preserve">b1e5c1f2-2463-4dc9-99c2-6117dfec12b1</t>
  </si>
  <si>
    <t xml:space="preserve">linear_bts</t>
  </si>
  <si>
    <t xml:space="preserve">4965a3d2-d4f7-4ae5-85e6-3211fe024ebf</t>
  </si>
  <si>
    <t xml:space="preserve">MNGPAN</t>
  </si>
  <si>
    <t xml:space="preserve">fe485021-8891-4bbf-9735-b6db287c831f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</si>
</sst>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General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0"/>
      <charset val="1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E0E0E0"/>
        <bgColor rgb="FFF8F9FA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G15" activeCellId="0" sqref="G1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40"/>
    <col collapsed="false" customWidth="true" hidden="false" outlineLevel="0" max="3" min="3" style="0" width="20"/>
    <col collapsed="false" customWidth="true" hidden="false" outlineLevel="0" max="9" min="4" style="0" width="36.29"/>
    <col collapsed="false" customWidth="true" hidden="false" outlineLevel="0" max="16" min="10" style="0" width="20"/>
    <col collapsed="false" customWidth="true" hidden="false" outlineLevel="0" max="18" min="17" style="0" width="8.71"/>
    <col collapsed="false" customWidth="true" hidden="false" outlineLevel="0" max="21" min="19" style="0" width="20"/>
    <col collapsed="false" customWidth="true" hidden="false" outlineLevel="0" max="28" min="22" style="0" width="8.71"/>
  </cols>
  <sheetData>
    <row r="1" customFormat="false" ht="24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customFormat="false" ht="15" hidden="false" customHeight="false" outlineLevel="0" collapsed="false">
      <c r="A2" s="3" t="s">
        <v>19</v>
      </c>
      <c r="B2" s="4" t="s">
        <v>20</v>
      </c>
      <c r="C2" s="4" t="s">
        <v>21</v>
      </c>
      <c r="D2" s="4" t="s">
        <v>22</v>
      </c>
      <c r="E2" s="4"/>
      <c r="F2" s="4"/>
      <c r="G2" s="4" t="s">
        <v>23</v>
      </c>
      <c r="H2" s="4"/>
      <c r="I2" s="4" t="s">
        <v>24</v>
      </c>
      <c r="J2" s="4"/>
      <c r="K2" s="4"/>
      <c r="L2" s="4"/>
      <c r="M2" s="4"/>
      <c r="N2" s="4"/>
      <c r="O2" s="4"/>
      <c r="P2" s="4"/>
      <c r="Q2" s="4" t="s">
        <v>25</v>
      </c>
      <c r="R2" s="4" t="s">
        <v>26</v>
      </c>
      <c r="S2" s="4"/>
      <c r="T2" s="5"/>
      <c r="U2" s="5" t="n">
        <v>45881.2283203241</v>
      </c>
    </row>
    <row r="3" customFormat="false" ht="15" hidden="false" customHeight="false" outlineLevel="0" collapsed="false">
      <c r="A3" s="6" t="s">
        <v>27</v>
      </c>
      <c r="B3" s="6" t="s">
        <v>28</v>
      </c>
      <c r="E3" s="7" t="s">
        <v>29</v>
      </c>
      <c r="F3" s="0" t="str">
        <f aca="false">INDEX(Sheet1!$A$2:$A$100, MATCH(TRIM(CLEAN(E3)), Sheet1!$B$2:$B$100, 0))</f>
        <v>6a24ce8a-a80f-41bb-ab94-17159c33db08</v>
      </c>
      <c r="H3" s="6" t="s">
        <v>30</v>
      </c>
      <c r="J3" s="6" t="n">
        <v>22.4407</v>
      </c>
      <c r="K3" s="6" t="n">
        <v>88.4393</v>
      </c>
      <c r="L3" s="6" t="n">
        <v>1</v>
      </c>
      <c r="M3" s="6" t="s">
        <v>31</v>
      </c>
      <c r="Q3" s="8" t="b">
        <f aca="false">TRUE()</f>
        <v>1</v>
      </c>
      <c r="R3" s="8" t="b">
        <f aca="false">TRUE()</f>
        <v>1</v>
      </c>
      <c r="S3" s="6" t="s">
        <v>32</v>
      </c>
    </row>
    <row r="4" customFormat="false" ht="15" hidden="false" customHeight="false" outlineLevel="0" collapsed="false">
      <c r="A4" s="6" t="s">
        <v>33</v>
      </c>
      <c r="B4" s="6" t="s">
        <v>34</v>
      </c>
      <c r="E4" s="7" t="s">
        <v>35</v>
      </c>
      <c r="F4" s="7" t="str">
        <f aca="false">INDEX(Sheet1!$A$2:$A$100, MATCH(TRIM(CLEAN(E4)), Sheet1!$B$2:$B$100, 0))</f>
        <v>6d920c57-cfda-48b3-842c-5598acc0f55c</v>
      </c>
      <c r="H4" s="6" t="s">
        <v>36</v>
      </c>
      <c r="J4" s="6" t="n">
        <v>22.348143</v>
      </c>
      <c r="K4" s="6" t="n">
        <v>88.445551</v>
      </c>
      <c r="L4" s="6" t="n">
        <v>1</v>
      </c>
      <c r="M4" s="6" t="s">
        <v>37</v>
      </c>
      <c r="N4" s="6" t="s">
        <v>38</v>
      </c>
      <c r="O4" s="6" t="s">
        <v>39</v>
      </c>
      <c r="P4" s="6" t="s">
        <v>40</v>
      </c>
      <c r="Q4" s="8" t="b">
        <f aca="false">TRUE()</f>
        <v>1</v>
      </c>
      <c r="R4" s="8" t="b">
        <f aca="false">TRUE()</f>
        <v>1</v>
      </c>
      <c r="S4" s="6" t="s">
        <v>41</v>
      </c>
    </row>
    <row r="5" customFormat="false" ht="15" hidden="false" customHeight="false" outlineLevel="0" collapsed="false">
      <c r="A5" s="6" t="s">
        <v>42</v>
      </c>
      <c r="B5" s="6" t="s">
        <v>43</v>
      </c>
      <c r="E5" s="7" t="s">
        <v>29</v>
      </c>
      <c r="F5" s="7" t="str">
        <f aca="false">INDEX(Sheet1!$A$2:$A$100, MATCH(TRIM(CLEAN(E5)), Sheet1!$B$2:$B$100, 0))</f>
        <v>6a24ce8a-a80f-41bb-ab94-17159c33db08</v>
      </c>
      <c r="H5" s="6" t="s">
        <v>44</v>
      </c>
      <c r="J5" s="6" t="n">
        <v>22.4407</v>
      </c>
      <c r="K5" s="6" t="n">
        <v>88.4393</v>
      </c>
      <c r="L5" s="6" t="n">
        <v>1</v>
      </c>
      <c r="M5" s="6" t="s">
        <v>45</v>
      </c>
      <c r="Q5" s="8" t="b">
        <f aca="false">FALSE()</f>
        <v>0</v>
      </c>
      <c r="R5" s="8" t="b">
        <f aca="false">TRUE()</f>
        <v>1</v>
      </c>
      <c r="S5" s="6" t="s">
        <v>46</v>
      </c>
    </row>
    <row r="6" customFormat="false" ht="15" hidden="false" customHeight="false" outlineLevel="0" collapsed="false">
      <c r="A6" s="6" t="s">
        <v>47</v>
      </c>
      <c r="B6" s="6" t="s">
        <v>48</v>
      </c>
      <c r="E6" s="7" t="s">
        <v>49</v>
      </c>
      <c r="F6" s="7" t="str">
        <f aca="false">INDEX(Sheet1!$A$2:$A$100, MATCH(TRIM(CLEAN(E6)), Sheet1!$B$2:$B$100, 0))</f>
        <v>d95f0c5e-10b5-4657-a6b2-2b894c6c5b08</v>
      </c>
      <c r="H6" s="6" t="s">
        <v>50</v>
      </c>
      <c r="J6" s="6" t="n">
        <v>22.3966</v>
      </c>
      <c r="K6" s="6" t="n">
        <v>88.4119</v>
      </c>
      <c r="L6" s="6" t="n">
        <v>2</v>
      </c>
      <c r="M6" s="6" t="s">
        <v>51</v>
      </c>
      <c r="Q6" s="8" t="b">
        <f aca="false">FALSE()</f>
        <v>0</v>
      </c>
      <c r="R6" s="8" t="b">
        <f aca="false">TRUE()</f>
        <v>1</v>
      </c>
      <c r="S6" s="6" t="s">
        <v>52</v>
      </c>
    </row>
    <row r="7" customFormat="false" ht="15" hidden="false" customHeight="false" outlineLevel="0" collapsed="false">
      <c r="A7" s="6" t="s">
        <v>53</v>
      </c>
      <c r="B7" s="6" t="s">
        <v>54</v>
      </c>
      <c r="E7" s="7" t="s">
        <v>55</v>
      </c>
      <c r="F7" s="7" t="str">
        <f aca="false">INDEX(Sheet1!$A$2:$A$100, MATCH(TRIM(CLEAN(E7)), Sheet1!$B$2:$B$100, 0))</f>
        <v>87442c8d-1a10-46d4-ace6-fde25f87f7b8</v>
      </c>
      <c r="H7" s="6" t="s">
        <v>56</v>
      </c>
      <c r="J7" s="6" t="n">
        <v>22.432409</v>
      </c>
      <c r="K7" s="6" t="n">
        <v>88.418994</v>
      </c>
      <c r="L7" s="6" t="n">
        <v>2</v>
      </c>
      <c r="M7" s="6" t="s">
        <v>57</v>
      </c>
      <c r="Q7" s="8" t="b">
        <f aca="false">TRUE()</f>
        <v>1</v>
      </c>
      <c r="R7" s="8" t="b">
        <f aca="false">TRUE()</f>
        <v>1</v>
      </c>
      <c r="S7" s="6" t="s">
        <v>58</v>
      </c>
    </row>
    <row r="8" customFormat="false" ht="15" hidden="false" customHeight="false" outlineLevel="0" collapsed="false">
      <c r="A8" s="6" t="s">
        <v>59</v>
      </c>
      <c r="B8" s="6" t="s">
        <v>60</v>
      </c>
      <c r="E8" s="7" t="s">
        <v>61</v>
      </c>
      <c r="F8" s="7" t="str">
        <f aca="false">INDEX(Sheet1!$A$2:$A$100, MATCH(TRIM(CLEAN(E8)), Sheet1!$B$2:$B$100, 0))</f>
        <v>9cc133bd-d206-4fc4-b0d8-5fb7cdd1e5c2</v>
      </c>
      <c r="H8" s="6" t="s">
        <v>62</v>
      </c>
      <c r="J8" s="6" t="n">
        <v>22.3568</v>
      </c>
      <c r="K8" s="6" t="n">
        <v>88.4345</v>
      </c>
      <c r="L8" s="6" t="n">
        <v>1</v>
      </c>
      <c r="M8" s="6" t="s">
        <v>63</v>
      </c>
      <c r="Q8" s="8" t="b">
        <f aca="false">TRUE()</f>
        <v>1</v>
      </c>
      <c r="R8" s="8" t="b">
        <f aca="false">TRUE()</f>
        <v>1</v>
      </c>
      <c r="S8" s="6" t="s">
        <v>64</v>
      </c>
    </row>
    <row r="9" customFormat="false" ht="15" hidden="false" customHeight="false" outlineLevel="0" collapsed="false">
      <c r="A9" s="6" t="s">
        <v>65</v>
      </c>
      <c r="B9" s="6" t="s">
        <v>66</v>
      </c>
      <c r="E9" s="7" t="s">
        <v>61</v>
      </c>
      <c r="F9" s="7" t="str">
        <f aca="false">INDEX(Sheet1!$A$2:$A$100, MATCH(TRIM(CLEAN(E9)), Sheet1!$B$2:$B$100, 0))</f>
        <v>9cc133bd-d206-4fc4-b0d8-5fb7cdd1e5c2</v>
      </c>
      <c r="H9" s="6" t="s">
        <v>67</v>
      </c>
      <c r="J9" s="6" t="n">
        <v>22.3568</v>
      </c>
      <c r="K9" s="6" t="n">
        <v>88.4345</v>
      </c>
      <c r="L9" s="6" t="n">
        <v>1</v>
      </c>
      <c r="M9" s="6" t="s">
        <v>68</v>
      </c>
      <c r="Q9" s="8" t="b">
        <f aca="false">FALSE()</f>
        <v>0</v>
      </c>
      <c r="R9" s="8" t="b">
        <f aca="false">TRUE()</f>
        <v>1</v>
      </c>
      <c r="S9" s="6" t="s">
        <v>69</v>
      </c>
    </row>
    <row r="10" customFormat="false" ht="15" hidden="false" customHeight="false" outlineLevel="0" collapsed="false">
      <c r="A10" s="6" t="s">
        <v>70</v>
      </c>
      <c r="B10" s="6" t="s">
        <v>71</v>
      </c>
      <c r="E10" s="7" t="s">
        <v>72</v>
      </c>
      <c r="F10" s="7" t="str">
        <f aca="false">INDEX(Sheet1!$A$2:$A$100, MATCH(TRIM(CLEAN(E10)), Sheet1!$B$2:$B$100, 0))</f>
        <v>a36dd652-8850-4872-93f0-339e8d907754</v>
      </c>
      <c r="H10" s="6" t="s">
        <v>73</v>
      </c>
      <c r="J10" s="6" t="n">
        <v>22.352</v>
      </c>
      <c r="K10" s="6" t="n">
        <v>88.421576</v>
      </c>
      <c r="L10" s="6" t="n">
        <v>1</v>
      </c>
      <c r="M10" s="6" t="s">
        <v>74</v>
      </c>
      <c r="Q10" s="8" t="b">
        <f aca="false">TRUE()</f>
        <v>1</v>
      </c>
      <c r="R10" s="8" t="b">
        <f aca="false">TRUE()</f>
        <v>1</v>
      </c>
      <c r="S10" s="6" t="s">
        <v>75</v>
      </c>
    </row>
    <row r="11" customFormat="false" ht="15" hidden="false" customHeight="false" outlineLevel="0" collapsed="false">
      <c r="A11" s="6" t="s">
        <v>76</v>
      </c>
      <c r="B11" s="6" t="s">
        <v>77</v>
      </c>
      <c r="E11" s="7" t="s">
        <v>72</v>
      </c>
      <c r="F11" s="7" t="str">
        <f aca="false">INDEX(Sheet1!$A$2:$A$100, MATCH(TRIM(CLEAN(E11)), Sheet1!$B$2:$B$100, 0))</f>
        <v>a36dd652-8850-4872-93f0-339e8d907754</v>
      </c>
      <c r="H11" s="6" t="s">
        <v>78</v>
      </c>
      <c r="J11" s="6" t="n">
        <v>22.34322</v>
      </c>
      <c r="K11" s="6" t="n">
        <v>88.4235</v>
      </c>
      <c r="L11" s="6" t="n">
        <v>1</v>
      </c>
      <c r="M11" s="6" t="s">
        <v>79</v>
      </c>
      <c r="Q11" s="8" t="b">
        <f aca="false">FALSE()</f>
        <v>0</v>
      </c>
      <c r="R11" s="8" t="b">
        <f aca="false">TRUE()</f>
        <v>1</v>
      </c>
      <c r="S11" s="6" t="s">
        <v>80</v>
      </c>
    </row>
    <row r="12" customFormat="false" ht="15" hidden="false" customHeight="false" outlineLevel="0" collapsed="false">
      <c r="A12" s="6" t="s">
        <v>81</v>
      </c>
      <c r="B12" s="6" t="s">
        <v>82</v>
      </c>
      <c r="F12" s="7" t="e">
        <f aca="false">INDEX(Sheet1!$A$2:$A$100, MATCH(TRIM(CLEAN(E12)), Sheet1!$B$2:$B$100, 0))</f>
        <v>#N/A</v>
      </c>
      <c r="H12" s="6" t="s">
        <v>83</v>
      </c>
      <c r="J12" s="6" t="n">
        <v>22.364736</v>
      </c>
      <c r="K12" s="6" t="n">
        <v>88.44676</v>
      </c>
      <c r="L12" s="6" t="n">
        <v>0</v>
      </c>
      <c r="M12" s="6" t="s">
        <v>84</v>
      </c>
      <c r="R12" s="8" t="b">
        <f aca="false">TRUE()</f>
        <v>1</v>
      </c>
      <c r="S12" s="6" t="s">
        <v>85</v>
      </c>
    </row>
    <row r="13" customFormat="false" ht="15" hidden="false" customHeight="false" outlineLevel="0" collapsed="false">
      <c r="A13" s="6" t="s">
        <v>86</v>
      </c>
      <c r="B13" s="6" t="s">
        <v>87</v>
      </c>
      <c r="F13" s="7" t="e">
        <f aca="false">INDEX(Sheet1!$A$2:$A$100, MATCH(TRIM(CLEAN(E13)), Sheet1!$B$2:$B$100, 0))</f>
        <v>#N/A</v>
      </c>
      <c r="H13" s="6" t="s">
        <v>88</v>
      </c>
      <c r="J13" s="6" t="n">
        <v>22.366826</v>
      </c>
      <c r="K13" s="6" t="n">
        <v>88.438255</v>
      </c>
      <c r="L13" s="6" t="n">
        <v>0</v>
      </c>
      <c r="M13" s="6" t="s">
        <v>89</v>
      </c>
      <c r="R13" s="8" t="b">
        <f aca="false">TRUE()</f>
        <v>1</v>
      </c>
      <c r="S13" s="6" t="s">
        <v>90</v>
      </c>
    </row>
    <row r="14" customFormat="false" ht="15" hidden="false" customHeight="false" outlineLevel="0" collapsed="false">
      <c r="A14" s="6" t="s">
        <v>91</v>
      </c>
      <c r="B14" s="6" t="s">
        <v>92</v>
      </c>
      <c r="F14" s="7" t="e">
        <f aca="false">INDEX(Sheet1!$A$2:$A$100, MATCH(TRIM(CLEAN(E14)), Sheet1!$B$2:$B$100, 0))</f>
        <v>#N/A</v>
      </c>
      <c r="H14" s="6" t="s">
        <v>93</v>
      </c>
      <c r="J14" s="6" t="n">
        <v>22.36481</v>
      </c>
      <c r="K14" s="6" t="n">
        <v>88.43543</v>
      </c>
      <c r="L14" s="6" t="n">
        <v>0</v>
      </c>
      <c r="M14" s="6" t="s">
        <v>94</v>
      </c>
      <c r="R14" s="8" t="b">
        <f aca="false">TRUE()</f>
        <v>1</v>
      </c>
      <c r="S14" s="6" t="s">
        <v>95</v>
      </c>
    </row>
    <row r="15" customFormat="false" ht="15" hidden="false" customHeight="false" outlineLevel="0" collapsed="false">
      <c r="A15" s="6" t="s">
        <v>96</v>
      </c>
      <c r="B15" s="6" t="s">
        <v>97</v>
      </c>
      <c r="F15" s="7" t="e">
        <f aca="false">INDEX(Sheet1!$A$2:$A$100, MATCH(TRIM(CLEAN(E15)), Sheet1!$B$2:$B$100, 0))</f>
        <v>#N/A</v>
      </c>
      <c r="H15" s="6" t="s">
        <v>98</v>
      </c>
      <c r="J15" s="6" t="n">
        <v>22.358556</v>
      </c>
      <c r="K15" s="6" t="n">
        <v>88.440806</v>
      </c>
      <c r="L15" s="6" t="n">
        <v>0</v>
      </c>
      <c r="M15" s="6" t="s">
        <v>99</v>
      </c>
      <c r="R15" s="8" t="b">
        <f aca="false">TRUE()</f>
        <v>1</v>
      </c>
      <c r="S15" s="6" t="s">
        <v>100</v>
      </c>
    </row>
    <row r="16" customFormat="false" ht="15" hidden="false" customHeight="false" outlineLevel="0" collapsed="false">
      <c r="A16" s="6" t="s">
        <v>101</v>
      </c>
      <c r="B16" s="6" t="s">
        <v>102</v>
      </c>
      <c r="F16" s="7" t="e">
        <f aca="false">INDEX(Sheet1!$A$2:$A$100, MATCH(TRIM(CLEAN(E16)), Sheet1!$B$2:$B$100, 0))</f>
        <v>#N/A</v>
      </c>
      <c r="H16" s="6" t="s">
        <v>103</v>
      </c>
      <c r="J16" s="6" t="n">
        <v>22.348053</v>
      </c>
      <c r="K16" s="6" t="n">
        <v>88.445394</v>
      </c>
      <c r="L16" s="6" t="n">
        <v>0</v>
      </c>
      <c r="M16" s="6" t="s">
        <v>104</v>
      </c>
      <c r="R16" s="8" t="b">
        <f aca="false">TRUE()</f>
        <v>1</v>
      </c>
      <c r="S16" s="6" t="s">
        <v>105</v>
      </c>
    </row>
    <row r="17" customFormat="false" ht="15" hidden="false" customHeight="false" outlineLevel="0" collapsed="false">
      <c r="A17" s="6" t="s">
        <v>106</v>
      </c>
      <c r="B17" s="6" t="s">
        <v>107</v>
      </c>
      <c r="E17" s="7" t="s">
        <v>108</v>
      </c>
      <c r="F17" s="7" t="str">
        <f aca="false">INDEX(Sheet1!$A$2:$A$100, MATCH(TRIM(CLEAN(E17)), Sheet1!$B$2:$B$100, 0))</f>
        <v>17520ee6-a471-47ed-82c1-0590f4c4bad6</v>
      </c>
      <c r="H17" s="6" t="s">
        <v>109</v>
      </c>
      <c r="J17" s="6" t="n">
        <v>22.367001</v>
      </c>
      <c r="K17" s="6" t="n">
        <v>88.427597</v>
      </c>
      <c r="L17" s="6" t="n">
        <v>1</v>
      </c>
      <c r="M17" s="6" t="s">
        <v>110</v>
      </c>
      <c r="Q17" s="8" t="b">
        <f aca="false">TRUE()</f>
        <v>1</v>
      </c>
      <c r="R17" s="8" t="b">
        <f aca="false">TRUE()</f>
        <v>1</v>
      </c>
      <c r="S17" s="6" t="s">
        <v>111</v>
      </c>
    </row>
    <row r="18" customFormat="false" ht="15" hidden="false" customHeight="false" outlineLevel="0" collapsed="false">
      <c r="A18" s="6" t="s">
        <v>112</v>
      </c>
      <c r="B18" s="6" t="s">
        <v>113</v>
      </c>
      <c r="E18" s="7" t="s">
        <v>114</v>
      </c>
      <c r="F18" s="7" t="str">
        <f aca="false">INDEX(Sheet1!$A$2:$A$100, MATCH(TRIM(CLEAN(E18)), Sheet1!$B$2:$B$100, 0))</f>
        <v>08f32227-efbc-41d8-8171-363bf82b21ad</v>
      </c>
      <c r="H18" s="6" t="s">
        <v>115</v>
      </c>
      <c r="J18" s="6" t="n">
        <v>22.3642</v>
      </c>
      <c r="K18" s="6" t="n">
        <v>88.4306</v>
      </c>
      <c r="L18" s="6" t="n">
        <v>1</v>
      </c>
      <c r="M18" s="6" t="s">
        <v>116</v>
      </c>
      <c r="N18" s="6" t="s">
        <v>117</v>
      </c>
      <c r="Q18" s="8" t="b">
        <f aca="false">TRUE()</f>
        <v>1</v>
      </c>
      <c r="R18" s="8" t="b">
        <f aca="false">TRUE()</f>
        <v>1</v>
      </c>
      <c r="S18" s="6" t="s">
        <v>118</v>
      </c>
    </row>
    <row r="19" customFormat="false" ht="15" hidden="false" customHeight="false" outlineLevel="0" collapsed="false">
      <c r="A19" s="6" t="s">
        <v>119</v>
      </c>
      <c r="B19" s="6" t="s">
        <v>120</v>
      </c>
      <c r="E19" s="7" t="s">
        <v>121</v>
      </c>
      <c r="F19" s="7" t="str">
        <f aca="false">INDEX(Sheet1!$A$2:$A$100, MATCH(TRIM(CLEAN(E19)), Sheet1!$B$2:$B$100, 0))</f>
        <v>d8836bb7-2f9c-484f-89ef-6d5cd6f4f51c</v>
      </c>
      <c r="H19" s="6" t="s">
        <v>122</v>
      </c>
      <c r="J19" s="6" t="n">
        <v>22.3862</v>
      </c>
      <c r="K19" s="6" t="n">
        <v>88.4307</v>
      </c>
      <c r="L19" s="6" t="n">
        <v>2</v>
      </c>
      <c r="M19" s="6" t="s">
        <v>123</v>
      </c>
      <c r="Q19" s="8" t="b">
        <f aca="false">TRUE()</f>
        <v>1</v>
      </c>
      <c r="R19" s="8" t="b">
        <f aca="false">TRUE()</f>
        <v>1</v>
      </c>
      <c r="S19" s="6" t="s">
        <v>124</v>
      </c>
    </row>
    <row r="20" customFormat="false" ht="15" hidden="false" customHeight="false" outlineLevel="0" collapsed="false">
      <c r="A20" s="6" t="s">
        <v>125</v>
      </c>
      <c r="B20" s="6" t="s">
        <v>126</v>
      </c>
      <c r="F20" s="7" t="e">
        <f aca="false">INDEX(Sheet1!$A$2:$A$100, MATCH(TRIM(CLEAN(E20)), Sheet1!$B$2:$B$100, 0))</f>
        <v>#N/A</v>
      </c>
      <c r="H20" s="6" t="s">
        <v>127</v>
      </c>
      <c r="J20" s="6" t="n">
        <v>22.424694</v>
      </c>
      <c r="K20" s="6" t="n">
        <v>88.455944</v>
      </c>
      <c r="L20" s="6" t="n">
        <v>0</v>
      </c>
      <c r="M20" s="6" t="s">
        <v>128</v>
      </c>
      <c r="R20" s="8" t="b">
        <f aca="false">TRUE()</f>
        <v>1</v>
      </c>
      <c r="S20" s="6" t="s">
        <v>129</v>
      </c>
    </row>
    <row r="21" customFormat="false" ht="15.75" hidden="false" customHeight="true" outlineLevel="0" collapsed="false">
      <c r="A21" s="6" t="s">
        <v>130</v>
      </c>
      <c r="B21" s="6" t="s">
        <v>131</v>
      </c>
      <c r="F21" s="7" t="e">
        <f aca="false">INDEX(Sheet1!$A$2:$A$100, MATCH(TRIM(CLEAN(E21)), Sheet1!$B$2:$B$100, 0))</f>
        <v>#N/A</v>
      </c>
      <c r="J21" s="6" t="n">
        <v>22.4293</v>
      </c>
      <c r="K21" s="6" t="n">
        <v>88.4278</v>
      </c>
      <c r="L21" s="6" t="n">
        <v>0</v>
      </c>
      <c r="R21" s="8" t="b">
        <f aca="false">TRUE()</f>
        <v>1</v>
      </c>
    </row>
    <row r="22" customFormat="false" ht="15.75" hidden="false" customHeight="true" outlineLevel="0" collapsed="false">
      <c r="A22" s="6" t="s">
        <v>132</v>
      </c>
      <c r="B22" s="6" t="s">
        <v>133</v>
      </c>
      <c r="F22" s="7" t="e">
        <f aca="false">INDEX(Sheet1!$A$2:$A$100, MATCH(TRIM(CLEAN(E22)), Sheet1!$B$2:$B$100, 0))</f>
        <v>#N/A</v>
      </c>
      <c r="H22" s="6" t="s">
        <v>134</v>
      </c>
      <c r="J22" s="6" t="n">
        <v>22.442307</v>
      </c>
      <c r="K22" s="6" t="n">
        <v>88.37459</v>
      </c>
      <c r="L22" s="6" t="n">
        <v>0</v>
      </c>
      <c r="M22" s="6" t="s">
        <v>135</v>
      </c>
      <c r="R22" s="8" t="b">
        <f aca="false">TRUE()</f>
        <v>1</v>
      </c>
      <c r="S22" s="6" t="s">
        <v>136</v>
      </c>
    </row>
    <row r="23" customFormat="false" ht="15.75" hidden="false" customHeight="true" outlineLevel="0" collapsed="false">
      <c r="A23" s="6" t="s">
        <v>137</v>
      </c>
      <c r="B23" s="6" t="s">
        <v>138</v>
      </c>
      <c r="E23" s="7" t="s">
        <v>139</v>
      </c>
      <c r="F23" s="7" t="str">
        <f aca="false">INDEX(Sheet1!$A$2:$A$100, MATCH(TRIM(CLEAN(E23)), Sheet1!$B$2:$B$100, 0))</f>
        <v>09136fb5-6392-44bb-bab4-de1c22a2ac43</v>
      </c>
      <c r="H23" s="6" t="s">
        <v>140</v>
      </c>
      <c r="J23" s="6" t="n">
        <v>22.449149</v>
      </c>
      <c r="K23" s="6" t="n">
        <v>88.366714</v>
      </c>
      <c r="L23" s="6" t="n">
        <v>2</v>
      </c>
      <c r="M23" s="6" t="s">
        <v>141</v>
      </c>
      <c r="Q23" s="8" t="b">
        <f aca="false">TRUE()</f>
        <v>1</v>
      </c>
      <c r="R23" s="8" t="b">
        <f aca="false">TRUE()</f>
        <v>1</v>
      </c>
      <c r="S23" s="6" t="s">
        <v>142</v>
      </c>
    </row>
    <row r="24" customFormat="false" ht="15.75" hidden="false" customHeight="true" outlineLevel="0" collapsed="false">
      <c r="A24" s="6" t="s">
        <v>143</v>
      </c>
      <c r="B24" s="6" t="s">
        <v>144</v>
      </c>
      <c r="F24" s="7" t="e">
        <f aca="false">INDEX(Sheet1!$A$2:$A$100, MATCH(TRIM(CLEAN(E24)), Sheet1!$B$2:$B$100, 0))</f>
        <v>#N/A</v>
      </c>
      <c r="H24" s="6" t="s">
        <v>145</v>
      </c>
      <c r="J24" s="6" t="n">
        <v>22.451835</v>
      </c>
      <c r="K24" s="6" t="n">
        <v>88.3574</v>
      </c>
      <c r="L24" s="6" t="n">
        <v>0</v>
      </c>
      <c r="M24" s="6" t="s">
        <v>146</v>
      </c>
      <c r="R24" s="8" t="b">
        <f aca="false">TRUE()</f>
        <v>1</v>
      </c>
      <c r="S24" s="6" t="s">
        <v>147</v>
      </c>
    </row>
    <row r="25" customFormat="false" ht="15.75" hidden="false" customHeight="true" outlineLevel="0" collapsed="false">
      <c r="A25" s="6" t="s">
        <v>148</v>
      </c>
      <c r="B25" s="6" t="s">
        <v>149</v>
      </c>
      <c r="F25" s="7" t="e">
        <f aca="false">INDEX(Sheet1!$A$2:$A$100, MATCH(TRIM(CLEAN(E25)), Sheet1!$B$2:$B$100, 0))</f>
        <v>#N/A</v>
      </c>
      <c r="H25" s="6" t="s">
        <v>150</v>
      </c>
      <c r="J25" s="6" t="n">
        <v>22.4377</v>
      </c>
      <c r="K25" s="6" t="n">
        <v>88.3664</v>
      </c>
      <c r="L25" s="6" t="n">
        <v>0</v>
      </c>
      <c r="M25" s="6" t="s">
        <v>151</v>
      </c>
      <c r="R25" s="8" t="b">
        <f aca="false">TRUE()</f>
        <v>1</v>
      </c>
      <c r="S25" s="6" t="s">
        <v>152</v>
      </c>
    </row>
    <row r="26" customFormat="false" ht="15.75" hidden="false" customHeight="true" outlineLevel="0" collapsed="false">
      <c r="A26" s="6" t="s">
        <v>153</v>
      </c>
      <c r="B26" s="6" t="s">
        <v>154</v>
      </c>
      <c r="F26" s="7" t="e">
        <f aca="false">INDEX(Sheet1!$A$2:$A$100, MATCH(TRIM(CLEAN(E26)), Sheet1!$B$2:$B$100, 0))</f>
        <v>#N/A</v>
      </c>
      <c r="H26" s="6" t="s">
        <v>155</v>
      </c>
      <c r="J26" s="6" t="n">
        <v>22.45336</v>
      </c>
      <c r="K26" s="6" t="n">
        <v>88.371332</v>
      </c>
      <c r="L26" s="6" t="n">
        <v>0</v>
      </c>
      <c r="M26" s="6" t="s">
        <v>156</v>
      </c>
      <c r="R26" s="8" t="b">
        <f aca="false">TRUE()</f>
        <v>1</v>
      </c>
      <c r="S26" s="6" t="s">
        <v>157</v>
      </c>
    </row>
    <row r="27" customFormat="false" ht="15.75" hidden="false" customHeight="true" outlineLevel="0" collapsed="false">
      <c r="A27" s="6" t="s">
        <v>158</v>
      </c>
      <c r="B27" s="6" t="s">
        <v>159</v>
      </c>
      <c r="F27" s="7" t="e">
        <f aca="false">INDEX(Sheet1!$A$2:$A$100, MATCH(TRIM(CLEAN(E27)), Sheet1!$B$2:$B$100, 0))</f>
        <v>#N/A</v>
      </c>
      <c r="H27" s="6" t="s">
        <v>160</v>
      </c>
      <c r="J27" s="6" t="n">
        <v>22.4498</v>
      </c>
      <c r="K27" s="6" t="n">
        <v>88.3736</v>
      </c>
      <c r="L27" s="6" t="n">
        <v>0</v>
      </c>
      <c r="M27" s="6" t="s">
        <v>161</v>
      </c>
      <c r="R27" s="8" t="b">
        <f aca="false">TRUE()</f>
        <v>1</v>
      </c>
      <c r="S27" s="6" t="s">
        <v>162</v>
      </c>
    </row>
    <row r="28" customFormat="false" ht="15.75" hidden="false" customHeight="true" outlineLevel="0" collapsed="false">
      <c r="A28" s="6" t="s">
        <v>163</v>
      </c>
      <c r="B28" s="6" t="s">
        <v>164</v>
      </c>
      <c r="F28" s="7" t="e">
        <f aca="false">INDEX(Sheet1!$A$2:$A$100, MATCH(TRIM(CLEAN(E28)), Sheet1!$B$2:$B$100, 0))</f>
        <v>#N/A</v>
      </c>
      <c r="H28" s="6" t="s">
        <v>165</v>
      </c>
      <c r="J28" s="6" t="n">
        <v>22.44277</v>
      </c>
      <c r="K28" s="6" t="n">
        <v>88.3668</v>
      </c>
      <c r="L28" s="6" t="n">
        <v>0</v>
      </c>
      <c r="M28" s="6" t="s">
        <v>166</v>
      </c>
      <c r="R28" s="8" t="b">
        <f aca="false">TRUE()</f>
        <v>1</v>
      </c>
      <c r="S28" s="6" t="s">
        <v>147</v>
      </c>
    </row>
    <row r="29" customFormat="false" ht="15.75" hidden="false" customHeight="true" outlineLevel="0" collapsed="false">
      <c r="A29" s="6" t="s">
        <v>167</v>
      </c>
      <c r="B29" s="6" t="s">
        <v>168</v>
      </c>
      <c r="F29" s="7" t="e">
        <f aca="false">INDEX(Sheet1!$A$2:$A$100, MATCH(TRIM(CLEAN(E29)), Sheet1!$B$2:$B$100, 0))</f>
        <v>#N/A</v>
      </c>
      <c r="H29" s="6" t="s">
        <v>169</v>
      </c>
      <c r="J29" s="6" t="n">
        <v>22.459731</v>
      </c>
      <c r="K29" s="6" t="n">
        <v>88.364807</v>
      </c>
      <c r="L29" s="6" t="n">
        <v>0</v>
      </c>
      <c r="M29" s="6" t="s">
        <v>170</v>
      </c>
      <c r="R29" s="8" t="b">
        <f aca="false">TRUE()</f>
        <v>1</v>
      </c>
      <c r="S29" s="6" t="s">
        <v>171</v>
      </c>
    </row>
    <row r="30" customFormat="false" ht="15.75" hidden="false" customHeight="true" outlineLevel="0" collapsed="false">
      <c r="A30" s="6" t="s">
        <v>172</v>
      </c>
      <c r="B30" s="6" t="s">
        <v>173</v>
      </c>
      <c r="F30" s="7" t="e">
        <f aca="false">INDEX(Sheet1!$A$2:$A$100, MATCH(TRIM(CLEAN(E30)), Sheet1!$B$2:$B$100, 0))</f>
        <v>#N/A</v>
      </c>
      <c r="H30" s="6" t="s">
        <v>174</v>
      </c>
      <c r="J30" s="6" t="n">
        <v>22.443</v>
      </c>
      <c r="K30" s="6" t="n">
        <v>88.452</v>
      </c>
      <c r="L30" s="6" t="n">
        <v>0</v>
      </c>
      <c r="M30" s="6" t="s">
        <v>175</v>
      </c>
      <c r="R30" s="8" t="b">
        <f aca="false">TRUE()</f>
        <v>1</v>
      </c>
      <c r="S30" s="6" t="s">
        <v>176</v>
      </c>
    </row>
    <row r="31" customFormat="false" ht="15.75" hidden="false" customHeight="true" outlineLevel="0" collapsed="false">
      <c r="A31" s="6" t="s">
        <v>177</v>
      </c>
      <c r="B31" s="6" t="s">
        <v>178</v>
      </c>
      <c r="E31" s="7" t="s">
        <v>179</v>
      </c>
      <c r="F31" s="7" t="str">
        <f aca="false">INDEX(Sheet1!$A$2:$A$100, MATCH(TRIM(CLEAN(E31)), Sheet1!$B$2:$B$100, 0))</f>
        <v>ea5a641a-0f55-40ad-bd7d-085aa2192c05</v>
      </c>
      <c r="H31" s="6" t="s">
        <v>180</v>
      </c>
      <c r="J31" s="6" t="n">
        <v>22.416432</v>
      </c>
      <c r="K31" s="6" t="n">
        <v>88.407262</v>
      </c>
      <c r="L31" s="6" t="n">
        <v>1</v>
      </c>
      <c r="M31" s="6" t="s">
        <v>181</v>
      </c>
      <c r="Q31" s="8" t="b">
        <f aca="false">TRUE()</f>
        <v>1</v>
      </c>
      <c r="R31" s="8" t="b">
        <f aca="false">TRUE()</f>
        <v>1</v>
      </c>
      <c r="S31" s="6" t="s">
        <v>182</v>
      </c>
    </row>
    <row r="32" customFormat="false" ht="15.75" hidden="false" customHeight="true" outlineLevel="0" collapsed="false">
      <c r="A32" s="6" t="s">
        <v>183</v>
      </c>
      <c r="B32" s="6" t="s">
        <v>184</v>
      </c>
      <c r="E32" s="7" t="s">
        <v>72</v>
      </c>
      <c r="F32" s="7" t="str">
        <f aca="false">INDEX(Sheet1!$A$2:$A$100, MATCH(TRIM(CLEAN(E32)), Sheet1!$B$2:$B$100, 0))</f>
        <v>a36dd652-8850-4872-93f0-339e8d907754</v>
      </c>
      <c r="H32" s="6" t="s">
        <v>185</v>
      </c>
      <c r="J32" s="6" t="n">
        <v>22.349258</v>
      </c>
      <c r="K32" s="6" t="n">
        <v>88.400775</v>
      </c>
      <c r="L32" s="6" t="n">
        <v>1</v>
      </c>
      <c r="M32" s="6" t="s">
        <v>186</v>
      </c>
      <c r="Q32" s="8" t="b">
        <f aca="false">FALSE()</f>
        <v>0</v>
      </c>
      <c r="R32" s="8" t="b">
        <f aca="false">TRUE()</f>
        <v>1</v>
      </c>
      <c r="S32" s="6" t="s">
        <v>187</v>
      </c>
    </row>
    <row r="33" customFormat="false" ht="15.75" hidden="false" customHeight="true" outlineLevel="0" collapsed="false">
      <c r="A33" s="6" t="s">
        <v>188</v>
      </c>
      <c r="B33" s="6" t="s">
        <v>189</v>
      </c>
      <c r="E33" s="7" t="s">
        <v>190</v>
      </c>
      <c r="F33" s="7" t="str">
        <f aca="false">INDEX(Sheet1!$A$2:$A$100, MATCH(TRIM(CLEAN(E33)), Sheet1!$B$2:$B$100, 0))</f>
        <v>d60d5adb-08af-47f6-a7c5-2c1daabed492</v>
      </c>
      <c r="H33" s="6" t="s">
        <v>191</v>
      </c>
      <c r="J33" s="6" t="n">
        <v>22.43372</v>
      </c>
      <c r="K33" s="6" t="n">
        <v>88.3759</v>
      </c>
      <c r="L33" s="6" t="n">
        <v>2</v>
      </c>
      <c r="M33" s="6" t="s">
        <v>192</v>
      </c>
      <c r="Q33" s="8" t="b">
        <f aca="false">TRUE()</f>
        <v>1</v>
      </c>
      <c r="R33" s="8" t="b">
        <f aca="false">TRUE()</f>
        <v>1</v>
      </c>
      <c r="S33" s="6" t="s">
        <v>193</v>
      </c>
    </row>
    <row r="34" customFormat="false" ht="15.75" hidden="false" customHeight="true" outlineLevel="0" collapsed="false">
      <c r="A34" s="6" t="s">
        <v>194</v>
      </c>
      <c r="B34" s="6" t="s">
        <v>195</v>
      </c>
      <c r="E34" s="7" t="s">
        <v>179</v>
      </c>
      <c r="F34" s="7" t="str">
        <f aca="false">INDEX(Sheet1!$A$2:$A$100, MATCH(TRIM(CLEAN(E34)), Sheet1!$B$2:$B$100, 0))</f>
        <v>ea5a641a-0f55-40ad-bd7d-085aa2192c05</v>
      </c>
      <c r="H34" s="6" t="s">
        <v>196</v>
      </c>
      <c r="J34" s="6" t="n">
        <v>22.4027</v>
      </c>
      <c r="K34" s="6" t="n">
        <v>88.4124</v>
      </c>
      <c r="L34" s="6" t="n">
        <v>3</v>
      </c>
      <c r="M34" s="6" t="s">
        <v>197</v>
      </c>
      <c r="Q34" s="8" t="b">
        <f aca="false">TRUE()</f>
        <v>1</v>
      </c>
      <c r="R34" s="8" t="b">
        <f aca="false">TRUE()</f>
        <v>1</v>
      </c>
      <c r="S34" s="6" t="s">
        <v>198</v>
      </c>
    </row>
    <row r="35" customFormat="false" ht="15.75" hidden="false" customHeight="true" outlineLevel="0" collapsed="false">
      <c r="A35" s="6" t="s">
        <v>199</v>
      </c>
      <c r="B35" s="6" t="s">
        <v>200</v>
      </c>
      <c r="F35" s="7" t="e">
        <f aca="false">INDEX(Sheet1!$A$2:$A$100, MATCH(TRIM(CLEAN(E35)), Sheet1!$B$2:$B$100, 0))</f>
        <v>#N/A</v>
      </c>
      <c r="H35" s="6" t="s">
        <v>201</v>
      </c>
      <c r="L35" s="6" t="n">
        <v>0</v>
      </c>
      <c r="M35" s="6" t="s">
        <v>202</v>
      </c>
      <c r="R35" s="8" t="b">
        <f aca="false">TRUE()</f>
        <v>1</v>
      </c>
      <c r="S35" s="6" t="s">
        <v>203</v>
      </c>
    </row>
    <row r="36" customFormat="false" ht="15.75" hidden="false" customHeight="true" outlineLevel="0" collapsed="false">
      <c r="A36" s="6" t="s">
        <v>204</v>
      </c>
      <c r="B36" s="6" t="s">
        <v>205</v>
      </c>
      <c r="F36" s="7" t="e">
        <f aca="false">INDEX(Sheet1!$A$2:$A$100, MATCH(TRIM(CLEAN(E36)), Sheet1!$B$2:$B$100, 0))</f>
        <v>#N/A</v>
      </c>
      <c r="H36" s="6" t="s">
        <v>206</v>
      </c>
      <c r="J36" s="6" t="n">
        <v>22.4143</v>
      </c>
      <c r="K36" s="6" t="n">
        <v>88.386</v>
      </c>
      <c r="L36" s="6" t="n">
        <v>0</v>
      </c>
      <c r="M36" s="6" t="s">
        <v>207</v>
      </c>
      <c r="R36" s="8" t="b">
        <f aca="false">TRUE()</f>
        <v>1</v>
      </c>
      <c r="S36" s="6" t="s">
        <v>208</v>
      </c>
    </row>
    <row r="37" customFormat="false" ht="15.75" hidden="false" customHeight="true" outlineLevel="0" collapsed="false">
      <c r="A37" s="6" t="s">
        <v>209</v>
      </c>
      <c r="B37" s="6" t="s">
        <v>210</v>
      </c>
      <c r="F37" s="7" t="e">
        <f aca="false">INDEX(Sheet1!$A$2:$A$100, MATCH(TRIM(CLEAN(E37)), Sheet1!$B$2:$B$100, 0))</f>
        <v>#N/A</v>
      </c>
      <c r="H37" s="6" t="s">
        <v>211</v>
      </c>
      <c r="J37" s="6" t="n">
        <v>22.455184</v>
      </c>
      <c r="K37" s="6" t="n">
        <v>88.399776</v>
      </c>
      <c r="L37" s="6" t="n">
        <v>0</v>
      </c>
      <c r="M37" s="6" t="s">
        <v>212</v>
      </c>
      <c r="R37" s="8" t="b">
        <f aca="false">TRUE()</f>
        <v>1</v>
      </c>
      <c r="S37" s="6" t="s">
        <v>213</v>
      </c>
    </row>
    <row r="38" customFormat="false" ht="15.75" hidden="false" customHeight="true" outlineLevel="0" collapsed="false">
      <c r="A38" s="6" t="s">
        <v>214</v>
      </c>
      <c r="B38" s="6" t="s">
        <v>215</v>
      </c>
      <c r="E38" s="7" t="s">
        <v>216</v>
      </c>
      <c r="F38" s="7" t="str">
        <f aca="false">INDEX(Sheet1!$A$2:$A$100, MATCH(TRIM(CLEAN(E38)), Sheet1!$B$2:$B$100, 0))</f>
        <v>4c1e57c0-b9fc-4279-9ce9-30f943b905d2</v>
      </c>
      <c r="H38" s="6" t="s">
        <v>217</v>
      </c>
      <c r="J38" s="6" t="n">
        <v>22.464461</v>
      </c>
      <c r="K38" s="6" t="n">
        <v>88.387706</v>
      </c>
      <c r="L38" s="6" t="n">
        <v>2</v>
      </c>
      <c r="M38" s="6" t="s">
        <v>218</v>
      </c>
      <c r="Q38" s="8" t="b">
        <f aca="false">TRUE()</f>
        <v>1</v>
      </c>
      <c r="R38" s="8" t="b">
        <f aca="false">TRUE()</f>
        <v>1</v>
      </c>
      <c r="S38" s="6" t="s">
        <v>219</v>
      </c>
    </row>
    <row r="39" customFormat="false" ht="15.75" hidden="false" customHeight="true" outlineLevel="0" collapsed="false">
      <c r="A39" s="6" t="s">
        <v>220</v>
      </c>
      <c r="B39" s="6" t="s">
        <v>221</v>
      </c>
      <c r="F39" s="7" t="e">
        <f aca="false">INDEX(Sheet1!$A$2:$A$100, MATCH(TRIM(CLEAN(E39)), Sheet1!$B$2:$B$100, 0))</f>
        <v>#N/A</v>
      </c>
      <c r="H39" s="6" t="s">
        <v>222</v>
      </c>
      <c r="J39" s="6" t="n">
        <v>22.4574</v>
      </c>
      <c r="K39" s="6" t="n">
        <v>88.3954</v>
      </c>
      <c r="L39" s="6" t="n">
        <v>0</v>
      </c>
      <c r="M39" s="6" t="s">
        <v>223</v>
      </c>
      <c r="R39" s="8" t="b">
        <f aca="false">TRUE()</f>
        <v>1</v>
      </c>
      <c r="S39" s="6" t="s">
        <v>224</v>
      </c>
    </row>
    <row r="40" customFormat="false" ht="15.75" hidden="false" customHeight="true" outlineLevel="0" collapsed="false">
      <c r="A40" s="6" t="s">
        <v>225</v>
      </c>
      <c r="B40" s="6" t="s">
        <v>226</v>
      </c>
      <c r="E40" s="7" t="s">
        <v>227</v>
      </c>
      <c r="F40" s="7" t="str">
        <f aca="false">INDEX(Sheet1!$A$2:$A$100, MATCH(TRIM(CLEAN(E40)), Sheet1!$B$2:$B$100, 0))</f>
        <v>d754eb42-3981-4173-9d9d-3d98af98cfdd</v>
      </c>
      <c r="H40" s="6" t="s">
        <v>228</v>
      </c>
      <c r="J40" s="6" t="n">
        <v>22.4671</v>
      </c>
      <c r="K40" s="6" t="n">
        <v>88.4425</v>
      </c>
      <c r="L40" s="6" t="n">
        <v>3</v>
      </c>
      <c r="M40" s="6" t="s">
        <v>229</v>
      </c>
      <c r="Q40" s="8" t="b">
        <f aca="false">TRUE()</f>
        <v>1</v>
      </c>
      <c r="R40" s="8" t="b">
        <f aca="false">TRUE()</f>
        <v>1</v>
      </c>
      <c r="S40" s="6" t="s">
        <v>230</v>
      </c>
    </row>
    <row r="41" customFormat="false" ht="15.75" hidden="false" customHeight="true" outlineLevel="0" collapsed="false">
      <c r="A41" s="6" t="s">
        <v>231</v>
      </c>
      <c r="B41" s="6" t="s">
        <v>232</v>
      </c>
      <c r="F41" s="7" t="e">
        <f aca="false">INDEX(Sheet1!$A$2:$A$100, MATCH(TRIM(CLEAN(E41)), Sheet1!$B$2:$B$100, 0))</f>
        <v>#N/A</v>
      </c>
      <c r="H41" s="6" t="s">
        <v>233</v>
      </c>
      <c r="J41" s="6" t="n">
        <v>22.45884</v>
      </c>
      <c r="K41" s="6" t="n">
        <v>88.40603</v>
      </c>
      <c r="L41" s="6" t="n">
        <v>0</v>
      </c>
      <c r="M41" s="6" t="s">
        <v>234</v>
      </c>
      <c r="R41" s="8" t="b">
        <f aca="false">TRUE()</f>
        <v>1</v>
      </c>
      <c r="S41" s="6" t="s">
        <v>235</v>
      </c>
    </row>
    <row r="42" customFormat="false" ht="15.75" hidden="false" customHeight="true" outlineLevel="0" collapsed="false">
      <c r="A42" s="6" t="s">
        <v>236</v>
      </c>
      <c r="B42" s="6" t="s">
        <v>237</v>
      </c>
      <c r="F42" s="7" t="e">
        <f aca="false">INDEX(Sheet1!$A$2:$A$100, MATCH(TRIM(CLEAN(E42)), Sheet1!$B$2:$B$100, 0))</f>
        <v>#N/A</v>
      </c>
      <c r="H42" s="6" t="s">
        <v>238</v>
      </c>
      <c r="J42" s="6" t="n">
        <v>22.445955</v>
      </c>
      <c r="K42" s="6" t="n">
        <v>88.392374</v>
      </c>
      <c r="L42" s="6" t="n">
        <v>0</v>
      </c>
      <c r="M42" s="6" t="s">
        <v>239</v>
      </c>
      <c r="R42" s="8" t="b">
        <f aca="false">TRUE()</f>
        <v>1</v>
      </c>
      <c r="S42" s="6" t="s">
        <v>240</v>
      </c>
    </row>
    <row r="43" customFormat="false" ht="15.75" hidden="false" customHeight="true" outlineLevel="0" collapsed="false">
      <c r="A43" s="6" t="s">
        <v>241</v>
      </c>
      <c r="B43" s="6" t="s">
        <v>242</v>
      </c>
      <c r="E43" s="7" t="s">
        <v>243</v>
      </c>
      <c r="F43" s="7" t="str">
        <f aca="false">INDEX(Sheet1!$A$2:$A$100, MATCH(TRIM(CLEAN(E43)), Sheet1!$B$2:$B$100, 0))</f>
        <v>fe485021-8891-4bbf-9735-b6db287c831f</v>
      </c>
      <c r="H43" s="6" t="s">
        <v>244</v>
      </c>
      <c r="J43" s="6" t="n">
        <v>22.416805</v>
      </c>
      <c r="K43" s="6" t="n">
        <v>88.389697</v>
      </c>
      <c r="L43" s="6" t="n">
        <v>0</v>
      </c>
      <c r="M43" s="6" t="s">
        <v>245</v>
      </c>
      <c r="R43" s="8" t="b">
        <f aca="false">TRUE()</f>
        <v>1</v>
      </c>
      <c r="S43" s="6" t="s">
        <v>246</v>
      </c>
    </row>
    <row r="44" customFormat="false" ht="15.75" hidden="false" customHeight="true" outlineLevel="0" collapsed="false">
      <c r="A44" s="6" t="s">
        <v>247</v>
      </c>
      <c r="B44" s="6" t="s">
        <v>248</v>
      </c>
      <c r="E44" s="7" t="s">
        <v>49</v>
      </c>
      <c r="F44" s="7" t="str">
        <f aca="false">INDEX(Sheet1!$A$2:$A$100, MATCH(TRIM(CLEAN(E44)), Sheet1!$B$2:$B$100, 0))</f>
        <v>d95f0c5e-10b5-4657-a6b2-2b894c6c5b08</v>
      </c>
      <c r="H44" s="6" t="s">
        <v>249</v>
      </c>
      <c r="J44" s="6" t="n">
        <v>22.3894</v>
      </c>
      <c r="K44" s="6" t="n">
        <v>88.411</v>
      </c>
      <c r="L44" s="6" t="n">
        <v>3</v>
      </c>
      <c r="M44" s="6" t="s">
        <v>250</v>
      </c>
      <c r="Q44" s="8" t="b">
        <f aca="false">TRUE()</f>
        <v>1</v>
      </c>
      <c r="R44" s="8" t="b">
        <f aca="false">TRUE()</f>
        <v>1</v>
      </c>
      <c r="S44" s="6" t="s">
        <v>251</v>
      </c>
    </row>
    <row r="45" customFormat="false" ht="15.75" hidden="false" customHeight="true" outlineLevel="0" collapsed="false">
      <c r="A45" s="6" t="s">
        <v>252</v>
      </c>
      <c r="B45" s="6" t="s">
        <v>253</v>
      </c>
      <c r="E45" s="7" t="s">
        <v>216</v>
      </c>
      <c r="F45" s="7" t="str">
        <f aca="false">INDEX(Sheet1!$A$2:$A$100, MATCH(TRIM(CLEAN(E45)), Sheet1!$B$2:$B$100, 0))</f>
        <v>4c1e57c0-b9fc-4279-9ce9-30f943b905d2</v>
      </c>
      <c r="H45" s="6" t="s">
        <v>254</v>
      </c>
      <c r="J45" s="6" t="n">
        <v>22.45846</v>
      </c>
      <c r="K45" s="6" t="n">
        <v>88.38327</v>
      </c>
      <c r="L45" s="6" t="n">
        <v>1</v>
      </c>
      <c r="M45" s="6" t="s">
        <v>255</v>
      </c>
      <c r="Q45" s="8" t="b">
        <f aca="false">TRUE()</f>
        <v>1</v>
      </c>
      <c r="R45" s="8" t="b">
        <f aca="false">TRUE()</f>
        <v>1</v>
      </c>
      <c r="S45" s="6" t="s">
        <v>256</v>
      </c>
    </row>
    <row r="46" customFormat="false" ht="15.75" hidden="false" customHeight="true" outlineLevel="0" collapsed="false">
      <c r="A46" s="6" t="s">
        <v>257</v>
      </c>
      <c r="B46" s="6" t="s">
        <v>20</v>
      </c>
      <c r="E46" s="7" t="s">
        <v>139</v>
      </c>
      <c r="F46" s="7" t="str">
        <f aca="false">INDEX(Sheet1!$A$2:$A$100, MATCH(TRIM(CLEAN(E46)), Sheet1!$B$2:$B$100, 0))</f>
        <v>09136fb5-6392-44bb-bab4-de1c22a2ac43</v>
      </c>
      <c r="H46" s="6" t="s">
        <v>258</v>
      </c>
      <c r="J46" s="6" t="n">
        <v>22.4157</v>
      </c>
      <c r="K46" s="6" t="n">
        <v>88.416</v>
      </c>
      <c r="L46" s="6" t="n">
        <v>1</v>
      </c>
      <c r="M46" s="6" t="s">
        <v>259</v>
      </c>
      <c r="Q46" s="8" t="b">
        <f aca="false">TRUE()</f>
        <v>1</v>
      </c>
      <c r="R46" s="8" t="b">
        <f aca="false">TRUE()</f>
        <v>1</v>
      </c>
      <c r="S46" s="6" t="s">
        <v>260</v>
      </c>
    </row>
    <row r="47" customFormat="false" ht="15.75" hidden="false" customHeight="true" outlineLevel="0" collapsed="false">
      <c r="A47" s="6" t="s">
        <v>261</v>
      </c>
      <c r="B47" s="6" t="s">
        <v>262</v>
      </c>
      <c r="E47" s="7" t="s">
        <v>139</v>
      </c>
      <c r="F47" s="7" t="str">
        <f aca="false">INDEX(Sheet1!$A$2:$A$100, MATCH(TRIM(CLEAN(E47)), Sheet1!$B$2:$B$100, 0))</f>
        <v>09136fb5-6392-44bb-bab4-de1c22a2ac43</v>
      </c>
      <c r="H47" s="6" t="s">
        <v>263</v>
      </c>
      <c r="J47" s="6" t="n">
        <v>22.4157</v>
      </c>
      <c r="K47" s="6" t="n">
        <v>88.416</v>
      </c>
      <c r="L47" s="6" t="n">
        <v>1</v>
      </c>
      <c r="M47" s="6" t="s">
        <v>264</v>
      </c>
      <c r="Q47" s="8" t="b">
        <f aca="false">FALSE()</f>
        <v>0</v>
      </c>
      <c r="R47" s="8" t="b">
        <f aca="false">TRUE()</f>
        <v>1</v>
      </c>
      <c r="S47" s="6" t="s">
        <v>265</v>
      </c>
    </row>
    <row r="48" customFormat="false" ht="15.75" hidden="false" customHeight="true" outlineLevel="0" collapsed="false">
      <c r="A48" s="6" t="s">
        <v>266</v>
      </c>
      <c r="B48" s="6" t="s">
        <v>267</v>
      </c>
      <c r="E48" s="7" t="s">
        <v>268</v>
      </c>
      <c r="F48" s="7" t="str">
        <f aca="false">INDEX(Sheet1!$A$2:$A$100, MATCH(TRIM(CLEAN(E48)), Sheet1!$B$2:$B$100, 0))</f>
        <v>c3415dbb-82fc-4c57-bbc7-030774d70494</v>
      </c>
      <c r="H48" s="6" t="s">
        <v>269</v>
      </c>
      <c r="J48" s="6" t="n">
        <v>22.4222</v>
      </c>
      <c r="K48" s="6" t="n">
        <v>88.4034</v>
      </c>
      <c r="L48" s="6" t="n">
        <v>2</v>
      </c>
      <c r="M48" s="6" t="s">
        <v>270</v>
      </c>
      <c r="Q48" s="8" t="b">
        <f aca="false">TRUE()</f>
        <v>1</v>
      </c>
      <c r="R48" s="8" t="b">
        <f aca="false">TRUE()</f>
        <v>1</v>
      </c>
      <c r="S48" s="6" t="s">
        <v>271</v>
      </c>
    </row>
    <row r="49" customFormat="false" ht="15.75" hidden="false" customHeight="true" outlineLevel="0" collapsed="false">
      <c r="A49" s="6" t="s">
        <v>272</v>
      </c>
      <c r="B49" s="6" t="s">
        <v>273</v>
      </c>
      <c r="E49" s="7" t="s">
        <v>121</v>
      </c>
      <c r="F49" s="7" t="str">
        <f aca="false">INDEX(Sheet1!$A$2:$A$100, MATCH(TRIM(CLEAN(E49)), Sheet1!$B$2:$B$100, 0))</f>
        <v>d8836bb7-2f9c-484f-89ef-6d5cd6f4f51c</v>
      </c>
      <c r="H49" s="6" t="s">
        <v>274</v>
      </c>
      <c r="J49" s="6" t="n">
        <v>22.3768</v>
      </c>
      <c r="K49" s="6" t="n">
        <v>88.4232</v>
      </c>
      <c r="L49" s="6" t="n">
        <v>1</v>
      </c>
      <c r="M49" s="6" t="s">
        <v>275</v>
      </c>
      <c r="Q49" s="8" t="b">
        <f aca="false">TRUE()</f>
        <v>1</v>
      </c>
      <c r="R49" s="8" t="b">
        <f aca="false">TRUE()</f>
        <v>1</v>
      </c>
      <c r="S49" s="6" t="s">
        <v>276</v>
      </c>
    </row>
    <row r="50" customFormat="false" ht="15.75" hidden="false" customHeight="true" outlineLevel="0" collapsed="false">
      <c r="A50" s="6" t="s">
        <v>277</v>
      </c>
      <c r="B50" s="6" t="s">
        <v>278</v>
      </c>
      <c r="F50" s="7" t="e">
        <f aca="false">INDEX(Sheet1!$A$2:$A$100, MATCH(TRIM(CLEAN(E50)), Sheet1!$B$2:$B$100, 0))</f>
        <v>#N/A</v>
      </c>
      <c r="J50" s="6" t="n">
        <v>22.34305</v>
      </c>
      <c r="K50" s="6" t="n">
        <v>88.410437</v>
      </c>
      <c r="L50" s="6" t="n">
        <v>0</v>
      </c>
      <c r="R50" s="8" t="b">
        <f aca="false">TRUE()</f>
        <v>1</v>
      </c>
    </row>
    <row r="51" customFormat="false" ht="15.75" hidden="false" customHeight="true" outlineLevel="0" collapsed="false">
      <c r="A51" s="6" t="s">
        <v>279</v>
      </c>
      <c r="B51" s="6" t="s">
        <v>280</v>
      </c>
      <c r="E51" s="7" t="s">
        <v>281</v>
      </c>
      <c r="F51" s="7" t="str">
        <f aca="false">INDEX(Sheet1!$A$2:$A$100, MATCH(TRIM(CLEAN(E51)), Sheet1!$B$2:$B$100, 0))</f>
        <v>44beae27-c244-4de8-8121-7f8995c3ce49</v>
      </c>
      <c r="H51" s="6" t="s">
        <v>282</v>
      </c>
      <c r="J51" s="6" t="n">
        <v>22.4502</v>
      </c>
      <c r="K51" s="6" t="n">
        <v>88.3905</v>
      </c>
      <c r="L51" s="6" t="n">
        <v>1</v>
      </c>
      <c r="M51" s="6" t="s">
        <v>283</v>
      </c>
      <c r="Q51" s="8" t="b">
        <f aca="false">TRUE()</f>
        <v>1</v>
      </c>
      <c r="R51" s="8" t="b">
        <f aca="false">TRUE()</f>
        <v>1</v>
      </c>
      <c r="S51" s="6" t="s">
        <v>284</v>
      </c>
    </row>
    <row r="52" customFormat="false" ht="15.75" hidden="false" customHeight="true" outlineLevel="0" collapsed="false">
      <c r="A52" s="6" t="s">
        <v>285</v>
      </c>
      <c r="B52" s="6" t="s">
        <v>286</v>
      </c>
      <c r="F52" s="7" t="e">
        <f aca="false">INDEX(Sheet1!$A$2:$A$100, MATCH(TRIM(CLEAN(E52)), Sheet1!$B$2:$B$100, 0))</f>
        <v>#N/A</v>
      </c>
      <c r="H52" s="6" t="s">
        <v>287</v>
      </c>
      <c r="J52" s="6" t="n">
        <v>22.446105</v>
      </c>
      <c r="K52" s="6" t="n">
        <v>88.385412</v>
      </c>
      <c r="L52" s="6" t="n">
        <v>0</v>
      </c>
      <c r="M52" s="6" t="s">
        <v>288</v>
      </c>
      <c r="R52" s="8" t="b">
        <f aca="false">TRUE()</f>
        <v>1</v>
      </c>
      <c r="S52" s="6" t="s">
        <v>289</v>
      </c>
    </row>
    <row r="53" customFormat="false" ht="15.75" hidden="false" customHeight="true" outlineLevel="0" collapsed="false">
      <c r="A53" s="6" t="s">
        <v>290</v>
      </c>
      <c r="B53" s="6" t="s">
        <v>291</v>
      </c>
      <c r="F53" s="7" t="e">
        <f aca="false">INDEX(Sheet1!$A$2:$A$100, MATCH(TRIM(CLEAN(E53)), Sheet1!$B$2:$B$100, 0))</f>
        <v>#N/A</v>
      </c>
      <c r="H53" s="6" t="s">
        <v>292</v>
      </c>
      <c r="J53" s="6" t="n">
        <v>22.460855</v>
      </c>
      <c r="K53" s="6" t="n">
        <v>88.394975</v>
      </c>
      <c r="L53" s="6" t="n">
        <v>0</v>
      </c>
      <c r="M53" s="6" t="s">
        <v>293</v>
      </c>
      <c r="R53" s="8" t="b">
        <f aca="false">TRUE()</f>
        <v>1</v>
      </c>
      <c r="S53" s="6" t="s">
        <v>294</v>
      </c>
    </row>
    <row r="54" customFormat="false" ht="15.75" hidden="false" customHeight="true" outlineLevel="0" collapsed="false">
      <c r="A54" s="6" t="s">
        <v>295</v>
      </c>
      <c r="B54" s="6" t="s">
        <v>296</v>
      </c>
      <c r="E54" s="7" t="s">
        <v>49</v>
      </c>
      <c r="F54" s="7" t="str">
        <f aca="false">INDEX(Sheet1!$A$2:$A$100, MATCH(TRIM(CLEAN(E54)), Sheet1!$B$2:$B$100, 0))</f>
        <v>d95f0c5e-10b5-4657-a6b2-2b894c6c5b08</v>
      </c>
      <c r="H54" s="6" t="s">
        <v>297</v>
      </c>
      <c r="J54" s="6" t="n">
        <v>22.4096</v>
      </c>
      <c r="K54" s="6" t="n">
        <v>88.4201</v>
      </c>
      <c r="L54" s="6" t="n">
        <v>1</v>
      </c>
      <c r="M54" s="6" t="s">
        <v>298</v>
      </c>
      <c r="Q54" s="8" t="b">
        <f aca="false">TRUE()</f>
        <v>1</v>
      </c>
      <c r="R54" s="8" t="b">
        <f aca="false">TRUE()</f>
        <v>1</v>
      </c>
      <c r="S54" s="6" t="s">
        <v>299</v>
      </c>
    </row>
    <row r="55" customFormat="false" ht="15.75" hidden="false" customHeight="true" outlineLevel="0" collapsed="false">
      <c r="A55" s="6" t="s">
        <v>300</v>
      </c>
      <c r="B55" s="6" t="s">
        <v>301</v>
      </c>
      <c r="F55" s="7" t="e">
        <f aca="false">INDEX(Sheet1!$A$2:$A$100, MATCH(TRIM(CLEAN(E55)), Sheet1!$B$2:$B$100, 0))</f>
        <v>#N/A</v>
      </c>
      <c r="H55" s="6" t="s">
        <v>302</v>
      </c>
      <c r="J55" s="6" t="n">
        <v>22.354929</v>
      </c>
      <c r="K55" s="6" t="n">
        <v>88.42696</v>
      </c>
      <c r="L55" s="6" t="n">
        <v>0</v>
      </c>
      <c r="M55" s="6" t="s">
        <v>303</v>
      </c>
      <c r="R55" s="8" t="b">
        <f aca="false">TRUE()</f>
        <v>1</v>
      </c>
      <c r="S55" s="6" t="s">
        <v>304</v>
      </c>
    </row>
    <row r="56" customFormat="false" ht="15.75" hidden="false" customHeight="true" outlineLevel="0" collapsed="false">
      <c r="A56" s="6" t="s">
        <v>305</v>
      </c>
      <c r="B56" s="6" t="s">
        <v>306</v>
      </c>
      <c r="F56" s="7" t="e">
        <f aca="false">INDEX(Sheet1!$A$2:$A$100, MATCH(TRIM(CLEAN(E56)), Sheet1!$B$2:$B$100, 0))</f>
        <v>#N/A</v>
      </c>
      <c r="H56" s="6" t="s">
        <v>307</v>
      </c>
      <c r="J56" s="6" t="n">
        <v>22.43892</v>
      </c>
      <c r="K56" s="6" t="n">
        <v>88.38611</v>
      </c>
      <c r="L56" s="6" t="n">
        <v>0</v>
      </c>
      <c r="M56" s="6" t="s">
        <v>308</v>
      </c>
      <c r="R56" s="8" t="b">
        <f aca="false">TRUE()</f>
        <v>1</v>
      </c>
      <c r="S56" s="6" t="s">
        <v>309</v>
      </c>
    </row>
    <row r="57" customFormat="false" ht="15.75" hidden="false" customHeight="true" outlineLevel="0" collapsed="false">
      <c r="A57" s="6" t="s">
        <v>310</v>
      </c>
      <c r="B57" s="6" t="s">
        <v>311</v>
      </c>
      <c r="F57" s="7" t="e">
        <f aca="false">INDEX(Sheet1!$A$2:$A$100, MATCH(TRIM(CLEAN(E57)), Sheet1!$B$2:$B$100, 0))</f>
        <v>#N/A</v>
      </c>
      <c r="H57" s="6" t="s">
        <v>312</v>
      </c>
      <c r="L57" s="6" t="n">
        <v>0</v>
      </c>
      <c r="M57" s="6" t="s">
        <v>313</v>
      </c>
      <c r="R57" s="8" t="b">
        <f aca="false">TRUE()</f>
        <v>1</v>
      </c>
      <c r="S57" s="6" t="s">
        <v>314</v>
      </c>
    </row>
    <row r="58" customFormat="false" ht="15.75" hidden="false" customHeight="true" outlineLevel="0" collapsed="false">
      <c r="A58" s="6" t="s">
        <v>315</v>
      </c>
      <c r="B58" s="6" t="s">
        <v>316</v>
      </c>
      <c r="F58" s="7" t="e">
        <f aca="false">INDEX(Sheet1!$A$2:$A$100, MATCH(TRIM(CLEAN(E58)), Sheet1!$B$2:$B$100, 0))</f>
        <v>#N/A</v>
      </c>
      <c r="H58" s="6" t="s">
        <v>317</v>
      </c>
      <c r="J58" s="6" t="n">
        <v>22.453534</v>
      </c>
      <c r="K58" s="6" t="n">
        <v>88.387656</v>
      </c>
      <c r="L58" s="6" t="n">
        <v>0</v>
      </c>
      <c r="M58" s="6" t="s">
        <v>318</v>
      </c>
      <c r="R58" s="8" t="b">
        <f aca="false">TRUE()</f>
        <v>1</v>
      </c>
      <c r="S58" s="6" t="s">
        <v>319</v>
      </c>
    </row>
    <row r="59" customFormat="false" ht="15.75" hidden="false" customHeight="true" outlineLevel="0" collapsed="false">
      <c r="A59" s="6" t="s">
        <v>320</v>
      </c>
      <c r="B59" s="6" t="s">
        <v>321</v>
      </c>
      <c r="E59" s="7" t="s">
        <v>49</v>
      </c>
      <c r="F59" s="7" t="str">
        <f aca="false">INDEX(Sheet1!$A$2:$A$100, MATCH(TRIM(CLEAN(E59)), Sheet1!$B$2:$B$100, 0))</f>
        <v>d95f0c5e-10b5-4657-a6b2-2b894c6c5b08</v>
      </c>
      <c r="H59" s="6" t="s">
        <v>322</v>
      </c>
      <c r="J59" s="6" t="n">
        <v>22.3912</v>
      </c>
      <c r="K59" s="6" t="n">
        <v>88.4241</v>
      </c>
      <c r="L59" s="6" t="n">
        <v>2</v>
      </c>
      <c r="M59" s="6" t="s">
        <v>323</v>
      </c>
      <c r="Q59" s="8" t="b">
        <f aca="false">TRUE()</f>
        <v>1</v>
      </c>
      <c r="R59" s="8" t="b">
        <f aca="false">TRUE()</f>
        <v>1</v>
      </c>
      <c r="S59" s="6" t="s">
        <v>324</v>
      </c>
    </row>
    <row r="60" customFormat="false" ht="15.75" hidden="false" customHeight="true" outlineLevel="0" collapsed="false">
      <c r="A60" s="6" t="s">
        <v>325</v>
      </c>
      <c r="B60" s="6" t="s">
        <v>326</v>
      </c>
      <c r="E60" s="7" t="s">
        <v>121</v>
      </c>
      <c r="F60" s="7" t="str">
        <f aca="false">INDEX(Sheet1!$A$2:$A$100, MATCH(TRIM(CLEAN(E60)), Sheet1!$B$2:$B$100, 0))</f>
        <v>d8836bb7-2f9c-484f-89ef-6d5cd6f4f51c</v>
      </c>
      <c r="H60" s="6" t="s">
        <v>327</v>
      </c>
      <c r="J60" s="6" t="n">
        <v>22.3912</v>
      </c>
      <c r="K60" s="6" t="n">
        <v>88.4241</v>
      </c>
      <c r="L60" s="6" t="n">
        <v>2</v>
      </c>
      <c r="M60" s="6" t="s">
        <v>328</v>
      </c>
      <c r="Q60" s="8" t="b">
        <f aca="false">FALSE()</f>
        <v>0</v>
      </c>
      <c r="R60" s="8" t="b">
        <f aca="false">TRUE()</f>
        <v>1</v>
      </c>
      <c r="S60" s="6" t="s">
        <v>329</v>
      </c>
    </row>
    <row r="61" customFormat="false" ht="15.75" hidden="false" customHeight="true" outlineLevel="0" collapsed="false">
      <c r="A61" s="6" t="s">
        <v>330</v>
      </c>
      <c r="B61" s="6" t="s">
        <v>331</v>
      </c>
      <c r="F61" s="7" t="e">
        <f aca="false">INDEX(Sheet1!$A$2:$A$100, MATCH(TRIM(CLEAN(E61)), Sheet1!$B$2:$B$100, 0))</f>
        <v>#N/A</v>
      </c>
      <c r="J61" s="6" t="n">
        <v>22.390693</v>
      </c>
      <c r="K61" s="6" t="n">
        <v>88.419041</v>
      </c>
      <c r="L61" s="6" t="n">
        <v>0</v>
      </c>
      <c r="R61" s="8" t="b">
        <f aca="false">TRUE()</f>
        <v>1</v>
      </c>
    </row>
    <row r="62" customFormat="false" ht="15.75" hidden="false" customHeight="true" outlineLevel="0" collapsed="false">
      <c r="A62" s="6" t="s">
        <v>332</v>
      </c>
      <c r="B62" s="6" t="s">
        <v>333</v>
      </c>
      <c r="E62" s="7" t="s">
        <v>243</v>
      </c>
      <c r="F62" s="7" t="str">
        <f aca="false">INDEX(Sheet1!$A$2:$A$100, MATCH(TRIM(CLEAN(E62)), Sheet1!$B$2:$B$100, 0))</f>
        <v>fe485021-8891-4bbf-9735-b6db287c831f</v>
      </c>
      <c r="H62" s="6" t="s">
        <v>334</v>
      </c>
      <c r="J62" s="6" t="n">
        <v>22.4031</v>
      </c>
      <c r="K62" s="6" t="n">
        <v>88.4249</v>
      </c>
      <c r="L62" s="6" t="n">
        <v>0</v>
      </c>
      <c r="M62" s="6" t="s">
        <v>335</v>
      </c>
      <c r="R62" s="8" t="b">
        <f aca="false">TRUE()</f>
        <v>1</v>
      </c>
      <c r="S62" s="6" t="s">
        <v>336</v>
      </c>
    </row>
    <row r="63" customFormat="false" ht="15.75" hidden="false" customHeight="true" outlineLevel="0" collapsed="false">
      <c r="A63" s="6" t="s">
        <v>337</v>
      </c>
      <c r="B63" s="6" t="s">
        <v>338</v>
      </c>
      <c r="F63" s="7" t="e">
        <f aca="false">INDEX(Sheet1!$A$2:$A$100, MATCH(TRIM(CLEAN(E63)), Sheet1!$B$2:$B$100, 0))</f>
        <v>#N/A</v>
      </c>
      <c r="H63" s="6" t="s">
        <v>339</v>
      </c>
      <c r="J63" s="6" t="n">
        <v>22.3971</v>
      </c>
      <c r="K63" s="6" t="n">
        <v>88.4394</v>
      </c>
      <c r="L63" s="6" t="n">
        <v>0</v>
      </c>
      <c r="M63" s="6" t="s">
        <v>340</v>
      </c>
      <c r="R63" s="8" t="b">
        <f aca="false">TRUE()</f>
        <v>1</v>
      </c>
      <c r="S63" s="6" t="s">
        <v>341</v>
      </c>
    </row>
    <row r="64" customFormat="false" ht="15.75" hidden="false" customHeight="true" outlineLevel="0" collapsed="false">
      <c r="A64" s="6" t="s">
        <v>342</v>
      </c>
      <c r="B64" s="6" t="s">
        <v>343</v>
      </c>
      <c r="E64" s="7" t="s">
        <v>121</v>
      </c>
      <c r="F64" s="7" t="str">
        <f aca="false">INDEX(Sheet1!$A$2:$A$100, MATCH(TRIM(CLEAN(E64)), Sheet1!$B$2:$B$100, 0))</f>
        <v>d8836bb7-2f9c-484f-89ef-6d5cd6f4f51c</v>
      </c>
      <c r="H64" s="6" t="s">
        <v>344</v>
      </c>
      <c r="J64" s="6" t="n">
        <v>22.395038</v>
      </c>
      <c r="K64" s="6" t="n">
        <v>88.43336</v>
      </c>
      <c r="L64" s="6" t="n">
        <v>2</v>
      </c>
      <c r="M64" s="6" t="s">
        <v>345</v>
      </c>
      <c r="Q64" s="8" t="b">
        <f aca="false">FALSE()</f>
        <v>0</v>
      </c>
      <c r="R64" s="8" t="b">
        <f aca="false">TRUE()</f>
        <v>1</v>
      </c>
      <c r="S64" s="6" t="s">
        <v>346</v>
      </c>
    </row>
    <row r="65" customFormat="false" ht="15.75" hidden="false" customHeight="true" outlineLevel="0" collapsed="false">
      <c r="A65" s="6" t="s">
        <v>347</v>
      </c>
      <c r="B65" s="6" t="s">
        <v>348</v>
      </c>
      <c r="F65" s="7" t="e">
        <f aca="false">INDEX(Sheet1!$A$2:$A$100, MATCH(TRIM(CLEAN(E65)), Sheet1!$B$2:$B$100, 0))</f>
        <v>#N/A</v>
      </c>
      <c r="H65" s="6" t="s">
        <v>349</v>
      </c>
      <c r="L65" s="6" t="n">
        <v>0</v>
      </c>
      <c r="M65" s="6" t="s">
        <v>350</v>
      </c>
      <c r="R65" s="8" t="b">
        <f aca="false">TRUE()</f>
        <v>1</v>
      </c>
      <c r="S65" s="6" t="s">
        <v>351</v>
      </c>
    </row>
    <row r="66" customFormat="false" ht="15.75" hidden="false" customHeight="true" outlineLevel="0" collapsed="false">
      <c r="A66" s="6" t="s">
        <v>352</v>
      </c>
      <c r="B66" s="6" t="s">
        <v>353</v>
      </c>
      <c r="E66" s="7" t="s">
        <v>354</v>
      </c>
      <c r="F66" s="7" t="str">
        <f aca="false">INDEX(Sheet1!$A$2:$A$100, MATCH(TRIM(CLEAN(E66)), Sheet1!$B$2:$B$100, 0))</f>
        <v>e996fc48-1f78-4ca3-a2ba-ed1f3afa8755</v>
      </c>
      <c r="H66" s="6" t="s">
        <v>355</v>
      </c>
      <c r="J66" s="6" t="n">
        <v>22.440344</v>
      </c>
      <c r="K66" s="6" t="n">
        <v>88.419627</v>
      </c>
      <c r="L66" s="6" t="n">
        <v>2</v>
      </c>
      <c r="M66" s="6" t="s">
        <v>356</v>
      </c>
      <c r="Q66" s="8" t="b">
        <f aca="false">TRUE()</f>
        <v>1</v>
      </c>
      <c r="R66" s="8" t="b">
        <f aca="false">TRUE()</f>
        <v>1</v>
      </c>
      <c r="S66" s="6" t="s">
        <v>357</v>
      </c>
    </row>
    <row r="67" customFormat="false" ht="15.75" hidden="false" customHeight="true" outlineLevel="0" collapsed="false">
      <c r="A67" s="6" t="s">
        <v>358</v>
      </c>
      <c r="B67" s="6" t="s">
        <v>359</v>
      </c>
      <c r="E67" s="7" t="s">
        <v>360</v>
      </c>
      <c r="F67" s="7" t="str">
        <f aca="false">INDEX(Sheet1!$A$2:$A$100, MATCH(TRIM(CLEAN(E67)), Sheet1!$B$2:$B$100, 0))</f>
        <v>fb724801-3a0a-40fe-9bda-d34a8780a984</v>
      </c>
      <c r="H67" s="6" t="s">
        <v>361</v>
      </c>
      <c r="J67" s="6" t="n">
        <v>22.4422</v>
      </c>
      <c r="K67" s="6" t="n">
        <v>88.3951</v>
      </c>
      <c r="L67" s="6" t="n">
        <v>3</v>
      </c>
      <c r="M67" s="6" t="s">
        <v>362</v>
      </c>
      <c r="Q67" s="8" t="b">
        <f aca="false">TRUE()</f>
        <v>1</v>
      </c>
      <c r="R67" s="8" t="b">
        <f aca="false">TRUE()</f>
        <v>1</v>
      </c>
      <c r="S67" s="6" t="s">
        <v>363</v>
      </c>
    </row>
    <row r="68" customFormat="false" ht="15.75" hidden="false" customHeight="true" outlineLevel="0" collapsed="false">
      <c r="A68" s="6" t="s">
        <v>364</v>
      </c>
      <c r="B68" s="6" t="s">
        <v>365</v>
      </c>
      <c r="F68" s="7" t="e">
        <f aca="false">INDEX(Sheet1!$A$2:$A$100, MATCH(TRIM(CLEAN(E68)), Sheet1!$B$2:$B$100, 0))</f>
        <v>#N/A</v>
      </c>
      <c r="H68" s="6" t="s">
        <v>366</v>
      </c>
      <c r="J68" s="6" t="n">
        <v>22.436928</v>
      </c>
      <c r="K68" s="6" t="n">
        <v>88.399236</v>
      </c>
      <c r="L68" s="6" t="n">
        <v>0</v>
      </c>
      <c r="M68" s="6" t="s">
        <v>367</v>
      </c>
      <c r="R68" s="8" t="b">
        <f aca="false">TRUE()</f>
        <v>1</v>
      </c>
      <c r="S68" s="6" t="s">
        <v>368</v>
      </c>
    </row>
    <row r="69" customFormat="false" ht="15.75" hidden="false" customHeight="true" outlineLevel="0" collapsed="false">
      <c r="A69" s="6" t="s">
        <v>369</v>
      </c>
      <c r="B69" s="6" t="s">
        <v>370</v>
      </c>
      <c r="F69" s="7" t="e">
        <f aca="false">INDEX(Sheet1!$A$2:$A$100, MATCH(TRIM(CLEAN(E69)), Sheet1!$B$2:$B$100, 0))</f>
        <v>#N/A</v>
      </c>
      <c r="H69" s="6" t="s">
        <v>371</v>
      </c>
      <c r="J69" s="6" t="n">
        <v>22.4505</v>
      </c>
      <c r="K69" s="6" t="n">
        <v>88.4022</v>
      </c>
      <c r="L69" s="6" t="n">
        <v>0</v>
      </c>
      <c r="M69" s="6" t="s">
        <v>372</v>
      </c>
      <c r="R69" s="8" t="b">
        <f aca="false">TRUE()</f>
        <v>1</v>
      </c>
      <c r="S69" s="6" t="s">
        <v>373</v>
      </c>
    </row>
    <row r="70" customFormat="false" ht="15.75" hidden="false" customHeight="true" outlineLevel="0" collapsed="false">
      <c r="A70" s="6" t="s">
        <v>374</v>
      </c>
      <c r="B70" s="6" t="s">
        <v>375</v>
      </c>
      <c r="E70" s="7" t="s">
        <v>360</v>
      </c>
      <c r="F70" s="7" t="str">
        <f aca="false">INDEX(Sheet1!$A$2:$A$100, MATCH(TRIM(CLEAN(E70)), Sheet1!$B$2:$B$100, 0))</f>
        <v>fb724801-3a0a-40fe-9bda-d34a8780a984</v>
      </c>
      <c r="H70" s="6" t="s">
        <v>376</v>
      </c>
      <c r="J70" s="6" t="n">
        <v>22.427778</v>
      </c>
      <c r="K70" s="6" t="n">
        <v>88.402225</v>
      </c>
      <c r="L70" s="6" t="n">
        <v>1</v>
      </c>
      <c r="M70" s="6" t="s">
        <v>377</v>
      </c>
      <c r="Q70" s="8" t="b">
        <f aca="false">FALSE()</f>
        <v>0</v>
      </c>
      <c r="R70" s="8" t="b">
        <f aca="false">TRUE()</f>
        <v>1</v>
      </c>
      <c r="S70" s="6" t="s">
        <v>378</v>
      </c>
    </row>
    <row r="71" customFormat="false" ht="15.75" hidden="false" customHeight="true" outlineLevel="0" collapsed="false">
      <c r="A71" s="6" t="s">
        <v>379</v>
      </c>
      <c r="B71" s="6" t="s">
        <v>380</v>
      </c>
      <c r="F71" s="7" t="e">
        <f aca="false">INDEX(Sheet1!$A$2:$A$100, MATCH(TRIM(CLEAN(E71)), Sheet1!$B$2:$B$100, 0))</f>
        <v>#N/A</v>
      </c>
      <c r="H71" s="6" t="s">
        <v>381</v>
      </c>
      <c r="J71" s="6" t="n">
        <v>22.45388</v>
      </c>
      <c r="K71" s="6" t="n">
        <v>88.41804</v>
      </c>
      <c r="L71" s="6" t="n">
        <v>0</v>
      </c>
      <c r="M71" s="6" t="s">
        <v>382</v>
      </c>
      <c r="R71" s="8" t="b">
        <f aca="false">TRUE()</f>
        <v>1</v>
      </c>
      <c r="S71" s="6" t="s">
        <v>383</v>
      </c>
    </row>
    <row r="72" customFormat="false" ht="15.75" hidden="false" customHeight="true" outlineLevel="0" collapsed="false">
      <c r="A72" s="6" t="s">
        <v>384</v>
      </c>
      <c r="B72" s="6" t="s">
        <v>385</v>
      </c>
      <c r="E72" s="7" t="s">
        <v>354</v>
      </c>
      <c r="F72" s="7" t="str">
        <f aca="false">INDEX(Sheet1!$A$2:$A$100, MATCH(TRIM(CLEAN(E72)), Sheet1!$B$2:$B$100, 0))</f>
        <v>e996fc48-1f78-4ca3-a2ba-ed1f3afa8755</v>
      </c>
      <c r="H72" s="6" t="s">
        <v>386</v>
      </c>
      <c r="J72" s="6" t="n">
        <v>22.446</v>
      </c>
      <c r="K72" s="6" t="n">
        <v>88.4018</v>
      </c>
      <c r="L72" s="6" t="n">
        <v>1</v>
      </c>
      <c r="M72" s="6" t="s">
        <v>387</v>
      </c>
      <c r="Q72" s="8" t="b">
        <f aca="false">TRUE()</f>
        <v>1</v>
      </c>
      <c r="R72" s="8" t="b">
        <f aca="false">TRUE()</f>
        <v>1</v>
      </c>
      <c r="S72" s="6" t="s">
        <v>388</v>
      </c>
    </row>
    <row r="73" customFormat="false" ht="15.75" hidden="false" customHeight="true" outlineLevel="0" collapsed="false">
      <c r="A73" s="6" t="s">
        <v>389</v>
      </c>
      <c r="B73" s="6" t="s">
        <v>390</v>
      </c>
      <c r="E73" s="7" t="s">
        <v>243</v>
      </c>
      <c r="F73" s="7" t="str">
        <f aca="false">INDEX(Sheet1!$A$2:$A$100, MATCH(TRIM(CLEAN(E73)), Sheet1!$B$2:$B$100, 0))</f>
        <v>fe485021-8891-4bbf-9735-b6db287c831f</v>
      </c>
      <c r="H73" s="6" t="s">
        <v>391</v>
      </c>
      <c r="J73" s="6" t="n">
        <v>22.4223</v>
      </c>
      <c r="K73" s="6" t="n">
        <v>88.395</v>
      </c>
      <c r="L73" s="6" t="n">
        <v>0</v>
      </c>
      <c r="M73" s="6" t="s">
        <v>392</v>
      </c>
      <c r="R73" s="8" t="b">
        <f aca="false">TRUE()</f>
        <v>1</v>
      </c>
      <c r="S73" s="6" t="s">
        <v>393</v>
      </c>
    </row>
    <row r="74" customFormat="false" ht="15.75" hidden="false" customHeight="true" outlineLevel="0" collapsed="false">
      <c r="A74" s="6" t="s">
        <v>394</v>
      </c>
      <c r="B74" s="6" t="s">
        <v>395</v>
      </c>
      <c r="E74" s="7" t="s">
        <v>396</v>
      </c>
      <c r="F74" s="7" t="str">
        <f aca="false">INDEX(Sheet1!$A$2:$A$100, MATCH(TRIM(CLEAN(E74)), Sheet1!$B$2:$B$100, 0))</f>
        <v>654e4085-294d-4b04-989f-b51905f33e41</v>
      </c>
      <c r="H74" s="6" t="s">
        <v>397</v>
      </c>
      <c r="J74" s="6" t="n">
        <v>22.428</v>
      </c>
      <c r="K74" s="6" t="n">
        <v>88.4358</v>
      </c>
      <c r="L74" s="6" t="n">
        <v>1</v>
      </c>
      <c r="M74" s="6" t="s">
        <v>398</v>
      </c>
      <c r="Q74" s="8" t="b">
        <f aca="false">TRUE()</f>
        <v>1</v>
      </c>
      <c r="R74" s="8" t="b">
        <f aca="false">TRUE()</f>
        <v>1</v>
      </c>
      <c r="S74" s="6" t="s">
        <v>399</v>
      </c>
    </row>
    <row r="75" customFormat="false" ht="15.75" hidden="false" customHeight="true" outlineLevel="0" collapsed="false">
      <c r="A75" s="6" t="s">
        <v>400</v>
      </c>
      <c r="B75" s="6" t="s">
        <v>395</v>
      </c>
      <c r="E75" s="7" t="s">
        <v>396</v>
      </c>
      <c r="F75" s="7" t="str">
        <f aca="false">INDEX(Sheet1!$A$2:$A$100, MATCH(TRIM(CLEAN(E75)), Sheet1!$B$2:$B$100, 0))</f>
        <v>654e4085-294d-4b04-989f-b51905f33e41</v>
      </c>
      <c r="H75" s="6" t="s">
        <v>401</v>
      </c>
      <c r="J75" s="6" t="n">
        <v>22.428</v>
      </c>
      <c r="K75" s="6" t="n">
        <v>88.4358</v>
      </c>
      <c r="L75" s="6" t="n">
        <v>2</v>
      </c>
      <c r="M75" s="6" t="s">
        <v>402</v>
      </c>
      <c r="Q75" s="8" t="b">
        <f aca="false">TRUE()</f>
        <v>1</v>
      </c>
      <c r="R75" s="8" t="b">
        <f aca="false">TRUE()</f>
        <v>1</v>
      </c>
      <c r="S75" s="6" t="s">
        <v>403</v>
      </c>
    </row>
    <row r="76" customFormat="false" ht="15.75" hidden="false" customHeight="true" outlineLevel="0" collapsed="false">
      <c r="A76" s="6" t="s">
        <v>404</v>
      </c>
      <c r="B76" s="6" t="s">
        <v>405</v>
      </c>
      <c r="F76" s="7" t="e">
        <f aca="false">INDEX(Sheet1!$A$2:$A$100, MATCH(TRIM(CLEAN(E76)), Sheet1!$B$2:$B$100, 0))</f>
        <v>#N/A</v>
      </c>
      <c r="H76" s="6" t="s">
        <v>406</v>
      </c>
      <c r="J76" s="6" t="n">
        <v>22.3341</v>
      </c>
      <c r="K76" s="6" t="n">
        <v>88.4483</v>
      </c>
      <c r="L76" s="6" t="n">
        <v>0</v>
      </c>
      <c r="M76" s="6" t="s">
        <v>407</v>
      </c>
      <c r="R76" s="8" t="b">
        <f aca="false">TRUE()</f>
        <v>1</v>
      </c>
      <c r="S76" s="6" t="s">
        <v>408</v>
      </c>
    </row>
    <row r="77" customFormat="false" ht="15.75" hidden="false" customHeight="true" outlineLevel="0" collapsed="false">
      <c r="A77" s="6" t="s">
        <v>409</v>
      </c>
      <c r="B77" s="6" t="s">
        <v>410</v>
      </c>
      <c r="E77" s="7" t="s">
        <v>35</v>
      </c>
      <c r="F77" s="7" t="str">
        <f aca="false">INDEX(Sheet1!$A$2:$A$100, MATCH(TRIM(CLEAN(E77)), Sheet1!$B$2:$B$100, 0))</f>
        <v>6d920c57-cfda-48b3-842c-5598acc0f55c</v>
      </c>
      <c r="H77" s="6" t="s">
        <v>411</v>
      </c>
      <c r="J77" s="6" t="n">
        <v>22.3466</v>
      </c>
      <c r="K77" s="6" t="n">
        <v>88.4595</v>
      </c>
      <c r="L77" s="6" t="n">
        <v>2</v>
      </c>
      <c r="M77" s="6" t="s">
        <v>412</v>
      </c>
      <c r="N77" s="6" t="s">
        <v>413</v>
      </c>
      <c r="O77" s="6" t="s">
        <v>414</v>
      </c>
      <c r="P77" s="6" t="s">
        <v>415</v>
      </c>
      <c r="Q77" s="8" t="b">
        <f aca="false">TRUE()</f>
        <v>1</v>
      </c>
      <c r="R77" s="8" t="b">
        <f aca="false">TRUE()</f>
        <v>1</v>
      </c>
      <c r="S77" s="6" t="s">
        <v>416</v>
      </c>
    </row>
    <row r="78" customFormat="false" ht="15.75" hidden="false" customHeight="true" outlineLevel="0" collapsed="false">
      <c r="A78" s="6" t="s">
        <v>417</v>
      </c>
      <c r="B78" s="6" t="s">
        <v>418</v>
      </c>
      <c r="E78" s="7" t="s">
        <v>190</v>
      </c>
      <c r="F78" s="7" t="str">
        <f aca="false">INDEX(Sheet1!$A$2:$A$100, MATCH(TRIM(CLEAN(E78)), Sheet1!$B$2:$B$100, 0))</f>
        <v>d60d5adb-08af-47f6-a7c5-2c1daabed492</v>
      </c>
      <c r="H78" s="6" t="s">
        <v>419</v>
      </c>
      <c r="J78" s="6" t="n">
        <v>22.43794</v>
      </c>
      <c r="K78" s="6" t="n">
        <v>88.375121</v>
      </c>
      <c r="L78" s="6" t="n">
        <v>1</v>
      </c>
      <c r="M78" s="6" t="s">
        <v>420</v>
      </c>
      <c r="Q78" s="8" t="b">
        <f aca="false">TRUE()</f>
        <v>1</v>
      </c>
      <c r="R78" s="8" t="b">
        <f aca="false">TRUE()</f>
        <v>1</v>
      </c>
      <c r="S78" s="6" t="s">
        <v>421</v>
      </c>
    </row>
    <row r="79" customFormat="false" ht="15.75" hidden="false" customHeight="true" outlineLevel="0" collapsed="false">
      <c r="A79" s="6" t="s">
        <v>422</v>
      </c>
      <c r="B79" s="6" t="s">
        <v>423</v>
      </c>
      <c r="F79" s="7" t="e">
        <f aca="false">INDEX(Sheet1!$A$2:$A$100, MATCH(TRIM(CLEAN(E79)), Sheet1!$B$2:$B$100, 0))</f>
        <v>#N/A</v>
      </c>
      <c r="H79" s="6" t="s">
        <v>424</v>
      </c>
      <c r="J79" s="6" t="n">
        <v>22.3845134</v>
      </c>
      <c r="K79" s="6" t="n">
        <v>88.4213194</v>
      </c>
      <c r="L79" s="6" t="n">
        <v>0</v>
      </c>
      <c r="M79" s="6" t="s">
        <v>425</v>
      </c>
      <c r="R79" s="8" t="b">
        <f aca="false">TRUE()</f>
        <v>1</v>
      </c>
      <c r="S79" s="6" t="s">
        <v>426</v>
      </c>
    </row>
    <row r="80" customFormat="false" ht="15.75" hidden="false" customHeight="true" outlineLevel="0" collapsed="false">
      <c r="A80" s="6" t="s">
        <v>427</v>
      </c>
      <c r="B80" s="6" t="s">
        <v>428</v>
      </c>
      <c r="F80" s="7" t="e">
        <f aca="false">INDEX(Sheet1!$A$2:$A$100, MATCH(TRIM(CLEAN(E80)), Sheet1!$B$2:$B$100, 0))</f>
        <v>#N/A</v>
      </c>
      <c r="J80" s="6" t="n">
        <v>22.422852</v>
      </c>
      <c r="K80" s="6" t="n">
        <v>88.410553</v>
      </c>
      <c r="L80" s="6" t="n">
        <v>0</v>
      </c>
      <c r="R80" s="8" t="b">
        <f aca="false">TRUE()</f>
        <v>1</v>
      </c>
    </row>
    <row r="81" customFormat="false" ht="15.75" hidden="false" customHeight="true" outlineLevel="0" collapsed="false">
      <c r="A81" s="6" t="s">
        <v>429</v>
      </c>
      <c r="B81" s="6" t="s">
        <v>430</v>
      </c>
      <c r="E81" s="7" t="s">
        <v>431</v>
      </c>
      <c r="F81" s="7" t="str">
        <f aca="false">INDEX(Sheet1!$A$2:$A$100, MATCH(TRIM(CLEAN(E81)), Sheet1!$B$2:$B$100, 0))</f>
        <v>b2f50b65-79a6-4ef9-91a9-281253381db0</v>
      </c>
      <c r="H81" s="6" t="s">
        <v>432</v>
      </c>
      <c r="J81" s="6" t="n">
        <v>22.42724</v>
      </c>
      <c r="K81" s="6" t="n">
        <v>88.412858</v>
      </c>
      <c r="L81" s="6" t="n">
        <v>1</v>
      </c>
      <c r="M81" s="6" t="s">
        <v>433</v>
      </c>
      <c r="Q81" s="8" t="b">
        <f aca="false">TRUE()</f>
        <v>1</v>
      </c>
      <c r="R81" s="8" t="b">
        <f aca="false">TRUE()</f>
        <v>1</v>
      </c>
      <c r="S81" s="6" t="s">
        <v>434</v>
      </c>
    </row>
    <row r="82" customFormat="false" ht="15.75" hidden="false" customHeight="true" outlineLevel="0" collapsed="false">
      <c r="A82" s="6" t="s">
        <v>435</v>
      </c>
      <c r="B82" s="6" t="s">
        <v>436</v>
      </c>
      <c r="E82" s="7" t="s">
        <v>431</v>
      </c>
      <c r="F82" s="7" t="str">
        <f aca="false">INDEX(Sheet1!$A$2:$A$100, MATCH(TRIM(CLEAN(E82)), Sheet1!$B$2:$B$100, 0))</f>
        <v>b2f50b65-79a6-4ef9-91a9-281253381db0</v>
      </c>
      <c r="H82" s="6" t="s">
        <v>437</v>
      </c>
      <c r="J82" s="6" t="n">
        <v>22.42391</v>
      </c>
      <c r="K82" s="6" t="n">
        <v>88.4191</v>
      </c>
      <c r="L82" s="6" t="n">
        <v>0</v>
      </c>
      <c r="M82" s="6" t="s">
        <v>438</v>
      </c>
      <c r="Q82" s="8" t="b">
        <f aca="false">FALSE()</f>
        <v>0</v>
      </c>
      <c r="R82" s="8" t="b">
        <f aca="false">TRUE()</f>
        <v>1</v>
      </c>
      <c r="S82" s="6" t="s">
        <v>439</v>
      </c>
    </row>
    <row r="83" customFormat="false" ht="15.75" hidden="false" customHeight="true" outlineLevel="0" collapsed="false">
      <c r="A83" s="6" t="s">
        <v>440</v>
      </c>
      <c r="B83" s="6" t="s">
        <v>441</v>
      </c>
      <c r="E83" s="7" t="s">
        <v>55</v>
      </c>
      <c r="F83" s="7" t="str">
        <f aca="false">INDEX(Sheet1!$A$2:$A$100, MATCH(TRIM(CLEAN(E83)), Sheet1!$B$2:$B$100, 0))</f>
        <v>87442c8d-1a10-46d4-ace6-fde25f87f7b8</v>
      </c>
      <c r="H83" s="6" t="s">
        <v>442</v>
      </c>
      <c r="J83" s="6" t="n">
        <v>22.429</v>
      </c>
      <c r="K83" s="6" t="n">
        <v>88.4172</v>
      </c>
      <c r="L83" s="6" t="n">
        <v>1</v>
      </c>
      <c r="M83" s="6" t="s">
        <v>443</v>
      </c>
      <c r="Q83" s="8" t="b">
        <f aca="false">TRUE()</f>
        <v>1</v>
      </c>
      <c r="R83" s="8" t="b">
        <f aca="false">TRUE()</f>
        <v>1</v>
      </c>
      <c r="S83" s="6" t="s">
        <v>444</v>
      </c>
    </row>
    <row r="84" customFormat="false" ht="15.75" hidden="false" customHeight="true" outlineLevel="0" collapsed="false">
      <c r="A84" s="6" t="s">
        <v>445</v>
      </c>
      <c r="B84" s="6" t="s">
        <v>446</v>
      </c>
      <c r="E84" s="7" t="s">
        <v>268</v>
      </c>
      <c r="F84" s="7" t="str">
        <f aca="false">INDEX(Sheet1!$A$2:$A$100, MATCH(TRIM(CLEAN(E84)), Sheet1!$B$2:$B$100, 0))</f>
        <v>c3415dbb-82fc-4c57-bbc7-030774d70494</v>
      </c>
      <c r="H84" s="6" t="s">
        <v>447</v>
      </c>
      <c r="J84" s="6" t="n">
        <v>22.4319</v>
      </c>
      <c r="K84" s="6" t="n">
        <v>88.3827</v>
      </c>
      <c r="L84" s="6" t="n">
        <v>1</v>
      </c>
      <c r="M84" s="6" t="s">
        <v>448</v>
      </c>
      <c r="Q84" s="8" t="b">
        <f aca="false">TRUE()</f>
        <v>1</v>
      </c>
      <c r="R84" s="8" t="b">
        <f aca="false">TRUE()</f>
        <v>1</v>
      </c>
      <c r="S84" s="6" t="s">
        <v>449</v>
      </c>
    </row>
    <row r="85" customFormat="false" ht="15.75" hidden="false" customHeight="true" outlineLevel="0" collapsed="false">
      <c r="A85" s="6" t="s">
        <v>450</v>
      </c>
      <c r="B85" s="6" t="s">
        <v>451</v>
      </c>
      <c r="F85" s="7" t="e">
        <f aca="false">INDEX(Sheet1!$A$2:$A$100, MATCH(TRIM(CLEAN(E85)), Sheet1!$B$2:$B$100, 0))</f>
        <v>#N/A</v>
      </c>
      <c r="H85" s="6" t="s">
        <v>452</v>
      </c>
      <c r="J85" s="6" t="n">
        <v>22.436437</v>
      </c>
      <c r="K85" s="6" t="n">
        <v>88.392069</v>
      </c>
      <c r="L85" s="6" t="n">
        <v>0</v>
      </c>
      <c r="M85" s="6" t="s">
        <v>453</v>
      </c>
      <c r="R85" s="8" t="b">
        <f aca="false">TRUE()</f>
        <v>1</v>
      </c>
      <c r="S85" s="6" t="s">
        <v>454</v>
      </c>
    </row>
    <row r="86" customFormat="false" ht="15.75" hidden="false" customHeight="true" outlineLevel="0" collapsed="false">
      <c r="A86" s="6" t="s">
        <v>455</v>
      </c>
      <c r="B86" s="6" t="s">
        <v>456</v>
      </c>
      <c r="F86" s="7" t="e">
        <f aca="false">INDEX(Sheet1!$A$2:$A$100, MATCH(TRIM(CLEAN(E86)), Sheet1!$B$2:$B$100, 0))</f>
        <v>#N/A</v>
      </c>
      <c r="H86" s="6" t="s">
        <v>457</v>
      </c>
      <c r="L86" s="6" t="n">
        <v>0</v>
      </c>
      <c r="M86" s="6" t="s">
        <v>458</v>
      </c>
      <c r="R86" s="8" t="b">
        <f aca="false">TRUE()</f>
        <v>1</v>
      </c>
      <c r="S86" s="6" t="s">
        <v>459</v>
      </c>
    </row>
    <row r="87" customFormat="false" ht="15.75" hidden="false" customHeight="true" outlineLevel="0" collapsed="false">
      <c r="A87" s="6" t="s">
        <v>460</v>
      </c>
      <c r="B87" s="6" t="s">
        <v>461</v>
      </c>
      <c r="E87" s="7" t="s">
        <v>72</v>
      </c>
      <c r="F87" s="7" t="str">
        <f aca="false">INDEX(Sheet1!$A$2:$A$100, MATCH(TRIM(CLEAN(E87)), Sheet1!$B$2:$B$100, 0))</f>
        <v>a36dd652-8850-4872-93f0-339e8d907754</v>
      </c>
      <c r="H87" s="6" t="s">
        <v>462</v>
      </c>
      <c r="J87" s="6" t="n">
        <v>22.340885</v>
      </c>
      <c r="K87" s="6" t="n">
        <v>88.435243</v>
      </c>
      <c r="L87" s="6" t="n">
        <v>1</v>
      </c>
      <c r="M87" s="6" t="s">
        <v>463</v>
      </c>
      <c r="N87" s="6" t="s">
        <v>464</v>
      </c>
      <c r="Q87" s="8" t="b">
        <f aca="false">FALSE()</f>
        <v>0</v>
      </c>
      <c r="R87" s="8" t="b">
        <f aca="false">TRUE()</f>
        <v>1</v>
      </c>
      <c r="S87" s="6" t="s">
        <v>465</v>
      </c>
    </row>
    <row r="88" customFormat="false" ht="15.75" hidden="false" customHeight="true" outlineLevel="0" collapsed="false">
      <c r="A88" s="6" t="s">
        <v>466</v>
      </c>
      <c r="B88" s="6" t="s">
        <v>467</v>
      </c>
      <c r="E88" s="7" t="s">
        <v>179</v>
      </c>
      <c r="F88" s="7" t="str">
        <f aca="false">INDEX(Sheet1!$A$2:$A$100, MATCH(TRIM(CLEAN(E88)), Sheet1!$B$2:$B$100, 0))</f>
        <v>ea5a641a-0f55-40ad-bd7d-085aa2192c05</v>
      </c>
      <c r="H88" s="6" t="s">
        <v>468</v>
      </c>
      <c r="J88" s="6" t="n">
        <v>22.407</v>
      </c>
      <c r="K88" s="6" t="n">
        <v>88.3997</v>
      </c>
      <c r="L88" s="6" t="n">
        <v>2</v>
      </c>
      <c r="M88" s="6" t="s">
        <v>469</v>
      </c>
      <c r="Q88" s="8" t="b">
        <f aca="false">TRUE()</f>
        <v>1</v>
      </c>
      <c r="R88" s="8" t="b">
        <f aca="false">TRUE()</f>
        <v>1</v>
      </c>
      <c r="S88" s="6" t="s">
        <v>470</v>
      </c>
    </row>
    <row r="89" customFormat="false" ht="15.75" hidden="false" customHeight="true" outlineLevel="0" collapsed="false">
      <c r="A89" s="6" t="s">
        <v>471</v>
      </c>
      <c r="B89" s="6" t="s">
        <v>472</v>
      </c>
      <c r="E89" s="7" t="s">
        <v>360</v>
      </c>
      <c r="F89" s="7" t="str">
        <f aca="false">INDEX(Sheet1!$A$2:$A$100, MATCH(TRIM(CLEAN(E89)), Sheet1!$B$2:$B$100, 0))</f>
        <v>fb724801-3a0a-40fe-9bda-d34a8780a984</v>
      </c>
      <c r="H89" s="6" t="s">
        <v>473</v>
      </c>
      <c r="J89" s="6" t="n">
        <v>22.4335</v>
      </c>
      <c r="K89" s="6" t="n">
        <v>88.4054</v>
      </c>
      <c r="L89" s="6" t="n">
        <v>1</v>
      </c>
      <c r="M89" s="6" t="s">
        <v>474</v>
      </c>
      <c r="Q89" s="8" t="b">
        <f aca="false">TRUE()</f>
        <v>1</v>
      </c>
      <c r="R89" s="8" t="b">
        <f aca="false">TRUE()</f>
        <v>1</v>
      </c>
      <c r="S89" s="6" t="s">
        <v>475</v>
      </c>
    </row>
    <row r="90" customFormat="false" ht="15.75" hidden="false" customHeight="true" outlineLevel="0" collapsed="false">
      <c r="A90" s="6" t="s">
        <v>476</v>
      </c>
      <c r="B90" s="6" t="s">
        <v>477</v>
      </c>
      <c r="E90" s="7" t="s">
        <v>35</v>
      </c>
      <c r="F90" s="7" t="str">
        <f aca="false">INDEX(Sheet1!$A$2:$A$100, MATCH(TRIM(CLEAN(E90)), Sheet1!$B$2:$B$100, 0))</f>
        <v>6d920c57-cfda-48b3-842c-5598acc0f55c</v>
      </c>
      <c r="H90" s="6" t="s">
        <v>478</v>
      </c>
      <c r="J90" s="6" t="n">
        <v>22.3607</v>
      </c>
      <c r="K90" s="6" t="n">
        <v>88.4697</v>
      </c>
      <c r="L90" s="6" t="n">
        <v>3</v>
      </c>
      <c r="M90" s="6" t="s">
        <v>479</v>
      </c>
      <c r="N90" s="6" t="s">
        <v>480</v>
      </c>
      <c r="O90" s="6" t="s">
        <v>481</v>
      </c>
      <c r="P90" s="6" t="s">
        <v>482</v>
      </c>
      <c r="Q90" s="8" t="b">
        <f aca="false">TRUE()</f>
        <v>1</v>
      </c>
      <c r="R90" s="8" t="b">
        <f aca="false">TRUE()</f>
        <v>1</v>
      </c>
      <c r="S90" s="6" t="s">
        <v>483</v>
      </c>
    </row>
    <row r="91" customFormat="false" ht="15.75" hidden="false" customHeight="true" outlineLevel="0" collapsed="false">
      <c r="A91" s="6" t="s">
        <v>484</v>
      </c>
      <c r="B91" s="6" t="s">
        <v>485</v>
      </c>
      <c r="E91" s="7" t="s">
        <v>486</v>
      </c>
      <c r="F91" s="7" t="str">
        <f aca="false">INDEX(Sheet1!$A$2:$A$100, MATCH(TRIM(CLEAN(E91)), Sheet1!$B$2:$B$100, 0))</f>
        <v>d1fd3f87-3f00-472f-9c09-b27c592fcde3</v>
      </c>
      <c r="H91" s="6" t="s">
        <v>487</v>
      </c>
      <c r="J91" s="6" t="n">
        <v>22.4385</v>
      </c>
      <c r="K91" s="6" t="n">
        <v>88.4268</v>
      </c>
      <c r="L91" s="6" t="n">
        <v>1</v>
      </c>
      <c r="M91" s="6" t="s">
        <v>488</v>
      </c>
      <c r="Q91" s="8" t="b">
        <f aca="false">TRUE()</f>
        <v>1</v>
      </c>
      <c r="R91" s="8" t="b">
        <f aca="false">TRUE()</f>
        <v>1</v>
      </c>
      <c r="S91" s="6" t="s">
        <v>489</v>
      </c>
    </row>
    <row r="92" customFormat="false" ht="15.75" hidden="false" customHeight="true" outlineLevel="0" collapsed="false">
      <c r="A92" s="6" t="s">
        <v>490</v>
      </c>
      <c r="B92" s="6" t="s">
        <v>491</v>
      </c>
      <c r="E92" s="7" t="s">
        <v>227</v>
      </c>
      <c r="F92" s="7" t="str">
        <f aca="false">INDEX(Sheet1!$A$2:$A$100, MATCH(TRIM(CLEAN(E92)), Sheet1!$B$2:$B$100, 0))</f>
        <v>d754eb42-3981-4173-9d9d-3d98af98cfdd</v>
      </c>
      <c r="H92" s="6" t="s">
        <v>492</v>
      </c>
      <c r="J92" s="6" t="n">
        <v>22.449947</v>
      </c>
      <c r="K92" s="6" t="n">
        <v>88.434479</v>
      </c>
      <c r="L92" s="6" t="n">
        <v>1</v>
      </c>
      <c r="M92" s="6" t="s">
        <v>493</v>
      </c>
      <c r="Q92" s="8" t="b">
        <f aca="false">TRUE()</f>
        <v>1</v>
      </c>
      <c r="R92" s="8" t="b">
        <f aca="false">TRUE()</f>
        <v>1</v>
      </c>
      <c r="S92" s="6" t="s">
        <v>494</v>
      </c>
    </row>
    <row r="93" customFormat="false" ht="15.75" hidden="false" customHeight="true" outlineLevel="0" collapsed="false">
      <c r="A93" s="6" t="s">
        <v>495</v>
      </c>
      <c r="B93" s="6" t="s">
        <v>496</v>
      </c>
      <c r="E93" s="7" t="s">
        <v>29</v>
      </c>
      <c r="F93" s="7" t="str">
        <f aca="false">INDEX(Sheet1!$A$2:$A$100, MATCH(TRIM(CLEAN(E93)), Sheet1!$B$2:$B$100, 0))</f>
        <v>6a24ce8a-a80f-41bb-ab94-17159c33db08</v>
      </c>
      <c r="H93" s="6" t="s">
        <v>497</v>
      </c>
      <c r="J93" s="6" t="n">
        <v>22.442091</v>
      </c>
      <c r="K93" s="6" t="n">
        <v>88.433108</v>
      </c>
      <c r="L93" s="6" t="n">
        <v>2</v>
      </c>
      <c r="M93" s="6" t="s">
        <v>498</v>
      </c>
      <c r="Q93" s="8" t="b">
        <f aca="false">TRUE()</f>
        <v>1</v>
      </c>
      <c r="R93" s="8" t="b">
        <f aca="false">TRUE()</f>
        <v>1</v>
      </c>
      <c r="S93" s="6" t="s">
        <v>499</v>
      </c>
    </row>
    <row r="94" customFormat="false" ht="15.75" hidden="false" customHeight="true" outlineLevel="0" collapsed="false">
      <c r="A94" s="6" t="s">
        <v>500</v>
      </c>
      <c r="B94" s="6" t="s">
        <v>501</v>
      </c>
      <c r="E94" s="7" t="s">
        <v>227</v>
      </c>
      <c r="F94" s="7" t="str">
        <f aca="false">INDEX(Sheet1!$A$2:$A$100, MATCH(TRIM(CLEAN(E94)), Sheet1!$B$2:$B$100, 0))</f>
        <v>d754eb42-3981-4173-9d9d-3d98af98cfdd</v>
      </c>
      <c r="H94" s="6" t="s">
        <v>502</v>
      </c>
      <c r="J94" s="6" t="n">
        <v>22.4598</v>
      </c>
      <c r="K94" s="6" t="n">
        <v>88.4414</v>
      </c>
      <c r="L94" s="6" t="n">
        <v>2</v>
      </c>
      <c r="M94" s="6" t="s">
        <v>503</v>
      </c>
      <c r="Q94" s="8" t="b">
        <f aca="false">TRUE()</f>
        <v>1</v>
      </c>
      <c r="R94" s="8" t="b">
        <f aca="false">TRUE()</f>
        <v>1</v>
      </c>
      <c r="S94" s="6" t="s">
        <v>504</v>
      </c>
    </row>
    <row r="95" customFormat="false" ht="15.75" hidden="false" customHeight="true" outlineLevel="0" collapsed="false">
      <c r="A95" s="6" t="s">
        <v>505</v>
      </c>
      <c r="B95" s="6" t="s">
        <v>506</v>
      </c>
      <c r="E95" s="7" t="s">
        <v>507</v>
      </c>
      <c r="F95" s="7" t="str">
        <f aca="false">INDEX(Sheet1!$A$2:$A$100, MATCH(TRIM(CLEAN(E95)), Sheet1!$B$2:$B$100, 0))</f>
        <v>b4351719-d26e-4b77-81df-8e359bb50504</v>
      </c>
      <c r="H95" s="6" t="s">
        <v>508</v>
      </c>
      <c r="J95" s="6" t="n">
        <v>22.4323</v>
      </c>
      <c r="K95" s="6" t="n">
        <v>88.4429</v>
      </c>
      <c r="L95" s="6" t="n">
        <v>1</v>
      </c>
      <c r="M95" s="6" t="s">
        <v>509</v>
      </c>
      <c r="Q95" s="8" t="b">
        <f aca="false">TRUE()</f>
        <v>1</v>
      </c>
      <c r="R95" s="8" t="b">
        <f aca="false">TRUE()</f>
        <v>1</v>
      </c>
      <c r="S95" s="6" t="s">
        <v>510</v>
      </c>
    </row>
    <row r="96" customFormat="false" ht="15.75" hidden="false" customHeight="true" outlineLevel="0" collapsed="false">
      <c r="A96" s="6" t="s">
        <v>511</v>
      </c>
      <c r="B96" s="6" t="s">
        <v>512</v>
      </c>
      <c r="E96" s="7" t="s">
        <v>354</v>
      </c>
      <c r="F96" s="7" t="str">
        <f aca="false">INDEX(Sheet1!$A$2:$A$100, MATCH(TRIM(CLEAN(E96)), Sheet1!$B$2:$B$100, 0))</f>
        <v>e996fc48-1f78-4ca3-a2ba-ed1f3afa8755</v>
      </c>
      <c r="H96" s="6" t="s">
        <v>513</v>
      </c>
      <c r="J96" s="6" t="n">
        <v>22.444296</v>
      </c>
      <c r="K96" s="6" t="n">
        <v>88.426474</v>
      </c>
      <c r="L96" s="6" t="n">
        <v>3</v>
      </c>
      <c r="M96" s="6" t="s">
        <v>514</v>
      </c>
      <c r="Q96" s="8" t="b">
        <f aca="false">TRUE()</f>
        <v>1</v>
      </c>
      <c r="R96" s="8" t="b">
        <f aca="false">TRUE()</f>
        <v>1</v>
      </c>
      <c r="S96" s="6" t="s">
        <v>515</v>
      </c>
    </row>
    <row r="97" customFormat="false" ht="15.75" hidden="false" customHeight="true" outlineLevel="0" collapsed="false">
      <c r="A97" s="6" t="s">
        <v>516</v>
      </c>
      <c r="B97" s="6" t="s">
        <v>517</v>
      </c>
      <c r="F97" s="7" t="e">
        <f aca="false">INDEX(Sheet1!$A$2:$A$100, MATCH(TRIM(CLEAN(E97)), Sheet1!$B$2:$B$100, 0))</f>
        <v>#N/A</v>
      </c>
      <c r="H97" s="6" t="s">
        <v>518</v>
      </c>
      <c r="J97" s="6" t="n">
        <v>22.444199</v>
      </c>
      <c r="K97" s="6" t="n">
        <v>88.415706</v>
      </c>
      <c r="L97" s="6" t="n">
        <v>0</v>
      </c>
      <c r="M97" s="6" t="s">
        <v>519</v>
      </c>
      <c r="R97" s="8" t="b">
        <f aca="false">TRUE()</f>
        <v>1</v>
      </c>
      <c r="S97" s="6" t="s">
        <v>520</v>
      </c>
    </row>
    <row r="98" customFormat="false" ht="15.75" hidden="false" customHeight="true" outlineLevel="0" collapsed="false">
      <c r="A98" s="6" t="s">
        <v>521</v>
      </c>
      <c r="B98" s="6" t="s">
        <v>522</v>
      </c>
      <c r="F98" s="7" t="e">
        <f aca="false">INDEX(Sheet1!$A$2:$A$100, MATCH(TRIM(CLEAN(E98)), Sheet1!$B$2:$B$100, 0))</f>
        <v>#N/A</v>
      </c>
      <c r="J98" s="6" t="n">
        <v>22.43783</v>
      </c>
      <c r="K98" s="6" t="n">
        <v>88.43161</v>
      </c>
      <c r="L98" s="6" t="n">
        <v>0</v>
      </c>
      <c r="R98" s="8" t="b">
        <f aca="false">TRUE()</f>
        <v>1</v>
      </c>
    </row>
    <row r="99" customFormat="false" ht="15.75" hidden="false" customHeight="true" outlineLevel="0" collapsed="false">
      <c r="A99" s="6" t="s">
        <v>523</v>
      </c>
      <c r="B99" s="6" t="s">
        <v>524</v>
      </c>
      <c r="F99" s="7" t="e">
        <f aca="false">INDEX(Sheet1!$A$2:$A$100, MATCH(TRIM(CLEAN(E99)), Sheet1!$B$2:$B$100, 0))</f>
        <v>#N/A</v>
      </c>
      <c r="H99" s="6" t="s">
        <v>525</v>
      </c>
      <c r="J99" s="6" t="n">
        <v>22.4413</v>
      </c>
      <c r="K99" s="6" t="n">
        <v>88.4447</v>
      </c>
      <c r="L99" s="6" t="n">
        <v>0</v>
      </c>
      <c r="M99" s="6" t="s">
        <v>526</v>
      </c>
      <c r="R99" s="8" t="b">
        <f aca="false">TRUE()</f>
        <v>1</v>
      </c>
      <c r="S99" s="6" t="s">
        <v>527</v>
      </c>
    </row>
    <row r="100" customFormat="false" ht="15.75" hidden="false" customHeight="true" outlineLevel="0" collapsed="false">
      <c r="A100" s="6" t="s">
        <v>528</v>
      </c>
      <c r="B100" s="6" t="s">
        <v>529</v>
      </c>
      <c r="E100" s="7" t="s">
        <v>243</v>
      </c>
      <c r="F100" s="7" t="str">
        <f aca="false">INDEX(Sheet1!$A$2:$A$100, MATCH(TRIM(CLEAN(E100)), Sheet1!$B$2:$B$100, 0))</f>
        <v>fe485021-8891-4bbf-9735-b6db287c831f</v>
      </c>
      <c r="H100" s="6" t="s">
        <v>530</v>
      </c>
      <c r="J100" s="6" t="n">
        <v>22.4174</v>
      </c>
      <c r="K100" s="6" t="n">
        <v>88.4363</v>
      </c>
      <c r="L100" s="6" t="n">
        <v>0</v>
      </c>
      <c r="M100" s="6" t="s">
        <v>531</v>
      </c>
      <c r="R100" s="8" t="b">
        <f aca="false">TRUE()</f>
        <v>1</v>
      </c>
      <c r="S100" s="6" t="s">
        <v>532</v>
      </c>
    </row>
    <row r="101" customFormat="false" ht="15.75" hidden="false" customHeight="true" outlineLevel="0" collapsed="false">
      <c r="A101" s="6" t="s">
        <v>533</v>
      </c>
      <c r="B101" s="6" t="s">
        <v>534</v>
      </c>
      <c r="E101" s="7" t="s">
        <v>49</v>
      </c>
      <c r="F101" s="7" t="str">
        <f aca="false">INDEX(Sheet1!$A$2:$A$100, MATCH(TRIM(CLEAN(E101)), Sheet1!$B$2:$B$100, 0))</f>
        <v>d95f0c5e-10b5-4657-a6b2-2b894c6c5b08</v>
      </c>
      <c r="H101" s="6" t="s">
        <v>535</v>
      </c>
      <c r="J101" s="6" t="n">
        <v>22.382</v>
      </c>
      <c r="K101" s="6" t="n">
        <v>88.40193</v>
      </c>
      <c r="L101" s="6" t="n">
        <v>3</v>
      </c>
      <c r="M101" s="6" t="s">
        <v>536</v>
      </c>
      <c r="Q101" s="8" t="b">
        <f aca="false">FALSE()</f>
        <v>0</v>
      </c>
      <c r="R101" s="8" t="b">
        <f aca="false">TRUE()</f>
        <v>1</v>
      </c>
      <c r="S101" s="6" t="s">
        <v>537</v>
      </c>
    </row>
    <row r="102" customFormat="false" ht="15.75" hidden="false" customHeight="true" outlineLevel="0" collapsed="false">
      <c r="A102" s="6" t="s">
        <v>538</v>
      </c>
      <c r="B102" s="6" t="s">
        <v>539</v>
      </c>
      <c r="F102" s="7" t="e">
        <f aca="false">INDEX(Sheet1!$A$2:$A$100, MATCH(TRIM(CLEAN(E102)), Sheet1!$B$2:$B$100, 0))</f>
        <v>#N/A</v>
      </c>
      <c r="H102" s="6" t="s">
        <v>540</v>
      </c>
      <c r="J102" s="6" t="n">
        <v>22.4019</v>
      </c>
      <c r="K102" s="6" t="n">
        <v>88.4775</v>
      </c>
      <c r="L102" s="6" t="n">
        <v>0</v>
      </c>
      <c r="M102" s="6" t="s">
        <v>541</v>
      </c>
      <c r="R102" s="8" t="b">
        <f aca="false">TRUE()</f>
        <v>1</v>
      </c>
      <c r="S102" s="6" t="s">
        <v>542</v>
      </c>
    </row>
    <row r="103" customFormat="false" ht="15.75" hidden="false" customHeight="true" outlineLevel="0" collapsed="false">
      <c r="A103" s="6" t="s">
        <v>543</v>
      </c>
      <c r="B103" s="6" t="s">
        <v>544</v>
      </c>
      <c r="F103" s="7" t="e">
        <f aca="false">INDEX(Sheet1!$A$2:$A$100, MATCH(TRIM(CLEAN(E103)), Sheet1!$B$2:$B$100, 0))</f>
        <v>#N/A</v>
      </c>
      <c r="J103" s="6" t="n">
        <v>22.460079</v>
      </c>
      <c r="K103" s="6" t="n">
        <v>88.423303</v>
      </c>
      <c r="L103" s="6" t="n">
        <v>0</v>
      </c>
      <c r="M103" s="6" t="s">
        <v>545</v>
      </c>
      <c r="R103" s="8" t="b">
        <f aca="false">TRUE()</f>
        <v>1</v>
      </c>
      <c r="S103" s="6" t="s">
        <v>546</v>
      </c>
    </row>
    <row r="104" customFormat="false" ht="15.75" hidden="false" customHeight="true" outlineLevel="0" collapsed="false">
      <c r="A104" s="6" t="s">
        <v>547</v>
      </c>
      <c r="B104" s="6" t="s">
        <v>548</v>
      </c>
      <c r="F104" s="7" t="e">
        <f aca="false">INDEX(Sheet1!$A$2:$A$100, MATCH(TRIM(CLEAN(E104)), Sheet1!$B$2:$B$100, 0))</f>
        <v>#N/A</v>
      </c>
      <c r="H104" s="6" t="s">
        <v>549</v>
      </c>
      <c r="J104" s="6" t="n">
        <v>22.4602</v>
      </c>
      <c r="K104" s="6" t="n">
        <v>88.4156</v>
      </c>
      <c r="L104" s="6" t="n">
        <v>0</v>
      </c>
      <c r="M104" s="6" t="s">
        <v>550</v>
      </c>
      <c r="R104" s="8" t="b">
        <f aca="false">TRUE()</f>
        <v>1</v>
      </c>
      <c r="S104" s="6" t="s">
        <v>551</v>
      </c>
    </row>
    <row r="105" customFormat="false" ht="15.75" hidden="false" customHeight="true" outlineLevel="0" collapsed="false">
      <c r="A105" s="6" t="s">
        <v>552</v>
      </c>
      <c r="B105" s="6" t="s">
        <v>553</v>
      </c>
      <c r="E105" s="7" t="s">
        <v>396</v>
      </c>
      <c r="F105" s="7" t="str">
        <f aca="false">INDEX(Sheet1!$A$2:$A$100, MATCH(TRIM(CLEAN(E105)), Sheet1!$B$2:$B$100, 0))</f>
        <v>654e4085-294d-4b04-989f-b51905f33e41</v>
      </c>
      <c r="H105" s="6" t="s">
        <v>554</v>
      </c>
      <c r="J105" s="6" t="n">
        <v>22.4193</v>
      </c>
      <c r="K105" s="6" t="n">
        <v>88.4303</v>
      </c>
      <c r="L105" s="6" t="n">
        <v>3</v>
      </c>
      <c r="M105" s="6" t="s">
        <v>555</v>
      </c>
      <c r="Q105" s="8" t="b">
        <f aca="false">TRUE()</f>
        <v>1</v>
      </c>
      <c r="R105" s="8" t="b">
        <f aca="false">TRUE()</f>
        <v>1</v>
      </c>
      <c r="S105" s="6" t="s">
        <v>556</v>
      </c>
    </row>
    <row r="106" customFormat="false" ht="15.75" hidden="false" customHeight="true" outlineLevel="0" collapsed="false">
      <c r="A106" s="6" t="s">
        <v>557</v>
      </c>
      <c r="B106" s="6" t="s">
        <v>558</v>
      </c>
      <c r="F106" s="7" t="e">
        <f aca="false">INDEX(Sheet1!$A$2:$A$100, MATCH(TRIM(CLEAN(E106)), Sheet1!$B$2:$B$100, 0))</f>
        <v>#N/A</v>
      </c>
      <c r="H106" s="6" t="s">
        <v>559</v>
      </c>
      <c r="J106" s="6" t="n">
        <v>22.409572</v>
      </c>
      <c r="K106" s="6" t="n">
        <v>88.4356</v>
      </c>
      <c r="L106" s="6" t="n">
        <v>0</v>
      </c>
      <c r="M106" s="6" t="s">
        <v>560</v>
      </c>
      <c r="R106" s="8" t="b">
        <f aca="false">TRUE()</f>
        <v>1</v>
      </c>
      <c r="S106" s="6" t="s">
        <v>561</v>
      </c>
    </row>
    <row r="107" customFormat="false" ht="15.75" hidden="false" customHeight="true" outlineLevel="0" collapsed="false">
      <c r="A107" s="6" t="s">
        <v>562</v>
      </c>
      <c r="B107" s="6" t="s">
        <v>563</v>
      </c>
      <c r="E107" s="7" t="s">
        <v>243</v>
      </c>
      <c r="F107" s="7" t="str">
        <f aca="false">INDEX(Sheet1!$A$2:$A$100, MATCH(TRIM(CLEAN(E107)), Sheet1!$B$2:$B$100, 0))</f>
        <v>fe485021-8891-4bbf-9735-b6db287c831f</v>
      </c>
      <c r="H107" s="6" t="s">
        <v>564</v>
      </c>
      <c r="J107" s="6" t="n">
        <v>22.415167</v>
      </c>
      <c r="K107" s="6" t="n">
        <v>88.449306</v>
      </c>
      <c r="L107" s="6" t="n">
        <v>0</v>
      </c>
      <c r="M107" s="6" t="s">
        <v>565</v>
      </c>
      <c r="R107" s="8" t="b">
        <f aca="false">TRUE()</f>
        <v>1</v>
      </c>
      <c r="S107" s="6" t="s">
        <v>566</v>
      </c>
    </row>
    <row r="108" customFormat="false" ht="15.75" hidden="false" customHeight="true" outlineLevel="0" collapsed="false">
      <c r="A108" s="6" t="s">
        <v>567</v>
      </c>
      <c r="B108" s="6" t="s">
        <v>568</v>
      </c>
      <c r="E108" s="7" t="s">
        <v>243</v>
      </c>
      <c r="F108" s="7" t="str">
        <f aca="false">INDEX(Sheet1!$A$2:$A$100, MATCH(TRIM(CLEAN(E108)), Sheet1!$B$2:$B$100, 0))</f>
        <v>fe485021-8891-4bbf-9735-b6db287c831f</v>
      </c>
      <c r="H108" s="6" t="s">
        <v>569</v>
      </c>
      <c r="J108" s="6" t="n">
        <v>22.405722</v>
      </c>
      <c r="K108" s="6" t="n">
        <v>88.458278</v>
      </c>
      <c r="L108" s="6" t="n">
        <v>0</v>
      </c>
      <c r="M108" s="6" t="s">
        <v>570</v>
      </c>
      <c r="R108" s="8" t="b">
        <f aca="false">TRUE()</f>
        <v>1</v>
      </c>
      <c r="S108" s="6" t="s">
        <v>571</v>
      </c>
    </row>
    <row r="109" customFormat="false" ht="15.75" hidden="false" customHeight="true" outlineLevel="0" collapsed="false">
      <c r="A109" s="6" t="s">
        <v>572</v>
      </c>
      <c r="B109" s="6" t="s">
        <v>573</v>
      </c>
      <c r="F109" s="7" t="e">
        <f aca="false">INDEX(Sheet1!$A$2:$A$100, MATCH(TRIM(CLEAN(E109)), Sheet1!$B$2:$B$100, 0))</f>
        <v>#N/A</v>
      </c>
      <c r="H109" s="6" t="s">
        <v>574</v>
      </c>
      <c r="J109" s="6" t="n">
        <v>22.41313</v>
      </c>
      <c r="K109" s="6" t="n">
        <v>88.424704</v>
      </c>
      <c r="L109" s="6" t="n">
        <v>0</v>
      </c>
      <c r="M109" s="6" t="s">
        <v>575</v>
      </c>
      <c r="R109" s="8" t="b">
        <f aca="false">TRUE()</f>
        <v>1</v>
      </c>
      <c r="S109" s="6" t="s">
        <v>576</v>
      </c>
    </row>
    <row r="110" customFormat="false" ht="15.75" hidden="false" customHeight="true" outlineLevel="0" collapsed="false">
      <c r="A110" s="6" t="s">
        <v>577</v>
      </c>
      <c r="B110" s="6" t="s">
        <v>578</v>
      </c>
      <c r="E110" s="7" t="s">
        <v>243</v>
      </c>
      <c r="F110" s="7" t="str">
        <f aca="false">INDEX(Sheet1!$A$2:$A$100, MATCH(TRIM(CLEAN(E110)), Sheet1!$B$2:$B$100, 0))</f>
        <v>fe485021-8891-4bbf-9735-b6db287c831f</v>
      </c>
      <c r="H110" s="6" t="s">
        <v>579</v>
      </c>
      <c r="J110" s="6" t="n">
        <v>22.409033</v>
      </c>
      <c r="K110" s="6" t="n">
        <v>88.442805</v>
      </c>
      <c r="L110" s="6" t="n">
        <v>0</v>
      </c>
      <c r="M110" s="6" t="s">
        <v>580</v>
      </c>
      <c r="R110" s="8" t="b">
        <f aca="false">TRUE()</f>
        <v>1</v>
      </c>
      <c r="S110" s="6" t="s">
        <v>581</v>
      </c>
    </row>
    <row r="111" customFormat="false" ht="15.75" hidden="false" customHeight="true" outlineLevel="0" collapsed="false">
      <c r="A111" s="6" t="s">
        <v>582</v>
      </c>
      <c r="B111" s="6" t="s">
        <v>583</v>
      </c>
      <c r="E111" s="7" t="s">
        <v>108</v>
      </c>
      <c r="F111" s="7" t="str">
        <f aca="false">INDEX(Sheet1!$A$2:$A$100, MATCH(TRIM(CLEAN(E111)), Sheet1!$B$2:$B$100, 0))</f>
        <v>17520ee6-a471-47ed-82c1-0590f4c4bad6</v>
      </c>
      <c r="H111" s="6" t="s">
        <v>584</v>
      </c>
      <c r="J111" s="6" t="n">
        <v>22.363941</v>
      </c>
      <c r="K111" s="6" t="n">
        <v>88.417097</v>
      </c>
      <c r="L111" s="6" t="n">
        <v>2</v>
      </c>
      <c r="M111" s="6" t="s">
        <v>585</v>
      </c>
      <c r="Q111" s="8" t="b">
        <f aca="false">TRUE()</f>
        <v>1</v>
      </c>
      <c r="R111" s="8" t="b">
        <f aca="false">TRUE()</f>
        <v>1</v>
      </c>
      <c r="S111" s="6" t="s">
        <v>586</v>
      </c>
    </row>
    <row r="112" customFormat="false" ht="15.75" hidden="false" customHeight="true" outlineLevel="0" collapsed="false">
      <c r="A112" s="6" t="s">
        <v>587</v>
      </c>
      <c r="B112" s="6" t="s">
        <v>588</v>
      </c>
      <c r="F112" s="7" t="e">
        <f aca="false">INDEX(Sheet1!$A$2:$A$100, MATCH(TRIM(CLEAN(E112)), Sheet1!$B$2:$B$100, 0))</f>
        <v>#N/A</v>
      </c>
      <c r="H112" s="6" t="s">
        <v>589</v>
      </c>
      <c r="J112" s="6" t="n">
        <v>22.4498</v>
      </c>
      <c r="K112" s="6" t="n">
        <v>88.38136</v>
      </c>
      <c r="L112" s="6" t="n">
        <v>0</v>
      </c>
      <c r="M112" s="6" t="s">
        <v>590</v>
      </c>
      <c r="R112" s="8" t="b">
        <f aca="false">TRUE()</f>
        <v>1</v>
      </c>
      <c r="S112" s="6" t="s">
        <v>591</v>
      </c>
    </row>
    <row r="113" customFormat="false" ht="15.75" hidden="false" customHeight="true" outlineLevel="0" collapsed="false">
      <c r="A113" s="6" t="s">
        <v>592</v>
      </c>
      <c r="B113" s="6" t="s">
        <v>593</v>
      </c>
      <c r="E113" s="7" t="s">
        <v>108</v>
      </c>
      <c r="F113" s="7" t="str">
        <f aca="false">INDEX(Sheet1!$A$2:$A$100, MATCH(TRIM(CLEAN(E113)), Sheet1!$B$2:$B$100, 0))</f>
        <v>17520ee6-a471-47ed-82c1-0590f4c4bad6</v>
      </c>
      <c r="H113" s="6" t="s">
        <v>594</v>
      </c>
      <c r="J113" s="6" t="n">
        <v>22.34939</v>
      </c>
      <c r="K113" s="6" t="n">
        <v>88.39838</v>
      </c>
      <c r="L113" s="6" t="n">
        <v>2</v>
      </c>
      <c r="M113" s="6" t="s">
        <v>595</v>
      </c>
      <c r="R113" s="8" t="b">
        <f aca="false">TRUE()</f>
        <v>1</v>
      </c>
      <c r="S113" s="6" t="s">
        <v>596</v>
      </c>
    </row>
    <row r="114" customFormat="false" ht="15.75" hidden="false" customHeight="true" outlineLevel="0" collapsed="false">
      <c r="A114" s="6" t="s">
        <v>597</v>
      </c>
      <c r="B114" s="6" t="s">
        <v>598</v>
      </c>
      <c r="E114" s="7" t="s">
        <v>49</v>
      </c>
      <c r="F114" s="7" t="str">
        <f aca="false">INDEX(Sheet1!$A$2:$A$100, MATCH(TRIM(CLEAN(E114)), Sheet1!$B$2:$B$100, 0))</f>
        <v>d95f0c5e-10b5-4657-a6b2-2b894c6c5b08</v>
      </c>
      <c r="J114" s="6" t="n">
        <v>22.4157</v>
      </c>
      <c r="K114" s="6" t="n">
        <v>88.416</v>
      </c>
      <c r="L114" s="6" t="n">
        <v>0</v>
      </c>
      <c r="N114" s="6" t="s">
        <v>599</v>
      </c>
      <c r="Q114" s="8" t="b">
        <f aca="false">TRUE()</f>
        <v>1</v>
      </c>
      <c r="R114" s="8" t="b">
        <f aca="false">TRUE()</f>
        <v>1</v>
      </c>
    </row>
    <row r="115" customFormat="false" ht="15.75" hidden="false" customHeight="true" outlineLevel="0" collapsed="false">
      <c r="A115" s="6" t="s">
        <v>600</v>
      </c>
      <c r="B115" s="6" t="s">
        <v>601</v>
      </c>
      <c r="E115" s="7" t="s">
        <v>121</v>
      </c>
      <c r="F115" s="7" t="str">
        <f aca="false">INDEX(Sheet1!$A$2:$A$100, MATCH(TRIM(CLEAN(E115)), Sheet1!$B$2:$B$100, 0))</f>
        <v>d8836bb7-2f9c-484f-89ef-6d5cd6f4f51c</v>
      </c>
      <c r="J115" s="6" t="n">
        <v>22.3568</v>
      </c>
      <c r="K115" s="6" t="n">
        <v>88.4345</v>
      </c>
      <c r="L115" s="6" t="n">
        <v>0</v>
      </c>
      <c r="Q115" s="8" t="b">
        <f aca="false">TRUE()</f>
        <v>1</v>
      </c>
      <c r="R115" s="8" t="b">
        <f aca="false">TRUE()</f>
        <v>1</v>
      </c>
    </row>
    <row r="116" customFormat="false" ht="15.75" hidden="false" customHeight="true" outlineLevel="0" collapsed="false">
      <c r="A116" s="6" t="s">
        <v>602</v>
      </c>
      <c r="B116" s="6" t="s">
        <v>601</v>
      </c>
      <c r="E116" s="7" t="s">
        <v>35</v>
      </c>
      <c r="F116" s="7" t="str">
        <f aca="false">INDEX(Sheet1!$A$2:$A$100, MATCH(TRIM(CLEAN(E116)), Sheet1!$B$2:$B$100, 0))</f>
        <v>6d920c57-cfda-48b3-842c-5598acc0f55c</v>
      </c>
      <c r="J116" s="6" t="n">
        <v>22.3568</v>
      </c>
      <c r="K116" s="6" t="n">
        <v>88.4345</v>
      </c>
      <c r="L116" s="6" t="n">
        <v>0</v>
      </c>
      <c r="N116" s="6" t="s">
        <v>603</v>
      </c>
      <c r="O116" s="6" t="s">
        <v>604</v>
      </c>
      <c r="P116" s="6" t="s">
        <v>605</v>
      </c>
      <c r="Q116" s="8" t="b">
        <f aca="false">TRUE()</f>
        <v>1</v>
      </c>
      <c r="R116" s="8" t="b">
        <f aca="false">TRUE()</f>
        <v>1</v>
      </c>
    </row>
    <row r="117" customFormat="false" ht="15.75" hidden="false" customHeight="true" outlineLevel="0" collapsed="false">
      <c r="A117" s="6" t="s">
        <v>606</v>
      </c>
      <c r="B117" s="6" t="s">
        <v>607</v>
      </c>
      <c r="E117" s="7" t="s">
        <v>243</v>
      </c>
      <c r="F117" s="7" t="str">
        <f aca="false">INDEX(Sheet1!$A$2:$A$100, MATCH(TRIM(CLEAN(E117)), Sheet1!$B$2:$B$100, 0))</f>
        <v>fe485021-8891-4bbf-9735-b6db287c831f</v>
      </c>
      <c r="J117" s="6" t="n">
        <v>22.4157</v>
      </c>
      <c r="K117" s="6" t="n">
        <v>88.416</v>
      </c>
      <c r="L117" s="6" t="n">
        <v>0</v>
      </c>
      <c r="Q117" s="8" t="b">
        <f aca="false">TRUE()</f>
        <v>1</v>
      </c>
      <c r="R117" s="8" t="b">
        <f aca="false">TRUE()</f>
        <v>1</v>
      </c>
    </row>
    <row r="118" customFormat="false" ht="15.75" hidden="false" customHeight="true" outlineLevel="0" collapsed="false">
      <c r="A118" s="6" t="s">
        <v>608</v>
      </c>
      <c r="B118" s="6" t="s">
        <v>601</v>
      </c>
      <c r="E118" s="7" t="s">
        <v>108</v>
      </c>
      <c r="F118" s="7" t="str">
        <f aca="false">INDEX(Sheet1!$A$2:$A$100, MATCH(TRIM(CLEAN(E118)), Sheet1!$B$2:$B$100, 0))</f>
        <v>17520ee6-a471-47ed-82c1-0590f4c4bad6</v>
      </c>
      <c r="J118" s="6" t="n">
        <v>22.3568</v>
      </c>
      <c r="K118" s="6" t="n">
        <v>88.4345</v>
      </c>
      <c r="L118" s="6" t="n">
        <v>0</v>
      </c>
      <c r="Q118" s="8" t="b">
        <f aca="false">TRUE()</f>
        <v>1</v>
      </c>
      <c r="R118" s="8" t="b">
        <f aca="false">TRUE()</f>
        <v>1</v>
      </c>
    </row>
    <row r="119" customFormat="false" ht="15.75" hidden="false" customHeight="true" outlineLevel="0" collapsed="false">
      <c r="A119" s="6" t="s">
        <v>609</v>
      </c>
      <c r="B119" s="6" t="s">
        <v>598</v>
      </c>
      <c r="E119" s="7" t="s">
        <v>114</v>
      </c>
      <c r="F119" s="7" t="str">
        <f aca="false">INDEX(Sheet1!$A$2:$A$100, MATCH(TRIM(CLEAN(E119)), Sheet1!$B$2:$B$100, 0))</f>
        <v>08f32227-efbc-41d8-8171-363bf82b21ad</v>
      </c>
      <c r="J119" s="6" t="n">
        <v>22.4157</v>
      </c>
      <c r="K119" s="6" t="n">
        <v>88.416</v>
      </c>
      <c r="L119" s="6" t="n">
        <v>0</v>
      </c>
      <c r="N119" s="6" t="s">
        <v>610</v>
      </c>
      <c r="Q119" s="8" t="b">
        <f aca="false">TRUE()</f>
        <v>1</v>
      </c>
      <c r="R119" s="8" t="b">
        <f aca="false">TRUE()</f>
        <v>1</v>
      </c>
    </row>
    <row r="120" customFormat="false" ht="15.75" hidden="false" customHeight="true" outlineLevel="0" collapsed="false">
      <c r="A120" s="6" t="s">
        <v>611</v>
      </c>
      <c r="B120" s="6" t="s">
        <v>601</v>
      </c>
      <c r="E120" s="7" t="s">
        <v>114</v>
      </c>
      <c r="F120" s="7" t="str">
        <f aca="false">INDEX(Sheet1!$A$2:$A$100, MATCH(TRIM(CLEAN(E120)), Sheet1!$B$2:$B$100, 0))</f>
        <v>08f32227-efbc-41d8-8171-363bf82b21ad</v>
      </c>
      <c r="J120" s="6" t="n">
        <v>22.3568</v>
      </c>
      <c r="K120" s="6" t="n">
        <v>88.4345</v>
      </c>
      <c r="L120" s="6" t="n">
        <v>2</v>
      </c>
      <c r="N120" s="6" t="s">
        <v>612</v>
      </c>
      <c r="Q120" s="8" t="b">
        <f aca="false">TRUE()</f>
        <v>1</v>
      </c>
      <c r="R120" s="8" t="b">
        <f aca="false">TRUE()</f>
        <v>1</v>
      </c>
    </row>
    <row r="121" customFormat="false" ht="15.75" hidden="false" customHeight="true" outlineLevel="0" collapsed="false">
      <c r="A121" s="6" t="s">
        <v>613</v>
      </c>
      <c r="B121" s="6" t="s">
        <v>601</v>
      </c>
      <c r="E121" s="7" t="s">
        <v>72</v>
      </c>
      <c r="F121" s="7" t="str">
        <f aca="false">INDEX(Sheet1!$A$2:$A$100, MATCH(TRIM(CLEAN(E121)), Sheet1!$B$2:$B$100, 0))</f>
        <v>a36dd652-8850-4872-93f0-339e8d907754</v>
      </c>
      <c r="J121" s="6" t="n">
        <v>22.3568</v>
      </c>
      <c r="K121" s="6" t="n">
        <v>88.4345</v>
      </c>
      <c r="L121" s="6" t="n">
        <v>0</v>
      </c>
      <c r="N121" s="6" t="s">
        <v>614</v>
      </c>
      <c r="Q121" s="8" t="b">
        <f aca="false">TRUE()</f>
        <v>1</v>
      </c>
      <c r="R121" s="8" t="b">
        <f aca="false">TRUE()</f>
        <v>1</v>
      </c>
    </row>
    <row r="122" customFormat="false" ht="15.75" hidden="false" customHeight="true" outlineLevel="0" collapsed="false">
      <c r="A122" s="6" t="s">
        <v>615</v>
      </c>
      <c r="B122" s="6" t="s">
        <v>607</v>
      </c>
      <c r="E122" s="7" t="s">
        <v>179</v>
      </c>
      <c r="F122" s="7" t="str">
        <f aca="false">INDEX(Sheet1!$A$2:$A$100, MATCH(TRIM(CLEAN(E122)), Sheet1!$B$2:$B$100, 0))</f>
        <v>ea5a641a-0f55-40ad-bd7d-085aa2192c05</v>
      </c>
      <c r="J122" s="6" t="n">
        <v>22.4157</v>
      </c>
      <c r="K122" s="6" t="n">
        <v>88.416</v>
      </c>
      <c r="L122" s="6" t="n">
        <v>0</v>
      </c>
      <c r="Q122" s="8" t="b">
        <f aca="false">TRUE()</f>
        <v>1</v>
      </c>
      <c r="R122" s="8" t="b">
        <f aca="false">TRUE()</f>
        <v>1</v>
      </c>
    </row>
    <row r="123" customFormat="false" ht="15.75" hidden="false" customHeight="true" outlineLevel="0" collapsed="false">
      <c r="A123" s="6" t="s">
        <v>616</v>
      </c>
      <c r="B123" s="6" t="s">
        <v>617</v>
      </c>
      <c r="E123" s="7" t="s">
        <v>268</v>
      </c>
      <c r="F123" s="7" t="str">
        <f aca="false">INDEX(Sheet1!$A$2:$A$100, MATCH(TRIM(CLEAN(E123)), Sheet1!$B$2:$B$100, 0))</f>
        <v>c3415dbb-82fc-4c57-bbc7-030774d70494</v>
      </c>
      <c r="J123" s="6" t="n">
        <v>22.4502</v>
      </c>
      <c r="K123" s="6" t="n">
        <v>88.3905</v>
      </c>
      <c r="L123" s="6" t="n">
        <v>3</v>
      </c>
      <c r="Q123" s="8" t="b">
        <f aca="false">TRUE()</f>
        <v>1</v>
      </c>
      <c r="R123" s="8" t="b">
        <f aca="false">TRUE()</f>
        <v>1</v>
      </c>
    </row>
    <row r="124" customFormat="false" ht="15.75" hidden="false" customHeight="true" outlineLevel="0" collapsed="false">
      <c r="A124" s="6" t="s">
        <v>618</v>
      </c>
      <c r="B124" s="6" t="s">
        <v>598</v>
      </c>
      <c r="E124" s="7" t="s">
        <v>268</v>
      </c>
      <c r="F124" s="7" t="str">
        <f aca="false">INDEX(Sheet1!$A$2:$A$100, MATCH(TRIM(CLEAN(E124)), Sheet1!$B$2:$B$100, 0))</f>
        <v>c3415dbb-82fc-4c57-bbc7-030774d70494</v>
      </c>
      <c r="J124" s="6" t="n">
        <v>22.4157</v>
      </c>
      <c r="K124" s="6" t="n">
        <v>88.416</v>
      </c>
      <c r="L124" s="6" t="n">
        <v>0</v>
      </c>
      <c r="Q124" s="8" t="b">
        <f aca="false">TRUE()</f>
        <v>1</v>
      </c>
      <c r="R124" s="8" t="b">
        <f aca="false">TRUE()</f>
        <v>1</v>
      </c>
    </row>
    <row r="125" customFormat="false" ht="15.75" hidden="false" customHeight="true" outlineLevel="0" collapsed="false">
      <c r="A125" s="6" t="s">
        <v>619</v>
      </c>
      <c r="B125" s="6" t="s">
        <v>620</v>
      </c>
      <c r="E125" s="7" t="s">
        <v>190</v>
      </c>
      <c r="F125" s="7" t="str">
        <f aca="false">INDEX(Sheet1!$A$2:$A$100, MATCH(TRIM(CLEAN(E125)), Sheet1!$B$2:$B$100, 0))</f>
        <v>d60d5adb-08af-47f6-a7c5-2c1daabed492</v>
      </c>
      <c r="J125" s="6" t="n">
        <v>22.4498</v>
      </c>
      <c r="K125" s="6" t="n">
        <v>88.3736</v>
      </c>
      <c r="L125" s="6" t="n">
        <v>0</v>
      </c>
      <c r="Q125" s="8" t="b">
        <f aca="false">TRUE()</f>
        <v>1</v>
      </c>
      <c r="R125" s="8" t="b">
        <f aca="false">TRUE()</f>
        <v>1</v>
      </c>
    </row>
    <row r="126" customFormat="false" ht="15.75" hidden="false" customHeight="true" outlineLevel="0" collapsed="false">
      <c r="A126" s="6" t="s">
        <v>621</v>
      </c>
      <c r="B126" s="6" t="s">
        <v>617</v>
      </c>
      <c r="E126" s="7" t="s">
        <v>360</v>
      </c>
      <c r="F126" s="7" t="str">
        <f aca="false">INDEX(Sheet1!$A$2:$A$100, MATCH(TRIM(CLEAN(E126)), Sheet1!$B$2:$B$100, 0))</f>
        <v>fb724801-3a0a-40fe-9bda-d34a8780a984</v>
      </c>
      <c r="J126" s="6" t="n">
        <v>22.4502</v>
      </c>
      <c r="K126" s="6" t="n">
        <v>88.3905</v>
      </c>
      <c r="L126" s="6" t="n">
        <v>2</v>
      </c>
      <c r="Q126" s="8" t="b">
        <f aca="false">TRUE()</f>
        <v>1</v>
      </c>
      <c r="R126" s="8" t="b">
        <f aca="false">TRUE()</f>
        <v>1</v>
      </c>
    </row>
    <row r="127" customFormat="false" ht="15.75" hidden="false" customHeight="true" outlineLevel="0" collapsed="false">
      <c r="A127" s="6" t="s">
        <v>622</v>
      </c>
      <c r="B127" s="6" t="s">
        <v>598</v>
      </c>
      <c r="E127" s="7" t="s">
        <v>360</v>
      </c>
      <c r="F127" s="7" t="str">
        <f aca="false">INDEX(Sheet1!$A$2:$A$100, MATCH(TRIM(CLEAN(E127)), Sheet1!$B$2:$B$100, 0))</f>
        <v>fb724801-3a0a-40fe-9bda-d34a8780a984</v>
      </c>
      <c r="J127" s="6" t="n">
        <v>22.4157</v>
      </c>
      <c r="K127" s="6" t="n">
        <v>88.416</v>
      </c>
      <c r="L127" s="6" t="n">
        <v>0</v>
      </c>
      <c r="Q127" s="8" t="b">
        <f aca="false">TRUE()</f>
        <v>1</v>
      </c>
      <c r="R127" s="8" t="b">
        <f aca="false">TRUE()</f>
        <v>1</v>
      </c>
    </row>
    <row r="128" customFormat="false" ht="15.75" hidden="false" customHeight="true" outlineLevel="0" collapsed="false">
      <c r="A128" s="6" t="s">
        <v>623</v>
      </c>
      <c r="B128" s="6" t="s">
        <v>598</v>
      </c>
      <c r="E128" s="7" t="s">
        <v>55</v>
      </c>
      <c r="F128" s="7" t="str">
        <f aca="false">INDEX(Sheet1!$A$2:$A$100, MATCH(TRIM(CLEAN(E128)), Sheet1!$B$2:$B$100, 0))</f>
        <v>87442c8d-1a10-46d4-ace6-fde25f87f7b8</v>
      </c>
      <c r="J128" s="6" t="n">
        <v>22.4157</v>
      </c>
      <c r="K128" s="6" t="n">
        <v>88.416</v>
      </c>
      <c r="L128" s="6" t="n">
        <v>0</v>
      </c>
      <c r="Q128" s="8" t="b">
        <f aca="false">TRUE()</f>
        <v>1</v>
      </c>
      <c r="R128" s="8" t="b">
        <f aca="false">TRUE()</f>
        <v>1</v>
      </c>
    </row>
    <row r="129" customFormat="false" ht="15.75" hidden="false" customHeight="true" outlineLevel="0" collapsed="false">
      <c r="A129" s="6" t="s">
        <v>624</v>
      </c>
      <c r="B129" s="6" t="s">
        <v>625</v>
      </c>
      <c r="E129" s="7" t="s">
        <v>55</v>
      </c>
      <c r="F129" s="7" t="str">
        <f aca="false">INDEX(Sheet1!$A$2:$A$100, MATCH(TRIM(CLEAN(E129)), Sheet1!$B$2:$B$100, 0))</f>
        <v>87442c8d-1a10-46d4-ace6-fde25f87f7b8</v>
      </c>
      <c r="J129" s="6" t="n">
        <v>22.4385</v>
      </c>
      <c r="K129" s="6" t="n">
        <v>88.4268</v>
      </c>
      <c r="L129" s="6" t="n">
        <v>3</v>
      </c>
      <c r="Q129" s="8" t="b">
        <f aca="false">TRUE()</f>
        <v>1</v>
      </c>
      <c r="R129" s="8" t="b">
        <f aca="false">TRUE()</f>
        <v>1</v>
      </c>
    </row>
    <row r="130" customFormat="false" ht="15.75" hidden="false" customHeight="true" outlineLevel="0" collapsed="false">
      <c r="A130" s="6" t="s">
        <v>626</v>
      </c>
      <c r="B130" s="6" t="s">
        <v>598</v>
      </c>
      <c r="E130" s="7" t="s">
        <v>396</v>
      </c>
      <c r="F130" s="7" t="str">
        <f aca="false">INDEX(Sheet1!$A$2:$A$100, MATCH(TRIM(CLEAN(E130)), Sheet1!$B$2:$B$100, 0))</f>
        <v>654e4085-294d-4b04-989f-b51905f33e41</v>
      </c>
      <c r="J130" s="6" t="n">
        <v>22.4157</v>
      </c>
      <c r="K130" s="6" t="n">
        <v>88.416</v>
      </c>
      <c r="L130" s="6" t="n">
        <v>3</v>
      </c>
      <c r="Q130" s="8" t="b">
        <f aca="false">TRUE()</f>
        <v>1</v>
      </c>
      <c r="R130" s="8" t="b">
        <f aca="false">TRUE()</f>
        <v>1</v>
      </c>
    </row>
    <row r="131" customFormat="false" ht="15.75" hidden="false" customHeight="true" outlineLevel="0" collapsed="false">
      <c r="A131" s="6" t="s">
        <v>627</v>
      </c>
      <c r="B131" s="6" t="s">
        <v>625</v>
      </c>
      <c r="E131" s="7" t="s">
        <v>396</v>
      </c>
      <c r="F131" s="7" t="str">
        <f aca="false">INDEX(Sheet1!$A$2:$A$100, MATCH(TRIM(CLEAN(E131)), Sheet1!$B$2:$B$100, 0))</f>
        <v>654e4085-294d-4b04-989f-b51905f33e41</v>
      </c>
      <c r="J131" s="6" t="n">
        <v>22.4385</v>
      </c>
      <c r="K131" s="6" t="n">
        <v>88.4268</v>
      </c>
      <c r="L131" s="6" t="n">
        <v>0</v>
      </c>
      <c r="Q131" s="8" t="b">
        <f aca="false">TRUE()</f>
        <v>1</v>
      </c>
      <c r="R131" s="8" t="b">
        <f aca="false">TRUE()</f>
        <v>1</v>
      </c>
    </row>
    <row r="132" customFormat="false" ht="15.75" hidden="false" customHeight="true" outlineLevel="0" collapsed="false">
      <c r="A132" s="6" t="s">
        <v>628</v>
      </c>
      <c r="B132" s="6" t="s">
        <v>625</v>
      </c>
      <c r="E132" s="7" t="s">
        <v>507</v>
      </c>
      <c r="F132" s="7" t="str">
        <f aca="false">INDEX(Sheet1!$A$2:$A$100, MATCH(TRIM(CLEAN(E132)), Sheet1!$B$2:$B$100, 0))</f>
        <v>b4351719-d26e-4b77-81df-8e359bb50504</v>
      </c>
      <c r="J132" s="6" t="n">
        <v>22.4385</v>
      </c>
      <c r="K132" s="6" t="n">
        <v>88.4268</v>
      </c>
      <c r="L132" s="6" t="n">
        <v>0</v>
      </c>
      <c r="Q132" s="8" t="b">
        <f aca="false">TRUE()</f>
        <v>1</v>
      </c>
      <c r="R132" s="8" t="b">
        <f aca="false">TRUE()</f>
        <v>1</v>
      </c>
    </row>
    <row r="133" customFormat="false" ht="15.75" hidden="false" customHeight="true" outlineLevel="0" collapsed="false">
      <c r="A133" s="6" t="s">
        <v>629</v>
      </c>
      <c r="B133" s="6" t="s">
        <v>625</v>
      </c>
      <c r="E133" s="7" t="s">
        <v>29</v>
      </c>
      <c r="F133" s="7" t="str">
        <f aca="false">INDEX(Sheet1!$A$2:$A$100, MATCH(TRIM(CLEAN(E133)), Sheet1!$B$2:$B$100, 0))</f>
        <v>6a24ce8a-a80f-41bb-ab94-17159c33db08</v>
      </c>
      <c r="J133" s="6" t="n">
        <v>22.4385</v>
      </c>
      <c r="K133" s="6" t="n">
        <v>88.4268</v>
      </c>
      <c r="L133" s="6" t="n">
        <v>0</v>
      </c>
      <c r="Q133" s="8" t="b">
        <f aca="false">TRUE()</f>
        <v>1</v>
      </c>
      <c r="R133" s="8" t="b">
        <f aca="false">TRUE()</f>
        <v>1</v>
      </c>
    </row>
    <row r="134" customFormat="false" ht="15.75" hidden="false" customHeight="true" outlineLevel="0" collapsed="false">
      <c r="A134" s="6" t="s">
        <v>630</v>
      </c>
      <c r="B134" s="6" t="s">
        <v>617</v>
      </c>
      <c r="E134" s="7" t="s">
        <v>354</v>
      </c>
      <c r="F134" s="7" t="str">
        <f aca="false">INDEX(Sheet1!$A$2:$A$100, MATCH(TRIM(CLEAN(E134)), Sheet1!$B$2:$B$100, 0))</f>
        <v>e996fc48-1f78-4ca3-a2ba-ed1f3afa8755</v>
      </c>
      <c r="J134" s="6" t="n">
        <v>22.4502</v>
      </c>
      <c r="K134" s="6" t="n">
        <v>88.3905</v>
      </c>
      <c r="L134" s="6" t="n">
        <v>0</v>
      </c>
      <c r="Q134" s="8" t="b">
        <f aca="false">TRUE()</f>
        <v>1</v>
      </c>
      <c r="R134" s="8" t="b">
        <f aca="false">TRUE()</f>
        <v>1</v>
      </c>
    </row>
    <row r="135" customFormat="false" ht="15.75" hidden="false" customHeight="true" outlineLevel="0" collapsed="false">
      <c r="A135" s="6" t="s">
        <v>631</v>
      </c>
      <c r="B135" s="6" t="s">
        <v>625</v>
      </c>
      <c r="E135" s="7" t="s">
        <v>354</v>
      </c>
      <c r="F135" s="7" t="str">
        <f aca="false">INDEX(Sheet1!$A$2:$A$100, MATCH(TRIM(CLEAN(E135)), Sheet1!$B$2:$B$100, 0))</f>
        <v>e996fc48-1f78-4ca3-a2ba-ed1f3afa8755</v>
      </c>
      <c r="J135" s="6" t="n">
        <v>22.4385</v>
      </c>
      <c r="K135" s="6" t="n">
        <v>88.4268</v>
      </c>
      <c r="L135" s="6" t="n">
        <v>4</v>
      </c>
      <c r="Q135" s="8" t="b">
        <f aca="false">TRUE()</f>
        <v>1</v>
      </c>
      <c r="R135" s="8" t="b">
        <f aca="false">TRUE()</f>
        <v>1</v>
      </c>
    </row>
    <row r="136" customFormat="false" ht="15.75" hidden="false" customHeight="true" outlineLevel="0" collapsed="false">
      <c r="A136" s="6" t="s">
        <v>632</v>
      </c>
      <c r="B136" s="6" t="s">
        <v>617</v>
      </c>
      <c r="E136" s="7" t="s">
        <v>216</v>
      </c>
      <c r="F136" s="7" t="str">
        <f aca="false">INDEX(Sheet1!$A$2:$A$100, MATCH(TRIM(CLEAN(E136)), Sheet1!$B$2:$B$100, 0))</f>
        <v>4c1e57c0-b9fc-4279-9ce9-30f943b905d2</v>
      </c>
      <c r="J136" s="6" t="n">
        <v>22.4502</v>
      </c>
      <c r="K136" s="6" t="n">
        <v>88.3905</v>
      </c>
      <c r="L136" s="6" t="n">
        <v>0</v>
      </c>
      <c r="Q136" s="8" t="b">
        <f aca="false">TRUE()</f>
        <v>1</v>
      </c>
      <c r="R136" s="8" t="b">
        <f aca="false">TRUE()</f>
        <v>1</v>
      </c>
    </row>
    <row r="137" customFormat="false" ht="15.75" hidden="false" customHeight="true" outlineLevel="0" collapsed="false">
      <c r="A137" s="6" t="s">
        <v>633</v>
      </c>
      <c r="B137" s="6" t="s">
        <v>598</v>
      </c>
      <c r="E137" s="7" t="s">
        <v>431</v>
      </c>
      <c r="F137" s="7" t="str">
        <f aca="false">INDEX(Sheet1!$A$2:$A$100, MATCH(TRIM(CLEAN(E137)), Sheet1!$B$2:$B$100, 0))</f>
        <v>b2f50b65-79a6-4ef9-91a9-281253381db0</v>
      </c>
      <c r="J137" s="6" t="n">
        <v>22.4157</v>
      </c>
      <c r="K137" s="6" t="n">
        <v>88.416</v>
      </c>
      <c r="L137" s="6" t="n">
        <v>0</v>
      </c>
      <c r="Q137" s="8" t="b">
        <f aca="false">TRUE()</f>
        <v>1</v>
      </c>
      <c r="R137" s="8" t="b">
        <f aca="false">TRUE()</f>
        <v>1</v>
      </c>
    </row>
    <row r="138" customFormat="false" ht="15.75" hidden="false" customHeight="true" outlineLevel="0" collapsed="false">
      <c r="A138" s="6" t="s">
        <v>634</v>
      </c>
      <c r="B138" s="6" t="s">
        <v>598</v>
      </c>
      <c r="E138" s="7" t="s">
        <v>139</v>
      </c>
      <c r="F138" s="7" t="str">
        <f aca="false">INDEX(Sheet1!$A$2:$A$100, MATCH(TRIM(CLEAN(E138)), Sheet1!$B$2:$B$100, 0))</f>
        <v>09136fb5-6392-44bb-bab4-de1c22a2ac43</v>
      </c>
      <c r="J138" s="6" t="n">
        <v>22.4157</v>
      </c>
      <c r="K138" s="6" t="n">
        <v>88.416</v>
      </c>
      <c r="L138" s="6" t="n">
        <v>0</v>
      </c>
      <c r="Q138" s="8" t="b">
        <f aca="false">TRUE()</f>
        <v>1</v>
      </c>
      <c r="R138" s="8" t="b">
        <f aca="false">TRUE()</f>
        <v>1</v>
      </c>
    </row>
    <row r="139" customFormat="false" ht="15.75" hidden="false" customHeight="true" outlineLevel="0" collapsed="false">
      <c r="A139" s="6" t="s">
        <v>635</v>
      </c>
      <c r="B139" s="6" t="s">
        <v>625</v>
      </c>
      <c r="E139" s="7" t="s">
        <v>486</v>
      </c>
      <c r="F139" s="7" t="str">
        <f aca="false">INDEX(Sheet1!$A$2:$A$100, MATCH(TRIM(CLEAN(E139)), Sheet1!$B$2:$B$100, 0))</f>
        <v>d1fd3f87-3f00-472f-9c09-b27c592fcde3</v>
      </c>
      <c r="J139" s="6" t="n">
        <v>22.4385</v>
      </c>
      <c r="K139" s="6" t="n">
        <v>88.4268</v>
      </c>
      <c r="L139" s="6" t="n">
        <v>0</v>
      </c>
      <c r="Q139" s="8" t="b">
        <f aca="false">TRUE()</f>
        <v>1</v>
      </c>
      <c r="R139" s="8" t="b">
        <f aca="false">TRUE()</f>
        <v>1</v>
      </c>
    </row>
    <row r="140" customFormat="false" ht="15.75" hidden="false" customHeight="true" outlineLevel="0" collapsed="false">
      <c r="A140" s="6" t="s">
        <v>636</v>
      </c>
      <c r="B140" s="6" t="s">
        <v>625</v>
      </c>
      <c r="E140" s="7" t="s">
        <v>227</v>
      </c>
      <c r="F140" s="7" t="str">
        <f aca="false">INDEX(Sheet1!$A$2:$A$100, MATCH(TRIM(CLEAN(E140)), Sheet1!$B$2:$B$100, 0))</f>
        <v>d754eb42-3981-4173-9d9d-3d98af98cfdd</v>
      </c>
      <c r="J140" s="6" t="n">
        <v>22.4385</v>
      </c>
      <c r="K140" s="6" t="n">
        <v>88.4268</v>
      </c>
      <c r="L140" s="6" t="n">
        <v>0</v>
      </c>
      <c r="Q140" s="8" t="b">
        <f aca="false">TRUE()</f>
        <v>1</v>
      </c>
      <c r="R140" s="8" t="b">
        <f aca="false">TRUE()</f>
        <v>1</v>
      </c>
    </row>
    <row r="141" customFormat="false" ht="15.75" hidden="false" customHeight="true" outlineLevel="0" collapsed="false">
      <c r="A141" s="6" t="s">
        <v>637</v>
      </c>
      <c r="B141" s="6" t="s">
        <v>617</v>
      </c>
      <c r="E141" s="7" t="s">
        <v>281</v>
      </c>
      <c r="F141" s="7" t="str">
        <f aca="false">INDEX(Sheet1!$A$2:$A$100, MATCH(TRIM(CLEAN(E141)), Sheet1!$B$2:$B$100, 0))</f>
        <v>44beae27-c244-4de8-8121-7f8995c3ce49</v>
      </c>
      <c r="J141" s="6" t="n">
        <v>22.4502</v>
      </c>
      <c r="K141" s="6" t="n">
        <v>88.3905</v>
      </c>
      <c r="L141" s="6" t="n">
        <v>0</v>
      </c>
      <c r="Q141" s="8" t="b">
        <f aca="false">TRUE()</f>
        <v>1</v>
      </c>
      <c r="R141" s="8" t="b">
        <f aca="false">TRUE()</f>
        <v>1</v>
      </c>
    </row>
    <row r="142" customFormat="false" ht="15.75" hidden="false" customHeight="true" outlineLevel="0" collapsed="false">
      <c r="A142" s="6" t="s">
        <v>638</v>
      </c>
      <c r="B142" s="6" t="s">
        <v>601</v>
      </c>
      <c r="E142" s="7" t="s">
        <v>61</v>
      </c>
      <c r="F142" s="7" t="str">
        <f aca="false">INDEX(Sheet1!$A$2:$A$100, MATCH(TRIM(CLEAN(E142)), Sheet1!$B$2:$B$100, 0))</f>
        <v>9cc133bd-d206-4fc4-b0d8-5fb7cdd1e5c2</v>
      </c>
      <c r="J142" s="6" t="n">
        <v>22.3568</v>
      </c>
      <c r="K142" s="6" t="n">
        <v>88.4345</v>
      </c>
      <c r="L142" s="6" t="n">
        <v>0</v>
      </c>
      <c r="Q142" s="8" t="b">
        <f aca="false">TRUE()</f>
        <v>1</v>
      </c>
      <c r="R142" s="8" t="b">
        <f aca="false">TRUE()</f>
        <v>1</v>
      </c>
    </row>
    <row r="143" customFormat="false" ht="15.75" hidden="false" customHeight="true" outlineLevel="0" collapsed="false">
      <c r="A143" s="6" t="s">
        <v>639</v>
      </c>
      <c r="B143" s="6" t="s">
        <v>20</v>
      </c>
      <c r="C143" s="6" t="s">
        <v>640</v>
      </c>
      <c r="E143" s="7" t="s">
        <v>641</v>
      </c>
      <c r="F143" s="7" t="str">
        <f aca="false">INDEX(Sheet1!$A$2:$A$100, MATCH(TRIM(CLEAN(E143)), Sheet1!$B$2:$B$100, 0))</f>
        <v>73ec01ed-474a-44d1-8614-d2deaff6375a</v>
      </c>
      <c r="J143" s="6" t="n">
        <v>22.4157</v>
      </c>
      <c r="K143" s="6" t="n">
        <v>88.416</v>
      </c>
      <c r="L143" s="6" t="n">
        <v>0</v>
      </c>
      <c r="O143" s="6" t="s">
        <v>642</v>
      </c>
      <c r="P143" s="6" t="s">
        <v>643</v>
      </c>
      <c r="Q143" s="8" t="b">
        <f aca="false">TRUE()</f>
        <v>1</v>
      </c>
      <c r="R143" s="8" t="b">
        <f aca="false">TRUE()</f>
        <v>1</v>
      </c>
    </row>
    <row r="144" customFormat="false" ht="15.75" hidden="false" customHeight="true" outlineLevel="0" collapsed="false">
      <c r="A144" s="6" t="s">
        <v>644</v>
      </c>
      <c r="B144" s="6" t="s">
        <v>645</v>
      </c>
      <c r="C144" s="6" t="s">
        <v>646</v>
      </c>
      <c r="E144" s="7" t="s">
        <v>641</v>
      </c>
      <c r="F144" s="7" t="str">
        <f aca="false">INDEX(Sheet1!$A$2:$A$100, MATCH(TRIM(CLEAN(E144)), Sheet1!$B$2:$B$100, 0))</f>
        <v>73ec01ed-474a-44d1-8614-d2deaff6375a</v>
      </c>
      <c r="J144" s="6" t="n">
        <v>22.4385</v>
      </c>
      <c r="K144" s="6" t="n">
        <v>88.4268</v>
      </c>
      <c r="L144" s="6" t="n">
        <v>1</v>
      </c>
      <c r="O144" s="6" t="s">
        <v>647</v>
      </c>
      <c r="P144" s="6" t="s">
        <v>643</v>
      </c>
      <c r="Q144" s="8" t="b">
        <f aca="false">TRUE()</f>
        <v>1</v>
      </c>
      <c r="R144" s="8" t="b">
        <f aca="false">TRUE()</f>
        <v>1</v>
      </c>
    </row>
    <row r="145" customFormat="false" ht="15.75" hidden="false" customHeight="true" outlineLevel="0" collapsed="false">
      <c r="A145" s="6" t="s">
        <v>648</v>
      </c>
      <c r="B145" s="6" t="s">
        <v>649</v>
      </c>
      <c r="C145" s="6" t="s">
        <v>646</v>
      </c>
      <c r="E145" s="7" t="s">
        <v>641</v>
      </c>
      <c r="F145" s="7" t="str">
        <f aca="false">INDEX(Sheet1!$A$2:$A$100, MATCH(TRIM(CLEAN(E145)), Sheet1!$B$2:$B$100, 0))</f>
        <v>73ec01ed-474a-44d1-8614-d2deaff6375a</v>
      </c>
      <c r="J145" s="6" t="n">
        <v>22.4407</v>
      </c>
      <c r="K145" s="6" t="n">
        <v>88.4393</v>
      </c>
      <c r="L145" s="6" t="n">
        <v>2</v>
      </c>
      <c r="O145" s="6" t="s">
        <v>647</v>
      </c>
      <c r="P145" s="6" t="s">
        <v>643</v>
      </c>
      <c r="Q145" s="8" t="b">
        <f aca="false">TRUE()</f>
        <v>1</v>
      </c>
      <c r="R145" s="8" t="b">
        <f aca="false">TRUE()</f>
        <v>1</v>
      </c>
    </row>
    <row r="146" customFormat="false" ht="15.75" hidden="false" customHeight="true" outlineLevel="0" collapsed="false">
      <c r="A146" s="6" t="s">
        <v>650</v>
      </c>
      <c r="B146" s="6" t="s">
        <v>477</v>
      </c>
      <c r="C146" s="6" t="s">
        <v>651</v>
      </c>
      <c r="E146" s="7" t="s">
        <v>641</v>
      </c>
      <c r="F146" s="7" t="str">
        <f aca="false">INDEX(Sheet1!$A$2:$A$100, MATCH(TRIM(CLEAN(E146)), Sheet1!$B$2:$B$100, 0))</f>
        <v>73ec01ed-474a-44d1-8614-d2deaff6375a</v>
      </c>
      <c r="J146" s="6" t="n">
        <v>22.3607</v>
      </c>
      <c r="K146" s="6" t="n">
        <v>88.4697</v>
      </c>
      <c r="L146" s="6" t="n">
        <v>3</v>
      </c>
      <c r="O146" s="6" t="s">
        <v>647</v>
      </c>
      <c r="P146" s="6" t="s">
        <v>643</v>
      </c>
      <c r="Q146" s="8" t="b">
        <f aca="false">TRUE()</f>
        <v>1</v>
      </c>
      <c r="R146" s="8" t="b">
        <f aca="false">TRUE()</f>
        <v>1</v>
      </c>
    </row>
    <row r="147" customFormat="false" ht="15.75" hidden="false" customHeight="true" outlineLevel="0" collapsed="false">
      <c r="A147" s="6" t="s">
        <v>652</v>
      </c>
      <c r="B147" s="6" t="s">
        <v>653</v>
      </c>
      <c r="C147" s="6" t="s">
        <v>654</v>
      </c>
      <c r="E147" s="7" t="s">
        <v>641</v>
      </c>
      <c r="F147" s="7" t="str">
        <f aca="false">INDEX(Sheet1!$A$2:$A$100, MATCH(TRIM(CLEAN(E147)), Sheet1!$B$2:$B$100, 0))</f>
        <v>73ec01ed-474a-44d1-8614-d2deaff6375a</v>
      </c>
      <c r="J147" s="6" t="n">
        <v>22.3568</v>
      </c>
      <c r="K147" s="6" t="n">
        <v>88.4345</v>
      </c>
      <c r="L147" s="6" t="n">
        <v>4</v>
      </c>
      <c r="O147" s="6" t="s">
        <v>647</v>
      </c>
      <c r="P147" s="6" t="s">
        <v>643</v>
      </c>
      <c r="Q147" s="8" t="b">
        <f aca="false">TRUE()</f>
        <v>1</v>
      </c>
      <c r="R147" s="8" t="b">
        <f aca="false">TRUE()</f>
        <v>1</v>
      </c>
    </row>
    <row r="148" customFormat="false" ht="15.75" hidden="false" customHeight="true" outlineLevel="0" collapsed="false">
      <c r="A148" s="6" t="s">
        <v>655</v>
      </c>
      <c r="B148" s="6" t="s">
        <v>20</v>
      </c>
      <c r="C148" s="6" t="s">
        <v>656</v>
      </c>
      <c r="E148" s="7" t="s">
        <v>657</v>
      </c>
      <c r="F148" s="7" t="str">
        <f aca="false">INDEX(Sheet1!$A$2:$A$100, MATCH(TRIM(CLEAN(E148)), Sheet1!$B$2:$B$100, 0))</f>
        <v>96bb958d-22bf-41b3-ba66-e5cb6fd12644</v>
      </c>
      <c r="J148" s="6" t="n">
        <v>22.4157</v>
      </c>
      <c r="K148" s="6" t="n">
        <v>88.416</v>
      </c>
      <c r="L148" s="6" t="n">
        <v>0</v>
      </c>
      <c r="O148" s="6" t="s">
        <v>643</v>
      </c>
      <c r="P148" s="6" t="s">
        <v>647</v>
      </c>
      <c r="Q148" s="8" t="b">
        <f aca="false">TRUE()</f>
        <v>1</v>
      </c>
      <c r="R148" s="8" t="b">
        <f aca="false">TRUE()</f>
        <v>1</v>
      </c>
    </row>
    <row r="149" customFormat="false" ht="15.75" hidden="false" customHeight="true" outlineLevel="0" collapsed="false">
      <c r="A149" s="6" t="s">
        <v>658</v>
      </c>
      <c r="B149" s="6" t="s">
        <v>659</v>
      </c>
      <c r="C149" s="6" t="s">
        <v>660</v>
      </c>
      <c r="E149" s="7" t="s">
        <v>657</v>
      </c>
      <c r="F149" s="7" t="str">
        <f aca="false">INDEX(Sheet1!$A$2:$A$100, MATCH(TRIM(CLEAN(E149)), Sheet1!$B$2:$B$100, 0))</f>
        <v>96bb958d-22bf-41b3-ba66-e5cb6fd12644</v>
      </c>
      <c r="J149" s="6" t="n">
        <v>22.433145</v>
      </c>
      <c r="K149" s="6" t="n">
        <v>88.401453</v>
      </c>
      <c r="L149" s="6" t="n">
        <v>1</v>
      </c>
      <c r="O149" s="6" t="s">
        <v>643</v>
      </c>
      <c r="P149" s="6" t="s">
        <v>647</v>
      </c>
      <c r="Q149" s="8" t="b">
        <f aca="false">TRUE()</f>
        <v>1</v>
      </c>
      <c r="R149" s="8" t="b">
        <f aca="false">TRUE()</f>
        <v>1</v>
      </c>
    </row>
    <row r="150" customFormat="false" ht="15.75" hidden="false" customHeight="true" outlineLevel="0" collapsed="false">
      <c r="A150" s="6" t="s">
        <v>661</v>
      </c>
      <c r="B150" s="6" t="s">
        <v>662</v>
      </c>
      <c r="C150" s="6" t="s">
        <v>663</v>
      </c>
      <c r="E150" s="7" t="s">
        <v>657</v>
      </c>
      <c r="F150" s="7" t="str">
        <f aca="false">INDEX(Sheet1!$A$2:$A$100, MATCH(TRIM(CLEAN(E150)), Sheet1!$B$2:$B$100, 0))</f>
        <v>96bb958d-22bf-41b3-ba66-e5cb6fd12644</v>
      </c>
      <c r="J150" s="6" t="n">
        <v>22.4502</v>
      </c>
      <c r="K150" s="6" t="n">
        <v>88.3905</v>
      </c>
      <c r="L150" s="6" t="n">
        <v>2</v>
      </c>
      <c r="O150" s="6" t="s">
        <v>643</v>
      </c>
      <c r="P150" s="6" t="s">
        <v>647</v>
      </c>
      <c r="Q150" s="8" t="b">
        <f aca="false">TRUE()</f>
        <v>1</v>
      </c>
      <c r="R150" s="8" t="b">
        <f aca="false">TRUE()</f>
        <v>1</v>
      </c>
    </row>
    <row r="151" customFormat="false" ht="15.75" hidden="false" customHeight="true" outlineLevel="0" collapsed="false">
      <c r="A151" s="6" t="s">
        <v>664</v>
      </c>
      <c r="B151" s="6" t="s">
        <v>665</v>
      </c>
      <c r="C151" s="6" t="s">
        <v>666</v>
      </c>
      <c r="E151" s="7" t="s">
        <v>657</v>
      </c>
      <c r="F151" s="7" t="str">
        <f aca="false">INDEX(Sheet1!$A$2:$A$100, MATCH(TRIM(CLEAN(E151)), Sheet1!$B$2:$B$100, 0))</f>
        <v>96bb958d-22bf-41b3-ba66-e5cb6fd12644</v>
      </c>
      <c r="J151" s="6" t="n">
        <v>22.4498</v>
      </c>
      <c r="K151" s="6" t="n">
        <v>88.3736</v>
      </c>
      <c r="L151" s="6" t="n">
        <v>3</v>
      </c>
      <c r="O151" s="6" t="s">
        <v>643</v>
      </c>
      <c r="P151" s="6" t="s">
        <v>647</v>
      </c>
      <c r="Q151" s="8" t="b">
        <f aca="false">TRUE()</f>
        <v>1</v>
      </c>
      <c r="R151" s="8" t="b">
        <f aca="false">TRUE()</f>
        <v>1</v>
      </c>
    </row>
    <row r="152" customFormat="false" ht="15.75" hidden="false" customHeight="true" outlineLevel="0" collapsed="false">
      <c r="A152" s="6" t="s">
        <v>667</v>
      </c>
      <c r="B152" s="6" t="s">
        <v>20</v>
      </c>
      <c r="C152" s="6" t="s">
        <v>668</v>
      </c>
      <c r="E152" s="7" t="s">
        <v>669</v>
      </c>
      <c r="F152" s="7" t="str">
        <f aca="false">INDEX(Sheet1!$A$2:$A$100, MATCH(TRIM(CLEAN(E152)), Sheet1!$B$2:$B$100, 0))</f>
        <v>d370d0f5-b147-4417-b32a-92ebf711f4f7</v>
      </c>
      <c r="J152" s="6" t="n">
        <v>22.4157</v>
      </c>
      <c r="K152" s="6" t="n">
        <v>88.416</v>
      </c>
      <c r="L152" s="6" t="n">
        <v>0</v>
      </c>
      <c r="O152" s="6" t="s">
        <v>647</v>
      </c>
      <c r="P152" s="6" t="s">
        <v>643</v>
      </c>
      <c r="Q152" s="8" t="b">
        <f aca="false">TRUE()</f>
        <v>1</v>
      </c>
      <c r="R152" s="8" t="b">
        <f aca="false">TRUE()</f>
        <v>1</v>
      </c>
    </row>
    <row r="153" customFormat="false" ht="15.75" hidden="false" customHeight="true" outlineLevel="0" collapsed="false">
      <c r="A153" s="6" t="s">
        <v>670</v>
      </c>
      <c r="B153" s="6" t="s">
        <v>248</v>
      </c>
      <c r="C153" s="6" t="s">
        <v>671</v>
      </c>
      <c r="E153" s="7" t="s">
        <v>669</v>
      </c>
      <c r="F153" s="7" t="str">
        <f aca="false">INDEX(Sheet1!$A$2:$A$100, MATCH(TRIM(CLEAN(E153)), Sheet1!$B$2:$B$100, 0))</f>
        <v>d370d0f5-b147-4417-b32a-92ebf711f4f7</v>
      </c>
      <c r="J153" s="6" t="n">
        <v>22.390332</v>
      </c>
      <c r="K153" s="6" t="n">
        <v>88.419742</v>
      </c>
      <c r="L153" s="6" t="n">
        <v>1</v>
      </c>
      <c r="O153" s="6" t="s">
        <v>647</v>
      </c>
      <c r="P153" s="6" t="s">
        <v>643</v>
      </c>
      <c r="Q153" s="8" t="b">
        <f aca="false">TRUE()</f>
        <v>1</v>
      </c>
      <c r="R153" s="8" t="b">
        <f aca="false">TRUE()</f>
        <v>1</v>
      </c>
    </row>
    <row r="154" customFormat="false" ht="15.75" hidden="false" customHeight="true" outlineLevel="0" collapsed="false">
      <c r="A154" s="6" t="s">
        <v>672</v>
      </c>
      <c r="B154" s="6" t="s">
        <v>673</v>
      </c>
      <c r="C154" s="6" t="s">
        <v>674</v>
      </c>
      <c r="E154" s="7" t="s">
        <v>669</v>
      </c>
      <c r="F154" s="7" t="str">
        <f aca="false">INDEX(Sheet1!$A$2:$A$100, MATCH(TRIM(CLEAN(E154)), Sheet1!$B$2:$B$100, 0))</f>
        <v>d370d0f5-b147-4417-b32a-92ebf711f4f7</v>
      </c>
      <c r="J154" s="6" t="n">
        <v>22.342046</v>
      </c>
      <c r="K154" s="6" t="n">
        <v>88.412244</v>
      </c>
      <c r="L154" s="6" t="n">
        <v>2</v>
      </c>
      <c r="O154" s="6" t="s">
        <v>647</v>
      </c>
      <c r="P154" s="6" t="s">
        <v>643</v>
      </c>
      <c r="Q154" s="8" t="b">
        <f aca="false">TRUE()</f>
        <v>1</v>
      </c>
      <c r="R154" s="8" t="b">
        <f aca="false">TRUE()</f>
        <v>1</v>
      </c>
    </row>
    <row r="155" customFormat="false" ht="15.75" hidden="false" customHeight="true" outlineLevel="0" collapsed="false">
      <c r="A155" s="6" t="s">
        <v>675</v>
      </c>
      <c r="B155" s="6" t="s">
        <v>20</v>
      </c>
      <c r="C155" s="6" t="s">
        <v>21</v>
      </c>
      <c r="E155" s="7" t="s">
        <v>676</v>
      </c>
      <c r="F155" s="7" t="str">
        <f aca="false">INDEX(Sheet1!$A$2:$A$100, MATCH(TRIM(CLEAN(E155)), Sheet1!$B$2:$B$100, 0))</f>
        <v>f2d12fde-7958-4a5f-91e8-6a7a8d9b89ce</v>
      </c>
      <c r="J155" s="6" t="n">
        <v>22.4157</v>
      </c>
      <c r="K155" s="6" t="n">
        <v>88.416</v>
      </c>
      <c r="L155" s="6" t="n">
        <v>0</v>
      </c>
      <c r="O155" s="6" t="s">
        <v>643</v>
      </c>
      <c r="P155" s="6" t="s">
        <v>647</v>
      </c>
      <c r="Q155" s="8" t="b">
        <f aca="false">TRUE()</f>
        <v>1</v>
      </c>
      <c r="R155" s="8" t="b">
        <f aca="false">TRUE()</f>
        <v>1</v>
      </c>
    </row>
    <row r="156" customFormat="false" ht="15.75" hidden="false" customHeight="true" outlineLevel="0" collapsed="false">
      <c r="A156" s="6" t="s">
        <v>677</v>
      </c>
      <c r="B156" s="6" t="s">
        <v>662</v>
      </c>
      <c r="C156" s="6" t="s">
        <v>678</v>
      </c>
      <c r="E156" s="7" t="s">
        <v>676</v>
      </c>
      <c r="F156" s="7" t="str">
        <f aca="false">INDEX(Sheet1!$A$2:$A$100, MATCH(TRIM(CLEAN(E156)), Sheet1!$B$2:$B$100, 0))</f>
        <v>f2d12fde-7958-4a5f-91e8-6a7a8d9b89ce</v>
      </c>
      <c r="J156" s="6" t="n">
        <v>22.4502</v>
      </c>
      <c r="K156" s="6" t="n">
        <v>88.3905</v>
      </c>
      <c r="L156" s="6" t="n">
        <v>1</v>
      </c>
      <c r="O156" s="6" t="s">
        <v>643</v>
      </c>
      <c r="P156" s="6" t="s">
        <v>647</v>
      </c>
      <c r="Q156" s="8" t="b">
        <f aca="false">TRUE()</f>
        <v>1</v>
      </c>
      <c r="R156" s="8" t="b">
        <f aca="false">TRUE()</f>
        <v>1</v>
      </c>
    </row>
    <row r="157" customFormat="false" ht="15.75" hidden="false" customHeight="true" outlineLevel="0" collapsed="false">
      <c r="A157" s="6" t="s">
        <v>679</v>
      </c>
      <c r="B157" s="6" t="s">
        <v>680</v>
      </c>
      <c r="C157" s="6" t="s">
        <v>681</v>
      </c>
      <c r="E157" s="7" t="s">
        <v>676</v>
      </c>
      <c r="F157" s="7" t="str">
        <f aca="false">INDEX(Sheet1!$A$2:$A$100, MATCH(TRIM(CLEAN(E157)), Sheet1!$B$2:$B$100, 0))</f>
        <v>f2d12fde-7958-4a5f-91e8-6a7a8d9b89ce</v>
      </c>
      <c r="J157" s="6" t="n">
        <v>22.4587</v>
      </c>
      <c r="K157" s="6" t="n">
        <v>88.3834</v>
      </c>
      <c r="L157" s="6" t="n">
        <v>2</v>
      </c>
      <c r="O157" s="6" t="s">
        <v>643</v>
      </c>
      <c r="P157" s="6" t="s">
        <v>647</v>
      </c>
      <c r="Q157" s="8" t="b">
        <f aca="false">TRUE()</f>
        <v>1</v>
      </c>
      <c r="R157" s="8" t="b">
        <f aca="false">TRUE()</f>
        <v>1</v>
      </c>
    </row>
    <row r="158" customFormat="false" ht="15.75" hidden="false" customHeight="true" outlineLevel="0" collapsed="false">
      <c r="A158" s="6" t="s">
        <v>682</v>
      </c>
      <c r="B158" s="6" t="s">
        <v>215</v>
      </c>
      <c r="C158" s="6" t="s">
        <v>683</v>
      </c>
      <c r="E158" s="7" t="s">
        <v>676</v>
      </c>
      <c r="F158" s="7" t="str">
        <f aca="false">INDEX(Sheet1!$A$2:$A$100, MATCH(TRIM(CLEAN(E158)), Sheet1!$B$2:$B$100, 0))</f>
        <v>f2d12fde-7958-4a5f-91e8-6a7a8d9b89ce</v>
      </c>
      <c r="J158" s="6" t="n">
        <v>22.461002</v>
      </c>
      <c r="K158" s="6" t="n">
        <v>88.390052</v>
      </c>
      <c r="L158" s="6" t="n">
        <v>3</v>
      </c>
      <c r="O158" s="6" t="s">
        <v>643</v>
      </c>
      <c r="P158" s="6" t="s">
        <v>647</v>
      </c>
      <c r="Q158" s="8" t="b">
        <f aca="false">TRUE()</f>
        <v>1</v>
      </c>
      <c r="R158" s="8" t="b">
        <f aca="false">TRUE()</f>
        <v>1</v>
      </c>
    </row>
    <row r="159" customFormat="false" ht="15.75" hidden="false" customHeight="true" outlineLevel="0" collapsed="false">
      <c r="A159" s="6" t="s">
        <v>684</v>
      </c>
      <c r="B159" s="6" t="s">
        <v>685</v>
      </c>
      <c r="C159" s="6" t="s">
        <v>686</v>
      </c>
      <c r="E159" s="7" t="s">
        <v>676</v>
      </c>
      <c r="F159" s="7" t="str">
        <f aca="false">INDEX(Sheet1!$A$2:$A$100, MATCH(TRIM(CLEAN(E159)), Sheet1!$B$2:$B$100, 0))</f>
        <v>f2d12fde-7958-4a5f-91e8-6a7a8d9b89ce</v>
      </c>
      <c r="J159" s="6" t="n">
        <v>22.473276</v>
      </c>
      <c r="K159" s="6" t="n">
        <v>88.39016</v>
      </c>
      <c r="L159" s="6" t="n">
        <v>4</v>
      </c>
      <c r="O159" s="6" t="s">
        <v>643</v>
      </c>
      <c r="P159" s="6" t="s">
        <v>647</v>
      </c>
      <c r="Q159" s="8" t="b">
        <f aca="false">TRUE()</f>
        <v>1</v>
      </c>
      <c r="R159" s="8" t="b">
        <f aca="false">TRUE()</f>
        <v>1</v>
      </c>
    </row>
    <row r="160" customFormat="false" ht="15.75" hidden="false" customHeight="true" outlineLevel="0" collapsed="false">
      <c r="A160" s="6" t="s">
        <v>687</v>
      </c>
      <c r="B160" s="6" t="s">
        <v>688</v>
      </c>
      <c r="C160" s="6" t="s">
        <v>689</v>
      </c>
      <c r="E160" s="7" t="s">
        <v>676</v>
      </c>
      <c r="F160" s="7" t="str">
        <f aca="false">INDEX(Sheet1!$A$2:$A$100, MATCH(TRIM(CLEAN(E160)), Sheet1!$B$2:$B$100, 0))</f>
        <v>f2d12fde-7958-4a5f-91e8-6a7a8d9b89ce</v>
      </c>
      <c r="J160" s="6" t="n">
        <v>22.497056</v>
      </c>
      <c r="K160" s="6" t="n">
        <v>88.366333</v>
      </c>
      <c r="L160" s="6" t="n">
        <v>5</v>
      </c>
      <c r="O160" s="6" t="s">
        <v>643</v>
      </c>
      <c r="P160" s="6" t="s">
        <v>647</v>
      </c>
      <c r="Q160" s="8" t="b">
        <f aca="false">TRUE()</f>
        <v>1</v>
      </c>
      <c r="R160" s="8" t="b">
        <f aca="false">TRUE()</f>
        <v>1</v>
      </c>
    </row>
    <row r="161" customFormat="false" ht="15.75" hidden="false" customHeight="true" outlineLevel="0" collapsed="false">
      <c r="A161" s="6" t="s">
        <v>690</v>
      </c>
      <c r="B161" s="6" t="s">
        <v>691</v>
      </c>
      <c r="F161" s="7" t="e">
        <f aca="false">INDEX(Sheet1!$A$2:$A$100, MATCH(TRIM(CLEAN(E161)), Sheet1!$B$2:$B$100, 0))</f>
        <v>#N/A</v>
      </c>
      <c r="J161" s="6" t="n">
        <v>22.43436</v>
      </c>
      <c r="K161" s="6" t="n">
        <v>88.415632</v>
      </c>
      <c r="R161" s="8" t="b">
        <f aca="false">TRUE()</f>
        <v>1</v>
      </c>
    </row>
    <row r="162" customFormat="false" ht="15.75" hidden="false" customHeight="true" outlineLevel="0" collapsed="false">
      <c r="A162" s="6" t="s">
        <v>692</v>
      </c>
      <c r="B162" s="6" t="s">
        <v>693</v>
      </c>
      <c r="F162" s="7" t="e">
        <f aca="false">INDEX(Sheet1!$A$2:$A$100, MATCH(TRIM(CLEAN(E162)), Sheet1!$B$2:$B$100, 0))</f>
        <v>#N/A</v>
      </c>
      <c r="J162" s="6" t="n">
        <v>22.50306</v>
      </c>
      <c r="K162" s="6" t="n">
        <v>88.43859</v>
      </c>
      <c r="R162" s="8" t="b">
        <f aca="false">TRUE()</f>
        <v>1</v>
      </c>
    </row>
    <row r="163" customFormat="false" ht="15.75" hidden="false" customHeight="true" outlineLevel="0" collapsed="false">
      <c r="A163" s="6" t="s">
        <v>694</v>
      </c>
      <c r="B163" s="6" t="s">
        <v>695</v>
      </c>
      <c r="F163" s="7" t="e">
        <f aca="false">INDEX(Sheet1!$A$2:$A$100, MATCH(TRIM(CLEAN(E163)), Sheet1!$B$2:$B$100, 0))</f>
        <v>#N/A</v>
      </c>
      <c r="J163" s="6" t="n">
        <v>22.41065</v>
      </c>
      <c r="K163" s="6" t="n">
        <v>88.39467</v>
      </c>
      <c r="R163" s="8" t="b">
        <f aca="false">TRUE()</f>
        <v>1</v>
      </c>
    </row>
    <row r="164" customFormat="false" ht="15.75" hidden="false" customHeight="true" outlineLevel="0" collapsed="false">
      <c r="A164" s="6" t="s">
        <v>696</v>
      </c>
      <c r="B164" s="6" t="s">
        <v>697</v>
      </c>
      <c r="F164" s="7" t="e">
        <f aca="false">INDEX(Sheet1!$A$2:$A$100, MATCH(TRIM(CLEAN(E164)), Sheet1!$B$2:$B$100, 0))</f>
        <v>#N/A</v>
      </c>
      <c r="J164" s="6" t="n">
        <v>22.43343</v>
      </c>
      <c r="K164" s="6" t="n">
        <v>88.36689</v>
      </c>
      <c r="R164" s="8" t="b">
        <f aca="false">TRUE()</f>
        <v>1</v>
      </c>
    </row>
    <row r="165" customFormat="false" ht="15.75" hidden="false" customHeight="true" outlineLevel="0" collapsed="false">
      <c r="A165" s="6" t="s">
        <v>698</v>
      </c>
      <c r="B165" s="6" t="s">
        <v>699</v>
      </c>
      <c r="F165" s="7" t="e">
        <f aca="false">INDEX(Sheet1!$A$2:$A$100, MATCH(TRIM(CLEAN(E165)), Sheet1!$B$2:$B$100, 0))</f>
        <v>#N/A</v>
      </c>
      <c r="J165" s="6" t="n">
        <v>22.42571</v>
      </c>
      <c r="K165" s="6" t="n">
        <v>88.45654</v>
      </c>
      <c r="R165" s="8" t="b">
        <f aca="false">TRUE()</f>
        <v>1</v>
      </c>
    </row>
    <row r="166" customFormat="false" ht="15.75" hidden="false" customHeight="true" outlineLevel="0" collapsed="false">
      <c r="A166" s="6" t="s">
        <v>700</v>
      </c>
      <c r="B166" s="6" t="s">
        <v>701</v>
      </c>
      <c r="F166" s="7" t="e">
        <f aca="false">INDEX(Sheet1!$A$2:$A$100, MATCH(TRIM(CLEAN(E166)), Sheet1!$B$2:$B$100, 0))</f>
        <v>#N/A</v>
      </c>
      <c r="J166" s="6" t="n">
        <v>22.42832</v>
      </c>
      <c r="K166" s="6" t="n">
        <v>88.3734</v>
      </c>
      <c r="R166" s="8" t="b">
        <f aca="false">TRUE()</f>
        <v>1</v>
      </c>
    </row>
    <row r="167" customFormat="false" ht="15.75" hidden="false" customHeight="true" outlineLevel="0" collapsed="false">
      <c r="A167" s="6" t="s">
        <v>702</v>
      </c>
      <c r="B167" s="6" t="s">
        <v>703</v>
      </c>
      <c r="F167" s="7" t="e">
        <f aca="false">INDEX(Sheet1!$A$2:$A$100, MATCH(TRIM(CLEAN(E167)), Sheet1!$B$2:$B$100, 0))</f>
        <v>#N/A</v>
      </c>
      <c r="J167" s="6" t="n">
        <v>22.42499</v>
      </c>
      <c r="K167" s="6" t="n">
        <v>88.49706</v>
      </c>
      <c r="R167" s="8" t="b">
        <f aca="false">TRUE()</f>
        <v>1</v>
      </c>
    </row>
    <row r="168" customFormat="false" ht="15.75" hidden="false" customHeight="true" outlineLevel="0" collapsed="false">
      <c r="A168" s="6" t="s">
        <v>704</v>
      </c>
      <c r="B168" s="6" t="s">
        <v>705</v>
      </c>
      <c r="F168" s="7" t="e">
        <f aca="false">INDEX(Sheet1!$A$2:$A$100, MATCH(TRIM(CLEAN(E168)), Sheet1!$B$2:$B$100, 0))</f>
        <v>#N/A</v>
      </c>
      <c r="J168" s="6" t="n">
        <v>22.44809</v>
      </c>
      <c r="K168" s="6" t="n">
        <v>88.45532</v>
      </c>
      <c r="R168" s="8" t="b">
        <f aca="false">TRUE()</f>
        <v>1</v>
      </c>
    </row>
    <row r="169" customFormat="false" ht="15.75" hidden="false" customHeight="true" outlineLevel="0" collapsed="false">
      <c r="A169" s="6" t="s">
        <v>706</v>
      </c>
      <c r="B169" s="6" t="s">
        <v>707</v>
      </c>
      <c r="F169" s="7" t="e">
        <f aca="false">INDEX(Sheet1!$A$2:$A$100, MATCH(TRIM(CLEAN(E169)), Sheet1!$B$2:$B$100, 0))</f>
        <v>#N/A</v>
      </c>
      <c r="J169" s="6" t="n">
        <v>22.49226</v>
      </c>
      <c r="K169" s="6" t="n">
        <v>88.46002</v>
      </c>
      <c r="R169" s="8" t="b">
        <f aca="false">TRUE()</f>
        <v>1</v>
      </c>
    </row>
    <row r="170" customFormat="false" ht="15.75" hidden="false" customHeight="true" outlineLevel="0" collapsed="false">
      <c r="A170" s="6" t="s">
        <v>708</v>
      </c>
      <c r="B170" s="6" t="s">
        <v>709</v>
      </c>
      <c r="F170" s="7" t="e">
        <f aca="false">INDEX(Sheet1!$A$2:$A$100, MATCH(TRIM(CLEAN(E170)), Sheet1!$B$2:$B$100, 0))</f>
        <v>#N/A</v>
      </c>
      <c r="J170" s="6" t="n">
        <v>22.38974</v>
      </c>
      <c r="K170" s="6" t="n">
        <v>88.41163</v>
      </c>
      <c r="R170" s="8" t="b">
        <f aca="false">TRUE()</f>
        <v>1</v>
      </c>
    </row>
    <row r="171" customFormat="false" ht="15.75" hidden="false" customHeight="true" outlineLevel="0" collapsed="false">
      <c r="A171" s="6" t="s">
        <v>710</v>
      </c>
      <c r="B171" s="6" t="s">
        <v>711</v>
      </c>
      <c r="F171" s="7" t="e">
        <f aca="false">INDEX(Sheet1!$A$2:$A$100, MATCH(TRIM(CLEAN(E171)), Sheet1!$B$2:$B$100, 0))</f>
        <v>#N/A</v>
      </c>
      <c r="J171" s="6" t="n">
        <v>22.407065</v>
      </c>
      <c r="K171" s="6" t="n">
        <v>88.495113</v>
      </c>
      <c r="R171" s="8" t="b">
        <f aca="false">TRUE()</f>
        <v>1</v>
      </c>
    </row>
    <row r="172" customFormat="false" ht="15.75" hidden="false" customHeight="true" outlineLevel="0" collapsed="false">
      <c r="A172" s="6" t="s">
        <v>712</v>
      </c>
      <c r="B172" s="6" t="s">
        <v>713</v>
      </c>
      <c r="F172" s="7" t="e">
        <f aca="false">INDEX(Sheet1!$A$2:$A$100, MATCH(TRIM(CLEAN(E172)), Sheet1!$B$2:$B$100, 0))</f>
        <v>#N/A</v>
      </c>
      <c r="J172" s="6" t="n">
        <v>22.42651</v>
      </c>
      <c r="K172" s="6" t="n">
        <v>88.5151</v>
      </c>
      <c r="R172" s="8" t="b">
        <f aca="false">TRUE()</f>
        <v>1</v>
      </c>
    </row>
    <row r="173" customFormat="false" ht="15.75" hidden="false" customHeight="true" outlineLevel="0" collapsed="false">
      <c r="F173" s="0" t="e">
        <f aca="false">INDEX(Sheet1!$A$2:$A$100, MATCH(TRIM(CLEAN(E173)), Sheet1!$B$2:$B$100, 0))</f>
        <v>#N/A</v>
      </c>
    </row>
    <row r="174" customFormat="false" ht="15.75" hidden="false" customHeight="true" outlineLevel="0" collapsed="false">
      <c r="F174" s="0" t="e">
        <f aca="false">INDEX(Sheet1!$A$2:$A$100, MATCH(TRIM(CLEAN(E174)), Sheet1!$B$2:$B$100, 0))</f>
        <v>#N/A</v>
      </c>
    </row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2.03"/>
    <col collapsed="false" customWidth="true" hidden="false" outlineLevel="0" max="2" min="2" style="0" width="20.46"/>
    <col collapsed="false" customWidth="true" hidden="false" outlineLevel="0" max="3" min="3" style="0" width="42.03"/>
    <col collapsed="false" customWidth="true" hidden="false" outlineLevel="0" max="13" min="13" style="0" width="24.57"/>
  </cols>
  <sheetData>
    <row r="1" customFormat="false" ht="15" hidden="false" customHeight="false" outlineLevel="0" collapsed="false">
      <c r="A1" s="9" t="s">
        <v>714</v>
      </c>
      <c r="B1" s="9" t="s">
        <v>715</v>
      </c>
    </row>
    <row r="2" customFormat="false" ht="15" hidden="false" customHeight="false" outlineLevel="0" collapsed="false">
      <c r="A2" s="10" t="s">
        <v>716</v>
      </c>
      <c r="B2" s="11" t="s">
        <v>717</v>
      </c>
    </row>
    <row r="3" customFormat="false" ht="15" hidden="false" customHeight="false" outlineLevel="0" collapsed="false">
      <c r="A3" s="12" t="s">
        <v>718</v>
      </c>
      <c r="B3" s="13" t="s">
        <v>108</v>
      </c>
    </row>
    <row r="4" customFormat="false" ht="15" hidden="false" customHeight="false" outlineLevel="0" collapsed="false">
      <c r="A4" s="10" t="s">
        <v>719</v>
      </c>
      <c r="B4" s="11" t="s">
        <v>114</v>
      </c>
    </row>
    <row r="5" customFormat="false" ht="15" hidden="false" customHeight="false" outlineLevel="0" collapsed="false">
      <c r="A5" s="12" t="s">
        <v>720</v>
      </c>
      <c r="B5" s="13" t="s">
        <v>72</v>
      </c>
    </row>
    <row r="6" customFormat="false" ht="15" hidden="false" customHeight="false" outlineLevel="0" collapsed="false">
      <c r="A6" s="10" t="s">
        <v>721</v>
      </c>
      <c r="B6" s="11" t="s">
        <v>35</v>
      </c>
    </row>
    <row r="7" customFormat="false" ht="15" hidden="false" customHeight="false" outlineLevel="0" collapsed="false">
      <c r="A7" s="12" t="s">
        <v>722</v>
      </c>
      <c r="B7" s="13" t="s">
        <v>179</v>
      </c>
    </row>
    <row r="8" customFormat="false" ht="15" hidden="false" customHeight="false" outlineLevel="0" collapsed="false">
      <c r="A8" s="10" t="s">
        <v>723</v>
      </c>
      <c r="B8" s="11" t="s">
        <v>268</v>
      </c>
    </row>
    <row r="9" customFormat="false" ht="15" hidden="false" customHeight="false" outlineLevel="0" collapsed="false">
      <c r="A9" s="12" t="s">
        <v>724</v>
      </c>
      <c r="B9" s="13" t="s">
        <v>190</v>
      </c>
    </row>
    <row r="10" customFormat="false" ht="15" hidden="false" customHeight="false" outlineLevel="0" collapsed="false">
      <c r="A10" s="10" t="s">
        <v>725</v>
      </c>
      <c r="B10" s="11" t="s">
        <v>360</v>
      </c>
    </row>
    <row r="11" customFormat="false" ht="15" hidden="false" customHeight="false" outlineLevel="0" collapsed="false">
      <c r="A11" s="12" t="s">
        <v>726</v>
      </c>
      <c r="B11" s="13" t="s">
        <v>55</v>
      </c>
    </row>
    <row r="12" customFormat="false" ht="15" hidden="false" customHeight="false" outlineLevel="0" collapsed="false">
      <c r="A12" s="10" t="s">
        <v>727</v>
      </c>
      <c r="B12" s="11" t="s">
        <v>396</v>
      </c>
    </row>
    <row r="13" customFormat="false" ht="15" hidden="false" customHeight="false" outlineLevel="0" collapsed="false">
      <c r="A13" s="12" t="s">
        <v>728</v>
      </c>
      <c r="B13" s="13" t="s">
        <v>507</v>
      </c>
    </row>
    <row r="14" customFormat="false" ht="15" hidden="false" customHeight="false" outlineLevel="0" collapsed="false">
      <c r="A14" s="10" t="s">
        <v>729</v>
      </c>
      <c r="B14" s="11" t="s">
        <v>29</v>
      </c>
    </row>
    <row r="15" customFormat="false" ht="15" hidden="false" customHeight="false" outlineLevel="0" collapsed="false">
      <c r="A15" s="12" t="s">
        <v>730</v>
      </c>
      <c r="B15" s="13" t="s">
        <v>354</v>
      </c>
    </row>
    <row r="16" customFormat="false" ht="15" hidden="false" customHeight="false" outlineLevel="0" collapsed="false">
      <c r="A16" s="10" t="s">
        <v>731</v>
      </c>
      <c r="B16" s="11" t="s">
        <v>216</v>
      </c>
    </row>
    <row r="17" customFormat="false" ht="15" hidden="false" customHeight="false" outlineLevel="0" collapsed="false">
      <c r="A17" s="12" t="s">
        <v>732</v>
      </c>
      <c r="B17" s="13" t="s">
        <v>431</v>
      </c>
    </row>
    <row r="18" customFormat="false" ht="15" hidden="false" customHeight="false" outlineLevel="0" collapsed="false">
      <c r="A18" s="10" t="s">
        <v>733</v>
      </c>
      <c r="B18" s="11" t="s">
        <v>139</v>
      </c>
    </row>
    <row r="19" customFormat="false" ht="15" hidden="false" customHeight="false" outlineLevel="0" collapsed="false">
      <c r="A19" s="12" t="s">
        <v>734</v>
      </c>
      <c r="B19" s="13" t="s">
        <v>486</v>
      </c>
    </row>
    <row r="20" customFormat="false" ht="15" hidden="false" customHeight="false" outlineLevel="0" collapsed="false">
      <c r="A20" s="10" t="s">
        <v>735</v>
      </c>
      <c r="B20" s="11" t="s">
        <v>227</v>
      </c>
    </row>
    <row r="21" customFormat="false" ht="15" hidden="false" customHeight="false" outlineLevel="0" collapsed="false">
      <c r="A21" s="12" t="s">
        <v>736</v>
      </c>
      <c r="B21" s="13" t="s">
        <v>737</v>
      </c>
    </row>
    <row r="22" customFormat="false" ht="15" hidden="false" customHeight="false" outlineLevel="0" collapsed="false">
      <c r="A22" s="10" t="s">
        <v>738</v>
      </c>
      <c r="B22" s="11" t="s">
        <v>281</v>
      </c>
    </row>
    <row r="23" customFormat="false" ht="15" hidden="false" customHeight="false" outlineLevel="0" collapsed="false">
      <c r="A23" s="12" t="s">
        <v>739</v>
      </c>
      <c r="B23" s="13" t="s">
        <v>61</v>
      </c>
    </row>
    <row r="24" customFormat="false" ht="15" hidden="false" customHeight="false" outlineLevel="0" collapsed="false">
      <c r="A24" s="10" t="s">
        <v>740</v>
      </c>
      <c r="B24" s="11" t="s">
        <v>641</v>
      </c>
    </row>
    <row r="25" customFormat="false" ht="15" hidden="false" customHeight="false" outlineLevel="0" collapsed="false">
      <c r="A25" s="12" t="s">
        <v>741</v>
      </c>
      <c r="B25" s="13" t="s">
        <v>657</v>
      </c>
    </row>
    <row r="26" customFormat="false" ht="15" hidden="false" customHeight="false" outlineLevel="0" collapsed="false">
      <c r="A26" s="10" t="s">
        <v>742</v>
      </c>
      <c r="B26" s="11" t="s">
        <v>669</v>
      </c>
    </row>
    <row r="27" customFormat="false" ht="15" hidden="false" customHeight="false" outlineLevel="0" collapsed="false">
      <c r="A27" s="12" t="s">
        <v>743</v>
      </c>
      <c r="B27" s="13" t="s">
        <v>744</v>
      </c>
    </row>
    <row r="28" customFormat="false" ht="15" hidden="false" customHeight="false" outlineLevel="0" collapsed="false">
      <c r="A28" s="10" t="s">
        <v>745</v>
      </c>
      <c r="B28" s="11" t="s">
        <v>49</v>
      </c>
    </row>
    <row r="29" customFormat="false" ht="15" hidden="false" customHeight="false" outlineLevel="0" collapsed="false">
      <c r="A29" s="12" t="s">
        <v>746</v>
      </c>
      <c r="B29" s="13" t="s">
        <v>121</v>
      </c>
    </row>
    <row r="30" customFormat="false" ht="15" hidden="false" customHeight="false" outlineLevel="0" collapsed="false">
      <c r="A30" s="10" t="s">
        <v>747</v>
      </c>
      <c r="B30" s="11" t="s">
        <v>748</v>
      </c>
    </row>
    <row r="31" customFormat="false" ht="15" hidden="false" customHeight="false" outlineLevel="0" collapsed="false">
      <c r="A31" s="12" t="s">
        <v>749</v>
      </c>
      <c r="B31" s="13" t="s">
        <v>750</v>
      </c>
    </row>
    <row r="32" customFormat="false" ht="15" hidden="false" customHeight="false" outlineLevel="0" collapsed="false">
      <c r="A32" s="10" t="s">
        <v>751</v>
      </c>
      <c r="B32" s="11" t="s">
        <v>243</v>
      </c>
    </row>
    <row r="33" customFormat="false" ht="15" hidden="false" customHeight="false" outlineLevel="0" collapsed="false">
      <c r="A33" s="14" t="s">
        <v>22</v>
      </c>
      <c r="B33" s="15" t="s">
        <v>676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2025-08-12T13:15:42Z</dcterms:modified>
  <cp:revision>1</cp:revision>
  <dc:subject/>
  <dc:title/>
</cp:coreProperties>
</file>