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PRzewuski\Documents\"/>
    </mc:Choice>
  </mc:AlternateContent>
  <xr:revisionPtr revIDLastSave="0" documentId="13_ncr:1_{46CAAC3F-E4E5-46E6-BDD9-7DE8221A10D3}" xr6:coauthVersionLast="47" xr6:coauthVersionMax="47" xr10:uidLastSave="{00000000-0000-0000-0000-000000000000}"/>
  <bookViews>
    <workbookView xWindow="5055" yWindow="-15585" windowWidth="20115" windowHeight="14055" firstSheet="1" activeTab="2" xr2:uid="{00000000-000D-0000-FFFF-FFFF00000000}"/>
  </bookViews>
  <sheets>
    <sheet name="Sheet1" sheetId="1" r:id="rId1"/>
    <sheet name="TESTING" sheetId="3" r:id="rId2"/>
    <sheet name="PYTHON" sheetId="2" r:id="rId3"/>
    <sheet name="Python Coding Examples" sheetId="4" r:id="rId4"/>
    <sheet name="JAVA" sheetId="5" r:id="rId5"/>
    <sheet name="Automotive" sheetId="6" r:id="rId6"/>
    <sheet name="Net Topologies" sheetId="7" r:id="rId7"/>
  </sheets>
  <externalReferences>
    <externalReference r:id="rId8"/>
    <externalReference r:id="rId9"/>
  </externalReferences>
  <definedNames>
    <definedName name="communication">[1]Technical!$A$11:$A$17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6" l="1"/>
  <c r="E11" i="6" s="1"/>
  <c r="D11" i="6"/>
  <c r="D12" i="6"/>
  <c r="D13" i="6" s="1"/>
  <c r="D14" i="6" s="1"/>
  <c r="D15" i="6" s="1"/>
  <c r="D18" i="6"/>
  <c r="D19" i="6"/>
  <c r="D20" i="6" s="1"/>
  <c r="D21" i="6" s="1"/>
  <c r="D22" i="6" s="1"/>
  <c r="D23" i="6" s="1"/>
  <c r="D24" i="6" s="1"/>
  <c r="D25" i="6" s="1"/>
  <c r="D26" i="6"/>
  <c r="D27" i="6"/>
  <c r="D28" i="6" s="1"/>
  <c r="D29" i="6" s="1"/>
  <c r="D30" i="6" s="1"/>
  <c r="D31" i="6" s="1"/>
  <c r="D32" i="6" s="1"/>
  <c r="D33" i="6" s="1"/>
  <c r="E31" i="6"/>
  <c r="D34" i="6"/>
  <c r="G1" i="5"/>
  <c r="E11" i="5"/>
  <c r="E12" i="5"/>
  <c r="E15" i="5" s="1"/>
  <c r="F15" i="5" s="1"/>
  <c r="E13" i="5"/>
  <c r="E14" i="5"/>
  <c r="D15" i="5"/>
  <c r="D16" i="5"/>
  <c r="D17" i="5"/>
  <c r="E17" i="5"/>
  <c r="D18" i="5"/>
  <c r="D19" i="5" s="1"/>
  <c r="E18" i="5"/>
  <c r="E19" i="5"/>
  <c r="D20" i="5"/>
  <c r="D21" i="5" s="1"/>
  <c r="D22" i="5" s="1"/>
  <c r="D23" i="5" s="1"/>
  <c r="D24" i="5" s="1"/>
  <c r="E20" i="5"/>
  <c r="E21" i="5"/>
  <c r="E22" i="5"/>
  <c r="E23" i="5"/>
  <c r="E24" i="5"/>
  <c r="D25" i="5"/>
  <c r="E25" i="5"/>
  <c r="D26" i="5"/>
  <c r="D27" i="5" s="1"/>
  <c r="E26" i="5"/>
  <c r="E27" i="5"/>
  <c r="E28" i="5"/>
  <c r="E30" i="5" s="1"/>
  <c r="F30" i="5" s="1"/>
  <c r="D29" i="5"/>
  <c r="E29" i="5"/>
  <c r="D30" i="5"/>
  <c r="D33" i="5"/>
  <c r="E33" i="5"/>
  <c r="E42" i="5" s="1"/>
  <c r="F42" i="5" s="1"/>
  <c r="D34" i="5"/>
  <c r="D35" i="5" s="1"/>
  <c r="D36" i="5" s="1"/>
  <c r="D37" i="5" s="1"/>
  <c r="E34" i="5"/>
  <c r="E35" i="5"/>
  <c r="E36" i="5"/>
  <c r="E37" i="5"/>
  <c r="D38" i="5"/>
  <c r="D39" i="5" s="1"/>
  <c r="D40" i="5" s="1"/>
  <c r="E38" i="5"/>
  <c r="E39" i="5"/>
  <c r="E40" i="5"/>
  <c r="D41" i="5"/>
  <c r="E41" i="5"/>
  <c r="D42" i="5"/>
  <c r="D44" i="5"/>
  <c r="D45" i="5" s="1"/>
  <c r="D46" i="5" s="1"/>
  <c r="D47" i="5" s="1"/>
  <c r="D48" i="5" s="1"/>
  <c r="E44" i="5"/>
  <c r="E58" i="5" s="1"/>
  <c r="F58" i="5" s="1"/>
  <c r="E45" i="5"/>
  <c r="E46" i="5"/>
  <c r="E47" i="5"/>
  <c r="E48" i="5"/>
  <c r="D49" i="5"/>
  <c r="E49" i="5"/>
  <c r="D50" i="5"/>
  <c r="D51" i="5" s="1"/>
  <c r="D52" i="5" s="1"/>
  <c r="D53" i="5" s="1"/>
  <c r="D54" i="5" s="1"/>
  <c r="D55" i="5" s="1"/>
  <c r="D56" i="5" s="1"/>
  <c r="E50" i="5"/>
  <c r="E51" i="5"/>
  <c r="E52" i="5"/>
  <c r="E53" i="5"/>
  <c r="E54" i="5"/>
  <c r="E55" i="5"/>
  <c r="E56" i="5"/>
  <c r="E57" i="5"/>
  <c r="D58" i="5"/>
  <c r="D59" i="5"/>
  <c r="D60" i="5"/>
  <c r="E60" i="5"/>
  <c r="D61" i="5"/>
  <c r="D62" i="5" s="1"/>
  <c r="D63" i="5" s="1"/>
  <c r="E61" i="5"/>
  <c r="E62" i="5"/>
  <c r="E63" i="5"/>
  <c r="D64" i="5"/>
  <c r="E64" i="5"/>
  <c r="D65" i="5"/>
  <c r="D66" i="5" s="1"/>
  <c r="D67" i="5" s="1"/>
  <c r="D68" i="5" s="1"/>
  <c r="E65" i="5"/>
  <c r="E66" i="5"/>
  <c r="E67" i="5"/>
  <c r="E68" i="5"/>
  <c r="D69" i="5"/>
  <c r="D70" i="5" s="1"/>
  <c r="E69" i="5"/>
  <c r="E70" i="5"/>
  <c r="F70" i="5"/>
  <c r="D72" i="5"/>
  <c r="E72" i="5"/>
  <c r="D73" i="5"/>
  <c r="D74" i="5" s="1"/>
  <c r="D75" i="5" s="1"/>
  <c r="E73" i="5"/>
  <c r="E84" i="5" s="1"/>
  <c r="F84" i="5" s="1"/>
  <c r="E74" i="5"/>
  <c r="E75" i="5"/>
  <c r="D76" i="5"/>
  <c r="E76" i="5"/>
  <c r="D77" i="5"/>
  <c r="D78" i="5" s="1"/>
  <c r="D79" i="5" s="1"/>
  <c r="D80" i="5" s="1"/>
  <c r="D81" i="5" s="1"/>
  <c r="D82" i="5" s="1"/>
  <c r="E77" i="5"/>
  <c r="E78" i="5"/>
  <c r="E79" i="5"/>
  <c r="E80" i="5"/>
  <c r="E81" i="5"/>
  <c r="E82" i="5"/>
  <c r="D83" i="5"/>
  <c r="D84" i="5" s="1"/>
  <c r="E83" i="5"/>
  <c r="D87" i="5"/>
  <c r="D88" i="5" s="1"/>
  <c r="D89" i="5" s="1"/>
  <c r="D90" i="5" s="1"/>
  <c r="E87" i="5"/>
  <c r="E88" i="5"/>
  <c r="E89" i="5"/>
  <c r="E90" i="5"/>
  <c r="D91" i="5"/>
  <c r="D92" i="5" s="1"/>
  <c r="E91" i="5"/>
  <c r="E92" i="5"/>
  <c r="D93" i="5"/>
  <c r="E93" i="5"/>
  <c r="D94" i="5"/>
  <c r="E94" i="5"/>
  <c r="E95" i="5"/>
  <c r="F95" i="5" s="1"/>
  <c r="D97" i="5"/>
  <c r="E97" i="5"/>
  <c r="D98" i="5"/>
  <c r="D99" i="5" s="1"/>
  <c r="D100" i="5" s="1"/>
  <c r="D101" i="5" s="1"/>
  <c r="D102" i="5" s="1"/>
  <c r="D103" i="5" s="1"/>
  <c r="E98" i="5"/>
  <c r="E99" i="5"/>
  <c r="E100" i="5"/>
  <c r="E101" i="5"/>
  <c r="E102" i="5"/>
  <c r="E103" i="5"/>
  <c r="D104" i="5"/>
  <c r="D105" i="5" s="1"/>
  <c r="D106" i="5" s="1"/>
  <c r="E104" i="5"/>
  <c r="E105" i="5"/>
  <c r="E106" i="5"/>
  <c r="D107" i="5"/>
  <c r="E107" i="5"/>
  <c r="E108" i="5"/>
  <c r="F108" i="5" s="1"/>
  <c r="D110" i="5"/>
  <c r="E110" i="5"/>
  <c r="D111" i="5"/>
  <c r="D112" i="5" s="1"/>
  <c r="E111" i="5"/>
  <c r="E112" i="5"/>
  <c r="D113" i="5"/>
  <c r="D114" i="5" s="1"/>
  <c r="D115" i="5" s="1"/>
  <c r="E113" i="5"/>
  <c r="E117" i="5" s="1"/>
  <c r="F117" i="5" s="1"/>
  <c r="E114" i="5"/>
  <c r="E115" i="5"/>
  <c r="D116" i="5"/>
  <c r="E116" i="5"/>
  <c r="D119" i="5"/>
  <c r="E119" i="5"/>
  <c r="D120" i="5"/>
  <c r="D121" i="5" s="1"/>
  <c r="E120" i="5"/>
  <c r="E121" i="5"/>
  <c r="D122" i="5"/>
  <c r="D123" i="5" s="1"/>
  <c r="E122" i="5"/>
  <c r="E126" i="5" s="1"/>
  <c r="F126" i="5" s="1"/>
  <c r="E123" i="5"/>
  <c r="D124" i="5"/>
  <c r="E124" i="5"/>
  <c r="D125" i="5"/>
  <c r="E125" i="5"/>
  <c r="G1" i="3"/>
  <c r="D10" i="3"/>
  <c r="D11" i="3" s="1"/>
  <c r="D12" i="3" s="1"/>
  <c r="D13" i="3" s="1"/>
  <c r="D14" i="3" s="1"/>
  <c r="D15" i="3" s="1"/>
  <c r="D16" i="3" s="1"/>
  <c r="D17" i="3" s="1"/>
  <c r="D18" i="3" s="1"/>
  <c r="E10" i="3"/>
  <c r="E11" i="3"/>
  <c r="E19" i="3" s="1"/>
  <c r="F19" i="3" s="1"/>
  <c r="E12" i="3"/>
  <c r="E13" i="3"/>
  <c r="E14" i="3"/>
  <c r="E15" i="3"/>
  <c r="E16" i="3"/>
  <c r="E17" i="3"/>
  <c r="E18" i="3"/>
  <c r="D21" i="3"/>
  <c r="E21" i="3"/>
  <c r="D22" i="3"/>
  <c r="D23" i="3" s="1"/>
  <c r="D24" i="3" s="1"/>
  <c r="D25" i="3" s="1"/>
  <c r="D26" i="3" s="1"/>
  <c r="D27" i="3" s="1"/>
  <c r="E22" i="3"/>
  <c r="E23" i="3"/>
  <c r="E24" i="3"/>
  <c r="E25" i="3"/>
  <c r="E26" i="3"/>
  <c r="E27" i="3"/>
  <c r="E28" i="3"/>
  <c r="E29" i="3"/>
  <c r="F29" i="3" s="1"/>
  <c r="D31" i="3"/>
  <c r="D32" i="3" s="1"/>
  <c r="D33" i="3" s="1"/>
  <c r="D34" i="3" s="1"/>
  <c r="D35" i="3" s="1"/>
  <c r="D36" i="3" s="1"/>
  <c r="D37" i="3" s="1"/>
  <c r="D38" i="3" s="1"/>
  <c r="D39" i="3" s="1"/>
  <c r="D40" i="3" s="1"/>
  <c r="E31" i="3"/>
  <c r="E42" i="3" s="1"/>
  <c r="F42" i="3" s="1"/>
  <c r="E32" i="3"/>
  <c r="E33" i="3"/>
  <c r="E34" i="3"/>
  <c r="E35" i="3"/>
  <c r="E36" i="3"/>
  <c r="E37" i="3"/>
  <c r="E38" i="3"/>
  <c r="E39" i="3"/>
  <c r="E40" i="3"/>
  <c r="E41" i="3"/>
  <c r="D44" i="3"/>
  <c r="E44" i="3"/>
  <c r="D45" i="3"/>
  <c r="D46" i="3" s="1"/>
  <c r="D47" i="3" s="1"/>
  <c r="E45" i="3"/>
  <c r="E46" i="3"/>
  <c r="E47" i="3"/>
  <c r="E48" i="3"/>
  <c r="F48" i="3" s="1"/>
  <c r="D50" i="3"/>
  <c r="D51" i="3" s="1"/>
  <c r="D52" i="3" s="1"/>
  <c r="E50" i="3"/>
  <c r="E51" i="3"/>
  <c r="E52" i="3"/>
  <c r="D53" i="3"/>
  <c r="E53" i="3"/>
  <c r="D54" i="3"/>
  <c r="D55" i="3" s="1"/>
  <c r="E54" i="3"/>
  <c r="E55" i="3"/>
  <c r="E56" i="3"/>
  <c r="D57" i="3"/>
  <c r="E57" i="3"/>
  <c r="E58" i="3"/>
  <c r="F58" i="3" s="1"/>
  <c r="D60" i="3"/>
  <c r="E60" i="3"/>
  <c r="D61" i="3"/>
  <c r="E61" i="3"/>
  <c r="D62" i="3"/>
  <c r="E62" i="3"/>
  <c r="D63" i="3"/>
  <c r="D64" i="3" s="1"/>
  <c r="E63" i="3"/>
  <c r="E64" i="3"/>
  <c r="D65" i="3"/>
  <c r="E65" i="3"/>
  <c r="D66" i="3"/>
  <c r="E66" i="3"/>
  <c r="E67" i="3"/>
  <c r="F67" i="3" s="1"/>
  <c r="D69" i="3"/>
  <c r="E69" i="3"/>
  <c r="D70" i="3"/>
  <c r="E70" i="3"/>
  <c r="E85" i="3" s="1"/>
  <c r="F85" i="3" s="1"/>
  <c r="D71" i="3"/>
  <c r="E71" i="3"/>
  <c r="D72" i="3"/>
  <c r="D73" i="3" s="1"/>
  <c r="D74" i="3" s="1"/>
  <c r="D75" i="3" s="1"/>
  <c r="D76" i="3" s="1"/>
  <c r="D77" i="3" s="1"/>
  <c r="D78" i="3" s="1"/>
  <c r="D79" i="3" s="1"/>
  <c r="E72" i="3"/>
  <c r="E73" i="3"/>
  <c r="E74" i="3"/>
  <c r="E75" i="3"/>
  <c r="E76" i="3"/>
  <c r="E77" i="3"/>
  <c r="E78" i="3"/>
  <c r="E79" i="3"/>
  <c r="D80" i="3"/>
  <c r="D81" i="3" s="1"/>
  <c r="D82" i="3" s="1"/>
  <c r="D83" i="3" s="1"/>
  <c r="E80" i="3"/>
  <c r="E81" i="3"/>
  <c r="E82" i="3"/>
  <c r="E83" i="3"/>
  <c r="D84" i="3"/>
  <c r="E84" i="3"/>
  <c r="D87" i="3"/>
  <c r="E87" i="3"/>
  <c r="E99" i="3" s="1"/>
  <c r="F99" i="3" s="1"/>
  <c r="D88" i="3"/>
  <c r="E88" i="3"/>
  <c r="D89" i="3"/>
  <c r="E89" i="3"/>
  <c r="D90" i="3"/>
  <c r="D91" i="3" s="1"/>
  <c r="D92" i="3" s="1"/>
  <c r="D93" i="3" s="1"/>
  <c r="E90" i="3"/>
  <c r="E91" i="3"/>
  <c r="E92" i="3"/>
  <c r="E93" i="3"/>
  <c r="D94" i="3"/>
  <c r="D95" i="3" s="1"/>
  <c r="D96" i="3" s="1"/>
  <c r="D97" i="3" s="1"/>
  <c r="E94" i="3"/>
  <c r="E95" i="3"/>
  <c r="E96" i="3"/>
  <c r="E97" i="3"/>
  <c r="E98" i="3"/>
  <c r="D101" i="3"/>
  <c r="E101" i="3"/>
  <c r="D102" i="3"/>
  <c r="D103" i="3" s="1"/>
  <c r="E102" i="3"/>
  <c r="E106" i="3" s="1"/>
  <c r="F106" i="3" s="1"/>
  <c r="E103" i="3"/>
  <c r="D104" i="3"/>
  <c r="E104" i="3"/>
  <c r="E105" i="3"/>
  <c r="D108" i="3"/>
  <c r="D109" i="3" s="1"/>
  <c r="D110" i="3" s="1"/>
  <c r="E108" i="3"/>
  <c r="E109" i="3"/>
  <c r="E110" i="3"/>
  <c r="D111" i="3"/>
  <c r="E111" i="3"/>
  <c r="D112" i="3"/>
  <c r="D113" i="3" s="1"/>
  <c r="D114" i="3" s="1"/>
  <c r="E112" i="3"/>
  <c r="E113" i="3"/>
  <c r="E114" i="3"/>
  <c r="D115" i="3"/>
  <c r="E115" i="3"/>
  <c r="D116" i="3"/>
  <c r="E116" i="3"/>
  <c r="D117" i="3"/>
  <c r="E117" i="3"/>
  <c r="E118" i="3"/>
  <c r="F118" i="3" s="1"/>
  <c r="D120" i="3"/>
  <c r="E120" i="3"/>
  <c r="E124" i="3" s="1"/>
  <c r="F124" i="3" s="1"/>
  <c r="D121" i="3"/>
  <c r="D122" i="3" s="1"/>
  <c r="E121" i="3"/>
  <c r="E122" i="3"/>
  <c r="E123" i="3"/>
  <c r="D126" i="3"/>
  <c r="E126" i="3"/>
  <c r="E131" i="3" s="1"/>
  <c r="F131" i="3" s="1"/>
  <c r="D127" i="3"/>
  <c r="D128" i="3" s="1"/>
  <c r="E127" i="3"/>
  <c r="E128" i="3"/>
  <c r="D129" i="3"/>
  <c r="E129" i="3"/>
  <c r="E130" i="3"/>
  <c r="D133" i="3"/>
  <c r="D134" i="3" s="1"/>
  <c r="D135" i="3" s="1"/>
  <c r="D136" i="3" s="1"/>
  <c r="E133" i="3"/>
  <c r="E134" i="3"/>
  <c r="E135" i="3"/>
  <c r="E136" i="3"/>
  <c r="E137" i="3"/>
  <c r="E138" i="3"/>
  <c r="D139" i="3"/>
  <c r="E139" i="3"/>
  <c r="E140" i="3"/>
  <c r="F140" i="3" s="1"/>
  <c r="D142" i="3"/>
  <c r="E142" i="3"/>
  <c r="D143" i="3"/>
  <c r="E143" i="3"/>
  <c r="E148" i="3" s="1"/>
  <c r="F148" i="3" s="1"/>
  <c r="D144" i="3"/>
  <c r="E144" i="3"/>
  <c r="D145" i="3"/>
  <c r="D146" i="3" s="1"/>
  <c r="E145" i="3"/>
  <c r="E146" i="3"/>
  <c r="E147" i="3"/>
  <c r="D151" i="3"/>
  <c r="E151" i="3"/>
  <c r="E172" i="3" s="1"/>
  <c r="F172" i="3" s="1"/>
  <c r="D152" i="3"/>
  <c r="D153" i="3" s="1"/>
  <c r="D162" i="3" s="1"/>
  <c r="E152" i="3"/>
  <c r="E153" i="3"/>
  <c r="E154" i="3"/>
  <c r="E155" i="3"/>
  <c r="E156" i="3"/>
  <c r="E157" i="3"/>
  <c r="E158" i="3"/>
  <c r="E159" i="3"/>
  <c r="E160" i="3"/>
  <c r="E161" i="3"/>
  <c r="E162" i="3"/>
  <c r="D163" i="3"/>
  <c r="D164" i="3" s="1"/>
  <c r="D170" i="3" s="1"/>
  <c r="E163" i="3"/>
  <c r="E164" i="3"/>
  <c r="E165" i="3"/>
  <c r="E166" i="3"/>
  <c r="E167" i="3"/>
  <c r="E168" i="3"/>
  <c r="E169" i="3"/>
  <c r="E170" i="3"/>
  <c r="E171" i="3"/>
  <c r="D174" i="3"/>
  <c r="E174" i="3"/>
  <c r="E182" i="3" s="1"/>
  <c r="F182" i="3" s="1"/>
  <c r="D175" i="3"/>
  <c r="D176" i="3" s="1"/>
  <c r="D177" i="3" s="1"/>
  <c r="E175" i="3"/>
  <c r="E176" i="3"/>
  <c r="E177" i="3"/>
  <c r="E178" i="3"/>
  <c r="E179" i="3"/>
  <c r="E180" i="3"/>
  <c r="E181" i="3"/>
  <c r="D184" i="3"/>
  <c r="E184" i="3"/>
  <c r="E196" i="3" s="1"/>
  <c r="F196" i="3" s="1"/>
  <c r="D185" i="3"/>
  <c r="D186" i="3" s="1"/>
  <c r="D187" i="3" s="1"/>
  <c r="D188" i="3" s="1"/>
  <c r="E185" i="3"/>
  <c r="E186" i="3"/>
  <c r="E187" i="3"/>
  <c r="E188" i="3"/>
  <c r="D189" i="3"/>
  <c r="D190" i="3" s="1"/>
  <c r="D191" i="3" s="1"/>
  <c r="D192" i="3" s="1"/>
  <c r="D193" i="3" s="1"/>
  <c r="E189" i="3"/>
  <c r="E190" i="3"/>
  <c r="E191" i="3"/>
  <c r="E192" i="3"/>
  <c r="E193" i="3"/>
  <c r="D194" i="3"/>
  <c r="E194" i="3"/>
  <c r="D195" i="3"/>
  <c r="E195" i="3"/>
  <c r="D198" i="3"/>
  <c r="D199" i="3" s="1"/>
  <c r="D200" i="3" s="1"/>
  <c r="D201" i="3" s="1"/>
  <c r="D202" i="3" s="1"/>
  <c r="D203" i="3" s="1"/>
  <c r="E198" i="3"/>
  <c r="E199" i="3"/>
  <c r="E200" i="3"/>
  <c r="E231" i="3" s="1"/>
  <c r="F231" i="3" s="1"/>
  <c r="E201" i="3"/>
  <c r="E202" i="3"/>
  <c r="E203" i="3"/>
  <c r="D204" i="3"/>
  <c r="E204" i="3"/>
  <c r="D205" i="3"/>
  <c r="E205" i="3"/>
  <c r="D206" i="3"/>
  <c r="D207" i="3" s="1"/>
  <c r="D208" i="3" s="1"/>
  <c r="D209" i="3" s="1"/>
  <c r="D210" i="3" s="1"/>
  <c r="D211" i="3" s="1"/>
  <c r="D212" i="3" s="1"/>
  <c r="D213" i="3" s="1"/>
  <c r="D214" i="3" s="1"/>
  <c r="D215" i="3" s="1"/>
  <c r="E206" i="3"/>
  <c r="E207" i="3"/>
  <c r="E208" i="3"/>
  <c r="E209" i="3"/>
  <c r="E210" i="3"/>
  <c r="E211" i="3"/>
  <c r="E212" i="3"/>
  <c r="E213" i="3"/>
  <c r="E214" i="3"/>
  <c r="E215" i="3"/>
  <c r="D216" i="3"/>
  <c r="E216" i="3"/>
  <c r="D217" i="3"/>
  <c r="E217" i="3"/>
  <c r="D218" i="3"/>
  <c r="D219" i="3" s="1"/>
  <c r="D220" i="3" s="1"/>
  <c r="D221" i="3" s="1"/>
  <c r="D222" i="3" s="1"/>
  <c r="D223" i="3" s="1"/>
  <c r="D224" i="3" s="1"/>
  <c r="D225" i="3" s="1"/>
  <c r="D226" i="3" s="1"/>
  <c r="D227" i="3" s="1"/>
  <c r="D228" i="3" s="1"/>
  <c r="D229" i="3" s="1"/>
  <c r="E218" i="3"/>
  <c r="E219" i="3"/>
  <c r="E220" i="3"/>
  <c r="E221" i="3"/>
  <c r="E222" i="3"/>
  <c r="E223" i="3"/>
  <c r="E224" i="3"/>
  <c r="E225" i="3"/>
  <c r="E226" i="3"/>
  <c r="E227" i="3"/>
  <c r="E228" i="3"/>
  <c r="E229" i="3"/>
  <c r="E230" i="3"/>
  <c r="G1" i="2"/>
  <c r="E11" i="2" s="1"/>
  <c r="D11" i="2"/>
  <c r="D12" i="2" s="1"/>
  <c r="D13" i="2" s="1"/>
  <c r="D14" i="2" s="1"/>
  <c r="E14" i="2"/>
  <c r="D15" i="2"/>
  <c r="D16" i="2"/>
  <c r="D19" i="2"/>
  <c r="D20" i="2" s="1"/>
  <c r="D21" i="2" s="1"/>
  <c r="D22" i="2" s="1"/>
  <c r="E19" i="2"/>
  <c r="D23" i="2"/>
  <c r="E23" i="2"/>
  <c r="D24" i="2"/>
  <c r="D25" i="2" s="1"/>
  <c r="D26" i="2"/>
  <c r="D27" i="2"/>
  <c r="E27" i="2"/>
  <c r="D28" i="2"/>
  <c r="D29" i="2" s="1"/>
  <c r="D30" i="2" s="1"/>
  <c r="D31" i="2"/>
  <c r="E31" i="2"/>
  <c r="D34" i="2"/>
  <c r="D35" i="2"/>
  <c r="D36" i="2" s="1"/>
  <c r="E36" i="2"/>
  <c r="D37" i="2"/>
  <c r="D38" i="2" s="1"/>
  <c r="D39" i="2" s="1"/>
  <c r="D40" i="2"/>
  <c r="E40" i="2"/>
  <c r="D41" i="2"/>
  <c r="D42" i="2" s="1"/>
  <c r="D43" i="2"/>
  <c r="D46" i="2"/>
  <c r="D47" i="2" s="1"/>
  <c r="D48" i="2" s="1"/>
  <c r="D49" i="2"/>
  <c r="E49" i="2"/>
  <c r="D50" i="2"/>
  <c r="D51" i="2"/>
  <c r="D52" i="2"/>
  <c r="D53" i="2"/>
  <c r="E53" i="2"/>
  <c r="D56" i="2"/>
  <c r="D57" i="2"/>
  <c r="D58" i="2" s="1"/>
  <c r="D59" i="2" s="1"/>
  <c r="D60" i="2" s="1"/>
  <c r="D61" i="2" s="1"/>
  <c r="D62" i="2" s="1"/>
  <c r="E57" i="2"/>
  <c r="E58" i="2"/>
  <c r="E61" i="2"/>
  <c r="E62" i="2"/>
  <c r="D63" i="2"/>
  <c r="E34" i="6" l="1"/>
  <c r="E30" i="6"/>
  <c r="E26" i="6"/>
  <c r="E22" i="6"/>
  <c r="E18" i="6"/>
  <c r="E13" i="6"/>
  <c r="E27" i="6"/>
  <c r="E23" i="6"/>
  <c r="E19" i="6"/>
  <c r="E14" i="6"/>
  <c r="E33" i="6"/>
  <c r="E29" i="6"/>
  <c r="E25" i="6"/>
  <c r="E21" i="6"/>
  <c r="E12" i="6"/>
  <c r="E16" i="6" s="1"/>
  <c r="F16" i="6" s="1"/>
  <c r="E32" i="6"/>
  <c r="E28" i="6"/>
  <c r="E24" i="6"/>
  <c r="E20" i="6"/>
  <c r="E15" i="6"/>
  <c r="D137" i="3"/>
  <c r="D138" i="3"/>
  <c r="D180" i="3"/>
  <c r="D178" i="3"/>
  <c r="D179" i="3" s="1"/>
  <c r="D56" i="3"/>
  <c r="E52" i="2"/>
  <c r="E48" i="2"/>
  <c r="E43" i="2"/>
  <c r="E39" i="2"/>
  <c r="E35" i="2"/>
  <c r="E30" i="2"/>
  <c r="E26" i="2"/>
  <c r="E22" i="2"/>
  <c r="E13" i="2"/>
  <c r="E17" i="2" s="1"/>
  <c r="F17" i="2" s="1"/>
  <c r="E60" i="2"/>
  <c r="E56" i="2"/>
  <c r="E51" i="2"/>
  <c r="E47" i="2"/>
  <c r="E42" i="2"/>
  <c r="E38" i="2"/>
  <c r="E34" i="2"/>
  <c r="E44" i="2" s="1"/>
  <c r="F44" i="2" s="1"/>
  <c r="E29" i="2"/>
  <c r="E25" i="2"/>
  <c r="E21" i="2"/>
  <c r="E16" i="2"/>
  <c r="E12" i="2"/>
  <c r="E63" i="2"/>
  <c r="E59" i="2"/>
  <c r="E50" i="2"/>
  <c r="E46" i="2"/>
  <c r="E54" i="2" s="1"/>
  <c r="F54" i="2" s="1"/>
  <c r="E41" i="2"/>
  <c r="E37" i="2"/>
  <c r="E28" i="2"/>
  <c r="E24" i="2"/>
  <c r="E20" i="2"/>
  <c r="E15" i="2"/>
  <c r="E35" i="6" l="1"/>
  <c r="F35" i="6" s="1"/>
  <c r="E32" i="2"/>
  <c r="F32" i="2" s="1"/>
  <c r="E64" i="2"/>
  <c r="F6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Snigur, Volodymyr</author>
    <author>Sergey Bogomolov</author>
    <author>Alex</author>
    <author/>
  </authors>
  <commentList>
    <comment ref="C10" authorId="0" shapeId="0" xr:uid="{00000000-0006-0000-0100-000001000000}">
      <text>
        <r>
          <rPr>
            <b/>
            <sz val="9"/>
            <color indexed="81"/>
            <rFont val="Tahoma"/>
            <family val="2"/>
            <charset val="204"/>
          </rPr>
          <t>Snigur, Volodymyr:</t>
        </r>
        <r>
          <rPr>
            <sz val="9"/>
            <color indexed="81"/>
            <rFont val="Tahoma"/>
            <family val="2"/>
            <charset val="204"/>
          </rPr>
          <t xml:space="preserve">
idea is to quickly asses expertise in few areas without going deep! This could be used later as baseline for TI</t>
        </r>
      </text>
    </comment>
    <comment ref="C30" authorId="1" shapeId="0" xr:uid="{00000000-0006-0000-0100-000002000000}">
      <text>
        <r>
          <rPr>
            <b/>
            <sz val="9"/>
            <color indexed="81"/>
            <rFont val="Tahoma"/>
            <family val="2"/>
            <charset val="204"/>
          </rPr>
          <t>Sergey Bogomolov:</t>
        </r>
        <r>
          <rPr>
            <sz val="9"/>
            <color indexed="81"/>
            <rFont val="Tahoma"/>
            <family val="2"/>
            <charset val="204"/>
          </rPr>
          <t xml:space="preserve">
This is all for the Senior. If you think you have Regular level candidate, you may skip the section</t>
        </r>
      </text>
    </comment>
    <comment ref="C64" authorId="0" shapeId="0" xr:uid="{00000000-0006-0000-0100-000003000000}">
      <text>
        <r>
          <rPr>
            <b/>
            <sz val="9"/>
            <color indexed="81"/>
            <rFont val="Tahoma"/>
            <family val="2"/>
          </rPr>
          <t>Snigur, Volodymyr:</t>
        </r>
        <r>
          <rPr>
            <sz val="9"/>
            <color indexed="81"/>
            <rFont val="Tahoma"/>
            <family val="2"/>
          </rPr>
          <t xml:space="preserve">
async is coupled to AJAX with post processing, while sync is blocking one - common approach</t>
        </r>
      </text>
    </comment>
    <comment ref="C69" authorId="0" shapeId="0" xr:uid="{00000000-0006-0000-0100-000004000000}">
      <text>
        <r>
          <rPr>
            <b/>
            <sz val="9"/>
            <color indexed="81"/>
            <rFont val="Tahoma"/>
            <family val="2"/>
          </rPr>
          <t>Snigur, Volodymyr:</t>
        </r>
        <r>
          <rPr>
            <sz val="9"/>
            <color indexed="81"/>
            <rFont val="Tahoma"/>
            <family val="2"/>
          </rPr>
          <t xml:space="preserve">
Developer console for
HTTP, DOM, Errors</t>
        </r>
      </text>
    </comment>
    <comment ref="C73" authorId="2" shapeId="0" xr:uid="{00000000-0006-0000-0100-000005000000}">
      <text>
        <r>
          <rPr>
            <sz val="9"/>
            <color indexed="81"/>
            <rFont val="Tahoma"/>
            <family val="2"/>
            <charset val="204"/>
          </rPr>
          <t>Requests, urllib3</t>
        </r>
      </text>
    </comment>
    <comment ref="C87" authorId="0" shapeId="0" xr:uid="{00000000-0006-0000-0100-000006000000}">
      <text>
        <r>
          <rPr>
            <b/>
            <sz val="9"/>
            <color indexed="81"/>
            <rFont val="Tahoma"/>
            <family val="2"/>
          </rPr>
          <t>Snigur, Volodymyr:</t>
        </r>
        <r>
          <rPr>
            <sz val="9"/>
            <color indexed="81"/>
            <rFont val="Tahoma"/>
            <family val="2"/>
          </rPr>
          <t xml:space="preserve">
Developer console
HTTP, DOM, Errors</t>
        </r>
      </text>
    </comment>
    <comment ref="C101" authorId="0" shapeId="0" xr:uid="{00000000-0006-0000-0100-000007000000}">
      <text>
        <r>
          <rPr>
            <b/>
            <sz val="9"/>
            <color indexed="81"/>
            <rFont val="Tahoma"/>
            <family val="2"/>
          </rPr>
          <t>Snigur, Volodymyr:</t>
        </r>
        <r>
          <rPr>
            <sz val="9"/>
            <color indexed="81"/>
            <rFont val="Tahoma"/>
            <family val="2"/>
          </rPr>
          <t xml:space="preserve">
Cucumber
SpecFlow
etc</t>
        </r>
      </text>
    </comment>
    <comment ref="C117" authorId="3" shapeId="0" xr:uid="{00000000-0006-0000-0100-000008000000}">
      <text>
        <r>
          <rPr>
            <sz val="10"/>
            <color rgb="FF000000"/>
            <rFont val="Arial"/>
            <family val="2"/>
            <charset val="204"/>
          </rPr>
          <t>Kvitsinskiy, Alexey:
Type in the question you asked</t>
        </r>
      </text>
    </comment>
    <comment ref="C126" authorId="0" shapeId="0" xr:uid="{00000000-0006-0000-0100-000009000000}">
      <text>
        <r>
          <rPr>
            <b/>
            <sz val="9"/>
            <color indexed="81"/>
            <rFont val="Tahoma"/>
            <family val="2"/>
          </rPr>
          <t>Snigur, Volodymyr:</t>
        </r>
        <r>
          <rPr>
            <sz val="9"/>
            <color indexed="81"/>
            <rFont val="Tahoma"/>
            <family val="2"/>
          </rPr>
          <t xml:space="preserve">
Inheritance
Polymorphism
Encapsulation</t>
        </r>
      </text>
    </comment>
    <comment ref="C133" authorId="3" shapeId="0" xr:uid="{00000000-0006-0000-0100-00000A000000}">
      <text>
        <r>
          <rPr>
            <sz val="10"/>
            <color rgb="FF000000"/>
            <rFont val="Arial"/>
            <family val="2"/>
            <charset val="204"/>
          </rPr>
          <t>Dudek, Jakub:
that security hole is caused by executing sql statement with added params taken from input control directly allowing to change or override sql statement.</t>
        </r>
      </text>
    </comment>
    <comment ref="C134" authorId="3" shapeId="0" xr:uid="{00000000-0006-0000-0100-00000B000000}">
      <text>
        <r>
          <rPr>
            <sz val="10"/>
            <color rgb="FF000000"/>
            <rFont val="Arial"/>
            <family val="2"/>
            <charset val="204"/>
          </rPr>
          <t>Dudek, Jakub:
this is method of attack by sending prepared link to victim, once person clicks the link, browser (which needs to have cookie) sends request to server using existing cookie. But user must be logged to service. Easy way of preventing this is by always adding some random number to request which is supposed to be sent to server. Attacker will not be able to guess this number.</t>
        </r>
      </text>
    </comment>
    <comment ref="C138" authorId="3" shapeId="0" xr:uid="{00000000-0006-0000-0100-00000C000000}">
      <text>
        <r>
          <rPr>
            <sz val="10"/>
            <color rgb="FF000000"/>
            <rFont val="Arial"/>
            <family val="2"/>
            <charset val="204"/>
          </rPr>
          <t>Dudek, Jakub:
this happens when some list of objects is displayed to user. User can see only objects which was displayed on list. Each object can be clicked and it causes to load object's details. This phase should include checking rights for given object as well. Because malicious user may manually manipulate the object's reference and try to actually see objects which he/she should never see.</t>
        </r>
      </text>
    </comment>
    <comment ref="C142" authorId="0" shapeId="0" xr:uid="{00000000-0006-0000-0100-00000D000000}">
      <text>
        <r>
          <rPr>
            <b/>
            <sz val="9"/>
            <color indexed="81"/>
            <rFont val="Tahoma"/>
            <family val="2"/>
          </rPr>
          <t>Snigur, Volodymyr:</t>
        </r>
        <r>
          <rPr>
            <sz val="9"/>
            <color indexed="81"/>
            <rFont val="Tahoma"/>
            <family val="2"/>
          </rPr>
          <t xml:space="preserve">
Performance
Stress
Load</t>
        </r>
      </text>
    </comment>
    <comment ref="C165" authorId="3" shapeId="0" xr:uid="{00000000-0006-0000-0100-00000E000000}">
      <text>
        <r>
          <rPr>
            <sz val="10"/>
            <color rgb="FF000000"/>
            <rFont val="Arial"/>
            <family val="2"/>
            <charset val="204"/>
          </rPr>
          <t>1NF - attributes hold atomic values (no collections in column), order of tuples is not important
2NF - is in 1NF and each non key attribute has functional dependency on whole main key
3NF - is in 2NF and each non key attribute has direct dependency on on whole main key</t>
        </r>
      </text>
    </comment>
    <comment ref="C170" authorId="0" shapeId="0" xr:uid="{00000000-0006-0000-0100-00000F000000}">
      <text>
        <r>
          <rPr>
            <b/>
            <sz val="9"/>
            <color indexed="81"/>
            <rFont val="Tahoma"/>
            <family val="2"/>
          </rPr>
          <t>Snigur, Volodymyr:</t>
        </r>
        <r>
          <rPr>
            <sz val="9"/>
            <color indexed="81"/>
            <rFont val="Tahoma"/>
            <family val="2"/>
          </rPr>
          <t xml:space="preserve">
(select * from A, B)</t>
        </r>
      </text>
    </comment>
    <comment ref="C202" authorId="0" shapeId="0" xr:uid="{00000000-0006-0000-0100-000010000000}">
      <text>
        <r>
          <rPr>
            <sz val="9"/>
            <color indexed="81"/>
            <rFont val="Tahoma"/>
            <family val="2"/>
          </rPr>
          <t>Private Cloud
Public Cloud
Hybrid Cloud</t>
        </r>
      </text>
    </comment>
    <comment ref="C203" authorId="0" shapeId="0" xr:uid="{00000000-0006-0000-0100-000011000000}">
      <text>
        <r>
          <rPr>
            <sz val="9"/>
            <color indexed="81"/>
            <rFont val="Tahoma"/>
            <family val="2"/>
          </rPr>
          <t>IAAS
PAAS
SAAS</t>
        </r>
      </text>
    </comment>
    <comment ref="C226" authorId="0" shapeId="0" xr:uid="{00000000-0006-0000-0100-000012000000}">
      <text>
        <r>
          <rPr>
            <b/>
            <sz val="9"/>
            <color indexed="81"/>
            <rFont val="Tahoma"/>
            <family val="2"/>
          </rPr>
          <t>Snigur, Volodymyr:</t>
        </r>
        <r>
          <rPr>
            <sz val="9"/>
            <color indexed="81"/>
            <rFont val="Tahoma"/>
            <family val="2"/>
          </rPr>
          <t xml:space="preserve">
For private registries, you can update the container by stopping and then re-starting your web app. Alternatively, you can also change or add a dummy application setting to force an update of your container.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uthor>
    <author>Chende-Roman, Ciprian</author>
  </authors>
  <commentList>
    <comment ref="C11" authorId="0" shapeId="0" xr:uid="{00000000-0006-0000-0300-000001000000}">
      <text>
        <r>
          <rPr>
            <sz val="9"/>
            <color indexed="81"/>
            <rFont val="Tahoma"/>
            <family val="2"/>
            <charset val="204"/>
          </rPr>
          <t>Common immutable type:
numbers: int(), float(), complex()
immutable sequences: str(), tuple(), frozenset(), bytes()
Common mutable type (almost everything else):
mutable sequences: list(), bytearray()
set type: set()
mapping type: dict()
classes, class instances
etc.</t>
        </r>
      </text>
    </comment>
    <comment ref="C12" authorId="0" shapeId="0" xr:uid="{00000000-0006-0000-0300-000002000000}">
      <text>
        <r>
          <rPr>
            <sz val="9"/>
            <color indexed="81"/>
            <rFont val="Tahoma"/>
            <family val="2"/>
            <charset val="204"/>
          </rPr>
          <t>Use a tuple to store a sequence of items that will not change. Use a list to store a sequence of items that may change. Use a dictionary when you want to associate pairs of two items.</t>
        </r>
      </text>
    </comment>
    <comment ref="C13" authorId="0" shapeId="0" xr:uid="{00000000-0006-0000-0300-000003000000}">
      <text>
        <r>
          <rPr>
            <b/>
            <sz val="9"/>
            <color indexed="81"/>
            <rFont val="Tahoma"/>
            <family val="2"/>
            <charset val="204"/>
          </rPr>
          <t>Using set() datatype</t>
        </r>
      </text>
    </comment>
    <comment ref="C14" authorId="0" shapeId="0" xr:uid="{00000000-0006-0000-0300-000004000000}">
      <text>
        <r>
          <rPr>
            <b/>
            <sz val="9"/>
            <color indexed="81"/>
            <rFont val="Tahoma"/>
            <family val="2"/>
            <charset val="204"/>
          </rPr>
          <t>Using type(object) built-in function</t>
        </r>
      </text>
    </comment>
    <comment ref="C15" authorId="0" shapeId="0" xr:uid="{00000000-0006-0000-0300-000005000000}">
      <text>
        <r>
          <rPr>
            <sz val="9"/>
            <color indexed="81"/>
            <rFont val="Tahoma"/>
            <family val="2"/>
            <charset val="204"/>
          </rPr>
          <t>frozenset()</t>
        </r>
      </text>
    </comment>
    <comment ref="C19" authorId="0" shapeId="0" xr:uid="{00000000-0006-0000-0300-000006000000}">
      <text>
        <r>
          <rPr>
            <sz val="9"/>
            <color indexed="81"/>
            <rFont val="Tahoma"/>
            <family val="2"/>
            <charset val="204"/>
          </rPr>
          <t xml:space="preserve">An </t>
        </r>
        <r>
          <rPr>
            <b/>
            <sz val="9"/>
            <color indexed="81"/>
            <rFont val="Tahoma"/>
            <family val="2"/>
            <charset val="204"/>
          </rPr>
          <t>exception</t>
        </r>
        <r>
          <rPr>
            <sz val="9"/>
            <color indexed="81"/>
            <rFont val="Tahoma"/>
            <family val="2"/>
            <charset val="204"/>
          </rPr>
          <t xml:space="preserve"> is a Python object that represents an error. A code under the </t>
        </r>
        <r>
          <rPr>
            <b/>
            <sz val="9"/>
            <color indexed="81"/>
            <rFont val="Tahoma"/>
            <family val="2"/>
            <charset val="204"/>
          </rPr>
          <t>try</t>
        </r>
        <r>
          <rPr>
            <sz val="9"/>
            <color indexed="81"/>
            <rFont val="Tahoma"/>
            <family val="2"/>
            <charset val="204"/>
          </rPr>
          <t xml:space="preserve"> statement will be executed as a "normal" part of the program. The code that follows the </t>
        </r>
        <r>
          <rPr>
            <b/>
            <sz val="9"/>
            <color indexed="81"/>
            <rFont val="Tahoma"/>
            <family val="2"/>
            <charset val="204"/>
          </rPr>
          <t>except</t>
        </r>
        <r>
          <rPr>
            <sz val="9"/>
            <color indexed="81"/>
            <rFont val="Tahoma"/>
            <family val="2"/>
            <charset val="204"/>
          </rPr>
          <t xml:space="preserve"> statement is the program’s response to any exceptions in the preceding try clause. The code under </t>
        </r>
        <r>
          <rPr>
            <b/>
            <sz val="9"/>
            <color indexed="81"/>
            <rFont val="Tahoma"/>
            <family val="2"/>
            <charset val="204"/>
          </rPr>
          <t>finally</t>
        </r>
        <r>
          <rPr>
            <sz val="9"/>
            <color indexed="81"/>
            <rFont val="Tahoma"/>
            <family val="2"/>
            <charset val="204"/>
          </rPr>
          <t xml:space="preserve"> statement will be executed whether an exception was raised or not.</t>
        </r>
      </text>
    </comment>
    <comment ref="C20" authorId="0" shapeId="0" xr:uid="{00000000-0006-0000-0300-000007000000}">
      <text>
        <r>
          <rPr>
            <b/>
            <sz val="9"/>
            <color indexed="81"/>
            <rFont val="Tahoma"/>
            <family val="2"/>
            <charset val="204"/>
          </rPr>
          <t>Global Variables:</t>
        </r>
        <r>
          <rPr>
            <sz val="9"/>
            <color indexed="81"/>
            <rFont val="Tahoma"/>
            <family val="2"/>
            <charset val="204"/>
          </rPr>
          <t xml:space="preserve"> Variables declared outside a function or in global space are called global variables. These variables can be accessed by any function in the program.
</t>
        </r>
        <r>
          <rPr>
            <b/>
            <sz val="9"/>
            <color indexed="81"/>
            <rFont val="Tahoma"/>
            <family val="2"/>
            <charset val="204"/>
          </rPr>
          <t>Local Variables:</t>
        </r>
        <r>
          <rPr>
            <sz val="9"/>
            <color indexed="81"/>
            <rFont val="Tahoma"/>
            <family val="2"/>
            <charset val="204"/>
          </rPr>
          <t xml:space="preserve"> Any variable declared inside a function is known as a local variable. This variable is present in the local space and not in the global space.</t>
        </r>
      </text>
    </comment>
    <comment ref="C21" authorId="0" shapeId="0" xr:uid="{00000000-0006-0000-0300-000008000000}">
      <text>
        <r>
          <rPr>
            <b/>
            <sz val="9"/>
            <color indexed="81"/>
            <rFont val="Tahoma"/>
            <family val="2"/>
            <charset val="204"/>
          </rPr>
          <t>break:</t>
        </r>
        <r>
          <rPr>
            <sz val="9"/>
            <color indexed="81"/>
            <rFont val="Tahoma"/>
            <family val="2"/>
            <charset val="204"/>
          </rPr>
          <t xml:space="preserve"> terminates the loop or the statement and pass the control to the next statement. </t>
        </r>
        <r>
          <rPr>
            <b/>
            <sz val="9"/>
            <color indexed="81"/>
            <rFont val="Tahoma"/>
            <family val="2"/>
            <charset val="204"/>
          </rPr>
          <t>continue:</t>
        </r>
        <r>
          <rPr>
            <sz val="9"/>
            <color indexed="81"/>
            <rFont val="Tahoma"/>
            <family val="2"/>
            <charset val="204"/>
          </rPr>
          <t xml:space="preserve"> helps force the execution of the next iteration when a specific condition meets, instead of terminating it. </t>
        </r>
        <r>
          <rPr>
            <b/>
            <sz val="9"/>
            <color indexed="81"/>
            <rFont val="Tahoma"/>
            <family val="2"/>
            <charset val="204"/>
          </rPr>
          <t>pass:</t>
        </r>
        <r>
          <rPr>
            <sz val="9"/>
            <color indexed="81"/>
            <rFont val="Tahoma"/>
            <family val="2"/>
            <charset val="204"/>
          </rPr>
          <t xml:space="preserve"> considered a null operation as nothing happens when you execute the pass statement</t>
        </r>
      </text>
    </comment>
    <comment ref="C22" authorId="0" shapeId="0" xr:uid="{00000000-0006-0000-0300-000009000000}">
      <text>
        <r>
          <rPr>
            <sz val="9"/>
            <color indexed="81"/>
            <rFont val="Tahoma"/>
            <family val="2"/>
            <charset val="204"/>
          </rPr>
          <t xml:space="preserve">The </t>
        </r>
        <r>
          <rPr>
            <b/>
            <sz val="9"/>
            <color indexed="81"/>
            <rFont val="Tahoma"/>
            <family val="2"/>
            <charset val="204"/>
          </rPr>
          <t>map()</t>
        </r>
        <r>
          <rPr>
            <sz val="9"/>
            <color indexed="81"/>
            <rFont val="Tahoma"/>
            <family val="2"/>
            <charset val="204"/>
          </rPr>
          <t xml:space="preserve"> function applies a given function to each item of an iterable (list, tuple etc.) and returns an iterator.</t>
        </r>
      </text>
    </comment>
    <comment ref="C23" authorId="0" shapeId="0" xr:uid="{00000000-0006-0000-0300-00000A000000}">
      <text>
        <r>
          <rPr>
            <sz val="9"/>
            <color indexed="81"/>
            <rFont val="Tahoma"/>
            <family val="2"/>
            <charset val="204"/>
          </rPr>
          <t xml:space="preserve">Suggested test: 
</t>
        </r>
        <r>
          <rPr>
            <b/>
            <sz val="9"/>
            <color indexed="81"/>
            <rFont val="Tahoma"/>
            <family val="2"/>
          </rPr>
          <t>String_List_Dict_Exceptions</t>
        </r>
        <r>
          <rPr>
            <sz val="9"/>
            <color indexed="81"/>
            <rFont val="Tahoma"/>
            <family val="2"/>
            <charset val="204"/>
          </rPr>
          <t xml:space="preserve">
Check to see if the candidat is able to use the theoretical knowledge to write code</t>
        </r>
      </text>
    </comment>
    <comment ref="C26" authorId="1" shapeId="0" xr:uid="{00000000-0006-0000-0300-00000B000000}">
      <text>
        <r>
          <rPr>
            <sz val="9"/>
            <color indexed="81"/>
            <rFont val="Tahoma"/>
            <family val="2"/>
          </rPr>
          <t xml:space="preserve">A decorator in Python is a function that takes another function as its argument, and returns yet another function. As a first approximation, the decorator is a function wrapper, although we can access local variables / attributes in it. 
</t>
        </r>
      </text>
    </comment>
    <comment ref="C27" authorId="0" shapeId="0" xr:uid="{00000000-0006-0000-0300-00000C000000}">
      <text>
        <r>
          <rPr>
            <b/>
            <sz val="9"/>
            <color indexed="81"/>
            <rFont val="Tahoma"/>
            <family val="2"/>
            <charset val="204"/>
          </rPr>
          <t>Generator</t>
        </r>
        <r>
          <rPr>
            <sz val="9"/>
            <color indexed="81"/>
            <rFont val="Tahoma"/>
            <family val="2"/>
            <charset val="204"/>
          </rPr>
          <t xml:space="preserve"> - function that returns an iterable set of items.</t>
        </r>
      </text>
    </comment>
    <comment ref="C28" authorId="0" shapeId="0" xr:uid="{00000000-0006-0000-0300-00000D000000}">
      <text>
        <r>
          <rPr>
            <sz val="9"/>
            <color indexed="81"/>
            <rFont val="Tahoma"/>
            <family val="2"/>
            <charset val="204"/>
          </rPr>
          <t xml:space="preserve">A </t>
        </r>
        <r>
          <rPr>
            <b/>
            <sz val="9"/>
            <color indexed="81"/>
            <rFont val="Tahoma"/>
            <family val="2"/>
            <charset val="204"/>
          </rPr>
          <t>closure</t>
        </r>
        <r>
          <rPr>
            <sz val="9"/>
            <color indexed="81"/>
            <rFont val="Tahoma"/>
            <family val="2"/>
            <charset val="204"/>
          </rPr>
          <t xml:space="preserve"> is a nested function which has access to a free variable from an enclosing function that has finished its execution. Three </t>
        </r>
        <r>
          <rPr>
            <b/>
            <sz val="9"/>
            <color indexed="81"/>
            <rFont val="Tahoma"/>
            <family val="2"/>
            <charset val="204"/>
          </rPr>
          <t>characteristics</t>
        </r>
        <r>
          <rPr>
            <sz val="9"/>
            <color indexed="81"/>
            <rFont val="Tahoma"/>
            <family val="2"/>
            <charset val="204"/>
          </rPr>
          <t xml:space="preserve"> </t>
        </r>
        <r>
          <rPr>
            <b/>
            <sz val="9"/>
            <color indexed="81"/>
            <rFont val="Tahoma"/>
            <family val="2"/>
            <charset val="204"/>
          </rPr>
          <t>of a Python</t>
        </r>
        <r>
          <rPr>
            <sz val="9"/>
            <color indexed="81"/>
            <rFont val="Tahoma"/>
            <family val="2"/>
            <charset val="204"/>
          </rPr>
          <t xml:space="preserve"> </t>
        </r>
        <r>
          <rPr>
            <b/>
            <sz val="9"/>
            <color indexed="81"/>
            <rFont val="Tahoma"/>
            <family val="2"/>
            <charset val="204"/>
          </rPr>
          <t>closure</t>
        </r>
        <r>
          <rPr>
            <sz val="9"/>
            <color indexed="81"/>
            <rFont val="Tahoma"/>
            <family val="2"/>
            <charset val="204"/>
          </rPr>
          <t xml:space="preserve"> are:
* it is a nested function
* it has access to a free variable in outer scope
* it is returned from the enclosing function</t>
        </r>
      </text>
    </comment>
    <comment ref="C29" authorId="0" shapeId="0" xr:uid="{00000000-0006-0000-0300-00000E000000}">
      <text>
        <r>
          <rPr>
            <b/>
            <sz val="9"/>
            <color indexed="81"/>
            <rFont val="Tahoma"/>
            <family val="2"/>
            <charset val="204"/>
          </rPr>
          <t>Nonlocal</t>
        </r>
        <r>
          <rPr>
            <sz val="9"/>
            <color indexed="81"/>
            <rFont val="Tahoma"/>
            <family val="2"/>
            <charset val="204"/>
          </rPr>
          <t xml:space="preserve"> variables are used in nested functions whose local scope is not defined. This means that the variable can be neither in the local nor the global scope.</t>
        </r>
      </text>
    </comment>
    <comment ref="C30" authorId="0" shapeId="0" xr:uid="{00000000-0006-0000-0300-00000F000000}">
      <text>
        <r>
          <rPr>
            <b/>
            <sz val="9"/>
            <color indexed="81"/>
            <rFont val="Tahoma"/>
            <family val="2"/>
            <charset val="204"/>
          </rPr>
          <t>Lambda</t>
        </r>
        <r>
          <rPr>
            <sz val="9"/>
            <color indexed="81"/>
            <rFont val="Tahoma"/>
            <family val="2"/>
            <charset val="204"/>
          </rPr>
          <t xml:space="preserve"> is an anonymous function in Python, that can accept any number of arguments, but can only have a single expression. It is generally used in situations requiring an anonymous function for a short time period.</t>
        </r>
      </text>
    </comment>
    <comment ref="C34" authorId="0" shapeId="0" xr:uid="{00000000-0006-0000-0300-000010000000}">
      <text>
        <r>
          <rPr>
            <b/>
            <sz val="9"/>
            <color indexed="81"/>
            <rFont val="Tahoma"/>
            <family val="2"/>
            <charset val="204"/>
          </rPr>
          <t>self</t>
        </r>
        <r>
          <rPr>
            <sz val="9"/>
            <color indexed="81"/>
            <rFont val="Tahoma"/>
            <family val="2"/>
            <charset val="204"/>
          </rPr>
          <t xml:space="preserve"> represents the instance of the class. By using the </t>
        </r>
        <r>
          <rPr>
            <b/>
            <sz val="9"/>
            <color indexed="81"/>
            <rFont val="Tahoma"/>
            <family val="2"/>
            <charset val="204"/>
          </rPr>
          <t>“self”</t>
        </r>
        <r>
          <rPr>
            <sz val="9"/>
            <color indexed="81"/>
            <rFont val="Tahoma"/>
            <family val="2"/>
            <charset val="204"/>
          </rPr>
          <t xml:space="preserve"> keyword we can access the attributes and methods of the class</t>
        </r>
      </text>
    </comment>
    <comment ref="C35" authorId="0" shapeId="0" xr:uid="{00000000-0006-0000-0300-000011000000}">
      <text>
        <r>
          <rPr>
            <sz val="9"/>
            <color indexed="81"/>
            <rFont val="Tahoma"/>
            <family val="2"/>
            <charset val="204"/>
          </rPr>
          <t xml:space="preserve">In Python the </t>
        </r>
        <r>
          <rPr>
            <b/>
            <sz val="9"/>
            <color indexed="81"/>
            <rFont val="Tahoma"/>
            <family val="2"/>
            <charset val="204"/>
          </rPr>
          <t>__init__()</t>
        </r>
        <r>
          <rPr>
            <sz val="9"/>
            <color indexed="81"/>
            <rFont val="Tahoma"/>
            <family val="2"/>
            <charset val="204"/>
          </rPr>
          <t xml:space="preserve"> method is called the constructor and is always called when an object is created.</t>
        </r>
      </text>
    </comment>
    <comment ref="C36" authorId="0" shapeId="0" xr:uid="{00000000-0006-0000-0300-000012000000}">
      <text>
        <r>
          <rPr>
            <sz val="9"/>
            <color indexed="81"/>
            <rFont val="Tahoma"/>
            <family val="2"/>
            <charset val="204"/>
          </rPr>
          <t xml:space="preserve">Python </t>
        </r>
        <r>
          <rPr>
            <b/>
            <sz val="9"/>
            <color indexed="81"/>
            <rFont val="Tahoma"/>
            <family val="2"/>
            <charset val="204"/>
          </rPr>
          <t>super()</t>
        </r>
        <r>
          <rPr>
            <sz val="9"/>
            <color indexed="81"/>
            <rFont val="Tahoma"/>
            <family val="2"/>
            <charset val="204"/>
          </rPr>
          <t xml:space="preserve"> function provides the facility to refer to the parent class explicitly.</t>
        </r>
      </text>
    </comment>
    <comment ref="C37" authorId="0" shapeId="0" xr:uid="{00000000-0006-0000-0300-000013000000}">
      <text>
        <r>
          <rPr>
            <sz val="9"/>
            <color indexed="81"/>
            <rFont val="Tahoma"/>
            <family val="2"/>
            <charset val="204"/>
          </rPr>
          <t>The method of a class that are declared protected are only accessible to a class derived from it. Method of a class are declared protected by adding a single underscore ‘_’ symbol before the name of the method/data
The method of a class that are declared private are accessible within the class only, private access modifier is the most secure access modifier. Method of a class are declared private by adding a double underscore ‘__’ symbol before the name of the data/method</t>
        </r>
      </text>
    </comment>
    <comment ref="C38" authorId="0" shapeId="0" xr:uid="{00000000-0006-0000-0300-000014000000}">
      <text>
        <r>
          <rPr>
            <sz val="9"/>
            <color indexed="81"/>
            <rFont val="Tahoma"/>
            <family val="2"/>
            <charset val="204"/>
          </rPr>
          <t>Yes, it has the ability to derive a class from multiple base classes at the same time.</t>
        </r>
      </text>
    </comment>
    <comment ref="C39" authorId="1" shapeId="0" xr:uid="{00000000-0006-0000-0300-000015000000}">
      <text>
        <r>
          <rPr>
            <sz val="9"/>
            <color indexed="81"/>
            <rFont val="Tahoma"/>
            <family val="2"/>
          </rPr>
          <t xml:space="preserve">Suggested test: </t>
        </r>
        <r>
          <rPr>
            <b/>
            <sz val="9"/>
            <color indexed="81"/>
            <rFont val="Tahoma"/>
            <family val="2"/>
          </rPr>
          <t xml:space="preserve">OOP_Seemstress_Bill
</t>
        </r>
        <r>
          <rPr>
            <sz val="9"/>
            <color indexed="81"/>
            <rFont val="Tahoma"/>
            <family val="2"/>
          </rPr>
          <t>Verify candidate ability to write OOP code</t>
        </r>
      </text>
    </comment>
    <comment ref="C40" authorId="0" shapeId="0" xr:uid="{00000000-0006-0000-0300-000016000000}">
      <text>
        <r>
          <rPr>
            <sz val="9"/>
            <color indexed="81"/>
            <rFont val="Tahoma"/>
            <family val="2"/>
            <charset val="204"/>
          </rPr>
          <t xml:space="preserve">In Python, </t>
        </r>
        <r>
          <rPr>
            <b/>
            <sz val="9"/>
            <color indexed="81"/>
            <rFont val="Tahoma"/>
            <family val="2"/>
            <charset val="204"/>
          </rPr>
          <t>method resolution order</t>
        </r>
        <r>
          <rPr>
            <sz val="9"/>
            <color indexed="81"/>
            <rFont val="Tahoma"/>
            <family val="2"/>
            <charset val="204"/>
          </rPr>
          <t xml:space="preserve"> defines the order in which the base classes are searched when executing a method. First, the method or attribute is searched within a class and then it follows the order we specified while inheriting. This order is also called Linearization of a class and set of rules are called MRO (Method Resolution Order). While inheriting from another class, the interpreter needs a way to resolve the methods that are being called via an instance. Thus we need the method resolution order.</t>
        </r>
      </text>
    </comment>
    <comment ref="C41" authorId="0" shapeId="0" xr:uid="{00000000-0006-0000-0300-000017000000}">
      <text>
        <r>
          <rPr>
            <sz val="9"/>
            <color indexed="81"/>
            <rFont val="Tahoma"/>
            <family val="2"/>
            <charset val="204"/>
          </rPr>
          <t xml:space="preserve">Use </t>
        </r>
        <r>
          <rPr>
            <b/>
            <sz val="9"/>
            <color indexed="81"/>
            <rFont val="Tahoma"/>
            <family val="2"/>
            <charset val="204"/>
          </rPr>
          <t>__new__</t>
        </r>
        <r>
          <rPr>
            <sz val="9"/>
            <color indexed="81"/>
            <rFont val="Tahoma"/>
            <family val="2"/>
            <charset val="204"/>
          </rPr>
          <t xml:space="preserve"> when you need to control the creation of a new instance.
Use </t>
        </r>
        <r>
          <rPr>
            <b/>
            <sz val="9"/>
            <color indexed="81"/>
            <rFont val="Tahoma"/>
            <family val="2"/>
            <charset val="204"/>
          </rPr>
          <t>__init__</t>
        </r>
        <r>
          <rPr>
            <sz val="9"/>
            <color indexed="81"/>
            <rFont val="Tahoma"/>
            <family val="2"/>
            <charset val="204"/>
          </rPr>
          <t xml:space="preserve"> when you need to control initialization of a new instance.
</t>
        </r>
        <r>
          <rPr>
            <b/>
            <sz val="9"/>
            <color indexed="81"/>
            <rFont val="Tahoma"/>
            <family val="2"/>
            <charset val="204"/>
          </rPr>
          <t>__new__</t>
        </r>
        <r>
          <rPr>
            <sz val="9"/>
            <color indexed="81"/>
            <rFont val="Tahoma"/>
            <family val="2"/>
            <charset val="204"/>
          </rPr>
          <t xml:space="preserve"> is the first step of instance creation.  It's called first,
and is responsible for returning a new instance of your class.  In
contrast, </t>
        </r>
        <r>
          <rPr>
            <b/>
            <sz val="9"/>
            <color indexed="81"/>
            <rFont val="Tahoma"/>
            <family val="2"/>
            <charset val="204"/>
          </rPr>
          <t>__init__</t>
        </r>
        <r>
          <rPr>
            <sz val="9"/>
            <color indexed="81"/>
            <rFont val="Tahoma"/>
            <family val="2"/>
            <charset val="204"/>
          </rPr>
          <t xml:space="preserve"> doesn't return anything; it's only responsible for
initializing the instance after it's been created.
In general, you shouldn't need to override </t>
        </r>
        <r>
          <rPr>
            <b/>
            <sz val="9"/>
            <color indexed="81"/>
            <rFont val="Tahoma"/>
            <family val="2"/>
            <charset val="204"/>
          </rPr>
          <t>__new__</t>
        </r>
        <r>
          <rPr>
            <sz val="9"/>
            <color indexed="81"/>
            <rFont val="Tahoma"/>
            <family val="2"/>
            <charset val="204"/>
          </rPr>
          <t xml:space="preserve"> unless you're
subclassing an immutable type like str, int, unicode or tuple.</t>
        </r>
      </text>
    </comment>
    <comment ref="C42" authorId="0" shapeId="0" xr:uid="{00000000-0006-0000-0300-000018000000}">
      <text>
        <r>
          <rPr>
            <sz val="9"/>
            <color indexed="81"/>
            <rFont val="Tahoma"/>
            <family val="2"/>
            <charset val="204"/>
          </rPr>
          <t xml:space="preserve">They provide the developer with the ability to add managed attributes to objects. The methods needed to create a descriptor are </t>
        </r>
        <r>
          <rPr>
            <b/>
            <sz val="9"/>
            <color indexed="81"/>
            <rFont val="Tahoma"/>
            <family val="2"/>
            <charset val="204"/>
          </rPr>
          <t>__get__,</t>
        </r>
        <r>
          <rPr>
            <sz val="9"/>
            <color indexed="81"/>
            <rFont val="Tahoma"/>
            <family val="2"/>
            <charset val="204"/>
          </rPr>
          <t xml:space="preserve"> </t>
        </r>
        <r>
          <rPr>
            <b/>
            <sz val="9"/>
            <color indexed="81"/>
            <rFont val="Tahoma"/>
            <family val="2"/>
            <charset val="204"/>
          </rPr>
          <t>__set__</t>
        </r>
        <r>
          <rPr>
            <sz val="9"/>
            <color indexed="81"/>
            <rFont val="Tahoma"/>
            <family val="2"/>
            <charset val="204"/>
          </rPr>
          <t xml:space="preserve"> and </t>
        </r>
        <r>
          <rPr>
            <b/>
            <sz val="9"/>
            <color indexed="81"/>
            <rFont val="Tahoma"/>
            <family val="2"/>
            <charset val="204"/>
          </rPr>
          <t>__delete__.</t>
        </r>
      </text>
    </comment>
    <comment ref="C46" authorId="0" shapeId="0" xr:uid="{00000000-0006-0000-0300-000019000000}">
      <text>
        <r>
          <rPr>
            <b/>
            <sz val="9"/>
            <color indexed="81"/>
            <rFont val="Tahoma"/>
            <family val="2"/>
            <charset val="204"/>
          </rPr>
          <t>Get</t>
        </r>
        <r>
          <rPr>
            <sz val="9"/>
            <color indexed="81"/>
            <rFont val="Tahoma"/>
            <family val="2"/>
            <charset val="204"/>
          </rPr>
          <t xml:space="preserve"> variable via </t>
        </r>
        <r>
          <rPr>
            <b/>
            <sz val="9"/>
            <color indexed="81"/>
            <rFont val="Tahoma"/>
            <family val="2"/>
            <charset val="204"/>
          </rPr>
          <t xml:space="preserve">os </t>
        </r>
        <r>
          <rPr>
            <sz val="9"/>
            <color indexed="81"/>
            <rFont val="Tahoma"/>
            <family val="2"/>
            <charset val="204"/>
          </rPr>
          <t xml:space="preserve">module:
os.environ('VAR_NAME')
or
os.getenv('VAR_NAME')
</t>
        </r>
      </text>
    </comment>
    <comment ref="C47" authorId="0" shapeId="0" xr:uid="{00000000-0006-0000-0300-00001A000000}">
      <text>
        <r>
          <rPr>
            <sz val="9"/>
            <color indexed="81"/>
            <rFont val="Tahoma"/>
            <family val="2"/>
            <charset val="204"/>
          </rPr>
          <t xml:space="preserve">Alternative repo could be setup in ~/.pip/pip.conf or via </t>
        </r>
        <r>
          <rPr>
            <b/>
            <sz val="9"/>
            <color indexed="81"/>
            <rFont val="Tahoma"/>
            <family val="2"/>
            <charset val="204"/>
          </rPr>
          <t>-i</t>
        </r>
        <r>
          <rPr>
            <sz val="9"/>
            <color indexed="81"/>
            <rFont val="Tahoma"/>
            <family val="2"/>
            <charset val="204"/>
          </rPr>
          <t xml:space="preserve"> argument in command line
Proxy could be set either using env variables HTTP(S)_PROXY or via --proxy argument</t>
        </r>
      </text>
    </comment>
    <comment ref="C48" authorId="0" shapeId="0" xr:uid="{00000000-0006-0000-0300-00001B000000}">
      <text>
        <r>
          <rPr>
            <b/>
            <sz val="9"/>
            <color indexed="81"/>
            <rFont val="Tahoma"/>
            <family val="2"/>
            <charset val="204"/>
          </rPr>
          <t>virtualenv</t>
        </r>
        <r>
          <rPr>
            <sz val="9"/>
            <color indexed="81"/>
            <rFont val="Tahoma"/>
            <family val="2"/>
            <charset val="204"/>
          </rPr>
          <t xml:space="preserve"> is a tool to create isolated Python environments. Since Python 3.3, a subset of it has been integrated into the standard library under the venv module. </t>
        </r>
      </text>
    </comment>
    <comment ref="C50" authorId="0" shapeId="0" xr:uid="{00000000-0006-0000-0300-00001C000000}">
      <text>
        <r>
          <rPr>
            <sz val="9"/>
            <color indexed="81"/>
            <rFont val="Tahoma"/>
            <family val="2"/>
            <charset val="204"/>
          </rPr>
          <t>A package could be usually built using setup.py file included.
.egg formated packages can be installed via easy-install. 
.whl - using pip (just archive which also could be manually extracted)</t>
        </r>
      </text>
    </comment>
    <comment ref="C52" authorId="0" shapeId="0" xr:uid="{00000000-0006-0000-0300-00001D000000}">
      <text>
        <r>
          <rPr>
            <b/>
            <sz val="9"/>
            <color indexed="81"/>
            <rFont val="Tahoma"/>
            <family val="2"/>
            <charset val="204"/>
          </rPr>
          <t>Cython</t>
        </r>
        <r>
          <rPr>
            <sz val="9"/>
            <color indexed="81"/>
            <rFont val="Tahoma"/>
            <family val="2"/>
            <charset val="204"/>
          </rPr>
          <t xml:space="preserve"> is a programming language that aims to be a </t>
        </r>
        <r>
          <rPr>
            <b/>
            <sz val="9"/>
            <color indexed="81"/>
            <rFont val="Tahoma"/>
            <family val="2"/>
            <charset val="204"/>
          </rPr>
          <t>superset of the Python</t>
        </r>
        <r>
          <rPr>
            <sz val="9"/>
            <color indexed="81"/>
            <rFont val="Tahoma"/>
            <family val="2"/>
            <charset val="204"/>
          </rPr>
          <t xml:space="preserve"> programming language, designed to give C-like performance with code that is written mostly in Python with optional additional C-inspired syntax
In some cases, it’s desirable </t>
        </r>
        <r>
          <rPr>
            <b/>
            <sz val="9"/>
            <color indexed="81"/>
            <rFont val="Tahoma"/>
            <family val="2"/>
            <charset val="204"/>
          </rPr>
          <t>to speed up</t>
        </r>
        <r>
          <rPr>
            <sz val="9"/>
            <color indexed="81"/>
            <rFont val="Tahoma"/>
            <family val="2"/>
            <charset val="204"/>
          </rPr>
          <t xml:space="preserve"> Python code without losing the ability to run it with the Python interpreter. While pure Python scripts can be compiled with Cython, it usually results only in a speed gain of about 20%-50%
</t>
        </r>
      </text>
    </comment>
    <comment ref="C56" authorId="0" shapeId="0" xr:uid="{00000000-0006-0000-0300-00001E000000}">
      <text>
        <r>
          <rPr>
            <sz val="9"/>
            <color indexed="81"/>
            <rFont val="Tahoma"/>
            <family val="2"/>
            <charset val="204"/>
          </rPr>
          <t xml:space="preserve">With </t>
        </r>
        <r>
          <rPr>
            <b/>
            <sz val="9"/>
            <color indexed="81"/>
            <rFont val="Tahoma"/>
            <family val="2"/>
            <charset val="204"/>
          </rPr>
          <t>threading,</t>
        </r>
        <r>
          <rPr>
            <sz val="9"/>
            <color indexed="81"/>
            <rFont val="Tahoma"/>
            <family val="2"/>
            <charset val="204"/>
          </rPr>
          <t xml:space="preserve"> concurrency is achieved using multiple threads, but due to the GIL only one thread can be running at a time. In </t>
        </r>
        <r>
          <rPr>
            <b/>
            <sz val="9"/>
            <color indexed="81"/>
            <rFont val="Tahoma"/>
            <family val="2"/>
            <charset val="204"/>
          </rPr>
          <t>multiprocessing,</t>
        </r>
        <r>
          <rPr>
            <sz val="9"/>
            <color indexed="81"/>
            <rFont val="Tahoma"/>
            <family val="2"/>
            <charset val="204"/>
          </rPr>
          <t xml:space="preserve"> the original process is forked process into multiple child processes bypassing the GIL. Each child process will have a copy of the entire program's memory.</t>
        </r>
      </text>
    </comment>
    <comment ref="C57" authorId="0" shapeId="0" xr:uid="{00000000-0006-0000-0300-00001F000000}">
      <text>
        <r>
          <rPr>
            <sz val="9"/>
            <color indexed="81"/>
            <rFont val="Tahoma"/>
            <family val="2"/>
            <charset val="204"/>
          </rPr>
          <t>threading
multiprocessing
asyncio, aiohttp</t>
        </r>
      </text>
    </comment>
    <comment ref="C58" authorId="0" shapeId="0" xr:uid="{00000000-0006-0000-0300-000020000000}">
      <text>
        <r>
          <rPr>
            <b/>
            <sz val="9"/>
            <color indexed="81"/>
            <rFont val="Tahoma"/>
            <family val="2"/>
            <charset val="204"/>
          </rPr>
          <t>Coroutines</t>
        </r>
        <r>
          <rPr>
            <sz val="9"/>
            <color indexed="81"/>
            <rFont val="Tahoma"/>
            <family val="2"/>
            <charset val="204"/>
          </rPr>
          <t xml:space="preserve"> declared with the </t>
        </r>
        <r>
          <rPr>
            <b/>
            <sz val="9"/>
            <color indexed="81"/>
            <rFont val="Tahoma"/>
            <family val="2"/>
            <charset val="204"/>
          </rPr>
          <t>async/await</t>
        </r>
        <r>
          <rPr>
            <sz val="9"/>
            <color indexed="81"/>
            <rFont val="Tahoma"/>
            <family val="2"/>
            <charset val="204"/>
          </rPr>
          <t xml:space="preserve"> syntax is the preferred way of writing asyncio applications</t>
        </r>
      </text>
    </comment>
    <comment ref="C59" authorId="0" shapeId="0" xr:uid="{00000000-0006-0000-0300-000021000000}">
      <text>
        <r>
          <rPr>
            <sz val="9"/>
            <color indexed="81"/>
            <rFont val="Tahoma"/>
            <family val="2"/>
            <charset val="204"/>
          </rPr>
          <t xml:space="preserve">Once a thread has been executed, it is considered dead. You </t>
        </r>
        <r>
          <rPr>
            <b/>
            <sz val="9"/>
            <color indexed="81"/>
            <rFont val="Tahoma"/>
            <family val="2"/>
            <charset val="204"/>
          </rPr>
          <t>cannot</t>
        </r>
        <r>
          <rPr>
            <sz val="9"/>
            <color indexed="81"/>
            <rFont val="Tahoma"/>
            <family val="2"/>
            <charset val="204"/>
          </rPr>
          <t xml:space="preserve"> restart a dead thread.</t>
        </r>
      </text>
    </comment>
    <comment ref="C60" authorId="0" shapeId="0" xr:uid="{00000000-0006-0000-0300-000022000000}">
      <text>
        <r>
          <rPr>
            <b/>
            <sz val="9"/>
            <color indexed="81"/>
            <rFont val="Tahoma"/>
            <family val="2"/>
            <charset val="204"/>
          </rPr>
          <t xml:space="preserve">Pros:
</t>
        </r>
        <r>
          <rPr>
            <sz val="9"/>
            <color indexed="81"/>
            <rFont val="Tahoma"/>
            <family val="2"/>
            <charset val="204"/>
          </rPr>
          <t>It can be easily extended to multiprocessors.
It provides impendent action support to pass or fail accordingly.
The wait/Sleep method can be implemented more easily and cleanly.</t>
        </r>
        <r>
          <rPr>
            <b/>
            <sz val="9"/>
            <color indexed="81"/>
            <rFont val="Tahoma"/>
            <family val="2"/>
            <charset val="204"/>
          </rPr>
          <t xml:space="preserve">
Cons:
</t>
        </r>
        <r>
          <rPr>
            <sz val="9"/>
            <color indexed="81"/>
            <rFont val="Tahoma"/>
            <family val="2"/>
            <charset val="204"/>
          </rPr>
          <t xml:space="preserve">Careful synchronization is required.
Sometimes create space-related issues in case of blocked threads.
</t>
        </r>
      </text>
    </comment>
    <comment ref="C61" authorId="0" shapeId="0" xr:uid="{00000000-0006-0000-0300-000023000000}">
      <text>
        <r>
          <rPr>
            <sz val="9"/>
            <color indexed="81"/>
            <rFont val="Tahoma"/>
            <family val="2"/>
            <charset val="204"/>
          </rPr>
          <t xml:space="preserve">Python doesn't allow multi-threading ,but if you want to run your program speed that needs to wait for something like IO then it use a lot. </t>
        </r>
      </text>
    </comment>
    <comment ref="C62" authorId="0" shapeId="0" xr:uid="{00000000-0006-0000-0300-000024000000}">
      <text>
        <r>
          <rPr>
            <sz val="9"/>
            <color indexed="81"/>
            <rFont val="Tahoma"/>
            <family val="2"/>
            <charset val="204"/>
          </rPr>
          <t xml:space="preserve">Using </t>
        </r>
        <r>
          <rPr>
            <b/>
            <sz val="9"/>
            <color indexed="81"/>
            <rFont val="Tahoma"/>
            <family val="2"/>
            <charset val="204"/>
          </rPr>
          <t>aiohttp</t>
        </r>
        <r>
          <rPr>
            <sz val="9"/>
            <color indexed="81"/>
            <rFont val="Tahoma"/>
            <family val="2"/>
            <charset val="204"/>
          </rPr>
          <t xml:space="preserve"> and </t>
        </r>
        <r>
          <rPr>
            <b/>
            <sz val="9"/>
            <color indexed="81"/>
            <rFont val="Tahoma"/>
            <family val="2"/>
            <charset val="204"/>
          </rPr>
          <t>asyncio</t>
        </r>
        <r>
          <rPr>
            <sz val="9"/>
            <color indexed="81"/>
            <rFont val="Tahoma"/>
            <family val="2"/>
            <charset val="204"/>
          </rPr>
          <t xml:space="preserve"> modules it's possible to create </t>
        </r>
        <r>
          <rPr>
            <b/>
            <sz val="9"/>
            <color indexed="81"/>
            <rFont val="Tahoma"/>
            <family val="2"/>
            <charset val="204"/>
          </rPr>
          <t>ClientSession()</t>
        </r>
        <r>
          <rPr>
            <sz val="9"/>
            <color indexed="81"/>
            <rFont val="Tahoma"/>
            <family val="2"/>
            <charset val="204"/>
          </rPr>
          <t xml:space="preserve"> session from </t>
        </r>
        <r>
          <rPr>
            <b/>
            <sz val="9"/>
            <color indexed="81"/>
            <rFont val="Tahoma"/>
            <family val="2"/>
            <charset val="204"/>
          </rPr>
          <t>aiohttp</t>
        </r>
        <r>
          <rPr>
            <sz val="9"/>
            <color indexed="81"/>
            <rFont val="Tahoma"/>
            <family val="2"/>
            <charset val="204"/>
          </rPr>
          <t xml:space="preserve"> with the required logic inside and then run it via </t>
        </r>
        <r>
          <rPr>
            <b/>
            <sz val="9"/>
            <color indexed="81"/>
            <rFont val="Tahoma"/>
            <family val="2"/>
            <charset val="204"/>
          </rPr>
          <t>asyncio.run</t>
        </r>
        <r>
          <rPr>
            <sz val="9"/>
            <color indexed="81"/>
            <rFont val="Tahoma"/>
            <family val="2"/>
            <charset val="204"/>
          </rPr>
          <t>(function_name())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Lavoshnikov, Mikhail</author>
    <author/>
    <author>Alex</author>
    <author>Chende-Roman, Ciprian</author>
  </authors>
  <commentList>
    <comment ref="G10" authorId="0" shapeId="0" xr:uid="{00000000-0006-0000-0500-000001000000}">
      <text>
        <r>
          <rPr>
            <b/>
            <sz val="9"/>
            <color indexed="81"/>
            <rFont val="Tahoma"/>
            <family val="2"/>
          </rPr>
          <t>Lavoshnikov, Mikhail:</t>
        </r>
        <r>
          <rPr>
            <sz val="9"/>
            <color indexed="81"/>
            <rFont val="Tahoma"/>
            <family val="2"/>
          </rPr>
          <t xml:space="preserve">
Please add comments when Candidate answered question only partially</t>
        </r>
      </text>
    </comment>
    <comment ref="C37" authorId="1" shapeId="0" xr:uid="{00000000-0006-0000-0500-000002000000}">
      <text>
        <r>
          <rPr>
            <sz val="10"/>
            <color rgb="FF000000"/>
            <rFont val="Arial"/>
            <family val="2"/>
            <charset val="204"/>
          </rPr>
          <t>Dudek, Jakub:
- Both are sorted collections.
- TreeSet implements Set, TreeMao implements Map.
- Both are NOT synchronized.
- Iterator returned by TreeMap and TreeSet are fail-fast</t>
        </r>
      </text>
    </comment>
    <comment ref="C40" authorId="1" shapeId="0" xr:uid="{00000000-0006-0000-0500-000003000000}">
      <text>
        <r>
          <rPr>
            <sz val="10"/>
            <color rgb="FF000000"/>
            <rFont val="Arial"/>
            <family val="2"/>
            <charset val="204"/>
          </rPr>
          <t xml:space="preserve">Dudek, Jakub:
1 - by moving colliding pair of key value to next element in hashmap array,
2 - (implemented in Java) - by chaning hashmap array into array of linkedlists and in linked list both key and value is kept. In the same linkedlist there are pairs keys and values with the same hashcode from *key*.
</t>
        </r>
      </text>
    </comment>
    <comment ref="C52" authorId="1" shapeId="0" xr:uid="{00000000-0006-0000-0500-000004000000}">
      <text>
        <r>
          <rPr>
            <sz val="10"/>
            <color rgb="FF000000"/>
            <rFont val="Arial"/>
            <family val="2"/>
            <charset val="204"/>
          </rPr>
          <t>Dudek, Jakub:
symmetry, stability, transitivity, reflectivity and comparison to null gives false always</t>
        </r>
      </text>
    </comment>
    <comment ref="C67" authorId="1" shapeId="0" xr:uid="{00000000-0006-0000-0500-000005000000}">
      <text>
        <r>
          <rPr>
            <sz val="10"/>
            <color rgb="FF000000"/>
            <rFont val="Arial"/>
            <family val="2"/>
            <charset val="204"/>
          </rPr>
          <t>Dudek, Jakub:
you may ask question what is compile type of 'e'. It's computed the most specific but yet still generic interface for all exceptions in Multcatch clause.</t>
        </r>
      </text>
    </comment>
    <comment ref="C74" authorId="1" shapeId="0" xr:uid="{00000000-0006-0000-0500-000006000000}">
      <text>
        <r>
          <rPr>
            <sz val="10"/>
            <color rgb="FF000000"/>
            <rFont val="Arial"/>
            <family val="2"/>
            <charset val="204"/>
          </rPr>
          <t>Dudek, Jakub:
Basic answer is NO. Generic types are visible only during compile time. Not during runtime. Therefore you can't catch exception templated with something.</t>
        </r>
      </text>
    </comment>
    <comment ref="C78" authorId="1" shapeId="0" xr:uid="{00000000-0006-0000-0500-000007000000}">
      <text>
        <r>
          <rPr>
            <sz val="10"/>
            <color rgb="FF000000"/>
            <rFont val="Arial"/>
            <family val="2"/>
            <charset val="204"/>
          </rPr>
          <t>Dudek, Jakub:
Answer is NO</t>
        </r>
      </text>
    </comment>
    <comment ref="C87" authorId="2" shapeId="0" xr:uid="{00000000-0006-0000-0500-000008000000}">
      <text>
        <r>
          <rPr>
            <sz val="9"/>
            <color indexed="81"/>
            <rFont val="Tahoma"/>
            <family val="2"/>
            <charset val="204"/>
          </rPr>
          <t>Abstraction, Polymorphism, Encapsulation, Inheritance</t>
        </r>
      </text>
    </comment>
    <comment ref="C90" authorId="2" shapeId="0" xr:uid="{00000000-0006-0000-0500-000009000000}">
      <text>
        <r>
          <rPr>
            <sz val="9"/>
            <color indexed="81"/>
            <rFont val="Tahoma"/>
            <family val="2"/>
            <charset val="204"/>
          </rPr>
          <t>Use a tuple to store a sequence of items that will not change. Use a list to store a sequence of items that may change. Use a dictionary when you want to associate pairs of two items.</t>
        </r>
      </text>
    </comment>
    <comment ref="C97" authorId="2" shapeId="0" xr:uid="{00000000-0006-0000-0500-00000A000000}">
      <text>
        <r>
          <rPr>
            <sz val="9"/>
            <color indexed="81"/>
            <rFont val="Tahoma"/>
            <family val="2"/>
            <charset val="204"/>
          </rPr>
          <t>TBD: add hint</t>
        </r>
      </text>
    </comment>
    <comment ref="C98" authorId="2" shapeId="0" xr:uid="{00000000-0006-0000-0500-00000B000000}">
      <text>
        <r>
          <rPr>
            <b/>
            <sz val="9"/>
            <color indexed="81"/>
            <rFont val="Tahoma"/>
            <family val="2"/>
            <charset val="204"/>
          </rPr>
          <t>TBD: add hint</t>
        </r>
      </text>
    </comment>
    <comment ref="C99" authorId="2" shapeId="0" xr:uid="{00000000-0006-0000-0500-00000C000000}">
      <text>
        <r>
          <rPr>
            <b/>
            <sz val="9"/>
            <color indexed="81"/>
            <rFont val="Tahoma"/>
            <family val="2"/>
            <charset val="204"/>
          </rPr>
          <t>TBD. Add hint</t>
        </r>
      </text>
    </comment>
    <comment ref="C100" authorId="2" shapeId="0" xr:uid="{00000000-0006-0000-0500-00000D000000}">
      <text>
        <r>
          <rPr>
            <sz val="9"/>
            <color indexed="81"/>
            <rFont val="Tahoma"/>
            <family val="2"/>
            <charset val="204"/>
          </rPr>
          <t>tbd: add hint</t>
        </r>
      </text>
    </comment>
    <comment ref="C101" authorId="2" shapeId="0" xr:uid="{00000000-0006-0000-0500-00000E000000}">
      <text>
        <r>
          <rPr>
            <sz val="9"/>
            <color indexed="81"/>
            <rFont val="Tahoma"/>
            <family val="2"/>
            <charset val="204"/>
          </rPr>
          <t>TBD: Provide hint</t>
        </r>
      </text>
    </comment>
    <comment ref="C102" authorId="3" shapeId="0" xr:uid="{00000000-0006-0000-0500-00000F000000}">
      <text>
        <r>
          <rPr>
            <sz val="9"/>
            <color indexed="81"/>
            <rFont val="Tahoma"/>
            <family val="2"/>
          </rPr>
          <t xml:space="preserve">A decorator in Python is a function that takes another function as its argument, and returns yet another function. As a first approximation, the decorator is a function wrapper, although we can access local variables / attributes in it. 
</t>
        </r>
      </text>
    </comment>
    <comment ref="C103" authorId="2" shapeId="0" xr:uid="{00000000-0006-0000-0500-000010000000}">
      <text>
        <r>
          <rPr>
            <b/>
            <sz val="9"/>
            <color indexed="81"/>
            <rFont val="Tahoma"/>
            <family val="2"/>
            <charset val="204"/>
          </rPr>
          <t>Generator</t>
        </r>
        <r>
          <rPr>
            <sz val="9"/>
            <color indexed="81"/>
            <rFont val="Tahoma"/>
            <family val="2"/>
            <charset val="204"/>
          </rPr>
          <t xml:space="preserve"> - function that returns an iterable set of items.</t>
        </r>
      </text>
    </comment>
    <comment ref="C104" authorId="2" shapeId="0" xr:uid="{00000000-0006-0000-0500-000011000000}">
      <text>
        <r>
          <rPr>
            <sz val="9"/>
            <color indexed="81"/>
            <rFont val="Tahoma"/>
            <family val="2"/>
            <charset val="204"/>
          </rPr>
          <t xml:space="preserve">A </t>
        </r>
        <r>
          <rPr>
            <b/>
            <sz val="9"/>
            <color indexed="81"/>
            <rFont val="Tahoma"/>
            <family val="2"/>
            <charset val="204"/>
          </rPr>
          <t>closure</t>
        </r>
        <r>
          <rPr>
            <sz val="9"/>
            <color indexed="81"/>
            <rFont val="Tahoma"/>
            <family val="2"/>
            <charset val="204"/>
          </rPr>
          <t xml:space="preserve"> is a nested function which has access to a free variable from an enclosing function that has finished its execution. Three </t>
        </r>
        <r>
          <rPr>
            <b/>
            <sz val="9"/>
            <color indexed="81"/>
            <rFont val="Tahoma"/>
            <family val="2"/>
            <charset val="204"/>
          </rPr>
          <t>characteristics</t>
        </r>
        <r>
          <rPr>
            <sz val="9"/>
            <color indexed="81"/>
            <rFont val="Tahoma"/>
            <family val="2"/>
            <charset val="204"/>
          </rPr>
          <t xml:space="preserve"> </t>
        </r>
        <r>
          <rPr>
            <b/>
            <sz val="9"/>
            <color indexed="81"/>
            <rFont val="Tahoma"/>
            <family val="2"/>
            <charset val="204"/>
          </rPr>
          <t>of a Python</t>
        </r>
        <r>
          <rPr>
            <sz val="9"/>
            <color indexed="81"/>
            <rFont val="Tahoma"/>
            <family val="2"/>
            <charset val="204"/>
          </rPr>
          <t xml:space="preserve"> </t>
        </r>
        <r>
          <rPr>
            <b/>
            <sz val="9"/>
            <color indexed="81"/>
            <rFont val="Tahoma"/>
            <family val="2"/>
            <charset val="204"/>
          </rPr>
          <t>closure</t>
        </r>
        <r>
          <rPr>
            <sz val="9"/>
            <color indexed="81"/>
            <rFont val="Tahoma"/>
            <family val="2"/>
            <charset val="204"/>
          </rPr>
          <t xml:space="preserve"> are:
* it is a nested function
* it has access to a free variable in outer scope
* it is returned from the enclosing function</t>
        </r>
      </text>
    </comment>
    <comment ref="C105" authorId="2" shapeId="0" xr:uid="{00000000-0006-0000-0500-000012000000}">
      <text>
        <r>
          <rPr>
            <b/>
            <sz val="9"/>
            <color indexed="81"/>
            <rFont val="Tahoma"/>
            <family val="2"/>
            <charset val="204"/>
          </rPr>
          <t>Nonlocal</t>
        </r>
        <r>
          <rPr>
            <sz val="9"/>
            <color indexed="81"/>
            <rFont val="Tahoma"/>
            <family val="2"/>
            <charset val="204"/>
          </rPr>
          <t xml:space="preserve"> variables are used in nested functions whose local scope is not defined. This means that the variable can be neither in the local nor the global scope.</t>
        </r>
      </text>
    </comment>
    <comment ref="C106" authorId="2" shapeId="0" xr:uid="{00000000-0006-0000-0500-000013000000}">
      <text>
        <r>
          <rPr>
            <b/>
            <sz val="9"/>
            <color indexed="81"/>
            <rFont val="Tahoma"/>
            <family val="2"/>
            <charset val="204"/>
          </rPr>
          <t>Lambda</t>
        </r>
        <r>
          <rPr>
            <sz val="9"/>
            <color indexed="81"/>
            <rFont val="Tahoma"/>
            <family val="2"/>
            <charset val="204"/>
          </rPr>
          <t xml:space="preserve"> is an anonymous function in Python, that can accept any number of arguments, but can only have a single expression. It is generally used in situations requiring an anonymous function for a short time period.</t>
        </r>
      </text>
    </comment>
    <comment ref="C110" authorId="2" shapeId="0" xr:uid="{00000000-0006-0000-0500-000014000000}">
      <text>
        <r>
          <rPr>
            <b/>
            <sz val="9"/>
            <color indexed="81"/>
            <rFont val="Tahoma"/>
            <family val="2"/>
            <charset val="204"/>
          </rPr>
          <t>TBD - add hint</t>
        </r>
      </text>
    </comment>
    <comment ref="C111" authorId="2" shapeId="0" xr:uid="{00000000-0006-0000-0500-000015000000}">
      <text>
        <r>
          <rPr>
            <sz val="9"/>
            <color indexed="81"/>
            <rFont val="Tahoma"/>
            <family val="2"/>
            <charset val="204"/>
          </rPr>
          <t>TBD. Add hint.</t>
        </r>
      </text>
    </comment>
    <comment ref="C112" authorId="2" shapeId="0" xr:uid="{00000000-0006-0000-0500-000016000000}">
      <text>
        <r>
          <rPr>
            <sz val="9"/>
            <color indexed="81"/>
            <rFont val="Tahoma"/>
            <family val="2"/>
            <charset val="204"/>
          </rPr>
          <t>TBD. Add hint</t>
        </r>
      </text>
    </comment>
    <comment ref="C113" authorId="2" shapeId="0" xr:uid="{00000000-0006-0000-0500-000017000000}">
      <text>
        <r>
          <rPr>
            <sz val="9"/>
            <color indexed="81"/>
            <rFont val="Tahoma"/>
            <family val="2"/>
            <charset val="204"/>
          </rPr>
          <t>TBD. Add Hint</t>
        </r>
      </text>
    </comment>
    <comment ref="C114" authorId="2" shapeId="0" xr:uid="{00000000-0006-0000-0500-000018000000}">
      <text>
        <r>
          <rPr>
            <sz val="9"/>
            <color indexed="81"/>
            <rFont val="Tahoma"/>
            <family val="2"/>
            <charset val="204"/>
          </rPr>
          <t>TBD. Add Hint</t>
        </r>
      </text>
    </comment>
    <comment ref="C115" authorId="2" shapeId="0" xr:uid="{00000000-0006-0000-0500-000019000000}">
      <text>
        <r>
          <rPr>
            <b/>
            <sz val="9"/>
            <color indexed="81"/>
            <rFont val="Tahoma"/>
            <family val="2"/>
            <charset val="204"/>
          </rPr>
          <t>TBD Add hint</t>
        </r>
      </text>
    </comment>
    <comment ref="C119" authorId="2" shapeId="0" xr:uid="{00000000-0006-0000-0500-00001A000000}">
      <text>
        <r>
          <rPr>
            <b/>
            <sz val="9"/>
            <color indexed="81"/>
            <rFont val="Tahoma"/>
            <family val="2"/>
            <charset val="204"/>
          </rPr>
          <t>TBD Add hint</t>
        </r>
      </text>
    </comment>
    <comment ref="C120" authorId="2" shapeId="0" xr:uid="{00000000-0006-0000-0500-00001B000000}">
      <text>
        <r>
          <rPr>
            <sz val="9"/>
            <color indexed="81"/>
            <rFont val="Tahoma"/>
            <family val="2"/>
            <charset val="204"/>
          </rPr>
          <t>TBD: add hint</t>
        </r>
      </text>
    </comment>
    <comment ref="C121" authorId="2" shapeId="0" xr:uid="{00000000-0006-0000-0500-00001C000000}">
      <text>
        <r>
          <rPr>
            <b/>
            <sz val="9"/>
            <color indexed="81"/>
            <rFont val="Tahoma"/>
            <family val="2"/>
            <charset val="204"/>
          </rPr>
          <t>TBD add hint</t>
        </r>
      </text>
    </comment>
    <comment ref="C124" authorId="2" shapeId="0" xr:uid="{00000000-0006-0000-0500-00001D000000}">
      <text>
        <r>
          <rPr>
            <b/>
            <sz val="9"/>
            <color indexed="81"/>
            <rFont val="Tahoma"/>
            <family val="2"/>
            <charset val="204"/>
          </rPr>
          <t>Cython</t>
        </r>
        <r>
          <rPr>
            <sz val="9"/>
            <color indexed="81"/>
            <rFont val="Tahoma"/>
            <family val="2"/>
            <charset val="204"/>
          </rPr>
          <t xml:space="preserve"> is a programming language that aims to be a </t>
        </r>
        <r>
          <rPr>
            <b/>
            <sz val="9"/>
            <color indexed="81"/>
            <rFont val="Tahoma"/>
            <family val="2"/>
            <charset val="204"/>
          </rPr>
          <t>superset of the Python</t>
        </r>
        <r>
          <rPr>
            <sz val="9"/>
            <color indexed="81"/>
            <rFont val="Tahoma"/>
            <family val="2"/>
            <charset val="204"/>
          </rPr>
          <t xml:space="preserve"> programming language, designed to give C-like performance with code that is written mostly in Python with optional additional C-inspired syntax
In some cases, it’s desirable </t>
        </r>
        <r>
          <rPr>
            <b/>
            <sz val="9"/>
            <color indexed="81"/>
            <rFont val="Tahoma"/>
            <family val="2"/>
            <charset val="204"/>
          </rPr>
          <t>to speed up</t>
        </r>
        <r>
          <rPr>
            <sz val="9"/>
            <color indexed="81"/>
            <rFont val="Tahoma"/>
            <family val="2"/>
            <charset val="204"/>
          </rPr>
          <t xml:space="preserve"> Python code without losing the ability to run it with the Python interpreter. While pure Python scripts can be compiled with Cython, it usually results only in a speed gain of about 20%-50%
</t>
        </r>
      </text>
    </comment>
  </commentList>
</comments>
</file>

<file path=xl/sharedStrings.xml><?xml version="1.0" encoding="utf-8"?>
<sst xmlns="http://schemas.openxmlformats.org/spreadsheetml/2006/main" count="1218" uniqueCount="426">
  <si>
    <t>not assessed</t>
  </si>
  <si>
    <t>Custom question</t>
  </si>
  <si>
    <t>All</t>
  </si>
  <si>
    <t>How would you send a few asynchronous HTTP requests using Python?</t>
  </si>
  <si>
    <t>Is it a good idea to use multi-thread to speed your Python code?</t>
  </si>
  <si>
    <t>Explain the pros and cons of multithreading?</t>
  </si>
  <si>
    <t>Is it possible to start a thread twice?</t>
  </si>
  <si>
    <t>What is coroutine? How they can be defined? Provide an example of async function.</t>
  </si>
  <si>
    <t>What’re modules used for multithreading, multiprocessing, asynchronous programming in Python?</t>
  </si>
  <si>
    <t>What's the differences between multithreading and multiprocessing in Python?</t>
  </si>
  <si>
    <t>Senior</t>
  </si>
  <si>
    <t>Multithreading/Asynchronous Python</t>
  </si>
  <si>
    <t>What's the purpose of using Cython?</t>
  </si>
  <si>
    <t>Describe major/advanced PyTest features (Setup/Teardown using conftest, Fixtures, Scopes, Parametrization, Hooks)</t>
  </si>
  <si>
    <t>How to build package manually without pip? Install whl/egg packages?</t>
  </si>
  <si>
    <t>Experience with configuring MVC web frameworks (Django, Flask)</t>
  </si>
  <si>
    <t>Regular</t>
  </si>
  <si>
    <t xml:space="preserve"> </t>
  </si>
  <si>
    <t>What is the purpose of virtualenv?</t>
  </si>
  <si>
    <t>М</t>
  </si>
  <si>
    <t>How to use pip with alternative repository, proxy?</t>
  </si>
  <si>
    <t>How to access environmental variables from Python code?</t>
  </si>
  <si>
    <t>Junior</t>
  </si>
  <si>
    <t>Environment/Common packages</t>
  </si>
  <si>
    <t>What is the purpose to use object descriptors?</t>
  </si>
  <si>
    <t>Differences between __new__() and __init__() methods. Which of those is a class constructor?</t>
  </si>
  <si>
    <t>What is MRO in Python? How does it work?</t>
  </si>
  <si>
    <t>Assess the ability to write OOP code in Python</t>
  </si>
  <si>
    <t>M</t>
  </si>
  <si>
    <t>Does Python support multiple inheritance?</t>
  </si>
  <si>
    <t>Is it possible to apply access modifiers? If so, describe the solution.</t>
  </si>
  <si>
    <t>How to access methods from parent class?</t>
  </si>
  <si>
    <t>What is the purpose of __init__() method?</t>
  </si>
  <si>
    <t xml:space="preserve">What is the function of self? </t>
  </si>
  <si>
    <t>OOP in Python</t>
  </si>
  <si>
    <t>Lamba functions in Python. When/How to use?</t>
  </si>
  <si>
    <r>
      <t xml:space="preserve">What does the Python </t>
    </r>
    <r>
      <rPr>
        <i/>
        <sz val="9"/>
        <color theme="1"/>
        <rFont val="Calibri"/>
        <family val="2"/>
        <charset val="204"/>
        <scheme val="minor"/>
      </rPr>
      <t>nonlocal</t>
    </r>
    <r>
      <rPr>
        <sz val="9"/>
        <color theme="1"/>
        <rFont val="Calibri"/>
        <family val="2"/>
        <scheme val="minor"/>
      </rPr>
      <t xml:space="preserve"> statement do?</t>
    </r>
  </si>
  <si>
    <t>Explain Closures in Python.</t>
  </si>
  <si>
    <t>What are the generators in python? Generator Function vs. Generator Expression</t>
  </si>
  <si>
    <t>What are Decorators in Python? Is it possible to change internal behaviour of a function using decorator?</t>
  </si>
  <si>
    <t>Evaluate the ability to provide more solutions</t>
  </si>
  <si>
    <t>Assess the abiliy to do debugging</t>
  </si>
  <si>
    <t>Assess the ability to write programs in Python using Python built-in data types</t>
  </si>
  <si>
    <t>What is the purpose of map() function?</t>
  </si>
  <si>
    <t>How does break, continue, and pass work?</t>
  </si>
  <si>
    <t xml:space="preserve">What are local and global variables in Python? </t>
  </si>
  <si>
    <t>What are Exceptions in Python? How will you handle Exceptions with Try/Except/Finally in Python? How to raise an exception</t>
  </si>
  <si>
    <t>Python basics</t>
  </si>
  <si>
    <t>What's the datatype that can handle immutable list of unique items?</t>
  </si>
  <si>
    <t>What is the way to check data type of an object?</t>
  </si>
  <si>
    <t>How to create a set of unique data items?</t>
  </si>
  <si>
    <t xml:space="preserve">When to use a tuple vs list vs dictionary in Python?  </t>
  </si>
  <si>
    <t>Built-in types in Python: String, List, Dictionary, others</t>
  </si>
  <si>
    <t>Add question about Dictionary structure</t>
  </si>
  <si>
    <t>Python Data Types</t>
  </si>
  <si>
    <t>Comments (if answered partially)</t>
  </si>
  <si>
    <t>Seniority</t>
  </si>
  <si>
    <t>Score</t>
  </si>
  <si>
    <t>Candidate has comprehensive knowledge on the subject, can teach the subject or act as an expert on it</t>
  </si>
  <si>
    <t>expert</t>
  </si>
  <si>
    <t>Candidate has knowledge sufficient to use the subject in all advanced scenario discussed</t>
  </si>
  <si>
    <t>senior</t>
  </si>
  <si>
    <t>Candidate has knowledge sufficient to use the subject in most everyday scenario, may lack details about some advanced usage scenario, but no misbeliefs</t>
  </si>
  <si>
    <t>regular</t>
  </si>
  <si>
    <t>Candidate has basic idea about the subject, able to use it in some simple scenario, lacks details about some obvious (regular) scenario</t>
  </si>
  <si>
    <t>junior</t>
  </si>
  <si>
    <t>Candidate is ignorant about the subject, knows little but its name , can't recall any details or has some misbeliefs about it</t>
  </si>
  <si>
    <t>insufficient</t>
  </si>
  <si>
    <t>Mandatory sections marked with this color must be assessed. If a candidate has no experience, select "Insufficient" against any question. All other sections should be assessed if candidate claims he has experience. Feel free to use Custom Question to ask your own questions - and specify what question was asked.</t>
  </si>
  <si>
    <t>Question  Level</t>
  </si>
  <si>
    <t>Mandatory</t>
  </si>
  <si>
    <t>Google Test</t>
  </si>
  <si>
    <t> </t>
  </si>
  <si>
    <t>CANoe</t>
  </si>
  <si>
    <t>WireShark</t>
  </si>
  <si>
    <t>Functional Safety (ISO 26262, DO-178 etc.)</t>
  </si>
  <si>
    <t>Standards (ASPICE, ISO 29119 etc.)</t>
  </si>
  <si>
    <t>PyTest</t>
  </si>
  <si>
    <t>Simulation development</t>
  </si>
  <si>
    <t>Documentation development skill, including manuals</t>
  </si>
  <si>
    <t>Virtual Machines, including testing using them experience</t>
  </si>
  <si>
    <t>Scripting skills (bash, batch etc.)</t>
  </si>
  <si>
    <t>Test cases specification content.</t>
  </si>
  <si>
    <t>MISSED checks for industrial testing:</t>
  </si>
  <si>
    <r>
      <rPr>
        <b/>
        <sz val="9"/>
        <color theme="1"/>
        <rFont val="Calibri"/>
        <family val="2"/>
        <charset val="204"/>
        <scheme val="minor"/>
      </rPr>
      <t>Docker</t>
    </r>
    <r>
      <rPr>
        <sz val="9"/>
        <color theme="1"/>
        <rFont val="Calibri"/>
        <family val="2"/>
        <scheme val="minor"/>
      </rPr>
      <t>: Which typical operations with containers, images you perfromed using Docker. How to work with logs inside Docker</t>
    </r>
  </si>
  <si>
    <t>AWS: What do you understand by a Security Group?</t>
  </si>
  <si>
    <t>AWS: What do you understand by stopping and terminating an EC2 Instance?</t>
  </si>
  <si>
    <r>
      <rPr>
        <b/>
        <sz val="9"/>
        <color theme="1"/>
        <rFont val="Calibri"/>
        <family val="2"/>
        <charset val="204"/>
        <scheme val="minor"/>
      </rPr>
      <t>Azure:</t>
    </r>
    <r>
      <rPr>
        <sz val="9"/>
        <color theme="1"/>
        <rFont val="Calibri"/>
        <family val="2"/>
        <scheme val="minor"/>
      </rPr>
      <t xml:space="preserve"> A web app still uses an old Docker container image after I’ve updated the image on Docker Hub. How to fix it?</t>
    </r>
  </si>
  <si>
    <r>
      <rPr>
        <b/>
        <sz val="9"/>
        <color theme="1"/>
        <rFont val="Calibri"/>
        <family val="2"/>
        <charset val="204"/>
        <scheme val="minor"/>
      </rPr>
      <t>Azure:</t>
    </r>
    <r>
      <rPr>
        <sz val="9"/>
        <color theme="1"/>
        <rFont val="Calibri"/>
        <family val="2"/>
        <scheme val="minor"/>
      </rPr>
      <t xml:space="preserve"> Native approach to manage Azure services and VMs based on (Answer: MS PowerShell)</t>
    </r>
  </si>
  <si>
    <r>
      <rPr>
        <b/>
        <sz val="9"/>
        <color theme="1"/>
        <rFont val="Calibri"/>
        <family val="2"/>
        <charset val="204"/>
        <scheme val="minor"/>
      </rPr>
      <t>Kubernetes:</t>
    </r>
    <r>
      <rPr>
        <sz val="9"/>
        <color theme="1"/>
        <rFont val="Calibri"/>
        <family val="2"/>
        <scheme val="minor"/>
      </rPr>
      <t xml:space="preserve"> Why load balancer is needed?</t>
    </r>
  </si>
  <si>
    <r>
      <rPr>
        <b/>
        <sz val="9"/>
        <color theme="1"/>
        <rFont val="Calibri"/>
        <family val="2"/>
        <charset val="204"/>
        <scheme val="minor"/>
      </rPr>
      <t>Kubernetes:</t>
    </r>
    <r>
      <rPr>
        <sz val="9"/>
        <color theme="1"/>
        <rFont val="Calibri"/>
        <family val="2"/>
        <scheme val="minor"/>
      </rPr>
      <t xml:space="preserve"> What is Kubectl?</t>
    </r>
  </si>
  <si>
    <r>
      <rPr>
        <b/>
        <sz val="9"/>
        <color theme="1"/>
        <rFont val="Calibri"/>
        <family val="2"/>
        <charset val="204"/>
        <scheme val="minor"/>
      </rPr>
      <t>Kubernetes:</t>
    </r>
    <r>
      <rPr>
        <sz val="9"/>
        <color theme="1"/>
        <rFont val="Calibri"/>
        <family val="2"/>
        <scheme val="minor"/>
      </rPr>
      <t xml:space="preserve"> What task you have performed using one?</t>
    </r>
  </si>
  <si>
    <r>
      <rPr>
        <b/>
        <sz val="9"/>
        <color theme="1"/>
        <rFont val="Calibri"/>
        <family val="2"/>
        <charset val="204"/>
        <scheme val="minor"/>
      </rPr>
      <t>Jenkins:</t>
    </r>
    <r>
      <rPr>
        <sz val="9"/>
        <color theme="1"/>
        <rFont val="Calibri"/>
        <family val="2"/>
        <scheme val="minor"/>
      </rPr>
      <t xml:space="preserve"> How to setup a job?</t>
    </r>
  </si>
  <si>
    <r>
      <rPr>
        <b/>
        <sz val="9"/>
        <color theme="1"/>
        <rFont val="Calibri"/>
        <family val="2"/>
        <charset val="204"/>
        <scheme val="minor"/>
      </rPr>
      <t>Jenkins:</t>
    </r>
    <r>
      <rPr>
        <sz val="9"/>
        <color theme="1"/>
        <rFont val="Calibri"/>
        <family val="2"/>
        <scheme val="minor"/>
      </rPr>
      <t xml:space="preserve"> What are triggers?</t>
    </r>
  </si>
  <si>
    <r>
      <rPr>
        <b/>
        <sz val="9"/>
        <color theme="1"/>
        <rFont val="Calibri"/>
        <family val="2"/>
        <charset val="204"/>
        <scheme val="minor"/>
      </rPr>
      <t>Jenkins:</t>
    </r>
    <r>
      <rPr>
        <sz val="9"/>
        <color theme="1"/>
        <rFont val="Calibri"/>
        <family val="2"/>
        <scheme val="minor"/>
      </rPr>
      <t xml:space="preserve"> What is the jenkinsfile?</t>
    </r>
  </si>
  <si>
    <r>
      <rPr>
        <b/>
        <sz val="9"/>
        <color theme="1"/>
        <rFont val="Calibri"/>
        <family val="2"/>
        <charset val="204"/>
        <scheme val="minor"/>
      </rPr>
      <t>Jenkins:</t>
    </r>
    <r>
      <rPr>
        <sz val="9"/>
        <color theme="1"/>
        <rFont val="Calibri"/>
        <family val="2"/>
        <scheme val="minor"/>
      </rPr>
      <t xml:space="preserve"> What is the purpose of Groovy for Jenkins?</t>
    </r>
  </si>
  <si>
    <r>
      <rPr>
        <b/>
        <sz val="9"/>
        <color theme="1"/>
        <rFont val="Calibri"/>
        <family val="2"/>
        <charset val="204"/>
        <scheme val="minor"/>
      </rPr>
      <t>Jenkins/Teamcity</t>
    </r>
    <r>
      <rPr>
        <sz val="9"/>
        <color theme="1"/>
        <rFont val="Calibri"/>
        <family val="2"/>
        <scheme val="minor"/>
      </rPr>
      <t>: How to create a pipeline in CI tool?</t>
    </r>
  </si>
  <si>
    <r>
      <rPr>
        <b/>
        <sz val="9"/>
        <color theme="1"/>
        <rFont val="Calibri"/>
        <family val="2"/>
        <charset val="204"/>
        <scheme val="minor"/>
      </rPr>
      <t>Jenkins/Teamcity</t>
    </r>
    <r>
      <rPr>
        <sz val="9"/>
        <color theme="1"/>
        <rFont val="Calibri"/>
        <family val="2"/>
        <scheme val="minor"/>
      </rPr>
      <t>: Please clarify which task types do you perform in Jenkins/Teamcity?</t>
    </r>
  </si>
  <si>
    <r>
      <rPr>
        <b/>
        <sz val="9"/>
        <color theme="1"/>
        <rFont val="Calibri"/>
        <family val="2"/>
        <charset val="204"/>
        <scheme val="minor"/>
      </rPr>
      <t>AWS</t>
    </r>
    <r>
      <rPr>
        <sz val="9"/>
        <color theme="1"/>
        <rFont val="Calibri"/>
        <family val="2"/>
        <scheme val="minor"/>
      </rPr>
      <t>: How can you send a request to Amazon S3</t>
    </r>
  </si>
  <si>
    <r>
      <rPr>
        <b/>
        <sz val="9"/>
        <color theme="1"/>
        <rFont val="Calibri"/>
        <family val="2"/>
        <charset val="204"/>
        <scheme val="minor"/>
      </rPr>
      <t>AWS</t>
    </r>
    <r>
      <rPr>
        <sz val="9"/>
        <color theme="1"/>
        <rFont val="Calibri"/>
        <family val="2"/>
        <scheme val="minor"/>
      </rPr>
      <t>: What are Key-Pairs in AWS?</t>
    </r>
  </si>
  <si>
    <r>
      <rPr>
        <b/>
        <sz val="9"/>
        <color theme="1"/>
        <rFont val="Calibri"/>
        <family val="2"/>
        <charset val="204"/>
        <scheme val="minor"/>
      </rPr>
      <t>AWS</t>
    </r>
    <r>
      <rPr>
        <sz val="9"/>
        <color theme="1"/>
        <rFont val="Calibri"/>
        <family val="2"/>
        <scheme val="minor"/>
      </rPr>
      <t>: What is cloudWatch?</t>
    </r>
  </si>
  <si>
    <r>
      <rPr>
        <b/>
        <sz val="9"/>
        <color theme="1"/>
        <rFont val="Calibri"/>
        <family val="2"/>
        <charset val="204"/>
        <scheme val="minor"/>
      </rPr>
      <t>Azure</t>
    </r>
    <r>
      <rPr>
        <sz val="9"/>
        <color theme="1"/>
        <rFont val="Calibri"/>
        <family val="2"/>
        <scheme val="minor"/>
      </rPr>
      <t>: What is an Availability Set?</t>
    </r>
  </si>
  <si>
    <r>
      <rPr>
        <b/>
        <sz val="9"/>
        <color theme="1"/>
        <rFont val="Calibri"/>
        <family val="2"/>
        <charset val="204"/>
        <scheme val="minor"/>
      </rPr>
      <t>Azure</t>
    </r>
    <r>
      <rPr>
        <sz val="9"/>
        <color theme="1"/>
        <rFont val="Calibri"/>
        <family val="2"/>
        <scheme val="minor"/>
      </rPr>
      <t>: Is it possible to deploy ASP.NET, PHP, WCF web applications with Azure?</t>
    </r>
  </si>
  <si>
    <r>
      <rPr>
        <b/>
        <sz val="9"/>
        <color theme="1"/>
        <rFont val="Calibri"/>
        <family val="2"/>
        <charset val="204"/>
        <scheme val="minor"/>
      </rPr>
      <t>Kubernetes</t>
    </r>
    <r>
      <rPr>
        <sz val="9"/>
        <color theme="1"/>
        <rFont val="Calibri"/>
        <family val="2"/>
        <scheme val="minor"/>
      </rPr>
      <t>: How to run Kubernetes locally?</t>
    </r>
  </si>
  <si>
    <r>
      <rPr>
        <b/>
        <sz val="9"/>
        <color theme="1"/>
        <rFont val="Calibri"/>
        <family val="2"/>
        <charset val="204"/>
        <scheme val="minor"/>
      </rPr>
      <t>Kubernetes</t>
    </r>
    <r>
      <rPr>
        <sz val="9"/>
        <color theme="1"/>
        <rFont val="Calibri"/>
        <family val="2"/>
        <scheme val="minor"/>
      </rPr>
      <t>: What is a Namespace in Kubernetes?</t>
    </r>
  </si>
  <si>
    <r>
      <rPr>
        <b/>
        <sz val="9"/>
        <color theme="1"/>
        <rFont val="Calibri"/>
        <family val="2"/>
        <charset val="204"/>
        <scheme val="minor"/>
      </rPr>
      <t>Kubernetes</t>
    </r>
    <r>
      <rPr>
        <sz val="9"/>
        <color theme="1"/>
        <rFont val="Calibri"/>
        <family val="2"/>
        <scheme val="minor"/>
      </rPr>
      <t>: What does the node status contain?</t>
    </r>
  </si>
  <si>
    <r>
      <rPr>
        <b/>
        <sz val="9"/>
        <color theme="1"/>
        <rFont val="Calibri"/>
        <family val="2"/>
        <charset val="204"/>
        <scheme val="minor"/>
      </rPr>
      <t>Kubernetes</t>
    </r>
    <r>
      <rPr>
        <sz val="9"/>
        <color theme="1"/>
        <rFont val="Calibri"/>
        <family val="2"/>
        <scheme val="minor"/>
      </rPr>
      <t>: What is a pod?</t>
    </r>
  </si>
  <si>
    <r>
      <rPr>
        <b/>
        <sz val="9"/>
        <color theme="1"/>
        <rFont val="Calibri"/>
        <family val="2"/>
        <charset val="204"/>
        <scheme val="minor"/>
      </rPr>
      <t>Jenkins/Teamcity</t>
    </r>
    <r>
      <rPr>
        <sz val="9"/>
        <color theme="1"/>
        <rFont val="Calibri"/>
        <family val="2"/>
        <scheme val="minor"/>
      </rPr>
      <t>:  How to restart agent?</t>
    </r>
  </si>
  <si>
    <t>used it only for execution</t>
  </si>
  <si>
    <r>
      <rPr>
        <b/>
        <sz val="9"/>
        <color theme="1"/>
        <rFont val="Calibri"/>
        <family val="2"/>
        <charset val="204"/>
        <scheme val="minor"/>
      </rPr>
      <t>Jenkins/Teamcity</t>
    </r>
    <r>
      <rPr>
        <sz val="9"/>
        <color theme="1"/>
        <rFont val="Calibri"/>
        <family val="2"/>
        <scheme val="minor"/>
      </rPr>
      <t>: How to launch a job? How to see its status? How to trouble shoot issues in execution flow?</t>
    </r>
  </si>
  <si>
    <r>
      <rPr>
        <b/>
        <sz val="9"/>
        <color theme="1"/>
        <rFont val="Calibri"/>
        <family val="2"/>
        <charset val="204"/>
        <scheme val="minor"/>
      </rPr>
      <t>Jenkins/Teamcity</t>
    </r>
    <r>
      <rPr>
        <sz val="9"/>
        <color theme="1"/>
        <rFont val="Calibri"/>
        <family val="2"/>
        <scheme val="minor"/>
      </rPr>
      <t>: What is job? What is pipeline?</t>
    </r>
  </si>
  <si>
    <r>
      <rPr>
        <b/>
        <sz val="9"/>
        <color theme="1"/>
        <rFont val="Calibri"/>
        <family val="2"/>
        <charset val="204"/>
        <scheme val="minor"/>
      </rPr>
      <t>Cloud</t>
    </r>
    <r>
      <rPr>
        <sz val="9"/>
        <color theme="1"/>
        <rFont val="Calibri"/>
        <family val="2"/>
        <scheme val="minor"/>
      </rPr>
      <t>: What are the different types of services offered in the cloud?</t>
    </r>
  </si>
  <si>
    <r>
      <rPr>
        <b/>
        <sz val="9"/>
        <color theme="1"/>
        <rFont val="Calibri"/>
        <family val="2"/>
        <charset val="204"/>
        <scheme val="minor"/>
      </rPr>
      <t>Cloud</t>
    </r>
    <r>
      <rPr>
        <sz val="9"/>
        <color theme="1"/>
        <rFont val="Calibri"/>
        <family val="2"/>
        <scheme val="minor"/>
      </rPr>
      <t>: What are the different cloud deployment models?</t>
    </r>
  </si>
  <si>
    <r>
      <rPr>
        <b/>
        <sz val="9"/>
        <color theme="1"/>
        <rFont val="Calibri"/>
        <family val="2"/>
        <charset val="204"/>
        <scheme val="minor"/>
      </rPr>
      <t>Cloud</t>
    </r>
    <r>
      <rPr>
        <sz val="9"/>
        <color theme="1"/>
        <rFont val="Calibri"/>
        <family val="2"/>
        <scheme val="minor"/>
      </rPr>
      <t>: what is the cloud computing?</t>
    </r>
  </si>
  <si>
    <r>
      <rPr>
        <b/>
        <sz val="9"/>
        <color theme="1"/>
        <rFont val="Calibri"/>
        <family val="2"/>
        <charset val="204"/>
        <scheme val="minor"/>
      </rPr>
      <t>Kubernetes</t>
    </r>
    <r>
      <rPr>
        <sz val="9"/>
        <color theme="1"/>
        <rFont val="Calibri"/>
        <family val="2"/>
        <scheme val="minor"/>
      </rPr>
      <t>: What is the kubernetes? What is the purpose of one?</t>
    </r>
  </si>
  <si>
    <t>What is the difference between CI and CD?</t>
  </si>
  <si>
    <t>What is CI\CD? Why we need this? What instruments you have used?</t>
  </si>
  <si>
    <t>CI/CD</t>
  </si>
  <si>
    <t>Describe the function of "git hooks".</t>
  </si>
  <si>
    <t xml:space="preserve">When do you use "git rebase" instead of "git merge"?  </t>
  </si>
  <si>
    <t>What is the purpose of "cherry-pick"?</t>
  </si>
  <si>
    <t xml:space="preserve">When should I use "git stash"?  </t>
  </si>
  <si>
    <t>Describe the difference between "git pull" and "git fetch".</t>
  </si>
  <si>
    <t>What is the way to create a new branch?</t>
  </si>
  <si>
    <t xml:space="preserve">How do I commit my changes to the local/remote repository? </t>
  </si>
  <si>
    <t>How to get a repository locally from remote repo (with the latest changes)?</t>
  </si>
  <si>
    <t>How to add files to repo?</t>
  </si>
  <si>
    <t>How to create a new repository?</t>
  </si>
  <si>
    <t>What's the purpose of using Git?</t>
  </si>
  <si>
    <t>Git</t>
  </si>
  <si>
    <t>How to schedule task on Windows environment?</t>
  </si>
  <si>
    <t>What you could do using Power Shell in windows? What challenges you have faced?</t>
  </si>
  <si>
    <t>How to find out a size of a directory  in xNIX? (du)</t>
  </si>
  <si>
    <t>How to find out free space on the disk in xNIX? (df)</t>
  </si>
  <si>
    <t>Describe grep / tail / less / more  in xNIX</t>
  </si>
  <si>
    <t>Hot to get thread dump of running java process  in xNIX (kill -3)</t>
  </si>
  <si>
    <t>How to get list of running processes in xNIX?</t>
  </si>
  <si>
    <t>xNix / Windows bash</t>
  </si>
  <si>
    <t>Is decart multiplication more efficient comparing to JOIN usage?</t>
  </si>
  <si>
    <t>Partitioning and methods of partitioning</t>
  </si>
  <si>
    <t>What is a hierarchical query? How to create it?</t>
  </si>
  <si>
    <t>What is difference between SQL and NoSQL?</t>
  </si>
  <si>
    <t>What are ways to increase performance of database</t>
  </si>
  <si>
    <t>What are normal forms?</t>
  </si>
  <si>
    <t>What is the JOIN used for by real example (phone, pen, keyboard, headset, etc)?</t>
  </si>
  <si>
    <t>Is CRUD operations work similar in any RDBMS?</t>
  </si>
  <si>
    <t>What is the difference in DML, DQL and DDL?</t>
  </si>
  <si>
    <t>What is the difference between inner join and outer join?</t>
  </si>
  <si>
    <t>What kind of joins do you know?</t>
  </si>
  <si>
    <t>Are database Indexes useful? What is the role of them?</t>
  </si>
  <si>
    <t>What types of constraints does one know?</t>
  </si>
  <si>
    <t>What is a view/materialized view.</t>
  </si>
  <si>
    <t>Views, why they are needed?</t>
  </si>
  <si>
    <t>What are transactions?</t>
  </si>
  <si>
    <t>Primary key vs unique key. Differences.</t>
  </si>
  <si>
    <t>What are normalization and denormalization by example?</t>
  </si>
  <si>
    <t>What is the major difference in SQL vs no-SQL  DBs?</t>
  </si>
  <si>
    <t>Aggregate functions with examples</t>
  </si>
  <si>
    <t xml:space="preserve">Types of DB have you used: DBMS (incl RDBMS, Timeseries, distributed), NoSQL, Graph </t>
  </si>
  <si>
    <t>Data storage</t>
  </si>
  <si>
    <t>Procedure of preparation and executing of perfromance measurements</t>
  </si>
  <si>
    <t>How measure UI performance using browser tools, any relevant experience?</t>
  </si>
  <si>
    <t>JMeter</t>
  </si>
  <si>
    <t>What is the difference between load and volume? What is would be useful to use each of one?</t>
  </si>
  <si>
    <t>What types of testing activities or techniques could be useful for reliability testing?</t>
  </si>
  <si>
    <t>Reliability (Performance) Testing</t>
  </si>
  <si>
    <t>Insecure direct object references</t>
  </si>
  <si>
    <t>Session token in URL</t>
  </si>
  <si>
    <t>Click jacking</t>
  </si>
  <si>
    <t>Reflected Cross-site scripting</t>
  </si>
  <si>
    <t>Cross-site request forgery</t>
  </si>
  <si>
    <t>SQL Injection</t>
  </si>
  <si>
    <t>Expert</t>
  </si>
  <si>
    <t>Typical web applications vulnerabilities and prevention</t>
  </si>
  <si>
    <t>Name OOD principles that you know</t>
  </si>
  <si>
    <t>Do you know SOLID principles (describe one of them)</t>
  </si>
  <si>
    <t>Inheritance vs Composition</t>
  </si>
  <si>
    <t>How is OOP principals implemented in Java (C#, etc.)?</t>
  </si>
  <si>
    <t>OOP</t>
  </si>
  <si>
    <t>Is it a problem to have comments in code</t>
  </si>
  <si>
    <t>Average lines per method &amp; class</t>
  </si>
  <si>
    <t>How do you identify good code? (Based on book "Clean code" by R. C. Martin)</t>
  </si>
  <si>
    <t>Clean Code</t>
  </si>
  <si>
    <t>Architectural Patterns</t>
  </si>
  <si>
    <t>Enterprise Integration Patterns</t>
  </si>
  <si>
    <t>Can you please explain "Builder" design pattern?</t>
  </si>
  <si>
    <t>Describe difference between adapter and decorator</t>
  </si>
  <si>
    <t>Could you map GoF pattern or groups of ones to the test automation tools by your choice?</t>
  </si>
  <si>
    <t>What major patterns do the Java APIs utilize? Where exactly?</t>
  </si>
  <si>
    <t>Which patterns do you use in a daily basis. Explain their principles.</t>
  </si>
  <si>
    <t>Give an insight into Page Object pattern</t>
  </si>
  <si>
    <t>Just ask on the BOLD highlighted patterns</t>
  </si>
  <si>
    <r>
      <t xml:space="preserve">Give an insight into such patterns as </t>
    </r>
    <r>
      <rPr>
        <b/>
        <sz val="9"/>
        <color theme="1"/>
        <rFont val="Calibri"/>
        <family val="2"/>
        <charset val="204"/>
        <scheme val="minor"/>
      </rPr>
      <t>Singleton</t>
    </r>
    <r>
      <rPr>
        <sz val="9"/>
        <color theme="1"/>
        <rFont val="Calibri"/>
        <family val="2"/>
        <scheme val="minor"/>
      </rPr>
      <t>/</t>
    </r>
    <r>
      <rPr>
        <b/>
        <sz val="9"/>
        <color theme="1"/>
        <rFont val="Calibri"/>
        <family val="2"/>
        <charset val="204"/>
        <scheme val="minor"/>
      </rPr>
      <t>Façade</t>
    </r>
    <r>
      <rPr>
        <sz val="9"/>
        <color theme="1"/>
        <rFont val="Calibri"/>
        <family val="2"/>
        <scheme val="minor"/>
      </rPr>
      <t>/Composite/</t>
    </r>
    <r>
      <rPr>
        <b/>
        <sz val="9"/>
        <color theme="1"/>
        <rFont val="Calibri"/>
        <family val="2"/>
        <charset val="204"/>
        <scheme val="minor"/>
      </rPr>
      <t>Decorator</t>
    </r>
    <r>
      <rPr>
        <sz val="9"/>
        <color theme="1"/>
        <rFont val="Calibri"/>
        <family val="2"/>
        <scheme val="minor"/>
      </rPr>
      <t>/Strategy/Wrapper/</t>
    </r>
    <r>
      <rPr>
        <b/>
        <sz val="9"/>
        <color theme="1"/>
        <rFont val="Calibri"/>
        <family val="2"/>
        <charset val="204"/>
        <scheme val="minor"/>
      </rPr>
      <t>Builder</t>
    </r>
    <r>
      <rPr>
        <sz val="9"/>
        <color theme="1"/>
        <rFont val="Calibri"/>
        <family val="2"/>
        <scheme val="minor"/>
      </rPr>
      <t>/</t>
    </r>
    <r>
      <rPr>
        <b/>
        <sz val="9"/>
        <color theme="1"/>
        <rFont val="Calibri"/>
        <family val="2"/>
        <charset val="204"/>
        <scheme val="minor"/>
      </rPr>
      <t>Factory</t>
    </r>
  </si>
  <si>
    <t>Design patterns</t>
  </si>
  <si>
    <r>
      <rPr>
        <b/>
        <sz val="9"/>
        <color theme="1"/>
        <rFont val="Calibri"/>
        <family val="2"/>
        <charset val="204"/>
        <scheme val="minor"/>
      </rPr>
      <t>Python</t>
    </r>
    <r>
      <rPr>
        <sz val="9"/>
        <color theme="1"/>
        <rFont val="Calibri"/>
        <family val="2"/>
        <scheme val="minor"/>
      </rPr>
      <t>: Behave features (fixtures, project structure, integration with Flask/Django)</t>
    </r>
  </si>
  <si>
    <t>Cucumber Framework. What is the purpose of Given, When, Then annotations to assure person have used in real life OR another question to check persons have used framework. Perhaps check against JAVA \ JS approaches.</t>
  </si>
  <si>
    <t>Cucumber Framework. Advantages and disadvantages in comparison with TDD approach</t>
  </si>
  <si>
    <t>What frameworks you have used for BDD?</t>
  </si>
  <si>
    <t>BDD Testing</t>
  </si>
  <si>
    <t>add decomposition</t>
  </si>
  <si>
    <t>C# based UI - add few questions on the topic (codedUI)</t>
  </si>
  <si>
    <t>Appium - mobile UI testing</t>
  </si>
  <si>
    <t>Katalon: Do you use native web driver methods or page object patter in the Katalon? Why do you need it</t>
  </si>
  <si>
    <t>Katalon: Please describe how you do UI testing using such tool? What parts you have used during that?</t>
  </si>
  <si>
    <t>Selenium: StaleElementException how to deal with it?</t>
  </si>
  <si>
    <t>Selenium: Waiting types and major impact on execution flow.</t>
  </si>
  <si>
    <t>Selenium: How to deal if you're not able to find element by Selenium API</t>
  </si>
  <si>
    <t>Selenium: Xpath - major syntax, how to traverse tree</t>
  </si>
  <si>
    <t>Selenium / Selenide: could you please describe the main pillars of such framework and how it works</t>
  </si>
  <si>
    <t>What is the main goal for the webdriver library within the UI automation?</t>
  </si>
  <si>
    <t>What tools major browsers propose for developer? What you could get from this tools useful?</t>
  </si>
  <si>
    <t>UI Testing</t>
  </si>
  <si>
    <t>SOAP UI: Do you use groovy scripts in the SoapUI? Why do you use it?</t>
  </si>
  <si>
    <t>SOAP UI: How to use global variables for project or test suit?</t>
  </si>
  <si>
    <t>Katalon: What are the global variables and test data objects? Why do you use it?</t>
  </si>
  <si>
    <t>Katalon: What the test object is in the Katalon? Why do we need it in the Katalon?</t>
  </si>
  <si>
    <t>SOAP UI: How can we run Soap UI tests from command line?</t>
  </si>
  <si>
    <t>SOAP UI: Please describe what exactly did you do in SoapUI within your experience?</t>
  </si>
  <si>
    <t>Katalon: What is the keyword in the Katalon and how to use it?</t>
  </si>
  <si>
    <t>Katalon: Please describe what parts of Katalon you have used for API testing. Describe how you do it for each of them?</t>
  </si>
  <si>
    <r>
      <rPr>
        <b/>
        <sz val="9"/>
        <color theme="1"/>
        <rFont val="Calibri"/>
        <family val="2"/>
        <charset val="204"/>
        <scheme val="minor"/>
      </rPr>
      <t>Python</t>
    </r>
    <r>
      <rPr>
        <sz val="9"/>
        <color theme="1"/>
        <rFont val="Calibri"/>
        <family val="2"/>
        <scheme val="minor"/>
      </rPr>
      <t xml:space="preserve"> API testing helper libraries (assertpy, etc.)</t>
    </r>
  </si>
  <si>
    <r>
      <rPr>
        <b/>
        <sz val="9"/>
        <color theme="1"/>
        <rFont val="Calibri"/>
        <family val="2"/>
        <charset val="204"/>
        <scheme val="minor"/>
      </rPr>
      <t>Python</t>
    </r>
    <r>
      <rPr>
        <sz val="9"/>
        <color theme="1"/>
        <rFont val="Calibri"/>
        <family val="2"/>
        <scheme val="minor"/>
      </rPr>
      <t xml:space="preserve"> Requests: PyTest + Requests for API testing. Describe basic design patterns</t>
    </r>
  </si>
  <si>
    <r>
      <rPr>
        <b/>
        <sz val="9"/>
        <color theme="1"/>
        <rFont val="Calibri"/>
        <family val="2"/>
        <charset val="204"/>
        <scheme val="minor"/>
      </rPr>
      <t>Python</t>
    </r>
    <r>
      <rPr>
        <sz val="9"/>
        <color theme="1"/>
        <rFont val="Calibri"/>
        <family val="2"/>
        <scheme val="minor"/>
      </rPr>
      <t>: packages could be used for sending HTTP requests</t>
    </r>
  </si>
  <si>
    <r>
      <rPr>
        <b/>
        <sz val="9"/>
        <color theme="1"/>
        <rFont val="Calibri"/>
        <family val="2"/>
        <charset val="204"/>
        <scheme val="minor"/>
      </rPr>
      <t>REST Assured</t>
    </r>
    <r>
      <rPr>
        <sz val="9"/>
        <color theme="1"/>
        <rFont val="Calibri"/>
        <family val="2"/>
        <scheme val="minor"/>
      </rPr>
      <t>: advantages. Standard response specifications</t>
    </r>
  </si>
  <si>
    <t>Is Swagger useful tool for API testing, if so, please explain pros and cons.</t>
  </si>
  <si>
    <t>How the major HTTP codes could be used in API Testing?</t>
  </si>
  <si>
    <t>What tools you have used for API testing (Postman, SOAP UI, etc)</t>
  </si>
  <si>
    <t>API Testing</t>
  </si>
  <si>
    <t>What are the techniques or concrete types of communication between web-based systems exists (WebServices - SOAP vs WSDL), JMS, REST, etc).</t>
  </si>
  <si>
    <t>Is there the difference of testing sync and async communication?</t>
  </si>
  <si>
    <t>What are the main REST methods are with examples?</t>
  </si>
  <si>
    <t>What is more strict contract SOAP or REST? Benefits of each approach</t>
  </si>
  <si>
    <t>What are the major HTTP codes (Groups of errors: 2xx, 3xx, 4xx, 5xx)?</t>
  </si>
  <si>
    <t>XML vs JSON vs YAML what are the main differences?</t>
  </si>
  <si>
    <t>WEB communication</t>
  </si>
  <si>
    <t>What libraries that help to write unit tests have you used (in Java, C#, etc.)</t>
  </si>
  <si>
    <t>Describe some advanced TestNG features (@DataProvider, @Listener, @Parameters)</t>
  </si>
  <si>
    <t>What libraries that help to write Java unit tests have you used (Hamcrest, AssertJ, JUnitParams, XmlUnit, etc.)</t>
  </si>
  <si>
    <t>Describe some advanced JUnit features (@DataPoint, @Theory, @Rule, @RunWith, @Category, @Parameters)</t>
  </si>
  <si>
    <t>What is mocking? Have you used any mocking frameworks?</t>
  </si>
  <si>
    <r>
      <t xml:space="preserve">Experience with different unit testing libraries: 
</t>
    </r>
    <r>
      <rPr>
        <b/>
        <sz val="9"/>
        <color rgb="FF000000"/>
        <rFont val="Calibri"/>
        <family val="2"/>
        <charset val="204"/>
        <scheme val="minor"/>
      </rPr>
      <t>Java</t>
    </r>
    <r>
      <rPr>
        <sz val="9"/>
        <color rgb="FF000000"/>
        <rFont val="Calibri"/>
        <family val="2"/>
        <scheme val="minor"/>
      </rPr>
      <t xml:space="preserve">: Junit, TestNG, Spock, Unknit, etc.
</t>
    </r>
    <r>
      <rPr>
        <b/>
        <sz val="9"/>
        <color rgb="FF000000"/>
        <rFont val="Calibri"/>
        <family val="2"/>
        <charset val="204"/>
        <scheme val="minor"/>
      </rPr>
      <t>Python</t>
    </r>
    <r>
      <rPr>
        <sz val="9"/>
        <color rgb="FF000000"/>
        <rFont val="Calibri"/>
        <family val="2"/>
        <scheme val="minor"/>
      </rPr>
      <t>: PyTest, UnitTest, Testify</t>
    </r>
  </si>
  <si>
    <t>Do you have experience in TDD (Test Driven Development). What are TDD steps (test, code, REFACTOR)</t>
  </si>
  <si>
    <t>Unit testing</t>
  </si>
  <si>
    <t>Which test cases or application areas to be covered by QAA with higher priority, which with lowest, which to be excluded from automation?</t>
  </si>
  <si>
    <t>What automation tools you have used for ui, api testing?</t>
  </si>
  <si>
    <t>What tools have you used while automate (IDE, Test frameworks, CI, SSH client, developer console). Provide examples of ones usage in real world.</t>
  </si>
  <si>
    <t>Describe areas of automated testing and your experience with them (Unit/Integration/UI/API/Performance/Security)</t>
  </si>
  <si>
    <t>Automation basic</t>
  </si>
  <si>
    <t>What generic approaches in software development could be established to improve quality of solution (TDD, BDD, Data Driven Testing)?</t>
  </si>
  <si>
    <t>How you could measure quality by test metrics, what are the test metrics.</t>
  </si>
  <si>
    <t>How does the bug triage process works?</t>
  </si>
  <si>
    <t>Is DoD, DoR, Acceptance criteries obligatory for assuring quality of the solution how it impact delivery?</t>
  </si>
  <si>
    <t>How to map QA testing lifecycle to SCRUM/Kanban/Waterfall process?</t>
  </si>
  <si>
    <t>What SDLC frameworks and techniques (Waterfall, Scrum, XP, etc.) you have experience with?</t>
  </si>
  <si>
    <t>Can you explain defect life cycle?</t>
  </si>
  <si>
    <t>What is a use case?</t>
  </si>
  <si>
    <t>When do you think QA activities should start?</t>
  </si>
  <si>
    <t>Can you explain the Software Development Life Cycle, and how testing fits in?</t>
  </si>
  <si>
    <t>Quality in SDLC</t>
  </si>
  <si>
    <t>What are the benefits of using traceability matrix?</t>
  </si>
  <si>
    <t>What is the difference between severity and priority with examples?</t>
  </si>
  <si>
    <t>What is a bug report and main attributes of one?</t>
  </si>
  <si>
    <t>What is the checklist and how it differ to test case?</t>
  </si>
  <si>
    <t>What is a good test case? How do you define the format of writing a good test case?</t>
  </si>
  <si>
    <t>What is the difference between test plans, test strategies?</t>
  </si>
  <si>
    <t xml:space="preserve">Which test design techniques do you use? </t>
  </si>
  <si>
    <t>Test design</t>
  </si>
  <si>
    <t>What is the usability testing/GUI, ad-hoc/exploratory?</t>
  </si>
  <si>
    <t>What is Testing Pyramid? Brief description of each layer?</t>
  </si>
  <si>
    <t>Can you describe the differences between negative and positive testing?</t>
  </si>
  <si>
    <t>Could you please provide examples of verification and validation?</t>
  </si>
  <si>
    <t>What is the difference between smoke and sanity testing?</t>
  </si>
  <si>
    <t>What is the difference between regression testing and re-testing?</t>
  </si>
  <si>
    <t>What is the difference between functional and non-functional testing?</t>
  </si>
  <si>
    <t>What is the difference between Quality Assurance, Quality Control, and Testing?</t>
  </si>
  <si>
    <t>What are the testing types OR what is the difference between them and examples of ones?</t>
  </si>
  <si>
    <t>Testing theory basic</t>
  </si>
  <si>
    <t>max</t>
  </si>
  <si>
    <t xml:space="preserve">""" 
The Seamstress's Bill 
A seamstress has an order for accessorizing some hats and dresses with squares and circles. Help him bill his customers for their orders.  
Each order may contain one or more hats and dresses and for each each dress or hat we are required to add zero or more squares and/or circles.  
The size of each square/circle is known from the customer's request. 
Price: 5 $/cm^2 
Order Example: 
  - 1st dress:  
    2* squares with side of 7cm and respectively 13cm, 
    1* circle with a radius of 5cm, 
  - 2nd dress: 
    1* circle with a size of 5cm, square with side of 2cm 
  - hat: 
    1* circle with a radius of 1cm 
Notes for aria math formulas:  
  square: side * side; 
  circle: PI* radius^2 
1. We need help in computing the total value of an clothing article (the sum of all the cost of all accessories added to it) 
1a. Should we receive an order of over 20$ we shall apply a discount of 20% (once) 
2. Later upon processing orders we find our raw material is infinite on one side and the other is limited to 10cm, so we are not interested in optimizing the allocation of resources/ reducing used material. However we canot deliver big accessories which do not fit the input limitation 
""" </t>
  </si>
  <si>
    <t>OOP_Seemstress_Bill</t>
  </si>
  <si>
    <t>Create 2 string variables.  
The first one containing 3  numbers (e.g: "123") and the second one with 3 letters (e.g. "abc") 
1) convert the string 1 to list;
2) create a dictionary from string 2, with keys the position of the letter and with the value - the letter;
3) convert back the list at 1) to string;
4) Write a function that takes as parameter te string 2. The function should display every letter and the position at which the letter is, in human readable form:
"1 -&gt; a
 2 -&gt; b
 3 -&gt; c"
(regardless the index computer considers for elements, humans, usually start to count from 1)
5) Create a list that contains as elements the lists obtained by converting the above strings to lists - a list of lists.
6) Write a function that takes as parameter the compound list from 5) and returns a list obtained by merging the lists in the compound list:
    Ex: lst1_el1, lst2_el2, lst1_el2, lst2_el2 … 
7) Add another element is the list 1 from the compound list (e.g. 4).  
     Modify the above function to work also for this case. It should add 'None' for the case where one of the list does not have enough elements. Notice how the error is handled</t>
  </si>
  <si>
    <t>String_List_Dict_Exceptions</t>
  </si>
  <si>
    <t>Python Practical Tasks</t>
  </si>
  <si>
    <t>Help the seemstress to calculate the daily bill knowing that she's paied on the total surface of the ojects she sews.</t>
  </si>
  <si>
    <t>Start from strings, covert them to lists and back, create a dictionary from string, interlace lists and handle exceptions when different number of elements.</t>
  </si>
  <si>
    <t>Please select one of…</t>
  </si>
  <si>
    <t>Exceptions examples (TimeoutException, NoSuchElementException, StaleElementReferenceException, ElementNotClickableAtPointException etc.)</t>
  </si>
  <si>
    <t>Wait management in Selenium.</t>
  </si>
  <si>
    <t>Page Object Model design pattern</t>
  </si>
  <si>
    <t>Locators in Selenium</t>
  </si>
  <si>
    <t>Difference between find element and find elements.</t>
  </si>
  <si>
    <t>How was created the instantiation mechanism for Selenium.</t>
  </si>
  <si>
    <t>FrontEnd Automation</t>
  </si>
  <si>
    <t>E3E testing. Was it needed? If yes, please describe.</t>
  </si>
  <si>
    <t>ORM libraries usage. POJO conversion.</t>
  </si>
  <si>
    <t>Mapping payload to Java classes for request and response (JAXB, Jackson)</t>
  </si>
  <si>
    <t>At least one.</t>
  </si>
  <si>
    <t>Database interogation from Java SQL or NoSQL.</t>
  </si>
  <si>
    <t>API testnig using Java. What libraries were used?</t>
  </si>
  <si>
    <t>API testing using Postman / SOAP UI</t>
  </si>
  <si>
    <t>Backend Automation</t>
  </si>
  <si>
    <t>Did you use spring? Why was it used</t>
  </si>
  <si>
    <t>Describe the libraries used for reporting.</t>
  </si>
  <si>
    <t>Testcases cleanup and setup</t>
  </si>
  <si>
    <t>Mapping data table to java objects.</t>
  </si>
  <si>
    <t>Cucumber. Meaning / role for Test Runner, Hooks, Glue</t>
  </si>
  <si>
    <t>Cucumber. Difference between Scenario Outline and Scenario.</t>
  </si>
  <si>
    <t>Cucumber. Annotations and feature file.</t>
  </si>
  <si>
    <t>TestNG interceptors.</t>
  </si>
  <si>
    <t>TestNG. How was done the test granularity?</t>
  </si>
  <si>
    <t>At least two are mandatory.</t>
  </si>
  <si>
    <t>What framework was used to execute the automated testcases?</t>
  </si>
  <si>
    <t>Java Frameworks</t>
  </si>
  <si>
    <t>Generics, Reflection, Custom annotations</t>
  </si>
  <si>
    <t>Design patterns (builder, singleton, strategy, observer etc.). Describe them and also the usage context.</t>
  </si>
  <si>
    <t>Exceptions (checked and run time). When they happen and how can they be handled?</t>
  </si>
  <si>
    <t>Interface vs abstract class. What are the differences. Where should be use an interface / abstract class</t>
  </si>
  <si>
    <t xml:space="preserve">Provide examples of where you used the polymorphism. Why was it used? </t>
  </si>
  <si>
    <t>Explain at least 2 of them (e.g. polimorphism, abstraction)</t>
  </si>
  <si>
    <t>Enumerate the OOP concepts.</t>
  </si>
  <si>
    <t>Java QA Automation</t>
  </si>
  <si>
    <t>What is Lambda expression (Java 8)</t>
  </si>
  <si>
    <t>What is stream API (java 8)</t>
  </si>
  <si>
    <t>What is default metod (Java 8)</t>
  </si>
  <si>
    <t>What is method reference (Java 8)</t>
  </si>
  <si>
    <t xml:space="preserve">Can we add something to List&lt;?&gt; </t>
  </si>
  <si>
    <t>Problems Enum type solves (comparing to "public static int" enum pattern)</t>
  </si>
  <si>
    <t>What is a wildcard parameterized type</t>
  </si>
  <si>
    <t>What are Annotations and which predefined by the language specification does one know (@Deprecated, @Override, @SuppressWarnings)</t>
  </si>
  <si>
    <t>Can we use parameterized types in exception handling</t>
  </si>
  <si>
    <t>What is Autoboxing and what are its advantages/pitfalls</t>
  </si>
  <si>
    <t>What is a parameterized or generic type</t>
  </si>
  <si>
    <t>At least one is mandatory</t>
  </si>
  <si>
    <t>Modern Java Versions Specifics</t>
  </si>
  <si>
    <t xml:space="preserve">What is try-with-resources </t>
  </si>
  <si>
    <t xml:space="preserve">What is Multi-Catch catch (ClassCastException | IOException e) </t>
  </si>
  <si>
    <t>How to avoid catch block</t>
  </si>
  <si>
    <t>Java Exceptions API</t>
  </si>
  <si>
    <t>What is exception handling mechanism</t>
  </si>
  <si>
    <t>Cases when the finally block isn't executed</t>
  </si>
  <si>
    <t>Could we have only try and finally without catch</t>
  </si>
  <si>
    <t>Difference in Error and UncheckedException</t>
  </si>
  <si>
    <t>Checked vs. unchecked exceptions. Why would one use former or later?</t>
  </si>
  <si>
    <t>Exceptions</t>
  </si>
  <si>
    <t>Regular vs. static initialization blocks</t>
  </si>
  <si>
    <t>Can interface inherit from different interface</t>
  </si>
  <si>
    <t>How can we replace multi-inheritance pattern in Java</t>
  </si>
  <si>
    <t>Difference between overriding and overloading</t>
  </si>
  <si>
    <t xml:space="preserve">Rules to create equals method </t>
  </si>
  <si>
    <t>Besides “string” do you know any other immutable classes</t>
  </si>
  <si>
    <t>How to make class immutable</t>
  </si>
  <si>
    <t>What does it mean that an object or a class is mutable or immutable</t>
  </si>
  <si>
    <t>What different between StringBuffer and StringBuilder</t>
  </si>
  <si>
    <t>Access modifiers in Java</t>
  </si>
  <si>
    <t>Contract between equals() and hashCode()</t>
  </si>
  <si>
    <t>this' and 'super' keywords</t>
  </si>
  <si>
    <t>Length in bytes/max value for primitive types</t>
  </si>
  <si>
    <t>Java basics</t>
  </si>
  <si>
    <t>Definition and ways of resolving collisions in hash tables</t>
  </si>
  <si>
    <t>Requirements for implementation of hashCode to achieve best performance</t>
  </si>
  <si>
    <t>Internal structure of HashMap/Hashtable</t>
  </si>
  <si>
    <t>TreeSet vs TreeMap</t>
  </si>
  <si>
    <t>Difference between Stack and Queue</t>
  </si>
  <si>
    <t>Difference between ArrayList and LinkedList</t>
  </si>
  <si>
    <t>Interfaces extending Collection. Is Map part of Collection interface</t>
  </si>
  <si>
    <t>General collection interfaces (Collection, Set, Map, List, Queue, SortedSet, SortedMap)</t>
  </si>
  <si>
    <t>Collections</t>
  </si>
  <si>
    <t>What is the difference between static and dynamic typing? Duck typing?</t>
  </si>
  <si>
    <t>Map/reduce and divide and conquer approach in solving tasks</t>
  </si>
  <si>
    <t>NP-complete algorithms</t>
  </si>
  <si>
    <t>Greedy Algorithm</t>
  </si>
  <si>
    <t>Sorting of linked list.</t>
  </si>
  <si>
    <t>Linear-time sorting. (count sort)</t>
  </si>
  <si>
    <t>Search in binary tree</t>
  </si>
  <si>
    <t>Binary tree / Self balanced trees (Red-black tree, AVL, Splay)</t>
  </si>
  <si>
    <t>Recursion, tail recursion, mutual recursion</t>
  </si>
  <si>
    <t>At least one is mandatory.</t>
  </si>
  <si>
    <t>Sorting algorithms. Complexity of algorithms.</t>
  </si>
  <si>
    <t>Boolean operations, short circuits in Boolean operations</t>
  </si>
  <si>
    <t>Data structures e.g. Stack vs queue</t>
  </si>
  <si>
    <t>CS basics, Algorithms &amp; Data structures</t>
  </si>
  <si>
    <t>Coding task optimization</t>
  </si>
  <si>
    <t>Complexity of solved coding task</t>
  </si>
  <si>
    <t>Coding task (if over phone, discuss only possible solution)</t>
  </si>
  <si>
    <t>Coding task (just discuss possible solutions)</t>
  </si>
  <si>
    <t xml:space="preserve">How is the car battery charging?  </t>
  </si>
  <si>
    <t xml:space="preserve">What is the identifier?  0 and 1 on CAN, what they represent? </t>
  </si>
  <si>
    <t xml:space="preserve">How we connect the voltmeter in a circuit? How we connect the ammeter in a circuit? </t>
  </si>
  <si>
    <t xml:space="preserve">Node 1 is sending 00010011010 on the bus. Node 2 is sending 00010111011 on the bus. Which node has priority to send the message? </t>
  </si>
  <si>
    <t xml:space="preserve">What Is Can Arbitration? </t>
  </si>
  <si>
    <t>What logic operation is CAN using?</t>
  </si>
  <si>
    <t xml:space="preserve">Why Can Is Having 120 Ohms At Each End? </t>
  </si>
  <si>
    <t xml:space="preserve">What Is MOST? Why/Where is used </t>
  </si>
  <si>
    <t>What is an ECU? Please give some examples of ECUs from a car?</t>
  </si>
  <si>
    <t>122 in binary code</t>
  </si>
  <si>
    <t xml:space="preserve">Alternative and continuous power supplies </t>
  </si>
  <si>
    <t xml:space="preserve">What is a DTC? </t>
  </si>
  <si>
    <t xml:space="preserve">Examples of CAN speed </t>
  </si>
  <si>
    <t>What is Ethernet? Why/Where is used?</t>
  </si>
  <si>
    <t>What Is LIN? Why/Where is used ?</t>
  </si>
  <si>
    <t xml:space="preserve">What Is CAN? Why/Where is used ?  </t>
  </si>
  <si>
    <t>Automotive communication protocols (CAN, LIN, MOST).</t>
  </si>
  <si>
    <t>Communication protocols (CAN, LIN, MOST, Ethernet) &amp; Others</t>
  </si>
  <si>
    <t>How to move/rename files using Linux ( file.txt/ini from /dir1/dir2/ to /dir3/dir4/ rename it to rename.txt/ini</t>
  </si>
  <si>
    <t>Access rights commands (read/write/execute)</t>
  </si>
  <si>
    <t>How to edit files in command line. (VI)</t>
  </si>
  <si>
    <t>Linux proccess management commands ( find, kill)</t>
  </si>
  <si>
    <t>Linux basic commands. (mkdir, rmdir, cp, mv)</t>
  </si>
  <si>
    <t>Linux</t>
  </si>
  <si>
    <t>ping</t>
  </si>
  <si>
    <t>Application</t>
  </si>
  <si>
    <t>Topology 2. Table 1. Explaining encapsulation - for 1 packet</t>
  </si>
  <si>
    <t>Fill in the MACs using the above convention and the IPs with the values configured at first step</t>
  </si>
  <si>
    <t>III</t>
  </si>
  <si>
    <t>II</t>
  </si>
  <si>
    <t>I</t>
  </si>
  <si>
    <t>IP D</t>
  </si>
  <si>
    <t>IP S</t>
  </si>
  <si>
    <t>MAC D</t>
  </si>
  <si>
    <t>MAC S</t>
  </si>
  <si>
    <r>
      <rPr>
        <b/>
        <sz val="10"/>
        <color theme="1"/>
        <rFont val="Calibri"/>
        <family val="2"/>
        <scheme val="minor"/>
      </rPr>
      <t>Table 2. Topology 1.</t>
    </r>
    <r>
      <rPr>
        <sz val="10"/>
        <color theme="1"/>
        <rFont val="Calibri"/>
        <family val="2"/>
        <scheme val="minor"/>
      </rPr>
      <t xml:space="preserve"> Explain MAC and IP for ping from A to B. (Host A MAC = A; Host B MAC = B etc.)</t>
    </r>
  </si>
  <si>
    <t>R2</t>
  </si>
  <si>
    <t>R1</t>
  </si>
  <si>
    <t>B</t>
  </si>
  <si>
    <t>A</t>
  </si>
  <si>
    <r>
      <rPr>
        <b/>
        <sz val="11"/>
        <color theme="1"/>
        <rFont val="Calibri"/>
        <family val="2"/>
        <scheme val="minor"/>
      </rPr>
      <t>Table 1 Topology 1</t>
    </r>
    <r>
      <rPr>
        <sz val="11"/>
        <color theme="1"/>
        <rFont val="Calibri"/>
        <family val="2"/>
        <scheme val="minor"/>
      </rPr>
      <t xml:space="preserve"> - What extra should be configured on the above network to be able to ping B from 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</si>
</sst>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charset val="204"/>
      <scheme val="minor"/>
    </font>
    <font>
      <b/>
      <sz val="9"/>
      <color theme="1"/>
      <name val="Calibri"/>
      <family val="2"/>
      <scheme val="minor"/>
    </font>
    <font>
      <sz val="9"/>
      <color theme="1"/>
      <name val="Calibri"/>
      <family val="2"/>
      <scheme val="minor"/>
    </font>
    <font>
      <b/>
      <i/>
      <sz val="9"/>
      <color theme="1"/>
      <name val="Calibri"/>
      <family val="2"/>
      <scheme val="minor"/>
    </font>
    <font>
      <b/>
      <sz val="11"/>
      <color theme="1"/>
      <name val="Calibri"/>
      <family val="2"/>
      <charset val="204"/>
      <scheme val="minor"/>
    </font>
    <font>
      <sz val="9"/>
      <color theme="0"/>
      <name val="Calibri"/>
      <family val="2"/>
      <scheme val="minor"/>
    </font>
    <font>
      <i/>
      <sz val="9"/>
      <color theme="1"/>
      <name val="Calibri"/>
      <family val="2"/>
      <charset val="204"/>
      <scheme val="minor"/>
    </font>
    <font>
      <sz val="9"/>
      <name val="Calibri"/>
      <family val="2"/>
      <scheme val="minor"/>
    </font>
    <font>
      <b/>
      <sz val="9"/>
      <color theme="1"/>
      <name val="Calibri"/>
      <family val="2"/>
      <charset val="204"/>
      <scheme val="minor"/>
    </font>
    <font>
      <b/>
      <sz val="9"/>
      <color theme="0"/>
      <name val="Calibri"/>
      <family val="2"/>
      <scheme val="minor"/>
    </font>
    <font>
      <sz val="9"/>
      <color theme="0" tint="-4.9989318521683403E-2"/>
      <name val="Calibri"/>
      <family val="2"/>
      <scheme val="minor"/>
    </font>
    <font>
      <sz val="9"/>
      <color indexed="81"/>
      <name val="Tahoma"/>
      <family val="2"/>
      <charset val="204"/>
    </font>
    <font>
      <b/>
      <sz val="9"/>
      <color indexed="81"/>
      <name val="Tahoma"/>
      <family val="2"/>
      <charset val="204"/>
    </font>
    <font>
      <sz val="9"/>
      <color indexed="81"/>
      <name val="Tahoma"/>
      <family val="2"/>
    </font>
    <font>
      <b/>
      <sz val="9"/>
      <color indexed="81"/>
      <name val="Tahoma"/>
      <family val="2"/>
    </font>
    <font>
      <sz val="9"/>
      <color rgb="FF000000"/>
      <name val="Calibri"/>
      <family val="2"/>
    </font>
    <font>
      <b/>
      <sz val="9"/>
      <color rgb="FF000000"/>
      <name val="Calibri"/>
      <family val="2"/>
      <charset val="204"/>
    </font>
    <font>
      <sz val="9"/>
      <color theme="1"/>
      <name val="Calibri"/>
      <family val="2"/>
      <charset val="204"/>
      <scheme val="minor"/>
    </font>
    <font>
      <sz val="11"/>
      <color rgb="FF000000"/>
      <name val="Calibri"/>
      <family val="2"/>
      <scheme val="minor"/>
    </font>
    <font>
      <sz val="9"/>
      <color rgb="FFFF0000"/>
      <name val="Calibri"/>
      <family val="2"/>
      <scheme val="minor"/>
    </font>
    <font>
      <sz val="11"/>
      <color rgb="FFFF0000"/>
      <name val="Calibri"/>
      <family val="2"/>
      <charset val="1"/>
    </font>
    <font>
      <sz val="9"/>
      <color rgb="FF0070C0"/>
      <name val="Calibri"/>
      <family val="2"/>
    </font>
    <font>
      <sz val="9"/>
      <color rgb="FFFF0000"/>
      <name val="Calibri"/>
      <family val="2"/>
    </font>
    <font>
      <sz val="9"/>
      <color rgb="FF000000"/>
      <name val="Calibri"/>
      <family val="2"/>
      <scheme val="minor"/>
    </font>
    <font>
      <sz val="9"/>
      <color rgb="FFFFFFFF"/>
      <name val="Calibri"/>
      <family val="2"/>
      <scheme val="minor"/>
    </font>
    <font>
      <b/>
      <sz val="9"/>
      <color rgb="FF000000"/>
      <name val="Calibri"/>
      <family val="2"/>
    </font>
    <font>
      <b/>
      <sz val="9"/>
      <color rgb="FF000000"/>
      <name val="Calibri"/>
      <family val="2"/>
      <scheme val="minor"/>
    </font>
    <font>
      <sz val="9"/>
      <color rgb="FFC00000"/>
      <name val="Calibri"/>
      <family val="2"/>
    </font>
    <font>
      <b/>
      <sz val="9"/>
      <color rgb="FF000000"/>
      <name val="Calibri"/>
      <family val="2"/>
      <charset val="204"/>
      <scheme val="minor"/>
    </font>
    <font>
      <sz val="9"/>
      <color rgb="FF0070C0"/>
      <name val="Calibri"/>
      <family val="2"/>
      <charset val="204"/>
    </font>
    <font>
      <sz val="9"/>
      <name val="Calibri"/>
      <family val="2"/>
    </font>
    <font>
      <sz val="9"/>
      <color rgb="FF0070C0"/>
      <name val="Calibri"/>
      <family val="2"/>
      <scheme val="minor"/>
    </font>
    <font>
      <sz val="8"/>
      <color theme="0"/>
      <name val="Arial"/>
      <family val="2"/>
      <charset val="204"/>
    </font>
    <font>
      <sz val="10"/>
      <color rgb="FF000000"/>
      <name val="Arial"/>
      <family val="2"/>
      <charset val="204"/>
    </font>
    <font>
      <sz val="11"/>
      <color theme="0"/>
      <name val="Calibri"/>
      <family val="2"/>
      <charset val="204"/>
      <scheme val="minor"/>
    </font>
    <font>
      <i/>
      <sz val="10"/>
      <color rgb="FF000000"/>
      <name val="Calibri"/>
      <family val="2"/>
      <scheme val="minor"/>
    </font>
    <font>
      <sz val="10"/>
      <color rgb="FF000000"/>
      <name val="Calibri"/>
      <family val="2"/>
      <scheme val="minor"/>
    </font>
    <font>
      <sz val="11"/>
      <color rgb="FFFF0000"/>
      <name val="Calibri"/>
      <family val="2"/>
      <charset val="204"/>
      <scheme val="minor"/>
    </font>
    <font>
      <sz val="8"/>
      <color theme="1"/>
      <name val="Arial"/>
      <family val="2"/>
      <charset val="204"/>
    </font>
    <font>
      <b/>
      <sz val="8"/>
      <color theme="1"/>
      <name val="Arial"/>
      <family val="2"/>
      <charset val="204"/>
    </font>
    <font>
      <sz val="9"/>
      <color theme="1"/>
      <name val="Arial"/>
      <family val="2"/>
      <charset val="204"/>
    </font>
    <font>
      <b/>
      <i/>
      <sz val="11"/>
      <color theme="1"/>
      <name val="Calibri"/>
      <family val="2"/>
      <scheme val="minor"/>
    </font>
    <font>
      <sz val="11"/>
      <name val="Calibri"/>
      <family val="2"/>
      <scheme val="minor"/>
    </font>
    <font>
      <sz val="11"/>
      <color rgb="FFFFFFFF"/>
      <name val="Calibri"/>
      <family val="2"/>
      <scheme val="minor"/>
    </font>
    <font>
      <sz val="11"/>
      <color rgb="FF000000"/>
      <name val="Calibri"/>
      <family val="2"/>
    </font>
    <font>
      <sz val="9"/>
      <color rgb="FFFFFFFF"/>
      <name val="Calibri"/>
      <family val="2"/>
    </font>
    <font>
      <b/>
      <sz val="11"/>
      <color rgb="FF000000"/>
      <name val="Calibri"/>
      <family val="2"/>
    </font>
    <font>
      <sz val="12"/>
      <color theme="1"/>
      <name val="Calibri"/>
      <family val="2"/>
      <scheme val="minor"/>
    </font>
    <font>
      <sz val="10"/>
      <color theme="1"/>
      <name val="Calibri"/>
      <family val="2"/>
      <scheme val="minor"/>
    </font>
    <font>
      <b/>
      <sz val="10"/>
      <color theme="1"/>
      <name val="Calibri"/>
      <family val="2"/>
      <scheme val="minor"/>
    </font>
  </fonts>
  <fills count="24">
    <fill>
      <patternFill patternType="none"/>
    </fill>
    <fill>
      <patternFill patternType="gray125"/>
    </fill>
    <fill>
      <patternFill patternType="solid">
        <fgColor theme="0" tint="-0.249977111117893"/>
        <bgColor indexed="64"/>
      </patternFill>
    </fill>
    <fill>
      <patternFill patternType="solid">
        <fgColor theme="8" tint="0.79998168889431442"/>
        <bgColor rgb="FFCCFFFF"/>
      </patternFill>
    </fill>
    <fill>
      <patternFill patternType="solid">
        <fgColor rgb="FF0070C0"/>
        <bgColor indexed="64"/>
      </patternFill>
    </fill>
    <fill>
      <patternFill patternType="solid">
        <fgColor rgb="FF0066CC"/>
        <bgColor rgb="FF0066CC"/>
      </patternFill>
    </fill>
    <fill>
      <patternFill patternType="solid">
        <fgColor rgb="FF000000"/>
        <bgColor rgb="FF000000"/>
      </patternFill>
    </fill>
    <fill>
      <patternFill patternType="solid">
        <fgColor rgb="FF339966"/>
        <bgColor rgb="FF339966"/>
      </patternFill>
    </fill>
    <fill>
      <patternFill patternType="solid">
        <fgColor rgb="FFFFC000"/>
        <bgColor rgb="FFFFC000"/>
      </patternFill>
    </fill>
    <fill>
      <patternFill patternType="solid">
        <fgColor rgb="FF99CC00"/>
        <bgColor rgb="FF99CC00"/>
      </patternFill>
    </fill>
    <fill>
      <patternFill patternType="solid">
        <fgColor rgb="FFFFFF00"/>
        <bgColor rgb="FFFFFF00"/>
      </patternFill>
    </fill>
    <fill>
      <patternFill patternType="solid">
        <fgColor rgb="FFFF0000"/>
        <bgColor rgb="FFFF0000"/>
      </patternFill>
    </fill>
    <fill>
      <patternFill patternType="solid">
        <fgColor rgb="FFFF0000"/>
        <bgColor rgb="FF000000"/>
      </patternFill>
    </fill>
    <fill>
      <patternFill patternType="solid">
        <fgColor theme="8" tint="0.79998168889431442"/>
        <bgColor indexed="64"/>
      </patternFill>
    </fill>
    <fill>
      <patternFill patternType="solid">
        <fgColor theme="0"/>
        <bgColor indexed="64"/>
      </patternFill>
    </fill>
    <fill>
      <patternFill patternType="solid">
        <fgColor rgb="FF80D878"/>
        <bgColor rgb="FFCCFFFF"/>
      </patternFill>
    </fill>
    <fill>
      <patternFill patternType="solid">
        <fgColor rgb="FFFFFFFF"/>
        <bgColor rgb="FFFFFFFF"/>
      </patternFill>
    </fill>
    <fill>
      <patternFill patternType="solid">
        <fgColor theme="0"/>
        <bgColor theme="0"/>
      </patternFill>
    </fill>
    <fill>
      <patternFill patternType="solid">
        <fgColor rgb="FFFFFF00"/>
        <bgColor indexed="64"/>
      </patternFill>
    </fill>
    <fill>
      <patternFill patternType="solid">
        <fgColor rgb="FFFFC000"/>
        <bgColor indexed="64"/>
      </patternFill>
    </fill>
    <fill>
      <patternFill patternType="solid">
        <fgColor theme="4"/>
        <bgColor indexed="64"/>
      </patternFill>
    </fill>
    <fill>
      <patternFill patternType="solid">
        <fgColor theme="7"/>
        <bgColor indexed="64"/>
      </patternFill>
    </fill>
    <fill>
      <patternFill patternType="solid">
        <fgColor rgb="FF0070C0"/>
        <bgColor rgb="FF000000"/>
      </patternFill>
    </fill>
    <fill>
      <patternFill patternType="solid">
        <fgColor rgb="FFDDEBF7"/>
        <bgColor rgb="FFCCFFFF"/>
      </patternFill>
    </fill>
  </fills>
  <borders count="105">
    <border>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top/>
      <bottom style="medium">
        <color indexed="64"/>
      </bottom>
      <diagonal/>
    </border>
    <border>
      <left style="medium">
        <color indexed="64"/>
      </left>
      <right/>
      <top/>
      <bottom style="medium">
        <color indexed="64"/>
      </bottom>
      <diagonal/>
    </border>
    <border>
      <left style="medium">
        <color rgb="FF000000"/>
      </left>
      <right/>
      <top style="thin">
        <color rgb="FF000000"/>
      </top>
      <bottom style="medium">
        <color indexed="64"/>
      </bottom>
      <diagonal/>
    </border>
    <border>
      <left style="medium">
        <color indexed="64"/>
      </left>
      <right style="medium">
        <color rgb="FF000000"/>
      </right>
      <top/>
      <bottom style="medium">
        <color indexed="64"/>
      </bottom>
      <diagonal/>
    </border>
    <border>
      <left style="medium">
        <color rgb="FF000000"/>
      </left>
      <right/>
      <top/>
      <bottom/>
      <diagonal/>
    </border>
    <border>
      <left style="medium">
        <color indexed="64"/>
      </left>
      <right style="medium">
        <color rgb="FF000000"/>
      </right>
      <top/>
      <bottom/>
      <diagonal/>
    </border>
    <border>
      <left style="medium">
        <color rgb="FF000000"/>
      </left>
      <right/>
      <top style="medium">
        <color indexed="64"/>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indexed="64"/>
      </left>
      <right style="medium">
        <color rgb="FF000000"/>
      </right>
      <top style="medium">
        <color indexed="64"/>
      </top>
      <bottom/>
      <diagonal/>
    </border>
    <border>
      <left/>
      <right/>
      <top/>
      <bottom style="thin">
        <color rgb="FF000000"/>
      </bottom>
      <diagonal/>
    </border>
    <border>
      <left style="medium">
        <color indexed="64"/>
      </left>
      <right style="medium">
        <color indexed="64"/>
      </right>
      <top style="thin">
        <color indexed="64"/>
      </top>
      <bottom style="medium">
        <color indexed="64"/>
      </bottom>
      <diagonal/>
    </border>
    <border>
      <left/>
      <right/>
      <top style="medium">
        <color indexed="64"/>
      </top>
      <bottom style="thin">
        <color rgb="FF000000"/>
      </bottom>
      <diagonal/>
    </border>
    <border>
      <left style="medium">
        <color indexed="64"/>
      </left>
      <right style="medium">
        <color indexed="64"/>
      </right>
      <top style="medium">
        <color indexed="64"/>
      </top>
      <bottom style="thin">
        <color indexed="64"/>
      </bottom>
      <diagonal/>
    </border>
    <border>
      <left style="medium">
        <color rgb="FF000000"/>
      </left>
      <right/>
      <top style="thin">
        <color rgb="FF000000"/>
      </top>
      <bottom/>
      <diagonal/>
    </border>
    <border>
      <left style="medium">
        <color indexed="64"/>
      </left>
      <right/>
      <top/>
      <bottom/>
      <diagonal/>
    </border>
    <border>
      <left style="medium">
        <color indexed="64"/>
      </left>
      <right/>
      <top style="medium">
        <color indexed="64"/>
      </top>
      <bottom/>
      <diagonal/>
    </border>
    <border>
      <left/>
      <right/>
      <top style="thin">
        <color rgb="FF000000"/>
      </top>
      <bottom/>
      <diagonal/>
    </border>
    <border>
      <left style="medium">
        <color indexed="64"/>
      </left>
      <right style="medium">
        <color indexed="64"/>
      </right>
      <top/>
      <bottom style="medium">
        <color indexed="64"/>
      </bottom>
      <diagonal/>
    </border>
    <border>
      <left/>
      <right/>
      <top style="thin">
        <color rgb="FF000000"/>
      </top>
      <bottom style="thin">
        <color rgb="FF000000"/>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rgb="FF000000"/>
      </left>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rgb="FF000000"/>
      </left>
      <right style="thin">
        <color indexed="64"/>
      </right>
      <top/>
      <bottom style="medium">
        <color indexed="64"/>
      </bottom>
      <diagonal/>
    </border>
    <border>
      <left style="medium">
        <color indexed="64"/>
      </left>
      <right style="medium">
        <color rgb="FF000000"/>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rgb="FF000000"/>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style="medium">
        <color indexed="64"/>
      </left>
      <right/>
      <top/>
      <bottom style="thin">
        <color rgb="FF000000"/>
      </bottom>
      <diagonal/>
    </border>
    <border>
      <left style="medium">
        <color indexed="64"/>
      </left>
      <right/>
      <top style="medium">
        <color indexed="64"/>
      </top>
      <bottom style="thin">
        <color rgb="FF000000"/>
      </bottom>
      <diagonal/>
    </border>
    <border>
      <left style="medium">
        <color rgb="FF000000"/>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rgb="FF000000"/>
      </left>
      <right style="medium">
        <color indexed="64"/>
      </right>
      <top/>
      <bottom style="medium">
        <color indexed="64"/>
      </bottom>
      <diagonal/>
    </border>
    <border>
      <left style="thin">
        <color rgb="FF000000"/>
      </left>
      <right style="thin">
        <color rgb="FF000000"/>
      </right>
      <top/>
      <bottom style="medium">
        <color indexed="64"/>
      </bottom>
      <diagonal/>
    </border>
    <border>
      <left style="medium">
        <color rgb="FF000000"/>
      </left>
      <right style="thin">
        <color rgb="FF000000"/>
      </right>
      <top/>
      <bottom style="medium">
        <color indexed="64"/>
      </bottom>
      <diagonal/>
    </border>
    <border>
      <left style="medium">
        <color rgb="FF000000"/>
      </left>
      <right style="thin">
        <color indexed="64"/>
      </right>
      <top style="medium">
        <color indexed="64"/>
      </top>
      <bottom style="thin">
        <color rgb="FF000000"/>
      </bottom>
      <diagonal/>
    </border>
    <border>
      <left/>
      <right/>
      <top style="thin">
        <color rgb="FF000000"/>
      </top>
      <bottom style="medium">
        <color indexed="64"/>
      </bottom>
      <diagonal/>
    </border>
    <border>
      <left style="medium">
        <color rgb="FF000000"/>
      </left>
      <right style="thin">
        <color indexed="64"/>
      </right>
      <top style="medium">
        <color rgb="FF000000"/>
      </top>
      <bottom style="medium">
        <color indexed="64"/>
      </bottom>
      <diagonal/>
    </border>
    <border>
      <left style="medium">
        <color indexed="64"/>
      </left>
      <right style="thin">
        <color indexed="64"/>
      </right>
      <top style="thin">
        <color rgb="FF000000"/>
      </top>
      <bottom style="medium">
        <color indexed="64"/>
      </bottom>
      <diagonal/>
    </border>
    <border>
      <left style="thin">
        <color rgb="FF000000"/>
      </left>
      <right style="thin">
        <color rgb="FF000000"/>
      </right>
      <top style="medium">
        <color rgb="FF000000"/>
      </top>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rgb="FF000000"/>
      </left>
      <right style="thin">
        <color indexed="64"/>
      </right>
      <top style="medium">
        <color indexed="64"/>
      </top>
      <bottom style="medium">
        <color indexed="64"/>
      </bottom>
      <diagonal/>
    </border>
    <border>
      <left/>
      <right style="medium">
        <color indexed="64"/>
      </right>
      <top/>
      <bottom style="medium">
        <color indexed="64"/>
      </bottom>
      <diagonal/>
    </border>
    <border>
      <left style="medium">
        <color rgb="FF000000"/>
      </left>
      <right style="thin">
        <color indexed="64"/>
      </right>
      <top style="thin">
        <color rgb="FF000000"/>
      </top>
      <bottom style="medium">
        <color indexed="64"/>
      </bottom>
      <diagonal/>
    </border>
    <border>
      <left/>
      <right style="medium">
        <color rgb="FF000000"/>
      </right>
      <top/>
      <bottom style="medium">
        <color indexed="64"/>
      </bottom>
      <diagonal/>
    </border>
    <border>
      <left/>
      <right style="medium">
        <color rgb="FF000000"/>
      </right>
      <top style="medium">
        <color indexed="64"/>
      </top>
      <bottom/>
      <diagonal/>
    </border>
    <border>
      <left style="medium">
        <color rgb="FF000000"/>
      </left>
      <right style="thin">
        <color indexed="64"/>
      </right>
      <top style="thin">
        <color rgb="FF000000"/>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style="thin">
        <color rgb="FF000000"/>
      </left>
      <right style="thin">
        <color indexed="64"/>
      </right>
      <top/>
      <bottom style="thin">
        <color rgb="FF000000"/>
      </bottom>
      <diagonal/>
    </border>
    <border>
      <left/>
      <right/>
      <top style="medium">
        <color rgb="FF000000"/>
      </top>
      <bottom style="medium">
        <color indexed="64"/>
      </bottom>
      <diagonal/>
    </border>
    <border>
      <left style="thin">
        <color rgb="FF000000"/>
      </left>
      <right style="thin">
        <color indexed="64"/>
      </right>
      <top/>
      <bottom style="medium">
        <color rgb="FF000000"/>
      </bottom>
      <diagonal/>
    </border>
    <border>
      <left style="medium">
        <color rgb="FF000000"/>
      </left>
      <right/>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thin">
        <color rgb="FF000000"/>
      </top>
      <bottom/>
      <diagonal/>
    </border>
    <border>
      <left style="medium">
        <color rgb="FF000000"/>
      </left>
      <right style="medium">
        <color rgb="FF000000"/>
      </right>
      <top/>
      <bottom style="medium">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thin">
        <color indexed="64"/>
      </bottom>
      <diagonal/>
    </border>
    <border>
      <left style="medium">
        <color indexed="64"/>
      </left>
      <right style="medium">
        <color indexed="64"/>
      </right>
      <top style="thin">
        <color indexed="64"/>
      </top>
      <bottom style="thin">
        <color indexed="64"/>
      </bottom>
      <diagonal/>
    </border>
    <border>
      <left style="medium">
        <color rgb="FF000000"/>
      </left>
      <right style="medium">
        <color rgb="FF000000"/>
      </right>
      <top style="medium">
        <color rgb="FF000000"/>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3" fillId="0" borderId="0"/>
  </cellStyleXfs>
  <cellXfs count="401">
    <xf numFmtId="0" fontId="0" fillId="0" borderId="0" xfId="0"/>
    <xf numFmtId="0" fontId="3" fillId="0" borderId="0" xfId="2"/>
    <xf numFmtId="0" fontId="2" fillId="0" borderId="0" xfId="2" applyFont="1"/>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0" fontId="5" fillId="0" borderId="2"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6" fillId="3" borderId="4" xfId="2" applyFont="1" applyFill="1" applyBorder="1" applyAlignment="1">
      <alignment vertical="center" wrapText="1"/>
    </xf>
    <xf numFmtId="0" fontId="5" fillId="3" borderId="5" xfId="2" applyFont="1" applyFill="1" applyBorder="1" applyAlignment="1">
      <alignment vertical="center" textRotation="90"/>
    </xf>
    <xf numFmtId="0" fontId="5" fillId="3" borderId="6" xfId="2" applyFont="1" applyFill="1" applyBorder="1" applyAlignment="1">
      <alignment vertical="center" wrapText="1"/>
    </xf>
    <xf numFmtId="0" fontId="5" fillId="3" borderId="7" xfId="2" applyFont="1" applyFill="1" applyBorder="1" applyAlignment="1">
      <alignment horizontal="center" vertical="center" textRotation="90"/>
    </xf>
    <xf numFmtId="0" fontId="5" fillId="3" borderId="8" xfId="2" applyFont="1" applyFill="1" applyBorder="1" applyAlignment="1">
      <alignment vertical="center" wrapText="1"/>
    </xf>
    <xf numFmtId="0" fontId="5" fillId="3" borderId="9" xfId="2" applyFont="1" applyFill="1" applyBorder="1" applyAlignment="1">
      <alignment horizontal="center" vertical="center" textRotation="90"/>
    </xf>
    <xf numFmtId="0" fontId="5" fillId="3" borderId="10" xfId="2" applyFont="1" applyFill="1" applyBorder="1" applyAlignment="1">
      <alignment vertical="center" wrapText="1"/>
    </xf>
    <xf numFmtId="0" fontId="5" fillId="3" borderId="11" xfId="2" applyFont="1" applyFill="1" applyBorder="1" applyAlignment="1">
      <alignment vertical="center" wrapText="1"/>
    </xf>
    <xf numFmtId="0" fontId="5" fillId="3" borderId="12" xfId="2" applyFont="1" applyFill="1" applyBorder="1" applyAlignment="1">
      <alignment vertical="center" wrapText="1"/>
    </xf>
    <xf numFmtId="0" fontId="5" fillId="3" borderId="13" xfId="2" applyFont="1" applyFill="1" applyBorder="1" applyAlignment="1">
      <alignment horizontal="center" vertical="center" textRotation="90"/>
    </xf>
    <xf numFmtId="0" fontId="7" fillId="0" borderId="0" xfId="2" applyFont="1"/>
    <xf numFmtId="0" fontId="5" fillId="3" borderId="14" xfId="2" applyFont="1" applyFill="1" applyBorder="1" applyAlignment="1">
      <alignment vertical="center" wrapText="1"/>
    </xf>
    <xf numFmtId="0" fontId="5" fillId="3" borderId="15" xfId="2" applyFont="1" applyFill="1" applyBorder="1" applyAlignment="1">
      <alignment horizontal="center" vertical="center" textRotation="90"/>
    </xf>
    <xf numFmtId="0" fontId="3" fillId="0" borderId="0" xfId="2" applyAlignment="1">
      <alignment horizontal="center" vertical="center"/>
    </xf>
    <xf numFmtId="0" fontId="5" fillId="3" borderId="16" xfId="2" applyFont="1" applyFill="1" applyBorder="1" applyAlignment="1">
      <alignment vertical="center" wrapText="1"/>
    </xf>
    <xf numFmtId="0" fontId="5" fillId="3" borderId="17" xfId="2" applyFont="1" applyFill="1" applyBorder="1" applyAlignment="1">
      <alignment horizontal="center" vertical="center" textRotation="90"/>
    </xf>
    <xf numFmtId="0" fontId="5" fillId="3" borderId="18" xfId="2" applyFont="1" applyFill="1" applyBorder="1" applyAlignment="1">
      <alignment vertical="center" wrapText="1"/>
    </xf>
    <xf numFmtId="0" fontId="8" fillId="4" borderId="0" xfId="0" applyFont="1" applyFill="1" applyAlignment="1">
      <alignment horizontal="center" vertical="center"/>
    </xf>
    <xf numFmtId="0" fontId="5" fillId="3" borderId="5" xfId="2" applyFont="1" applyFill="1" applyBorder="1" applyAlignment="1">
      <alignment horizontal="center" vertical="center" textRotation="90"/>
    </xf>
    <xf numFmtId="0" fontId="5" fillId="3" borderId="19" xfId="2" applyFont="1" applyFill="1" applyBorder="1" applyAlignment="1">
      <alignment horizontal="center" vertical="center" textRotation="90"/>
    </xf>
    <xf numFmtId="0" fontId="5" fillId="3" borderId="2" xfId="2" applyFont="1" applyFill="1" applyBorder="1" applyAlignment="1">
      <alignment vertical="center" wrapText="1"/>
    </xf>
    <xf numFmtId="0" fontId="5" fillId="3" borderId="20" xfId="2" applyFont="1" applyFill="1" applyBorder="1" applyAlignment="1">
      <alignment horizontal="center" vertical="center" textRotation="90"/>
    </xf>
    <xf numFmtId="0" fontId="5" fillId="3" borderId="21" xfId="2" applyFont="1" applyFill="1" applyBorder="1" applyAlignment="1">
      <alignment vertical="center" wrapText="1"/>
    </xf>
    <xf numFmtId="0" fontId="5" fillId="3" borderId="22" xfId="2" applyFont="1" applyFill="1" applyBorder="1" applyAlignment="1">
      <alignment horizontal="center" vertical="center" textRotation="90"/>
    </xf>
    <xf numFmtId="0" fontId="5" fillId="3" borderId="23" xfId="2" applyFont="1" applyFill="1" applyBorder="1" applyAlignment="1">
      <alignment vertical="center" wrapText="1"/>
    </xf>
    <xf numFmtId="0" fontId="5" fillId="3" borderId="24" xfId="2" applyFont="1" applyFill="1" applyBorder="1" applyAlignment="1">
      <alignment horizontal="center" vertical="center" textRotation="90"/>
    </xf>
    <xf numFmtId="0" fontId="5" fillId="3" borderId="25" xfId="2" applyFont="1" applyFill="1" applyBorder="1" applyAlignment="1">
      <alignment horizontal="center" vertical="center" textRotation="90"/>
    </xf>
    <xf numFmtId="0" fontId="10" fillId="3" borderId="19" xfId="2" applyFont="1" applyFill="1" applyBorder="1" applyAlignment="1">
      <alignment vertical="top"/>
    </xf>
    <xf numFmtId="0" fontId="8" fillId="0" borderId="0" xfId="0" applyFont="1" applyAlignment="1">
      <alignment horizontal="center" vertical="center"/>
    </xf>
    <xf numFmtId="0" fontId="10" fillId="3" borderId="7" xfId="2" applyFont="1" applyFill="1" applyBorder="1" applyAlignment="1">
      <alignment vertical="top"/>
    </xf>
    <xf numFmtId="0" fontId="6" fillId="3" borderId="26" xfId="2" applyFont="1" applyFill="1" applyBorder="1" applyAlignment="1">
      <alignment vertical="center" wrapText="1"/>
    </xf>
    <xf numFmtId="0" fontId="5" fillId="3" borderId="27" xfId="2" applyFont="1" applyFill="1" applyBorder="1" applyAlignment="1">
      <alignment vertical="center" textRotation="90"/>
    </xf>
    <xf numFmtId="0" fontId="5" fillId="3" borderId="9" xfId="2" applyFont="1" applyFill="1" applyBorder="1" applyAlignment="1">
      <alignment horizontal="center" vertical="center" textRotation="90"/>
    </xf>
    <xf numFmtId="0" fontId="4" fillId="0" borderId="0" xfId="0" applyFont="1" applyAlignment="1">
      <alignment vertical="center"/>
    </xf>
    <xf numFmtId="0" fontId="4" fillId="0" borderId="0" xfId="0" applyFont="1" applyAlignment="1">
      <alignment horizontal="center" vertical="center"/>
    </xf>
    <xf numFmtId="0" fontId="11" fillId="0" borderId="0" xfId="2" applyFont="1" applyAlignment="1">
      <alignment horizontal="center" textRotation="90" wrapText="1"/>
    </xf>
    <xf numFmtId="0" fontId="7" fillId="0" borderId="0" xfId="2" applyFont="1" applyAlignment="1">
      <alignment horizontal="center" textRotation="90"/>
    </xf>
    <xf numFmtId="0" fontId="5" fillId="0" borderId="0" xfId="0" applyFont="1" applyAlignment="1">
      <alignment vertical="top"/>
    </xf>
    <xf numFmtId="0" fontId="4" fillId="5" borderId="28" xfId="0" applyFont="1" applyFill="1" applyBorder="1" applyAlignment="1">
      <alignment horizontal="center" vertical="center"/>
    </xf>
    <xf numFmtId="0" fontId="5" fillId="6" borderId="22" xfId="0" applyFont="1" applyFill="1" applyBorder="1" applyAlignment="1">
      <alignment horizontal="center" vertical="center"/>
    </xf>
    <xf numFmtId="0" fontId="4" fillId="7" borderId="28" xfId="0" applyFont="1" applyFill="1" applyBorder="1" applyAlignment="1">
      <alignment horizontal="center" vertical="center"/>
    </xf>
    <xf numFmtId="0" fontId="5" fillId="8" borderId="24" xfId="0" applyFont="1" applyFill="1" applyBorder="1" applyAlignment="1">
      <alignment horizontal="center" vertical="center" wrapText="1"/>
    </xf>
    <xf numFmtId="0" fontId="4" fillId="9" borderId="28" xfId="0" applyFont="1" applyFill="1" applyBorder="1" applyAlignment="1">
      <alignment horizontal="center" vertical="center"/>
    </xf>
    <xf numFmtId="0" fontId="4" fillId="10" borderId="28" xfId="0" applyFont="1" applyFill="1" applyBorder="1" applyAlignment="1">
      <alignment horizontal="center" vertical="center"/>
    </xf>
    <xf numFmtId="0" fontId="12" fillId="11" borderId="28" xfId="0" applyFont="1" applyFill="1" applyBorder="1" applyAlignment="1">
      <alignment horizontal="center" vertical="center"/>
    </xf>
    <xf numFmtId="0" fontId="5" fillId="8" borderId="25" xfId="0" applyFont="1" applyFill="1" applyBorder="1" applyAlignment="1">
      <alignment horizontal="center" vertical="center" wrapText="1"/>
    </xf>
    <xf numFmtId="0" fontId="13" fillId="0" borderId="0" xfId="0" applyFont="1" applyAlignment="1">
      <alignment vertical="top"/>
    </xf>
    <xf numFmtId="0" fontId="5" fillId="0" borderId="0" xfId="0" applyFont="1"/>
    <xf numFmtId="0" fontId="18" fillId="12" borderId="0" xfId="0" applyFont="1" applyFill="1"/>
    <xf numFmtId="0" fontId="19" fillId="12" borderId="0" xfId="0" applyFont="1" applyFill="1"/>
    <xf numFmtId="0" fontId="18" fillId="0" borderId="0" xfId="0" applyFont="1"/>
    <xf numFmtId="0" fontId="18" fillId="0" borderId="29" xfId="0" applyFont="1" applyBorder="1" applyAlignment="1">
      <alignment wrapText="1"/>
    </xf>
    <xf numFmtId="0" fontId="5" fillId="0" borderId="29" xfId="0" applyFont="1" applyBorder="1" applyAlignment="1">
      <alignment horizontal="left" vertical="center" wrapText="1"/>
    </xf>
    <xf numFmtId="0" fontId="5"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6" fillId="3" borderId="33" xfId="0" applyFont="1" applyFill="1" applyBorder="1" applyAlignment="1">
      <alignment vertical="center" wrapText="1"/>
    </xf>
    <xf numFmtId="0" fontId="5" fillId="3" borderId="34" xfId="0" applyFont="1" applyFill="1" applyBorder="1" applyAlignment="1">
      <alignment horizontal="center" vertical="center" textRotation="90"/>
    </xf>
    <xf numFmtId="0" fontId="5" fillId="0" borderId="35" xfId="0" applyFont="1" applyBorder="1" applyAlignment="1">
      <alignment horizontal="left" vertical="center" wrapText="1"/>
    </xf>
    <xf numFmtId="0" fontId="4" fillId="0" borderId="36" xfId="0" applyFont="1" applyBorder="1" applyAlignment="1">
      <alignment horizontal="center" vertical="center"/>
    </xf>
    <xf numFmtId="0" fontId="20" fillId="13" borderId="37" xfId="0" applyFont="1" applyFill="1" applyBorder="1" applyAlignment="1">
      <alignment wrapText="1"/>
    </xf>
    <xf numFmtId="0" fontId="5" fillId="3" borderId="24" xfId="0" applyFont="1" applyFill="1" applyBorder="1" applyAlignment="1">
      <alignment horizontal="center" vertical="center" textRotation="90"/>
    </xf>
    <xf numFmtId="0" fontId="21" fillId="0" borderId="0" xfId="0" applyFont="1" applyAlignment="1">
      <alignment horizontal="left" vertical="center" indent="5"/>
    </xf>
    <xf numFmtId="0" fontId="18" fillId="0" borderId="38" xfId="0" applyFont="1" applyBorder="1" applyAlignment="1">
      <alignment wrapText="1"/>
    </xf>
    <xf numFmtId="0" fontId="5" fillId="0" borderId="38" xfId="0" applyFont="1" applyBorder="1" applyAlignment="1">
      <alignment horizontal="left" vertical="center" wrapText="1"/>
    </xf>
    <xf numFmtId="0" fontId="5" fillId="0" borderId="3" xfId="0" applyFont="1" applyBorder="1" applyAlignment="1">
      <alignment horizontal="center" vertical="center"/>
    </xf>
    <xf numFmtId="0" fontId="5" fillId="13" borderId="39" xfId="0" applyFont="1" applyFill="1" applyBorder="1" applyAlignment="1">
      <alignment wrapText="1"/>
    </xf>
    <xf numFmtId="0" fontId="21" fillId="0" borderId="0" xfId="0" applyFont="1" applyAlignment="1">
      <alignment horizontal="left" vertical="center" indent="10"/>
    </xf>
    <xf numFmtId="0" fontId="4" fillId="0" borderId="39" xfId="0" applyFont="1" applyBorder="1" applyAlignment="1">
      <alignment horizontal="center" vertical="center"/>
    </xf>
    <xf numFmtId="0" fontId="20" fillId="13" borderId="39" xfId="0" applyFont="1" applyFill="1" applyBorder="1" applyAlignment="1">
      <alignment wrapText="1"/>
    </xf>
    <xf numFmtId="0" fontId="20" fillId="13" borderId="40" xfId="0" applyFont="1" applyFill="1" applyBorder="1"/>
    <xf numFmtId="0" fontId="20" fillId="13" borderId="39" xfId="0" applyFont="1" applyFill="1" applyBorder="1"/>
    <xf numFmtId="0" fontId="5" fillId="3" borderId="25" xfId="0" applyFont="1" applyFill="1" applyBorder="1" applyAlignment="1">
      <alignment horizontal="center" vertical="center" textRotation="90"/>
    </xf>
    <xf numFmtId="0" fontId="18" fillId="0" borderId="35" xfId="0" applyFont="1" applyBorder="1" applyAlignment="1">
      <alignment wrapText="1"/>
    </xf>
    <xf numFmtId="0" fontId="5" fillId="0" borderId="36" xfId="0" applyFont="1" applyBorder="1" applyAlignment="1">
      <alignment horizontal="center" vertical="center"/>
    </xf>
    <xf numFmtId="0" fontId="20" fillId="13" borderId="41" xfId="0" applyFont="1" applyFill="1" applyBorder="1"/>
    <xf numFmtId="0" fontId="18" fillId="0" borderId="42" xfId="0" applyFont="1" applyBorder="1" applyAlignment="1">
      <alignment wrapText="1"/>
    </xf>
    <xf numFmtId="0" fontId="5" fillId="0" borderId="42" xfId="0" applyFont="1" applyBorder="1" applyAlignment="1">
      <alignment horizontal="left" vertical="center" wrapText="1"/>
    </xf>
    <xf numFmtId="0" fontId="20" fillId="13" borderId="43" xfId="0" applyFont="1" applyFill="1" applyBorder="1"/>
    <xf numFmtId="0" fontId="5" fillId="3" borderId="19" xfId="0" applyFont="1" applyFill="1" applyBorder="1" applyAlignment="1">
      <alignment horizontal="center" vertical="center" textRotation="90"/>
    </xf>
    <xf numFmtId="0" fontId="18" fillId="0" borderId="44" xfId="0" applyFont="1" applyBorder="1" applyAlignment="1">
      <alignment wrapText="1"/>
    </xf>
    <xf numFmtId="0" fontId="5" fillId="0" borderId="45" xfId="0" applyFont="1" applyBorder="1" applyAlignment="1">
      <alignment horizontal="left" vertical="center" wrapText="1"/>
    </xf>
    <xf numFmtId="0" fontId="5" fillId="0" borderId="46" xfId="0" applyFont="1" applyBorder="1" applyAlignment="1">
      <alignment horizontal="center" vertical="center"/>
    </xf>
    <xf numFmtId="0" fontId="20" fillId="13" borderId="47" xfId="0" applyFont="1" applyFill="1" applyBorder="1" applyAlignment="1">
      <alignment wrapText="1"/>
    </xf>
    <xf numFmtId="0" fontId="5" fillId="0" borderId="31" xfId="0" applyFont="1" applyBorder="1" applyAlignment="1">
      <alignment horizontal="center" vertical="center"/>
    </xf>
    <xf numFmtId="0" fontId="20" fillId="13" borderId="48" xfId="0" applyFont="1" applyFill="1" applyBorder="1"/>
    <xf numFmtId="0" fontId="5" fillId="3" borderId="22" xfId="0" applyFont="1" applyFill="1" applyBorder="1" applyAlignment="1">
      <alignment horizontal="center" vertical="center" textRotation="90"/>
    </xf>
    <xf numFmtId="0" fontId="5" fillId="0" borderId="44" xfId="0" applyFont="1" applyBorder="1" applyAlignment="1">
      <alignment horizontal="left" vertical="center" wrapText="1"/>
    </xf>
    <xf numFmtId="0" fontId="20" fillId="13" borderId="49" xfId="0" applyFont="1" applyFill="1" applyBorder="1"/>
    <xf numFmtId="0" fontId="8" fillId="14" borderId="0" xfId="0" applyFont="1" applyFill="1" applyAlignment="1">
      <alignment horizontal="center" vertical="center"/>
    </xf>
    <xf numFmtId="0" fontId="22" fillId="13" borderId="43" xfId="0" applyFont="1" applyFill="1" applyBorder="1"/>
    <xf numFmtId="0" fontId="4" fillId="0" borderId="46" xfId="0" applyFont="1" applyBorder="1" applyAlignment="1">
      <alignment horizontal="center" vertical="center"/>
    </xf>
    <xf numFmtId="0" fontId="22" fillId="13" borderId="47" xfId="0" applyFont="1" applyFill="1" applyBorder="1"/>
    <xf numFmtId="0" fontId="18" fillId="0" borderId="50" xfId="0" applyFont="1" applyBorder="1"/>
    <xf numFmtId="0" fontId="5" fillId="0" borderId="50" xfId="0" applyFont="1" applyBorder="1"/>
    <xf numFmtId="0" fontId="4" fillId="0" borderId="50" xfId="0" applyFont="1" applyBorder="1" applyAlignment="1">
      <alignment vertical="center"/>
    </xf>
    <xf numFmtId="0" fontId="18" fillId="0" borderId="51" xfId="0" applyFont="1" applyBorder="1" applyAlignment="1">
      <alignment wrapText="1"/>
    </xf>
    <xf numFmtId="0" fontId="5" fillId="0" borderId="51" xfId="0" applyFont="1" applyBorder="1" applyAlignment="1">
      <alignment horizontal="left" vertical="center" wrapText="1"/>
    </xf>
    <xf numFmtId="0" fontId="4" fillId="0" borderId="30" xfId="0" applyFont="1" applyBorder="1" applyAlignment="1">
      <alignment horizontal="center" vertical="center"/>
    </xf>
    <xf numFmtId="0" fontId="6" fillId="3" borderId="27" xfId="2" applyFont="1" applyFill="1" applyBorder="1" applyAlignment="1">
      <alignment vertical="center" wrapText="1"/>
    </xf>
    <xf numFmtId="0" fontId="5" fillId="3" borderId="27" xfId="2" applyFont="1" applyFill="1" applyBorder="1" applyAlignment="1">
      <alignment vertical="center" wrapText="1"/>
    </xf>
    <xf numFmtId="0" fontId="5" fillId="3" borderId="27" xfId="2" applyFont="1" applyFill="1" applyBorder="1" applyAlignment="1">
      <alignment horizontal="center" vertical="center" textRotation="90"/>
    </xf>
    <xf numFmtId="0" fontId="5" fillId="0" borderId="32" xfId="0" applyFont="1" applyBorder="1" applyAlignment="1">
      <alignment horizontal="center" vertical="center"/>
    </xf>
    <xf numFmtId="0" fontId="5" fillId="3" borderId="52" xfId="2" applyFont="1" applyFill="1" applyBorder="1" applyAlignment="1">
      <alignment vertical="center" wrapText="1"/>
    </xf>
    <xf numFmtId="0" fontId="10" fillId="3" borderId="22" xfId="2" applyFont="1" applyFill="1" applyBorder="1" applyAlignment="1">
      <alignment vertical="top"/>
    </xf>
    <xf numFmtId="0" fontId="5" fillId="3" borderId="19" xfId="2" applyFont="1" applyFill="1" applyBorder="1" applyAlignment="1">
      <alignment vertical="center" wrapText="1"/>
    </xf>
    <xf numFmtId="0" fontId="5" fillId="3" borderId="43" xfId="2" applyFont="1" applyFill="1" applyBorder="1" applyAlignment="1">
      <alignment vertical="center" wrapText="1"/>
    </xf>
    <xf numFmtId="0" fontId="18" fillId="0" borderId="53" xfId="0" applyFont="1" applyBorder="1" applyAlignment="1">
      <alignment wrapText="1"/>
    </xf>
    <xf numFmtId="0" fontId="5" fillId="0" borderId="53" xfId="0" applyFont="1" applyBorder="1" applyAlignment="1">
      <alignment horizontal="left" vertical="center" wrapText="1"/>
    </xf>
    <xf numFmtId="0" fontId="5" fillId="3" borderId="20" xfId="2" applyFont="1" applyFill="1" applyBorder="1" applyAlignment="1">
      <alignment vertical="center" wrapText="1"/>
    </xf>
    <xf numFmtId="0" fontId="5" fillId="3" borderId="54" xfId="2" applyFont="1" applyFill="1" applyBorder="1" applyAlignment="1">
      <alignment vertical="center" wrapText="1"/>
    </xf>
    <xf numFmtId="0" fontId="5" fillId="3" borderId="55" xfId="2" applyFont="1" applyFill="1" applyBorder="1" applyAlignment="1">
      <alignment vertical="center" wrapText="1"/>
    </xf>
    <xf numFmtId="0" fontId="5" fillId="3" borderId="56" xfId="2" applyFont="1" applyFill="1" applyBorder="1" applyAlignment="1">
      <alignment vertical="center" wrapText="1"/>
    </xf>
    <xf numFmtId="0" fontId="6" fillId="3" borderId="4" xfId="0" applyFont="1" applyFill="1" applyBorder="1" applyAlignment="1">
      <alignment vertical="center" wrapText="1"/>
    </xf>
    <xf numFmtId="0" fontId="5" fillId="3" borderId="5" xfId="0" applyFont="1" applyFill="1" applyBorder="1" applyAlignment="1">
      <alignment horizontal="center" vertical="center" textRotation="90"/>
    </xf>
    <xf numFmtId="0" fontId="5" fillId="0" borderId="0" xfId="0" applyFont="1" applyAlignment="1">
      <alignment vertical="center"/>
    </xf>
    <xf numFmtId="0" fontId="5" fillId="3" borderId="4" xfId="0" applyFont="1" applyFill="1" applyBorder="1" applyAlignment="1">
      <alignment vertical="center" wrapText="1"/>
    </xf>
    <xf numFmtId="0" fontId="10" fillId="3" borderId="7" xfId="0" applyFont="1" applyFill="1" applyBorder="1" applyAlignment="1">
      <alignment vertical="top"/>
    </xf>
    <xf numFmtId="0" fontId="5" fillId="3" borderId="57" xfId="0" applyFont="1" applyFill="1" applyBorder="1" applyAlignment="1">
      <alignment vertical="center" wrapText="1"/>
    </xf>
    <xf numFmtId="0" fontId="10" fillId="3" borderId="9" xfId="0" applyFont="1" applyFill="1" applyBorder="1" applyAlignment="1">
      <alignment vertical="top"/>
    </xf>
    <xf numFmtId="0" fontId="5" fillId="3" borderId="18" xfId="0" applyFont="1" applyFill="1" applyBorder="1" applyAlignment="1">
      <alignment vertical="center" wrapText="1"/>
    </xf>
    <xf numFmtId="0" fontId="5" fillId="3" borderId="11" xfId="0" applyFont="1" applyFill="1" applyBorder="1" applyAlignment="1">
      <alignment vertical="center" wrapText="1"/>
    </xf>
    <xf numFmtId="0" fontId="18" fillId="0" borderId="58" xfId="0" applyFont="1" applyBorder="1" applyAlignment="1">
      <alignment wrapText="1"/>
    </xf>
    <xf numFmtId="0" fontId="5" fillId="0" borderId="58" xfId="0" applyFont="1" applyBorder="1" applyAlignment="1">
      <alignment horizontal="left" vertical="center" wrapText="1"/>
    </xf>
    <xf numFmtId="0" fontId="5" fillId="3" borderId="10" xfId="0" applyFont="1" applyFill="1" applyBorder="1" applyAlignment="1">
      <alignment vertical="center" wrapText="1"/>
    </xf>
    <xf numFmtId="0" fontId="5" fillId="3" borderId="13" xfId="0" applyFont="1" applyFill="1" applyBorder="1" applyAlignment="1">
      <alignment horizontal="center" vertical="center" textRotation="90"/>
    </xf>
    <xf numFmtId="0" fontId="5" fillId="0" borderId="0" xfId="0" applyFont="1" applyAlignment="1">
      <alignment vertical="center" textRotation="90"/>
    </xf>
    <xf numFmtId="0" fontId="5" fillId="3" borderId="50" xfId="0" applyFont="1" applyFill="1" applyBorder="1" applyAlignment="1">
      <alignment vertical="center" wrapText="1"/>
    </xf>
    <xf numFmtId="0" fontId="5" fillId="15" borderId="41" xfId="0" applyFont="1" applyFill="1" applyBorder="1" applyAlignment="1">
      <alignment horizontal="center" vertical="center" textRotation="90"/>
    </xf>
    <xf numFmtId="0" fontId="4" fillId="0" borderId="59" xfId="0" applyFont="1" applyBorder="1" applyAlignment="1">
      <alignment horizontal="center" vertical="center"/>
    </xf>
    <xf numFmtId="0" fontId="5" fillId="13" borderId="2" xfId="0" applyFont="1" applyFill="1" applyBorder="1"/>
    <xf numFmtId="0" fontId="5" fillId="15" borderId="47" xfId="0" applyFont="1" applyFill="1" applyBorder="1" applyAlignment="1">
      <alignment horizontal="center" vertical="center" textRotation="90"/>
    </xf>
    <xf numFmtId="0" fontId="5" fillId="13" borderId="0" xfId="0" applyFont="1" applyFill="1"/>
    <xf numFmtId="0" fontId="5" fillId="15" borderId="60" xfId="0" applyFont="1" applyFill="1" applyBorder="1" applyAlignment="1">
      <alignment horizontal="center" vertical="center" textRotation="90"/>
    </xf>
    <xf numFmtId="0" fontId="5" fillId="13" borderId="36" xfId="0" applyFont="1" applyFill="1" applyBorder="1"/>
    <xf numFmtId="0" fontId="5" fillId="3" borderId="41" xfId="0" applyFont="1" applyFill="1" applyBorder="1" applyAlignment="1">
      <alignment horizontal="center" vertical="center" textRotation="90"/>
    </xf>
    <xf numFmtId="0" fontId="5" fillId="13" borderId="40" xfId="0" applyFont="1" applyFill="1" applyBorder="1"/>
    <xf numFmtId="0" fontId="5" fillId="3" borderId="47" xfId="0" applyFont="1" applyFill="1" applyBorder="1" applyAlignment="1">
      <alignment horizontal="center" vertical="center" textRotation="90"/>
    </xf>
    <xf numFmtId="0" fontId="23" fillId="0" borderId="0" xfId="0" applyFont="1"/>
    <xf numFmtId="0" fontId="5" fillId="3" borderId="16" xfId="0" applyFont="1" applyFill="1" applyBorder="1" applyAlignment="1">
      <alignment vertical="center" wrapText="1"/>
    </xf>
    <xf numFmtId="0" fontId="5" fillId="3" borderId="60" xfId="0" applyFont="1" applyFill="1" applyBorder="1" applyAlignment="1">
      <alignment horizontal="center" vertical="center" textRotation="90"/>
    </xf>
    <xf numFmtId="0" fontId="5" fillId="3" borderId="61" xfId="0" applyFont="1" applyFill="1" applyBorder="1" applyAlignment="1">
      <alignment vertical="center" wrapText="1"/>
    </xf>
    <xf numFmtId="0" fontId="5" fillId="13" borderId="22" xfId="0" applyFont="1" applyFill="1" applyBorder="1" applyAlignment="1">
      <alignment horizontal="center" vertical="center" textRotation="90"/>
    </xf>
    <xf numFmtId="0" fontId="5" fillId="13" borderId="25" xfId="0" applyFont="1" applyFill="1" applyBorder="1" applyAlignment="1">
      <alignment horizontal="center" vertical="center" textRotation="90"/>
    </xf>
    <xf numFmtId="0" fontId="4" fillId="0" borderId="0" xfId="0" applyFont="1" applyAlignment="1">
      <alignment vertical="top"/>
    </xf>
    <xf numFmtId="0" fontId="5" fillId="13" borderId="41" xfId="0" applyFont="1" applyFill="1" applyBorder="1"/>
    <xf numFmtId="0" fontId="5" fillId="15" borderId="22" xfId="0" applyFont="1" applyFill="1" applyBorder="1" applyAlignment="1">
      <alignment horizontal="center" vertical="center" textRotation="90"/>
    </xf>
    <xf numFmtId="0" fontId="5" fillId="13" borderId="49" xfId="0" applyFont="1" applyFill="1" applyBorder="1"/>
    <xf numFmtId="0" fontId="5" fillId="15" borderId="24" xfId="0" applyFont="1" applyFill="1" applyBorder="1" applyAlignment="1">
      <alignment horizontal="center" vertical="center" textRotation="90"/>
    </xf>
    <xf numFmtId="0" fontId="5" fillId="13" borderId="48" xfId="0" applyFont="1" applyFill="1" applyBorder="1"/>
    <xf numFmtId="0" fontId="5" fillId="15" borderId="25" xfId="0" applyFont="1" applyFill="1" applyBorder="1" applyAlignment="1">
      <alignment horizontal="center" vertical="center" textRotation="90"/>
    </xf>
    <xf numFmtId="0" fontId="24" fillId="0" borderId="0" xfId="0" applyFont="1"/>
    <xf numFmtId="0" fontId="5" fillId="13" borderId="37" xfId="0" applyFont="1" applyFill="1" applyBorder="1"/>
    <xf numFmtId="0" fontId="5" fillId="3" borderId="5" xfId="0" applyFont="1" applyFill="1" applyBorder="1" applyAlignment="1">
      <alignment vertical="center" textRotation="90"/>
    </xf>
    <xf numFmtId="0" fontId="5" fillId="3" borderId="6" xfId="0" applyFont="1" applyFill="1" applyBorder="1" applyAlignment="1">
      <alignment vertical="center" wrapText="1"/>
    </xf>
    <xf numFmtId="0" fontId="25" fillId="0" borderId="0" xfId="0" applyFont="1"/>
    <xf numFmtId="0" fontId="5" fillId="0" borderId="0" xfId="0" applyFont="1" applyAlignment="1">
      <alignment horizontal="left" vertical="top"/>
    </xf>
    <xf numFmtId="0" fontId="5" fillId="0" borderId="0" xfId="0" applyFont="1" applyAlignment="1">
      <alignment horizontal="center" vertical="center" textRotation="90"/>
    </xf>
    <xf numFmtId="0" fontId="18" fillId="0" borderId="62" xfId="0" applyFont="1" applyBorder="1" applyAlignment="1">
      <alignment wrapText="1"/>
    </xf>
    <xf numFmtId="0" fontId="5" fillId="0" borderId="62" xfId="0" applyFont="1" applyBorder="1" applyAlignment="1">
      <alignment horizontal="left" vertical="center" wrapText="1"/>
    </xf>
    <xf numFmtId="0" fontId="4" fillId="0" borderId="63" xfId="0" applyFont="1" applyBorder="1" applyAlignment="1">
      <alignment horizontal="center" vertical="center"/>
    </xf>
    <xf numFmtId="0" fontId="6" fillId="3" borderId="64" xfId="0" applyFont="1" applyFill="1" applyBorder="1" applyAlignment="1">
      <alignment vertical="center" wrapText="1"/>
    </xf>
    <xf numFmtId="0" fontId="5" fillId="3" borderId="7" xfId="0" applyFont="1" applyFill="1" applyBorder="1" applyAlignment="1">
      <alignment horizontal="center" vertical="center" textRotation="90"/>
    </xf>
    <xf numFmtId="0" fontId="18" fillId="0" borderId="3" xfId="0" applyFont="1" applyBorder="1" applyAlignment="1">
      <alignment wrapText="1"/>
    </xf>
    <xf numFmtId="0" fontId="5" fillId="0" borderId="31" xfId="0" applyFont="1" applyBorder="1" applyAlignment="1">
      <alignment horizontal="left" vertical="center" wrapText="1"/>
    </xf>
    <xf numFmtId="0" fontId="26" fillId="3" borderId="65" xfId="0" applyFont="1" applyFill="1" applyBorder="1" applyAlignment="1">
      <alignment vertical="center" wrapText="1"/>
    </xf>
    <xf numFmtId="0" fontId="5" fillId="15" borderId="13" xfId="0" applyFont="1" applyFill="1" applyBorder="1" applyAlignment="1">
      <alignment horizontal="center" vertical="center" textRotation="90" wrapText="1"/>
    </xf>
    <xf numFmtId="0" fontId="27" fillId="0" borderId="0" xfId="0" applyFont="1" applyAlignment="1">
      <alignment horizontal="center" vertical="center" textRotation="90"/>
    </xf>
    <xf numFmtId="0" fontId="26" fillId="3" borderId="66" xfId="0" applyFont="1" applyFill="1" applyBorder="1" applyAlignment="1">
      <alignment vertical="center" wrapText="1"/>
    </xf>
    <xf numFmtId="0" fontId="5" fillId="3" borderId="7" xfId="0" applyFont="1" applyFill="1" applyBorder="1" applyAlignment="1">
      <alignment horizontal="center" vertical="center" textRotation="90"/>
    </xf>
    <xf numFmtId="0" fontId="5" fillId="13" borderId="67" xfId="0" applyFont="1" applyFill="1" applyBorder="1" applyAlignment="1">
      <alignment vertical="center" wrapText="1"/>
    </xf>
    <xf numFmtId="0" fontId="28" fillId="16" borderId="50" xfId="0" applyFont="1" applyFill="1" applyBorder="1" applyAlignment="1">
      <alignment wrapText="1"/>
    </xf>
    <xf numFmtId="0" fontId="29" fillId="17" borderId="50" xfId="0" applyFont="1" applyFill="1" applyBorder="1" applyAlignment="1">
      <alignment horizontal="left" vertical="center" wrapText="1"/>
    </xf>
    <xf numFmtId="0" fontId="5" fillId="0" borderId="50" xfId="0" applyFont="1" applyBorder="1" applyAlignment="1">
      <alignment horizontal="center" vertical="center"/>
    </xf>
    <xf numFmtId="0" fontId="4" fillId="0" borderId="50" xfId="0" applyFont="1" applyBorder="1" applyAlignment="1">
      <alignment horizontal="center" vertical="center"/>
    </xf>
    <xf numFmtId="0" fontId="4" fillId="0" borderId="0" xfId="0" applyFont="1" applyAlignment="1">
      <alignment vertical="center" wrapText="1"/>
    </xf>
    <xf numFmtId="0" fontId="5" fillId="3" borderId="7" xfId="0" applyFont="1" applyFill="1" applyBorder="1" applyAlignment="1">
      <alignment vertical="center" textRotation="90"/>
    </xf>
    <xf numFmtId="0" fontId="5" fillId="3" borderId="68" xfId="0" applyFont="1" applyFill="1" applyBorder="1" applyAlignment="1">
      <alignment vertical="center" wrapText="1"/>
    </xf>
    <xf numFmtId="0" fontId="10" fillId="3" borderId="22" xfId="0" applyFont="1" applyFill="1" applyBorder="1" applyAlignment="1">
      <alignment vertical="top"/>
    </xf>
    <xf numFmtId="0" fontId="5" fillId="3" borderId="54" xfId="0" applyFont="1" applyFill="1" applyBorder="1" applyAlignment="1">
      <alignment vertical="center" wrapText="1"/>
    </xf>
    <xf numFmtId="0" fontId="10" fillId="3" borderId="24" xfId="0" applyFont="1" applyFill="1" applyBorder="1" applyAlignment="1">
      <alignment vertical="top"/>
    </xf>
    <xf numFmtId="0" fontId="5" fillId="3" borderId="56" xfId="0" applyFont="1" applyFill="1" applyBorder="1" applyAlignment="1">
      <alignment vertical="center" wrapText="1"/>
    </xf>
    <xf numFmtId="0" fontId="28" fillId="16" borderId="0" xfId="0" applyFont="1" applyFill="1" applyAlignment="1">
      <alignment wrapText="1"/>
    </xf>
    <xf numFmtId="0" fontId="29" fillId="17" borderId="0" xfId="0" applyFont="1" applyFill="1" applyAlignment="1">
      <alignment horizontal="left" vertical="center" wrapText="1"/>
    </xf>
    <xf numFmtId="0" fontId="5" fillId="0" borderId="69" xfId="0" applyFont="1" applyBorder="1" applyAlignment="1">
      <alignment horizontal="center" vertical="center"/>
    </xf>
    <xf numFmtId="0" fontId="10" fillId="15" borderId="5" xfId="0" applyFont="1" applyFill="1" applyBorder="1" applyAlignment="1">
      <alignment vertical="top"/>
    </xf>
    <xf numFmtId="0" fontId="10" fillId="15" borderId="19" xfId="0" applyFont="1" applyFill="1" applyBorder="1" applyAlignment="1">
      <alignment vertical="top"/>
    </xf>
    <xf numFmtId="0" fontId="5" fillId="15" borderId="20" xfId="0" applyFont="1" applyFill="1" applyBorder="1" applyAlignment="1">
      <alignment horizontal="center" vertical="center" textRotation="90"/>
    </xf>
    <xf numFmtId="0" fontId="5" fillId="3" borderId="8" xfId="0" applyFont="1" applyFill="1" applyBorder="1" applyAlignment="1">
      <alignment vertical="center" wrapText="1"/>
    </xf>
    <xf numFmtId="0" fontId="5" fillId="3" borderId="9" xfId="0" applyFont="1" applyFill="1" applyBorder="1" applyAlignment="1">
      <alignment horizontal="center" vertical="center" textRotation="90"/>
    </xf>
    <xf numFmtId="0" fontId="20" fillId="3" borderId="12" xfId="2" applyFont="1" applyFill="1" applyBorder="1" applyAlignment="1">
      <alignment vertical="center" wrapText="1"/>
    </xf>
    <xf numFmtId="0" fontId="5" fillId="15" borderId="5" xfId="0" applyFont="1" applyFill="1" applyBorder="1" applyAlignment="1">
      <alignment horizontal="center" vertical="center" textRotation="90"/>
    </xf>
    <xf numFmtId="0" fontId="26" fillId="3" borderId="48" xfId="0" applyFont="1" applyFill="1" applyBorder="1" applyAlignment="1">
      <alignment vertical="center" wrapText="1"/>
    </xf>
    <xf numFmtId="0" fontId="26" fillId="3" borderId="10" xfId="0" applyFont="1" applyFill="1" applyBorder="1" applyAlignment="1">
      <alignment vertical="center" wrapText="1"/>
    </xf>
    <xf numFmtId="0" fontId="5" fillId="3" borderId="70" xfId="0" applyFont="1" applyFill="1" applyBorder="1" applyAlignment="1">
      <alignment horizontal="center" vertical="center" textRotation="90"/>
    </xf>
    <xf numFmtId="0" fontId="5" fillId="18" borderId="35" xfId="0" applyFont="1" applyFill="1" applyBorder="1" applyAlignment="1">
      <alignment horizontal="left" vertical="center" wrapText="1"/>
    </xf>
    <xf numFmtId="0" fontId="5" fillId="18" borderId="71" xfId="0" applyFont="1" applyFill="1" applyBorder="1"/>
    <xf numFmtId="0" fontId="5" fillId="18" borderId="38" xfId="0" applyFont="1" applyFill="1" applyBorder="1" applyAlignment="1">
      <alignment horizontal="left" vertical="center" wrapText="1"/>
    </xf>
    <xf numFmtId="0" fontId="5" fillId="18" borderId="49" xfId="0" applyFont="1" applyFill="1" applyBorder="1"/>
    <xf numFmtId="0" fontId="5" fillId="13" borderId="49" xfId="0" applyFont="1" applyFill="1" applyBorder="1" applyAlignment="1">
      <alignment wrapText="1"/>
    </xf>
    <xf numFmtId="0" fontId="5" fillId="13" borderId="37" xfId="0" applyFont="1" applyFill="1" applyBorder="1" applyAlignment="1">
      <alignment wrapText="1"/>
    </xf>
    <xf numFmtId="0" fontId="5" fillId="3" borderId="5" xfId="0" applyFont="1" applyFill="1" applyBorder="1" applyAlignment="1">
      <alignment horizontal="center" vertical="center" textRotation="90"/>
    </xf>
    <xf numFmtId="0" fontId="5" fillId="13" borderId="2" xfId="0" applyFont="1" applyFill="1" applyBorder="1" applyAlignment="1">
      <alignment wrapText="1"/>
    </xf>
    <xf numFmtId="0" fontId="4" fillId="0" borderId="40" xfId="0" applyFont="1" applyBorder="1" applyAlignment="1">
      <alignment horizontal="center" vertical="center"/>
    </xf>
    <xf numFmtId="0" fontId="5" fillId="13" borderId="48" xfId="0" applyFont="1" applyFill="1" applyBorder="1" applyAlignment="1">
      <alignment wrapText="1"/>
    </xf>
    <xf numFmtId="0" fontId="5" fillId="3" borderId="20" xfId="0" applyFont="1" applyFill="1" applyBorder="1" applyAlignment="1">
      <alignment horizontal="center" vertical="center" textRotation="90"/>
    </xf>
    <xf numFmtId="0" fontId="5" fillId="13" borderId="41" xfId="0" applyFont="1" applyFill="1" applyBorder="1" applyAlignment="1">
      <alignment wrapText="1"/>
    </xf>
    <xf numFmtId="0" fontId="18" fillId="0" borderId="45" xfId="0" applyFont="1" applyBorder="1" applyAlignment="1">
      <alignment wrapText="1"/>
    </xf>
    <xf numFmtId="0" fontId="5" fillId="13" borderId="43" xfId="0" applyFont="1" applyFill="1" applyBorder="1" applyAlignment="1">
      <alignment wrapText="1"/>
    </xf>
    <xf numFmtId="0" fontId="5" fillId="0" borderId="72" xfId="0" applyFont="1" applyBorder="1" applyAlignment="1">
      <alignment horizontal="left" vertical="center" wrapText="1"/>
    </xf>
    <xf numFmtId="0" fontId="4" fillId="0" borderId="73" xfId="0" applyFont="1" applyBorder="1" applyAlignment="1">
      <alignment horizontal="center" vertical="center"/>
    </xf>
    <xf numFmtId="0" fontId="4" fillId="0" borderId="74" xfId="0" applyFont="1" applyBorder="1" applyAlignment="1">
      <alignment horizontal="center" vertical="center"/>
    </xf>
    <xf numFmtId="0" fontId="5" fillId="13" borderId="20" xfId="0" applyFont="1" applyFill="1" applyBorder="1"/>
    <xf numFmtId="0" fontId="5" fillId="13" borderId="75" xfId="0" applyFont="1" applyFill="1" applyBorder="1"/>
    <xf numFmtId="0" fontId="20" fillId="13" borderId="49" xfId="0" applyFont="1" applyFill="1" applyBorder="1" applyAlignment="1">
      <alignment wrapText="1"/>
    </xf>
    <xf numFmtId="0" fontId="5" fillId="13" borderId="47" xfId="0" applyFont="1" applyFill="1" applyBorder="1"/>
    <xf numFmtId="0" fontId="5" fillId="3" borderId="76" xfId="0" applyFont="1" applyFill="1" applyBorder="1" applyAlignment="1">
      <alignment vertical="center" wrapText="1"/>
    </xf>
    <xf numFmtId="0" fontId="20" fillId="15" borderId="34" xfId="0" applyFont="1" applyFill="1" applyBorder="1" applyAlignment="1">
      <alignment horizontal="center" vertical="center" textRotation="90"/>
    </xf>
    <xf numFmtId="0" fontId="5" fillId="3" borderId="12" xfId="0" applyFont="1" applyFill="1" applyBorder="1" applyAlignment="1">
      <alignment vertical="center" wrapText="1"/>
    </xf>
    <xf numFmtId="0" fontId="18" fillId="0" borderId="77" xfId="0" applyFont="1" applyBorder="1" applyAlignment="1">
      <alignment wrapText="1"/>
    </xf>
    <xf numFmtId="0" fontId="5" fillId="0" borderId="77" xfId="0" applyFont="1" applyBorder="1" applyAlignment="1">
      <alignment horizontal="left" vertical="center" wrapText="1"/>
    </xf>
    <xf numFmtId="0" fontId="5" fillId="3" borderId="78" xfId="0" applyFont="1" applyFill="1" applyBorder="1" applyAlignment="1">
      <alignment vertical="center" wrapText="1"/>
    </xf>
    <xf numFmtId="0" fontId="5" fillId="3" borderId="79" xfId="0" applyFont="1" applyFill="1" applyBorder="1" applyAlignment="1">
      <alignment horizontal="center" vertical="center" textRotation="90"/>
    </xf>
    <xf numFmtId="0" fontId="5" fillId="3" borderId="80" xfId="0" applyFont="1" applyFill="1" applyBorder="1" applyAlignment="1">
      <alignment horizontal="center" vertical="center" textRotation="90"/>
    </xf>
    <xf numFmtId="0" fontId="30" fillId="0" borderId="0" xfId="0" applyFont="1"/>
    <xf numFmtId="0" fontId="5" fillId="0" borderId="66" xfId="0" applyFont="1" applyBorder="1"/>
    <xf numFmtId="0" fontId="5" fillId="0" borderId="50" xfId="0" applyFont="1" applyBorder="1" applyAlignment="1">
      <alignment horizontal="center" vertical="center" textRotation="90"/>
    </xf>
    <xf numFmtId="0" fontId="6" fillId="0" borderId="0" xfId="0" applyFont="1" applyAlignment="1">
      <alignment vertical="center" wrapText="1"/>
    </xf>
    <xf numFmtId="0" fontId="26" fillId="3" borderId="81" xfId="0" applyFont="1" applyFill="1" applyBorder="1" applyAlignment="1">
      <alignment vertical="center" wrapText="1"/>
    </xf>
    <xf numFmtId="0" fontId="5" fillId="15" borderId="9" xfId="0" applyFont="1" applyFill="1" applyBorder="1" applyAlignment="1">
      <alignment horizontal="center" vertical="center" textRotation="90"/>
    </xf>
    <xf numFmtId="0" fontId="5" fillId="15" borderId="13" xfId="0" applyFont="1" applyFill="1" applyBorder="1" applyAlignment="1">
      <alignment horizontal="center" vertical="center" textRotation="90"/>
    </xf>
    <xf numFmtId="0" fontId="26" fillId="3" borderId="6" xfId="0" applyFont="1" applyFill="1" applyBorder="1" applyAlignment="1">
      <alignment vertical="center" wrapText="1"/>
    </xf>
    <xf numFmtId="0" fontId="26" fillId="3" borderId="11" xfId="0" applyFont="1" applyFill="1" applyBorder="1" applyAlignment="1">
      <alignment vertical="center" wrapText="1"/>
    </xf>
    <xf numFmtId="0" fontId="18" fillId="0" borderId="0" xfId="0" applyFont="1" applyAlignment="1">
      <alignment wrapText="1"/>
    </xf>
    <xf numFmtId="0" fontId="5" fillId="0" borderId="0" xfId="0" applyFont="1" applyAlignment="1">
      <alignment horizontal="left" vertical="center" wrapText="1"/>
    </xf>
    <xf numFmtId="0" fontId="18" fillId="0" borderId="22" xfId="0" applyFont="1" applyBorder="1" applyAlignment="1">
      <alignment wrapText="1"/>
    </xf>
    <xf numFmtId="0" fontId="5" fillId="3" borderId="66" xfId="0" applyFont="1" applyFill="1" applyBorder="1" applyAlignment="1">
      <alignment vertical="center" wrapText="1"/>
    </xf>
    <xf numFmtId="0" fontId="18" fillId="0" borderId="82" xfId="0" applyFont="1" applyBorder="1" applyAlignment="1">
      <alignment wrapText="1"/>
    </xf>
    <xf numFmtId="0" fontId="5" fillId="3" borderId="23" xfId="0" applyFont="1" applyFill="1" applyBorder="1" applyAlignment="1">
      <alignment vertical="center" wrapText="1"/>
    </xf>
    <xf numFmtId="0" fontId="32" fillId="0" borderId="0" xfId="0" applyFont="1"/>
    <xf numFmtId="0" fontId="33" fillId="0" borderId="17" xfId="0" applyFont="1" applyBorder="1" applyAlignment="1">
      <alignment wrapText="1"/>
    </xf>
    <xf numFmtId="0" fontId="34" fillId="0" borderId="45" xfId="0" applyFont="1" applyBorder="1" applyAlignment="1">
      <alignment horizontal="left" vertical="center" wrapText="1"/>
    </xf>
    <xf numFmtId="0" fontId="4" fillId="19" borderId="0" xfId="0" applyFont="1" applyFill="1" applyAlignment="1">
      <alignment vertical="center"/>
    </xf>
    <xf numFmtId="0" fontId="5" fillId="13" borderId="71" xfId="0" applyFont="1" applyFill="1" applyBorder="1" applyAlignment="1">
      <alignment wrapText="1"/>
    </xf>
    <xf numFmtId="0" fontId="20" fillId="15" borderId="22" xfId="0" applyFont="1" applyFill="1" applyBorder="1" applyAlignment="1">
      <alignment horizontal="center" vertical="center" textRotation="90"/>
    </xf>
    <xf numFmtId="0" fontId="5" fillId="13" borderId="43" xfId="0" applyFont="1" applyFill="1" applyBorder="1"/>
    <xf numFmtId="0" fontId="20" fillId="15" borderId="24" xfId="0" applyFont="1" applyFill="1" applyBorder="1" applyAlignment="1">
      <alignment horizontal="center" vertical="center" textRotation="90"/>
    </xf>
    <xf numFmtId="0" fontId="20" fillId="15" borderId="19" xfId="0" applyFont="1" applyFill="1" applyBorder="1" applyAlignment="1">
      <alignment horizontal="center" vertical="center" textRotation="90"/>
    </xf>
    <xf numFmtId="0" fontId="5" fillId="13" borderId="60" xfId="0" applyFont="1" applyFill="1" applyBorder="1"/>
    <xf numFmtId="0" fontId="20" fillId="15" borderId="20" xfId="0" applyFont="1" applyFill="1" applyBorder="1" applyAlignment="1">
      <alignment horizontal="center" vertical="center" textRotation="90"/>
    </xf>
    <xf numFmtId="0" fontId="24" fillId="0" borderId="38" xfId="0" applyFont="1" applyBorder="1" applyAlignment="1">
      <alignment wrapText="1"/>
    </xf>
    <xf numFmtId="0" fontId="22" fillId="3" borderId="23" xfId="0" applyFont="1" applyFill="1" applyBorder="1" applyAlignment="1">
      <alignment vertical="center" wrapText="1"/>
    </xf>
    <xf numFmtId="0" fontId="5" fillId="3" borderId="14" xfId="0" applyFont="1" applyFill="1" applyBorder="1" applyAlignment="1">
      <alignment vertical="center" wrapText="1"/>
    </xf>
    <xf numFmtId="0" fontId="5" fillId="3" borderId="83" xfId="0" applyFont="1" applyFill="1" applyBorder="1" applyAlignment="1">
      <alignment vertical="center" wrapText="1"/>
    </xf>
    <xf numFmtId="0" fontId="4" fillId="19" borderId="50" xfId="0" applyFont="1" applyFill="1" applyBorder="1" applyAlignment="1">
      <alignment vertical="center"/>
    </xf>
    <xf numFmtId="0" fontId="22" fillId="3" borderId="11" xfId="0" applyFont="1" applyFill="1" applyBorder="1" applyAlignment="1">
      <alignment vertical="center" wrapText="1"/>
    </xf>
    <xf numFmtId="0" fontId="24" fillId="0" borderId="82" xfId="0" applyFont="1" applyBorder="1" applyAlignment="1">
      <alignment wrapText="1"/>
    </xf>
    <xf numFmtId="0" fontId="34" fillId="0" borderId="38" xfId="0" applyFont="1" applyBorder="1" applyAlignment="1">
      <alignment horizontal="left" vertical="center" wrapText="1"/>
    </xf>
    <xf numFmtId="0" fontId="33" fillId="0" borderId="0" xfId="0" applyFont="1" applyAlignment="1">
      <alignment wrapText="1"/>
    </xf>
    <xf numFmtId="0" fontId="22" fillId="0" borderId="0" xfId="0" applyFont="1"/>
    <xf numFmtId="0" fontId="4" fillId="19" borderId="0" xfId="0" applyFont="1" applyFill="1" applyAlignment="1">
      <alignment vertical="top"/>
    </xf>
    <xf numFmtId="0" fontId="11" fillId="0" borderId="50" xfId="0" applyFont="1" applyBorder="1" applyAlignment="1">
      <alignment textRotation="90" wrapText="1"/>
    </xf>
    <xf numFmtId="0" fontId="11" fillId="0" borderId="0" xfId="0" applyFont="1" applyAlignment="1">
      <alignment textRotation="90"/>
    </xf>
    <xf numFmtId="0" fontId="11" fillId="0" borderId="0" xfId="0" applyFont="1" applyAlignment="1">
      <alignment textRotation="90" wrapText="1"/>
    </xf>
    <xf numFmtId="0" fontId="22" fillId="0" borderId="0" xfId="0" applyFont="1" applyAlignment="1">
      <alignment vertical="top"/>
    </xf>
    <xf numFmtId="0" fontId="35" fillId="0" borderId="0" xfId="0" applyFont="1" applyAlignment="1">
      <alignment vertical="top"/>
    </xf>
    <xf numFmtId="0" fontId="5" fillId="0" borderId="0" xfId="0" applyFont="1" applyAlignment="1">
      <alignment horizontal="center" vertical="center"/>
    </xf>
    <xf numFmtId="0" fontId="11" fillId="0" borderId="0" xfId="0" applyFont="1" applyAlignment="1">
      <alignment horizontal="center" textRotation="90" wrapText="1"/>
    </xf>
    <xf numFmtId="0" fontId="7" fillId="0" borderId="0" xfId="0" applyFont="1" applyAlignment="1">
      <alignment horizontal="center" textRotation="90"/>
    </xf>
    <xf numFmtId="0" fontId="5" fillId="0" borderId="0" xfId="0" applyFont="1" applyAlignment="1">
      <alignment vertical="top" textRotation="90"/>
    </xf>
    <xf numFmtId="0" fontId="5" fillId="0" borderId="0" xfId="0" applyFont="1" applyAlignment="1">
      <alignment wrapText="1"/>
    </xf>
    <xf numFmtId="0" fontId="5" fillId="0" borderId="0" xfId="0" applyFont="1" applyAlignment="1">
      <alignment vertical="top" wrapText="1"/>
    </xf>
    <xf numFmtId="0" fontId="4" fillId="0" borderId="0" xfId="0" applyFont="1"/>
    <xf numFmtId="0" fontId="37" fillId="20" borderId="0" xfId="2" applyFont="1" applyFill="1"/>
    <xf numFmtId="0" fontId="3" fillId="21" borderId="84" xfId="2" applyFill="1" applyBorder="1" applyAlignment="1">
      <alignment horizontal="center" textRotation="90"/>
    </xf>
    <xf numFmtId="9" fontId="38" fillId="0" borderId="0" xfId="1" applyFont="1" applyAlignment="1">
      <alignment vertical="center"/>
    </xf>
    <xf numFmtId="0" fontId="5" fillId="21" borderId="84" xfId="0" applyFont="1" applyFill="1" applyBorder="1" applyAlignment="1">
      <alignment horizontal="center" vertical="center" textRotation="90"/>
    </xf>
    <xf numFmtId="9" fontId="39" fillId="0" borderId="0" xfId="1" applyFont="1" applyAlignment="1">
      <alignment vertical="center"/>
    </xf>
    <xf numFmtId="0" fontId="5" fillId="3" borderId="41" xfId="2" applyFont="1" applyFill="1" applyBorder="1" applyAlignment="1">
      <alignment horizontal="center" vertical="center" textRotation="90"/>
    </xf>
    <xf numFmtId="0" fontId="5" fillId="3" borderId="47" xfId="2" applyFont="1" applyFill="1" applyBorder="1" applyAlignment="1">
      <alignment horizontal="center" vertical="center" textRotation="90"/>
    </xf>
    <xf numFmtId="9" fontId="0" fillId="0" borderId="0" xfId="1" applyFont="1" applyAlignment="1"/>
    <xf numFmtId="0" fontId="5" fillId="3" borderId="3" xfId="2" applyFont="1" applyFill="1" applyBorder="1" applyAlignment="1">
      <alignment vertical="center" wrapText="1"/>
    </xf>
    <xf numFmtId="0" fontId="5" fillId="3" borderId="60" xfId="2" applyFont="1" applyFill="1" applyBorder="1" applyAlignment="1">
      <alignment horizontal="center" vertical="center" textRotation="90"/>
    </xf>
    <xf numFmtId="0" fontId="5" fillId="3" borderId="70" xfId="2" applyFont="1" applyFill="1" applyBorder="1" applyAlignment="1">
      <alignment vertical="center" wrapText="1"/>
    </xf>
    <xf numFmtId="0" fontId="5" fillId="3" borderId="20" xfId="2" applyFont="1" applyFill="1" applyBorder="1" applyAlignment="1">
      <alignment vertical="center" textRotation="90"/>
    </xf>
    <xf numFmtId="0" fontId="3" fillId="13" borderId="70" xfId="2" applyFill="1" applyBorder="1" applyAlignment="1">
      <alignment textRotation="90"/>
    </xf>
    <xf numFmtId="0" fontId="39" fillId="0" borderId="0" xfId="0" applyFont="1" applyAlignment="1">
      <alignment vertical="center"/>
    </xf>
    <xf numFmtId="0" fontId="40" fillId="0" borderId="0" xfId="2" applyFont="1"/>
    <xf numFmtId="0" fontId="38" fillId="0" borderId="0" xfId="0" applyFont="1" applyAlignment="1">
      <alignment vertical="center"/>
    </xf>
    <xf numFmtId="0" fontId="0" fillId="0" borderId="0" xfId="0" applyAlignment="1">
      <alignment vertical="top"/>
    </xf>
    <xf numFmtId="0" fontId="41" fillId="0" borderId="0" xfId="0" applyFont="1" applyAlignment="1">
      <alignment vertical="top"/>
    </xf>
    <xf numFmtId="0" fontId="4" fillId="2" borderId="85" xfId="0" applyFont="1" applyFill="1" applyBorder="1" applyAlignment="1">
      <alignment horizontal="center" vertical="center"/>
    </xf>
    <xf numFmtId="0" fontId="41" fillId="0" borderId="0" xfId="0" applyFont="1" applyAlignment="1">
      <alignment vertical="center"/>
    </xf>
    <xf numFmtId="0" fontId="41" fillId="0" borderId="0" xfId="0" applyFont="1" applyAlignment="1">
      <alignment horizontal="left" vertical="center" wrapText="1"/>
    </xf>
    <xf numFmtId="0" fontId="6" fillId="3" borderId="26" xfId="0" applyFont="1" applyFill="1" applyBorder="1" applyAlignment="1">
      <alignment vertical="center" wrapText="1"/>
    </xf>
    <xf numFmtId="0" fontId="5" fillId="3" borderId="27" xfId="0" applyFont="1" applyFill="1" applyBorder="1" applyAlignment="1">
      <alignment vertical="center" textRotation="90"/>
    </xf>
    <xf numFmtId="0" fontId="10" fillId="13" borderId="9" xfId="0" applyFont="1" applyFill="1" applyBorder="1" applyAlignment="1">
      <alignment vertical="top"/>
    </xf>
    <xf numFmtId="0" fontId="10" fillId="0" borderId="0" xfId="0" applyFont="1" applyAlignment="1">
      <alignment vertical="top"/>
    </xf>
    <xf numFmtId="0" fontId="10" fillId="13" borderId="7" xfId="0" applyFont="1" applyFill="1" applyBorder="1" applyAlignment="1">
      <alignment vertical="top"/>
    </xf>
    <xf numFmtId="0" fontId="26" fillId="8" borderId="0" xfId="0" applyFont="1" applyFill="1" applyAlignment="1">
      <alignment horizontal="center" vertical="center" textRotation="90"/>
    </xf>
    <xf numFmtId="0" fontId="42" fillId="0" borderId="0" xfId="0" applyFont="1" applyAlignment="1">
      <alignment horizontal="left" vertical="center" wrapText="1"/>
    </xf>
    <xf numFmtId="0" fontId="5" fillId="0" borderId="86" xfId="0" applyFont="1" applyBorder="1" applyAlignment="1">
      <alignment horizontal="center" vertical="center"/>
    </xf>
    <xf numFmtId="0" fontId="2" fillId="0" borderId="50" xfId="0" applyFont="1" applyBorder="1" applyAlignment="1">
      <alignment vertical="center" wrapText="1"/>
    </xf>
    <xf numFmtId="0" fontId="4" fillId="2" borderId="87" xfId="0" applyFont="1" applyFill="1" applyBorder="1" applyAlignment="1">
      <alignment horizontal="center" vertical="center"/>
    </xf>
    <xf numFmtId="0" fontId="6" fillId="3" borderId="5" xfId="0" applyFont="1" applyFill="1" applyBorder="1" applyAlignment="1">
      <alignment vertical="center" wrapText="1"/>
    </xf>
    <xf numFmtId="0" fontId="5" fillId="3" borderId="88" xfId="0" applyFont="1" applyFill="1" applyBorder="1" applyAlignment="1">
      <alignment vertical="center" textRotation="90"/>
    </xf>
    <xf numFmtId="0" fontId="5" fillId="3" borderId="52" xfId="0" applyFont="1" applyFill="1" applyBorder="1" applyAlignment="1">
      <alignment vertical="center" wrapText="1"/>
    </xf>
    <xf numFmtId="0" fontId="10" fillId="13" borderId="88" xfId="0" applyFont="1" applyFill="1" applyBorder="1" applyAlignment="1">
      <alignment vertical="top"/>
    </xf>
    <xf numFmtId="0" fontId="10" fillId="0" borderId="89" xfId="0" applyFont="1" applyBorder="1" applyAlignment="1">
      <alignment vertical="top"/>
    </xf>
    <xf numFmtId="0" fontId="10" fillId="13" borderId="8" xfId="0" applyFont="1" applyFill="1" applyBorder="1" applyAlignment="1">
      <alignment vertical="top"/>
    </xf>
    <xf numFmtId="0" fontId="5" fillId="3" borderId="90" xfId="0" applyFont="1" applyFill="1" applyBorder="1" applyAlignment="1">
      <alignment horizontal="center" vertical="center" textRotation="90"/>
    </xf>
    <xf numFmtId="0" fontId="5" fillId="8" borderId="89" xfId="0" applyFont="1" applyFill="1" applyBorder="1" applyAlignment="1">
      <alignment horizontal="center" vertical="center" textRotation="90"/>
    </xf>
    <xf numFmtId="0" fontId="5" fillId="0" borderId="59" xfId="0" applyFont="1" applyBorder="1" applyAlignment="1">
      <alignment horizontal="center" vertical="center"/>
    </xf>
    <xf numFmtId="0" fontId="5" fillId="3" borderId="11" xfId="0" applyFont="1" applyFill="1" applyBorder="1" applyAlignment="1">
      <alignment vertical="center"/>
    </xf>
    <xf numFmtId="0" fontId="5" fillId="8" borderId="0" xfId="0" applyFont="1" applyFill="1" applyAlignment="1">
      <alignment horizontal="center" vertical="center" textRotation="90"/>
    </xf>
    <xf numFmtId="0" fontId="2" fillId="0" borderId="50" xfId="0" applyFont="1" applyBorder="1" applyAlignment="1">
      <alignment vertical="center"/>
    </xf>
    <xf numFmtId="0" fontId="4" fillId="2" borderId="91" xfId="0" applyFont="1" applyFill="1" applyBorder="1" applyAlignment="1">
      <alignment horizontal="center" vertical="center"/>
    </xf>
    <xf numFmtId="0" fontId="5" fillId="0" borderId="51" xfId="0" applyFont="1" applyBorder="1" applyAlignment="1">
      <alignment horizontal="center" vertical="center"/>
    </xf>
    <xf numFmtId="0" fontId="5" fillId="0" borderId="45" xfId="0" applyFont="1" applyBorder="1" applyAlignment="1">
      <alignment horizontal="center" vertical="center"/>
    </xf>
    <xf numFmtId="0" fontId="5" fillId="0" borderId="53" xfId="0" applyFont="1" applyBorder="1" applyAlignment="1">
      <alignment horizontal="center" vertical="center"/>
    </xf>
    <xf numFmtId="0" fontId="5" fillId="0" borderId="35" xfId="0" applyFont="1" applyBorder="1" applyAlignment="1">
      <alignment horizontal="center" vertical="center"/>
    </xf>
    <xf numFmtId="0" fontId="43" fillId="0" borderId="0" xfId="0" applyFont="1" applyAlignment="1">
      <alignment vertical="top"/>
    </xf>
    <xf numFmtId="0" fontId="43" fillId="0" borderId="0" xfId="0" applyFont="1" applyAlignment="1">
      <alignment vertical="center"/>
    </xf>
    <xf numFmtId="0" fontId="43" fillId="0" borderId="0" xfId="0" applyFont="1" applyAlignment="1">
      <alignment horizontal="left" vertical="center" wrapText="1"/>
    </xf>
    <xf numFmtId="0" fontId="6" fillId="3" borderId="27" xfId="0" applyFont="1" applyFill="1" applyBorder="1" applyAlignment="1">
      <alignment vertical="center" wrapText="1"/>
    </xf>
    <xf numFmtId="0" fontId="10" fillId="13" borderId="22" xfId="0" applyFont="1" applyFill="1" applyBorder="1" applyAlignment="1">
      <alignment vertical="center" textRotation="90"/>
    </xf>
    <xf numFmtId="0" fontId="10" fillId="13" borderId="24" xfId="0" applyFont="1" applyFill="1" applyBorder="1" applyAlignment="1">
      <alignment vertical="center" textRotation="90"/>
    </xf>
    <xf numFmtId="0" fontId="10" fillId="13" borderId="25" xfId="0" applyFont="1" applyFill="1" applyBorder="1" applyAlignment="1">
      <alignment vertical="center" textRotation="90"/>
    </xf>
    <xf numFmtId="0" fontId="5" fillId="3" borderId="8" xfId="0" applyFont="1" applyFill="1" applyBorder="1" applyAlignment="1">
      <alignment horizontal="center" vertical="center" textRotation="90"/>
    </xf>
    <xf numFmtId="0" fontId="8" fillId="4" borderId="89" xfId="0" applyFont="1" applyFill="1" applyBorder="1" applyAlignment="1">
      <alignment vertical="top"/>
    </xf>
    <xf numFmtId="0" fontId="26" fillId="0" borderId="89" xfId="0" applyFont="1" applyBorder="1" applyAlignment="1">
      <alignment vertical="center" textRotation="90"/>
    </xf>
    <xf numFmtId="0" fontId="42" fillId="0" borderId="0" xfId="0" applyFont="1" applyAlignment="1">
      <alignment horizontal="left" vertical="top" wrapText="1"/>
    </xf>
    <xf numFmtId="0" fontId="0" fillId="0" borderId="86" xfId="0" applyBorder="1" applyAlignment="1">
      <alignment horizontal="center" vertical="center"/>
    </xf>
    <xf numFmtId="0" fontId="2" fillId="0" borderId="0" xfId="0" applyFont="1" applyAlignment="1">
      <alignment horizontal="center" vertical="center"/>
    </xf>
    <xf numFmtId="0" fontId="2" fillId="0" borderId="50" xfId="0" applyFont="1" applyBorder="1" applyAlignment="1">
      <alignment vertical="top"/>
    </xf>
    <xf numFmtId="0" fontId="2" fillId="0" borderId="0" xfId="0" applyFont="1" applyAlignment="1">
      <alignment vertical="top" textRotation="90"/>
    </xf>
    <xf numFmtId="0" fontId="42" fillId="2" borderId="87" xfId="0" applyFont="1" applyFill="1" applyBorder="1" applyAlignment="1">
      <alignment horizontal="center" vertical="center"/>
    </xf>
    <xf numFmtId="0" fontId="42" fillId="0" borderId="1" xfId="0" applyFont="1" applyBorder="1" applyAlignment="1">
      <alignment horizontal="center" vertical="center"/>
    </xf>
    <xf numFmtId="0" fontId="42" fillId="0" borderId="0" xfId="0" applyFont="1" applyAlignment="1">
      <alignment horizontal="center" vertical="center"/>
    </xf>
    <xf numFmtId="0" fontId="41" fillId="0" borderId="0" xfId="0" applyFont="1" applyAlignment="1">
      <alignment horizontal="left" vertical="top"/>
    </xf>
    <xf numFmtId="0" fontId="41" fillId="0" borderId="0" xfId="0" applyFont="1" applyAlignment="1">
      <alignment horizontal="center" vertical="center" textRotation="90"/>
    </xf>
    <xf numFmtId="0" fontId="0" fillId="0" borderId="36" xfId="0" applyBorder="1" applyAlignment="1">
      <alignment horizontal="center" vertical="center"/>
    </xf>
    <xf numFmtId="0" fontId="2" fillId="0" borderId="36" xfId="0" applyFont="1" applyBorder="1" applyAlignment="1">
      <alignment horizontal="center" vertical="center"/>
    </xf>
    <xf numFmtId="0" fontId="44" fillId="3" borderId="36" xfId="0" applyFont="1" applyFill="1" applyBorder="1" applyAlignment="1">
      <alignment vertical="center" wrapText="1"/>
    </xf>
    <xf numFmtId="0" fontId="45" fillId="13" borderId="37" xfId="0" applyFont="1" applyFill="1" applyBorder="1" applyAlignment="1">
      <alignment vertical="top"/>
    </xf>
    <xf numFmtId="0" fontId="0" fillId="0" borderId="0" xfId="0" applyAlignment="1">
      <alignment vertical="center"/>
    </xf>
    <xf numFmtId="0" fontId="0" fillId="0" borderId="2" xfId="0" applyBorder="1" applyAlignment="1">
      <alignment horizontal="center" vertical="center"/>
    </xf>
    <xf numFmtId="0" fontId="2" fillId="0" borderId="2" xfId="0" applyFont="1" applyBorder="1" applyAlignment="1">
      <alignment horizontal="center" vertical="center"/>
    </xf>
    <xf numFmtId="0" fontId="0" fillId="3" borderId="2" xfId="0" applyFill="1" applyBorder="1" applyAlignment="1">
      <alignment vertical="center" wrapText="1"/>
    </xf>
    <xf numFmtId="0" fontId="45" fillId="13" borderId="43" xfId="0" applyFont="1" applyFill="1" applyBorder="1" applyAlignment="1">
      <alignment vertical="top"/>
    </xf>
    <xf numFmtId="0" fontId="46" fillId="22" borderId="0" xfId="0" applyFont="1" applyFill="1" applyAlignment="1">
      <alignment horizontal="center" vertical="center" textRotation="255"/>
    </xf>
    <xf numFmtId="0" fontId="0" fillId="0" borderId="31" xfId="0" applyBorder="1" applyAlignment="1">
      <alignment horizontal="center" vertical="center"/>
    </xf>
    <xf numFmtId="0" fontId="2" fillId="0" borderId="31" xfId="0" applyFont="1" applyBorder="1" applyAlignment="1">
      <alignment horizontal="center" vertical="center"/>
    </xf>
    <xf numFmtId="0" fontId="0" fillId="3" borderId="31" xfId="0" applyFill="1" applyBorder="1" applyAlignment="1">
      <alignment vertical="center" wrapText="1"/>
    </xf>
    <xf numFmtId="0" fontId="0" fillId="3" borderId="48" xfId="0" applyFill="1" applyBorder="1" applyAlignment="1">
      <alignment horizontal="center" vertical="center" textRotation="90"/>
    </xf>
    <xf numFmtId="0" fontId="42" fillId="0" borderId="0" xfId="0" applyFont="1" applyAlignment="1">
      <alignment vertical="top"/>
    </xf>
    <xf numFmtId="0" fontId="41" fillId="0" borderId="0" xfId="0" applyFont="1" applyAlignment="1">
      <alignment horizontal="center" vertical="top"/>
    </xf>
    <xf numFmtId="0" fontId="2" fillId="0" borderId="0" xfId="0" applyFont="1" applyAlignment="1">
      <alignment vertical="top"/>
    </xf>
    <xf numFmtId="0" fontId="41" fillId="0" borderId="0" xfId="0" applyFont="1" applyAlignment="1">
      <alignment vertical="top" textRotation="90"/>
    </xf>
    <xf numFmtId="0" fontId="18" fillId="23" borderId="92" xfId="0" applyFont="1" applyFill="1" applyBorder="1" applyAlignment="1">
      <alignment vertical="center" wrapText="1"/>
    </xf>
    <xf numFmtId="0" fontId="18" fillId="23" borderId="88" xfId="0" applyFont="1" applyFill="1" applyBorder="1" applyAlignment="1">
      <alignment horizontal="center" vertical="center" textRotation="90"/>
    </xf>
    <xf numFmtId="0" fontId="47" fillId="0" borderId="0" xfId="0" applyFont="1"/>
    <xf numFmtId="0" fontId="18" fillId="23" borderId="93" xfId="0" applyFont="1" applyFill="1" applyBorder="1" applyAlignment="1">
      <alignment wrapText="1"/>
    </xf>
    <xf numFmtId="0" fontId="18" fillId="23" borderId="94" xfId="0" applyFont="1" applyFill="1" applyBorder="1" applyAlignment="1">
      <alignment horizontal="center" vertical="center" textRotation="90"/>
    </xf>
    <xf numFmtId="0" fontId="18" fillId="23" borderId="95" xfId="0" applyFont="1" applyFill="1" applyBorder="1" applyAlignment="1">
      <alignment wrapText="1"/>
    </xf>
    <xf numFmtId="0" fontId="18" fillId="23" borderId="96" xfId="0" applyFont="1" applyFill="1" applyBorder="1" applyAlignment="1">
      <alignment horizontal="center" vertical="center" textRotation="90"/>
    </xf>
    <xf numFmtId="0" fontId="26" fillId="13" borderId="97" xfId="0" applyFont="1" applyFill="1" applyBorder="1" applyAlignment="1">
      <alignment horizontal="left" vertical="center"/>
    </xf>
    <xf numFmtId="0" fontId="18" fillId="23" borderId="98" xfId="0" applyFont="1" applyFill="1" applyBorder="1" applyAlignment="1">
      <alignment horizontal="center" vertical="center" textRotation="90"/>
    </xf>
    <xf numFmtId="0" fontId="18" fillId="23" borderId="96" xfId="0" applyFont="1" applyFill="1" applyBorder="1" applyAlignment="1">
      <alignment wrapText="1"/>
    </xf>
    <xf numFmtId="0" fontId="18" fillId="23" borderId="88" xfId="0" applyFont="1" applyFill="1" applyBorder="1" applyAlignment="1">
      <alignment horizontal="center" vertical="center" textRotation="90"/>
    </xf>
    <xf numFmtId="0" fontId="18" fillId="23" borderId="99" xfId="0" applyFont="1" applyFill="1" applyBorder="1" applyAlignment="1">
      <alignment wrapText="1"/>
    </xf>
    <xf numFmtId="0" fontId="18" fillId="23" borderId="8" xfId="0" applyFont="1" applyFill="1" applyBorder="1" applyAlignment="1">
      <alignment horizontal="center" vertical="center" textRotation="90"/>
    </xf>
    <xf numFmtId="0" fontId="18" fillId="13" borderId="100" xfId="0" applyFont="1" applyFill="1" applyBorder="1" applyAlignment="1">
      <alignment horizontal="left" vertical="center"/>
    </xf>
    <xf numFmtId="0" fontId="48" fillId="22" borderId="0" xfId="0" applyFont="1" applyFill="1"/>
    <xf numFmtId="0" fontId="18" fillId="23" borderId="101" xfId="0" applyFont="1" applyFill="1" applyBorder="1" applyAlignment="1">
      <alignment wrapText="1"/>
    </xf>
    <xf numFmtId="0" fontId="18" fillId="23" borderId="90" xfId="0" applyFont="1" applyFill="1" applyBorder="1" applyAlignment="1">
      <alignment horizontal="center" vertical="center" textRotation="90"/>
    </xf>
    <xf numFmtId="0" fontId="49" fillId="0" borderId="0" xfId="0" applyFont="1"/>
    <xf numFmtId="0" fontId="18" fillId="23" borderId="94" xfId="0" applyFont="1" applyFill="1" applyBorder="1" applyAlignment="1">
      <alignment wrapText="1"/>
    </xf>
    <xf numFmtId="0" fontId="0" fillId="0" borderId="40" xfId="0" applyBorder="1"/>
    <xf numFmtId="0" fontId="0" fillId="0" borderId="102" xfId="0" applyBorder="1"/>
    <xf numFmtId="0" fontId="50" fillId="0" borderId="103" xfId="0" applyFont="1" applyBorder="1" applyAlignment="1">
      <alignment vertical="center" wrapText="1"/>
    </xf>
    <xf numFmtId="0" fontId="50" fillId="0" borderId="2" xfId="0" applyFont="1" applyBorder="1" applyAlignment="1">
      <alignment vertical="center" wrapText="1"/>
    </xf>
    <xf numFmtId="0" fontId="50" fillId="0" borderId="2" xfId="0" applyFont="1" applyBorder="1" applyAlignment="1">
      <alignment horizontal="center" vertical="center" wrapText="1"/>
    </xf>
    <xf numFmtId="0" fontId="50" fillId="0" borderId="102" xfId="0" applyFont="1" applyBorder="1" applyAlignment="1">
      <alignment vertical="top" wrapText="1"/>
    </xf>
    <xf numFmtId="0" fontId="2" fillId="0" borderId="0" xfId="0" applyFont="1"/>
    <xf numFmtId="0" fontId="51" fillId="0" borderId="0" xfId="0" applyFont="1" applyAlignment="1">
      <alignment horizontal="left" vertical="center"/>
    </xf>
    <xf numFmtId="0" fontId="51" fillId="0" borderId="77" xfId="0" applyFont="1" applyBorder="1" applyAlignment="1">
      <alignment horizontal="center" vertical="center" wrapText="1"/>
    </xf>
    <xf numFmtId="0" fontId="51" fillId="0" borderId="22" xfId="0" applyFont="1" applyBorder="1" applyAlignment="1">
      <alignment horizontal="center" vertical="center" wrapText="1"/>
    </xf>
    <xf numFmtId="0" fontId="51" fillId="0" borderId="104" xfId="0" applyFont="1" applyBorder="1" applyAlignment="1">
      <alignment horizontal="center" vertical="center" wrapText="1"/>
    </xf>
    <xf numFmtId="0" fontId="51" fillId="0" borderId="70" xfId="0" applyFont="1" applyBorder="1" applyAlignment="1">
      <alignment horizontal="center" vertical="center" wrapText="1"/>
    </xf>
    <xf numFmtId="0" fontId="51" fillId="0" borderId="0" xfId="0" applyFont="1"/>
    <xf numFmtId="0" fontId="51" fillId="0" borderId="0" xfId="0" applyFont="1" applyAlignment="1">
      <alignment vertical="center"/>
    </xf>
    <xf numFmtId="0" fontId="0" fillId="0" borderId="103" xfId="0" applyBorder="1" applyAlignment="1">
      <alignment vertical="center" wrapText="1"/>
    </xf>
  </cellXfs>
  <cellStyles count="3">
    <cellStyle name="Normal" xfId="0" builtinId="0"/>
    <cellStyle name="Percent" xfId="1" builtinId="5"/>
    <cellStyle name="Обычный 2" xfId="2" xr:uid="{78C11505-8176-4DC7-825E-BA757D678A96}"/>
  </cellStyles>
  <dxfs count="1764">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
      <font>
        <b/>
        <i val="0"/>
        <color theme="0"/>
      </font>
      <fill>
        <patternFill>
          <bgColor rgb="FFE60000"/>
        </patternFill>
      </fill>
    </dxf>
    <dxf>
      <font>
        <b/>
        <i val="0"/>
        <color auto="1"/>
      </font>
      <fill>
        <patternFill>
          <bgColor theme="5"/>
        </patternFill>
      </fill>
    </dxf>
    <dxf>
      <font>
        <b/>
        <i val="0"/>
      </font>
      <fill>
        <patternFill>
          <bgColor rgb="FFFFFF00"/>
        </patternFill>
      </fill>
    </dxf>
    <dxf>
      <font>
        <b/>
        <i val="0"/>
        <color auto="1"/>
      </font>
      <fill>
        <patternFill>
          <bgColor rgb="FF80D878"/>
        </patternFill>
      </fill>
    </dxf>
    <dxf>
      <font>
        <b/>
        <i val="0"/>
        <color auto="1"/>
      </font>
      <fill>
        <patternFill>
          <bgColor rgb="FF00B0F0"/>
        </patternFill>
      </fill>
    </dxf>
    <dxf>
      <font>
        <b/>
        <i val="0"/>
      </font>
      <fill>
        <patternFill>
          <bgColor rgb="FFFFC000"/>
        </patternFill>
      </fill>
    </dxf>
    <dxf>
      <font>
        <b/>
        <i val="0"/>
        <color auto="1"/>
      </font>
      <fill>
        <patternFill>
          <bgColor rgb="FFE6F97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598805</xdr:colOff>
      <xdr:row>1</xdr:row>
      <xdr:rowOff>114300</xdr:rowOff>
    </xdr:from>
    <xdr:to>
      <xdr:col>13</xdr:col>
      <xdr:colOff>257514</xdr:colOff>
      <xdr:row>10</xdr:row>
      <xdr:rowOff>117096</xdr:rowOff>
    </xdr:to>
    <xdr:grpSp>
      <xdr:nvGrpSpPr>
        <xdr:cNvPr id="2" name="Group 1">
          <a:extLst>
            <a:ext uri="{FF2B5EF4-FFF2-40B4-BE49-F238E27FC236}">
              <a16:creationId xmlns:a16="http://schemas.microsoft.com/office/drawing/2014/main" id="{9F30892D-41C2-451D-9477-F74FF6A4D175}"/>
            </a:ext>
          </a:extLst>
        </xdr:cNvPr>
        <xdr:cNvGrpSpPr/>
      </xdr:nvGrpSpPr>
      <xdr:grpSpPr>
        <a:xfrm>
          <a:off x="601980" y="295275"/>
          <a:ext cx="7853384" cy="1631571"/>
          <a:chOff x="601981" y="1169670"/>
          <a:chExt cx="7577159" cy="1648716"/>
        </a:xfrm>
      </xdr:grpSpPr>
      <xdr:grpSp>
        <xdr:nvGrpSpPr>
          <xdr:cNvPr id="3" name="Group 2">
            <a:extLst>
              <a:ext uri="{FF2B5EF4-FFF2-40B4-BE49-F238E27FC236}">
                <a16:creationId xmlns:a16="http://schemas.microsoft.com/office/drawing/2014/main" id="{627F90E0-B6DC-357A-2038-6F20197EC069}"/>
              </a:ext>
            </a:extLst>
          </xdr:cNvPr>
          <xdr:cNvGrpSpPr/>
        </xdr:nvGrpSpPr>
        <xdr:grpSpPr>
          <a:xfrm>
            <a:off x="601981" y="1169670"/>
            <a:ext cx="7577159" cy="1648716"/>
            <a:chOff x="548641" y="240030"/>
            <a:chExt cx="7577159" cy="1648716"/>
          </a:xfrm>
        </xdr:grpSpPr>
        <xdr:grpSp>
          <xdr:nvGrpSpPr>
            <xdr:cNvPr id="6" name="Canvas 3">
              <a:extLst>
                <a:ext uri="{FF2B5EF4-FFF2-40B4-BE49-F238E27FC236}">
                  <a16:creationId xmlns:a16="http://schemas.microsoft.com/office/drawing/2014/main" id="{00E9FF24-578F-C416-0D77-754A25D5CC2D}"/>
                </a:ext>
              </a:extLst>
            </xdr:cNvPr>
            <xdr:cNvGrpSpPr/>
          </xdr:nvGrpSpPr>
          <xdr:grpSpPr>
            <a:xfrm>
              <a:off x="548641" y="240030"/>
              <a:ext cx="7577159" cy="1648716"/>
              <a:chOff x="-121427" y="-120906"/>
              <a:chExt cx="7390907" cy="1648716"/>
            </a:xfrm>
          </xdr:grpSpPr>
          <xdr:sp macro="" textlink="">
            <xdr:nvSpPr>
              <xdr:cNvPr id="8" name="Rectangle 7">
                <a:extLst>
                  <a:ext uri="{FF2B5EF4-FFF2-40B4-BE49-F238E27FC236}">
                    <a16:creationId xmlns:a16="http://schemas.microsoft.com/office/drawing/2014/main" id="{F9715B1B-EC26-328D-9EF6-BCEA8097B260}"/>
                  </a:ext>
                </a:extLst>
              </xdr:cNvPr>
              <xdr:cNvSpPr/>
            </xdr:nvSpPr>
            <xdr:spPr>
              <a:xfrm>
                <a:off x="-106563" y="-101856"/>
                <a:ext cx="7376043" cy="1629666"/>
              </a:xfrm>
              <a:prstGeom prst="rect">
                <a:avLst/>
              </a:prstGeom>
              <a:ln>
                <a:solidFill>
                  <a:schemeClr val="accent1">
                    <a:lumMod val="50000"/>
                  </a:schemeClr>
                </a:solidFill>
              </a:ln>
            </xdr:spPr>
          </xdr:sp>
          <xdr:grpSp>
            <xdr:nvGrpSpPr>
              <xdr:cNvPr id="9" name="Group 8">
                <a:extLst>
                  <a:ext uri="{FF2B5EF4-FFF2-40B4-BE49-F238E27FC236}">
                    <a16:creationId xmlns:a16="http://schemas.microsoft.com/office/drawing/2014/main" id="{E6366885-7286-9DF4-43F7-F713733311CD}"/>
                  </a:ext>
                </a:extLst>
              </xdr:cNvPr>
              <xdr:cNvGrpSpPr/>
            </xdr:nvGrpSpPr>
            <xdr:grpSpPr>
              <a:xfrm>
                <a:off x="106680" y="609600"/>
                <a:ext cx="480060" cy="350520"/>
                <a:chOff x="106680" y="220980"/>
                <a:chExt cx="480060" cy="350520"/>
              </a:xfrm>
            </xdr:grpSpPr>
            <xdr:sp macro="" textlink="">
              <xdr:nvSpPr>
                <xdr:cNvPr id="26" name="Rectangle 25">
                  <a:extLst>
                    <a:ext uri="{FF2B5EF4-FFF2-40B4-BE49-F238E27FC236}">
                      <a16:creationId xmlns:a16="http://schemas.microsoft.com/office/drawing/2014/main" id="{2D71B81D-EEF7-9501-7E4D-B479C50C82EF}"/>
                    </a:ext>
                  </a:extLst>
                </xdr:cNvPr>
                <xdr:cNvSpPr/>
              </xdr:nvSpPr>
              <xdr:spPr>
                <a:xfrm>
                  <a:off x="144780" y="220980"/>
                  <a:ext cx="381000" cy="259080"/>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200">
                      <a:effectLst/>
                      <a:ea typeface="Calibri" panose="020F0502020204030204" pitchFamily="34" charset="0"/>
                      <a:cs typeface="Times New Roman" panose="02020603050405020304" pitchFamily="18" charset="0"/>
                    </a:rPr>
                    <a:t>A</a:t>
                  </a:r>
                  <a:endParaRPr lang="en-US" sz="1100">
                    <a:effectLst/>
                    <a:ea typeface="Calibri" panose="020F0502020204030204" pitchFamily="34" charset="0"/>
                    <a:cs typeface="Times New Roman" panose="02020603050405020304" pitchFamily="18" charset="0"/>
                  </a:endParaRPr>
                </a:p>
              </xdr:txBody>
            </xdr:sp>
            <xdr:sp macro="" textlink="">
              <xdr:nvSpPr>
                <xdr:cNvPr id="27" name="Rectangle 26">
                  <a:extLst>
                    <a:ext uri="{FF2B5EF4-FFF2-40B4-BE49-F238E27FC236}">
                      <a16:creationId xmlns:a16="http://schemas.microsoft.com/office/drawing/2014/main" id="{A5B6BF4B-2B6C-44EA-906A-7FE1BD2BA7AB}"/>
                    </a:ext>
                  </a:extLst>
                </xdr:cNvPr>
                <xdr:cNvSpPr/>
              </xdr:nvSpPr>
              <xdr:spPr>
                <a:xfrm>
                  <a:off x="106680" y="487680"/>
                  <a:ext cx="480060" cy="83820"/>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grpSp>
            <xdr:nvGrpSpPr>
              <xdr:cNvPr id="10" name="Group 9">
                <a:extLst>
                  <a:ext uri="{FF2B5EF4-FFF2-40B4-BE49-F238E27FC236}">
                    <a16:creationId xmlns:a16="http://schemas.microsoft.com/office/drawing/2014/main" id="{C67D19B8-869C-5FFF-47E5-E64187774314}"/>
                  </a:ext>
                </a:extLst>
              </xdr:cNvPr>
              <xdr:cNvGrpSpPr/>
            </xdr:nvGrpSpPr>
            <xdr:grpSpPr>
              <a:xfrm>
                <a:off x="6057900" y="606720"/>
                <a:ext cx="480060" cy="350520"/>
                <a:chOff x="0" y="0"/>
                <a:chExt cx="480060" cy="350520"/>
              </a:xfrm>
            </xdr:grpSpPr>
            <xdr:sp macro="" textlink="">
              <xdr:nvSpPr>
                <xdr:cNvPr id="24" name="Rectangle 23">
                  <a:extLst>
                    <a:ext uri="{FF2B5EF4-FFF2-40B4-BE49-F238E27FC236}">
                      <a16:creationId xmlns:a16="http://schemas.microsoft.com/office/drawing/2014/main" id="{8830A5C6-C2BD-D593-DB33-B7B15E7A4853}"/>
                    </a:ext>
                  </a:extLst>
                </xdr:cNvPr>
                <xdr:cNvSpPr/>
              </xdr:nvSpPr>
              <xdr:spPr>
                <a:xfrm>
                  <a:off x="38100" y="0"/>
                  <a:ext cx="381000" cy="259080"/>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6000"/>
                    </a:lnSpc>
                    <a:spcBef>
                      <a:spcPts val="0"/>
                    </a:spcBef>
                    <a:spcAft>
                      <a:spcPts val="800"/>
                    </a:spcAft>
                  </a:pPr>
                  <a:r>
                    <a:rPr lang="en-US" sz="1200">
                      <a:effectLst/>
                      <a:latin typeface="Times New Roman" panose="02020603050405020304" pitchFamily="18" charset="0"/>
                      <a:ea typeface="Calibri" panose="020F0502020204030204" pitchFamily="34" charset="0"/>
                    </a:rPr>
                    <a:t>B</a:t>
                  </a:r>
                  <a:endParaRPr lang="en-US" sz="1200">
                    <a:effectLst/>
                    <a:latin typeface="Times New Roman" panose="02020603050405020304" pitchFamily="18" charset="0"/>
                    <a:ea typeface="Times New Roman" panose="02020603050405020304" pitchFamily="18" charset="0"/>
                  </a:endParaRPr>
                </a:p>
              </xdr:txBody>
            </xdr:sp>
            <xdr:sp macro="" textlink="">
              <xdr:nvSpPr>
                <xdr:cNvPr id="25" name="Rectangle 24">
                  <a:extLst>
                    <a:ext uri="{FF2B5EF4-FFF2-40B4-BE49-F238E27FC236}">
                      <a16:creationId xmlns:a16="http://schemas.microsoft.com/office/drawing/2014/main" id="{616FED6C-141A-36E7-E085-0962CFB5D16B}"/>
                    </a:ext>
                  </a:extLst>
                </xdr:cNvPr>
                <xdr:cNvSpPr/>
              </xdr:nvSpPr>
              <xdr:spPr>
                <a:xfrm>
                  <a:off x="0" y="266700"/>
                  <a:ext cx="480060" cy="83820"/>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sp macro="" textlink="">
            <xdr:nvSpPr>
              <xdr:cNvPr id="11" name="Flowchart: Summing Junction 10">
                <a:extLst>
                  <a:ext uri="{FF2B5EF4-FFF2-40B4-BE49-F238E27FC236}">
                    <a16:creationId xmlns:a16="http://schemas.microsoft.com/office/drawing/2014/main" id="{9E255F99-D421-5AA8-4409-FBDA3A631BEA}"/>
                  </a:ext>
                </a:extLst>
              </xdr:cNvPr>
              <xdr:cNvSpPr/>
            </xdr:nvSpPr>
            <xdr:spPr>
              <a:xfrm>
                <a:off x="2209800" y="586740"/>
                <a:ext cx="464820" cy="281940"/>
              </a:xfrm>
              <a:prstGeom prst="flowChartSummingJunction">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100">
                    <a:effectLst/>
                    <a:ea typeface="Calibri" panose="020F0502020204030204" pitchFamily="34" charset="0"/>
                    <a:cs typeface="Times New Roman" panose="02020603050405020304" pitchFamily="18" charset="0"/>
                  </a:rPr>
                  <a:t> </a:t>
                </a:r>
              </a:p>
            </xdr:txBody>
          </xdr:sp>
          <xdr:sp macro="" textlink="">
            <xdr:nvSpPr>
              <xdr:cNvPr id="12" name="Flowchart: Summing Junction 11">
                <a:extLst>
                  <a:ext uri="{FF2B5EF4-FFF2-40B4-BE49-F238E27FC236}">
                    <a16:creationId xmlns:a16="http://schemas.microsoft.com/office/drawing/2014/main" id="{0A50EC4E-A94E-E407-2B5C-2C1991BC30B1}"/>
                  </a:ext>
                </a:extLst>
              </xdr:cNvPr>
              <xdr:cNvSpPr/>
            </xdr:nvSpPr>
            <xdr:spPr>
              <a:xfrm>
                <a:off x="4096680" y="598254"/>
                <a:ext cx="464820" cy="266700"/>
              </a:xfrm>
              <a:prstGeom prst="flowChartSummingJunction">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xnSp macro="">
            <xdr:nvCxnSpPr>
              <xdr:cNvPr id="13" name="Straight Arrow Connector 12">
                <a:extLst>
                  <a:ext uri="{FF2B5EF4-FFF2-40B4-BE49-F238E27FC236}">
                    <a16:creationId xmlns:a16="http://schemas.microsoft.com/office/drawing/2014/main" id="{47B770C9-9AEE-762B-6691-08A22992F0C2}"/>
                  </a:ext>
                </a:extLst>
              </xdr:cNvPr>
              <xdr:cNvCxnSpPr/>
            </xdr:nvCxnSpPr>
            <xdr:spPr>
              <a:xfrm flipV="1">
                <a:off x="533400" y="720174"/>
                <a:ext cx="1684020" cy="11430"/>
              </a:xfrm>
              <a:prstGeom prst="straightConnector1">
                <a:avLst/>
              </a:prstGeom>
              <a:ln>
                <a:solidFill>
                  <a:schemeClr val="accent1">
                    <a:lumMod val="50000"/>
                  </a:schemeClr>
                </a:solidFill>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a:extLst>
                  <a:ext uri="{FF2B5EF4-FFF2-40B4-BE49-F238E27FC236}">
                    <a16:creationId xmlns:a16="http://schemas.microsoft.com/office/drawing/2014/main" id="{822E734D-61CA-A24D-F3E1-E1019784359C}"/>
                  </a:ext>
                </a:extLst>
              </xdr:cNvPr>
              <xdr:cNvCxnSpPr>
                <a:stCxn id="11" idx="6"/>
                <a:endCxn id="12" idx="2"/>
              </xdr:cNvCxnSpPr>
            </xdr:nvCxnSpPr>
            <xdr:spPr>
              <a:xfrm>
                <a:off x="2674620" y="727710"/>
                <a:ext cx="1422060" cy="3894"/>
              </a:xfrm>
              <a:prstGeom prst="straightConnector1">
                <a:avLst/>
              </a:prstGeom>
              <a:ln>
                <a:solidFill>
                  <a:schemeClr val="accent1">
                    <a:lumMod val="50000"/>
                  </a:schemeClr>
                </a:solidFill>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a:extLst>
                  <a:ext uri="{FF2B5EF4-FFF2-40B4-BE49-F238E27FC236}">
                    <a16:creationId xmlns:a16="http://schemas.microsoft.com/office/drawing/2014/main" id="{8F7D6EC9-52CE-C999-28EF-A3A2FAA70F6D}"/>
                  </a:ext>
                </a:extLst>
              </xdr:cNvPr>
              <xdr:cNvCxnSpPr>
                <a:stCxn id="12" idx="6"/>
                <a:endCxn id="24" idx="1"/>
              </xdr:cNvCxnSpPr>
            </xdr:nvCxnSpPr>
            <xdr:spPr>
              <a:xfrm>
                <a:off x="4561500" y="731604"/>
                <a:ext cx="1534500" cy="4656"/>
              </a:xfrm>
              <a:prstGeom prst="straightConnector1">
                <a:avLst/>
              </a:prstGeom>
              <a:ln>
                <a:solidFill>
                  <a:schemeClr val="accent1">
                    <a:lumMod val="50000"/>
                  </a:schemeClr>
                </a:solidFill>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sp macro="" textlink="">
            <xdr:nvSpPr>
              <xdr:cNvPr id="16" name="Text Box 17">
                <a:extLst>
                  <a:ext uri="{FF2B5EF4-FFF2-40B4-BE49-F238E27FC236}">
                    <a16:creationId xmlns:a16="http://schemas.microsoft.com/office/drawing/2014/main" id="{37AD4A47-E050-8FAB-A240-6229C65F8344}"/>
                  </a:ext>
                </a:extLst>
              </xdr:cNvPr>
              <xdr:cNvSpPr txBox="1"/>
            </xdr:nvSpPr>
            <xdr:spPr>
              <a:xfrm>
                <a:off x="2263141" y="335280"/>
                <a:ext cx="329565" cy="2819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7000"/>
                  </a:lnSpc>
                  <a:spcBef>
                    <a:spcPts val="0"/>
                  </a:spcBef>
                  <a:spcAft>
                    <a:spcPts val="800"/>
                  </a:spcAft>
                </a:pPr>
                <a:r>
                  <a:rPr lang="en-US" sz="1100">
                    <a:effectLst/>
                    <a:ea typeface="Calibri" panose="020F0502020204030204" pitchFamily="34" charset="0"/>
                    <a:cs typeface="Times New Roman" panose="02020603050405020304" pitchFamily="18" charset="0"/>
                  </a:rPr>
                  <a:t>R1</a:t>
                </a:r>
              </a:p>
            </xdr:txBody>
          </xdr:sp>
          <xdr:sp macro="" textlink="">
            <xdr:nvSpPr>
              <xdr:cNvPr id="17" name="Text Box 17">
                <a:extLst>
                  <a:ext uri="{FF2B5EF4-FFF2-40B4-BE49-F238E27FC236}">
                    <a16:creationId xmlns:a16="http://schemas.microsoft.com/office/drawing/2014/main" id="{43086126-4685-C481-14C8-69595ABBA514}"/>
                  </a:ext>
                </a:extLst>
              </xdr:cNvPr>
              <xdr:cNvSpPr txBox="1"/>
            </xdr:nvSpPr>
            <xdr:spPr>
              <a:xfrm>
                <a:off x="4119540" y="332400"/>
                <a:ext cx="346075" cy="2819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6000"/>
                  </a:lnSpc>
                  <a:spcBef>
                    <a:spcPts val="0"/>
                  </a:spcBef>
                  <a:spcAft>
                    <a:spcPts val="800"/>
                  </a:spcAft>
                </a:pPr>
                <a:r>
                  <a:rPr lang="en-US" sz="1100">
                    <a:effectLst/>
                    <a:latin typeface="Times New Roman" panose="02020603050405020304" pitchFamily="18" charset="0"/>
                    <a:ea typeface="Calibri" panose="020F0502020204030204" pitchFamily="34" charset="0"/>
                  </a:rPr>
                  <a:t>R2</a:t>
                </a:r>
                <a:endParaRPr lang="en-US" sz="1200">
                  <a:effectLst/>
                  <a:latin typeface="Times New Roman" panose="02020603050405020304" pitchFamily="18" charset="0"/>
                  <a:ea typeface="Times New Roman" panose="02020603050405020304" pitchFamily="18" charset="0"/>
                </a:endParaRPr>
              </a:p>
            </xdr:txBody>
          </xdr:sp>
          <xdr:sp macro="" textlink="">
            <xdr:nvSpPr>
              <xdr:cNvPr id="18" name="Text Box 17">
                <a:extLst>
                  <a:ext uri="{FF2B5EF4-FFF2-40B4-BE49-F238E27FC236}">
                    <a16:creationId xmlns:a16="http://schemas.microsoft.com/office/drawing/2014/main" id="{934B02F5-C784-76FD-4785-1555D6A58186}"/>
                  </a:ext>
                </a:extLst>
              </xdr:cNvPr>
              <xdr:cNvSpPr txBox="1"/>
            </xdr:nvSpPr>
            <xdr:spPr>
              <a:xfrm>
                <a:off x="530147" y="400980"/>
                <a:ext cx="815975" cy="2819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6000"/>
                  </a:lnSpc>
                  <a:spcBef>
                    <a:spcPts val="0"/>
                  </a:spcBef>
                  <a:spcAft>
                    <a:spcPts val="800"/>
                  </a:spcAft>
                </a:pPr>
                <a:r>
                  <a:rPr lang="en-US" sz="1100">
                    <a:effectLst/>
                    <a:latin typeface="Times New Roman" panose="02020603050405020304" pitchFamily="18" charset="0"/>
                    <a:ea typeface="Calibri" panose="020F0502020204030204" pitchFamily="34" charset="0"/>
                  </a:rPr>
                  <a:t>1.1.1.10/24</a:t>
                </a:r>
                <a:endParaRPr lang="en-US" sz="1200">
                  <a:effectLst/>
                  <a:latin typeface="Times New Roman" panose="02020603050405020304" pitchFamily="18" charset="0"/>
                  <a:ea typeface="Times New Roman" panose="02020603050405020304" pitchFamily="18" charset="0"/>
                </a:endParaRPr>
              </a:p>
            </xdr:txBody>
          </xdr:sp>
          <xdr:sp macro="" textlink="">
            <xdr:nvSpPr>
              <xdr:cNvPr id="19" name="Text Box 17">
                <a:extLst>
                  <a:ext uri="{FF2B5EF4-FFF2-40B4-BE49-F238E27FC236}">
                    <a16:creationId xmlns:a16="http://schemas.microsoft.com/office/drawing/2014/main" id="{E36C09BE-323A-6E16-B6AE-EA20E59CE5D9}"/>
                  </a:ext>
                </a:extLst>
              </xdr:cNvPr>
              <xdr:cNvSpPr txBox="1"/>
            </xdr:nvSpPr>
            <xdr:spPr>
              <a:xfrm>
                <a:off x="1376340" y="400980"/>
                <a:ext cx="229870" cy="2819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6000"/>
                  </a:lnSpc>
                  <a:spcBef>
                    <a:spcPts val="0"/>
                  </a:spcBef>
                  <a:spcAft>
                    <a:spcPts val="800"/>
                  </a:spcAft>
                </a:pPr>
                <a:r>
                  <a:rPr lang="en-US" sz="1100">
                    <a:effectLst/>
                    <a:latin typeface="Times New Roman" panose="02020603050405020304" pitchFamily="18" charset="0"/>
                    <a:ea typeface="Calibri" panose="020F0502020204030204" pitchFamily="34" charset="0"/>
                  </a:rPr>
                  <a:t>I</a:t>
                </a:r>
                <a:endParaRPr lang="en-US" sz="1200">
                  <a:effectLst/>
                  <a:latin typeface="Times New Roman" panose="02020603050405020304" pitchFamily="18" charset="0"/>
                  <a:ea typeface="Times New Roman" panose="02020603050405020304" pitchFamily="18" charset="0"/>
                </a:endParaRPr>
              </a:p>
            </xdr:txBody>
          </xdr:sp>
          <xdr:sp macro="" textlink="">
            <xdr:nvSpPr>
              <xdr:cNvPr id="20" name="Text Box 17">
                <a:extLst>
                  <a:ext uri="{FF2B5EF4-FFF2-40B4-BE49-F238E27FC236}">
                    <a16:creationId xmlns:a16="http://schemas.microsoft.com/office/drawing/2014/main" id="{B65DD004-6F72-0538-01FA-4CFB71473DA8}"/>
                  </a:ext>
                </a:extLst>
              </xdr:cNvPr>
              <xdr:cNvSpPr txBox="1"/>
            </xdr:nvSpPr>
            <xdr:spPr>
              <a:xfrm>
                <a:off x="3212760" y="445854"/>
                <a:ext cx="276225" cy="2819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5000"/>
                  </a:lnSpc>
                  <a:spcBef>
                    <a:spcPts val="0"/>
                  </a:spcBef>
                  <a:spcAft>
                    <a:spcPts val="800"/>
                  </a:spcAft>
                </a:pPr>
                <a:r>
                  <a:rPr lang="en-US" sz="1100">
                    <a:effectLst/>
                    <a:latin typeface="Times New Roman" panose="02020603050405020304" pitchFamily="18" charset="0"/>
                    <a:ea typeface="Calibri" panose="020F0502020204030204" pitchFamily="34" charset="0"/>
                  </a:rPr>
                  <a:t>II</a:t>
                </a:r>
                <a:endParaRPr lang="en-US" sz="1200">
                  <a:effectLst/>
                  <a:latin typeface="Times New Roman" panose="02020603050405020304" pitchFamily="18" charset="0"/>
                  <a:ea typeface="Times New Roman" panose="02020603050405020304" pitchFamily="18" charset="0"/>
                </a:endParaRPr>
              </a:p>
            </xdr:txBody>
          </xdr:sp>
          <xdr:sp macro="" textlink="">
            <xdr:nvSpPr>
              <xdr:cNvPr id="21" name="Oval 20">
                <a:extLst>
                  <a:ext uri="{FF2B5EF4-FFF2-40B4-BE49-F238E27FC236}">
                    <a16:creationId xmlns:a16="http://schemas.microsoft.com/office/drawing/2014/main" id="{406BE0DD-EC43-8E77-5386-B223C3141BC3}"/>
                  </a:ext>
                </a:extLst>
              </xdr:cNvPr>
              <xdr:cNvSpPr/>
            </xdr:nvSpPr>
            <xdr:spPr>
              <a:xfrm>
                <a:off x="3360420" y="705780"/>
                <a:ext cx="45720" cy="56220"/>
              </a:xfrm>
              <a:prstGeom prst="ellipse">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 name="Oval 21">
                <a:extLst>
                  <a:ext uri="{FF2B5EF4-FFF2-40B4-BE49-F238E27FC236}">
                    <a16:creationId xmlns:a16="http://schemas.microsoft.com/office/drawing/2014/main" id="{EE251965-2E62-0E41-6988-8B42A1F66A2E}"/>
                  </a:ext>
                </a:extLst>
              </xdr:cNvPr>
              <xdr:cNvSpPr/>
            </xdr:nvSpPr>
            <xdr:spPr>
              <a:xfrm>
                <a:off x="1467780" y="698160"/>
                <a:ext cx="45720" cy="55880"/>
              </a:xfrm>
              <a:prstGeom prst="ellipse">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 name="Text Box 17">
                <a:extLst>
                  <a:ext uri="{FF2B5EF4-FFF2-40B4-BE49-F238E27FC236}">
                    <a16:creationId xmlns:a16="http://schemas.microsoft.com/office/drawing/2014/main" id="{368A40EA-3E83-9858-608C-44166B142734}"/>
                  </a:ext>
                </a:extLst>
              </xdr:cNvPr>
              <xdr:cNvSpPr txBox="1"/>
            </xdr:nvSpPr>
            <xdr:spPr>
              <a:xfrm>
                <a:off x="-121427" y="-120906"/>
                <a:ext cx="1493972" cy="2819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6000"/>
                  </a:lnSpc>
                  <a:spcBef>
                    <a:spcPts val="0"/>
                  </a:spcBef>
                  <a:spcAft>
                    <a:spcPts val="800"/>
                  </a:spcAft>
                </a:pPr>
                <a:r>
                  <a:rPr lang="en-US" sz="1100" b="1">
                    <a:effectLst/>
                    <a:latin typeface="Times New Roman" panose="02020603050405020304" pitchFamily="18" charset="0"/>
                    <a:ea typeface="Calibri" panose="020F0502020204030204" pitchFamily="34" charset="0"/>
                  </a:rPr>
                  <a:t>Topology 1: H-R-R-H</a:t>
                </a:r>
                <a:endParaRPr lang="en-US" sz="1200" b="1">
                  <a:effectLst/>
                  <a:latin typeface="Times New Roman" panose="02020603050405020304" pitchFamily="18" charset="0"/>
                  <a:ea typeface="Times New Roman" panose="02020603050405020304" pitchFamily="18" charset="0"/>
                </a:endParaRPr>
              </a:p>
            </xdr:txBody>
          </xdr:sp>
        </xdr:grpSp>
        <xdr:sp macro="" textlink="">
          <xdr:nvSpPr>
            <xdr:cNvPr id="7" name="Text Box 17">
              <a:extLst>
                <a:ext uri="{FF2B5EF4-FFF2-40B4-BE49-F238E27FC236}">
                  <a16:creationId xmlns:a16="http://schemas.microsoft.com/office/drawing/2014/main" id="{20F483F9-664E-9112-58D3-0A70254C37C0}"/>
                </a:ext>
              </a:extLst>
            </xdr:cNvPr>
            <xdr:cNvSpPr txBox="1"/>
          </xdr:nvSpPr>
          <xdr:spPr>
            <a:xfrm>
              <a:off x="723900" y="1466850"/>
              <a:ext cx="1615440" cy="2819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6000"/>
                </a:lnSpc>
                <a:spcBef>
                  <a:spcPts val="0"/>
                </a:spcBef>
                <a:spcAft>
                  <a:spcPts val="800"/>
                </a:spcAft>
              </a:pPr>
              <a:r>
                <a:rPr lang="en-US" sz="1200">
                  <a:effectLst/>
                  <a:latin typeface="Times New Roman" panose="02020603050405020304" pitchFamily="18" charset="0"/>
                  <a:ea typeface="Times New Roman" panose="02020603050405020304" pitchFamily="18" charset="0"/>
                </a:rPr>
                <a:t>Ping B (by IP)</a:t>
              </a:r>
            </a:p>
          </xdr:txBody>
        </xdr:sp>
      </xdr:grpSp>
      <xdr:sp macro="" textlink="">
        <xdr:nvSpPr>
          <xdr:cNvPr id="4" name="Oval 3">
            <a:extLst>
              <a:ext uri="{FF2B5EF4-FFF2-40B4-BE49-F238E27FC236}">
                <a16:creationId xmlns:a16="http://schemas.microsoft.com/office/drawing/2014/main" id="{2B88DBA4-2AE3-CB46-1CE2-2B450554B62E}"/>
              </a:ext>
            </a:extLst>
          </xdr:cNvPr>
          <xdr:cNvSpPr/>
        </xdr:nvSpPr>
        <xdr:spPr>
          <a:xfrm>
            <a:off x="6111240" y="1996440"/>
            <a:ext cx="46872" cy="55880"/>
          </a:xfrm>
          <a:prstGeom prst="ellipse">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 name="Text Box 17">
            <a:extLst>
              <a:ext uri="{FF2B5EF4-FFF2-40B4-BE49-F238E27FC236}">
                <a16:creationId xmlns:a16="http://schemas.microsoft.com/office/drawing/2014/main" id="{059EF6E5-EA7D-D9A6-3174-CC1C8A2CF9C7}"/>
              </a:ext>
            </a:extLst>
          </xdr:cNvPr>
          <xdr:cNvSpPr txBox="1"/>
        </xdr:nvSpPr>
        <xdr:spPr>
          <a:xfrm>
            <a:off x="6004560" y="1752600"/>
            <a:ext cx="365760" cy="2819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5000"/>
              </a:lnSpc>
              <a:spcBef>
                <a:spcPts val="0"/>
              </a:spcBef>
              <a:spcAft>
                <a:spcPts val="800"/>
              </a:spcAft>
            </a:pPr>
            <a:r>
              <a:rPr lang="en-US" sz="1100">
                <a:effectLst/>
                <a:latin typeface="Times New Roman" panose="02020603050405020304" pitchFamily="18" charset="0"/>
                <a:ea typeface="Calibri" panose="020F0502020204030204" pitchFamily="34" charset="0"/>
              </a:rPr>
              <a:t>III</a:t>
            </a:r>
            <a:endParaRPr lang="en-US" sz="1200">
              <a:effectLst/>
              <a:latin typeface="Times New Roman" panose="02020603050405020304" pitchFamily="18" charset="0"/>
              <a:ea typeface="Times New Roman" panose="02020603050405020304" pitchFamily="18" charset="0"/>
            </a:endParaRPr>
          </a:p>
        </xdr:txBody>
      </xdr:sp>
    </xdr:grpSp>
    <xdr:clientData/>
  </xdr:twoCellAnchor>
  <xdr:twoCellAnchor>
    <xdr:from>
      <xdr:col>1</xdr:col>
      <xdr:colOff>0</xdr:colOff>
      <xdr:row>28</xdr:row>
      <xdr:rowOff>0</xdr:rowOff>
    </xdr:from>
    <xdr:to>
      <xdr:col>12</xdr:col>
      <xdr:colOff>218823</xdr:colOff>
      <xdr:row>38</xdr:row>
      <xdr:rowOff>12065</xdr:rowOff>
    </xdr:to>
    <xdr:grpSp>
      <xdr:nvGrpSpPr>
        <xdr:cNvPr id="28" name="Canvas 44">
          <a:extLst>
            <a:ext uri="{FF2B5EF4-FFF2-40B4-BE49-F238E27FC236}">
              <a16:creationId xmlns:a16="http://schemas.microsoft.com/office/drawing/2014/main" id="{0396B80C-52F3-4157-BB89-4061D7F52D19}"/>
            </a:ext>
          </a:extLst>
        </xdr:cNvPr>
        <xdr:cNvGrpSpPr/>
      </xdr:nvGrpSpPr>
      <xdr:grpSpPr>
        <a:xfrm>
          <a:off x="609600" y="5191125"/>
          <a:ext cx="7203823" cy="1818640"/>
          <a:chOff x="16512" y="-114567"/>
          <a:chExt cx="6756017" cy="2277293"/>
        </a:xfrm>
      </xdr:grpSpPr>
      <xdr:sp macro="" textlink="">
        <xdr:nvSpPr>
          <xdr:cNvPr id="29" name="Rectangle 28">
            <a:extLst>
              <a:ext uri="{FF2B5EF4-FFF2-40B4-BE49-F238E27FC236}">
                <a16:creationId xmlns:a16="http://schemas.microsoft.com/office/drawing/2014/main" id="{0325A27C-04F7-557D-BF59-337948445A1E}"/>
              </a:ext>
            </a:extLst>
          </xdr:cNvPr>
          <xdr:cNvSpPr/>
        </xdr:nvSpPr>
        <xdr:spPr>
          <a:xfrm>
            <a:off x="39799" y="-114567"/>
            <a:ext cx="6732730" cy="2277293"/>
          </a:xfrm>
          <a:prstGeom prst="rect">
            <a:avLst/>
          </a:prstGeom>
          <a:ln>
            <a:solidFill>
              <a:schemeClr val="accent1">
                <a:lumMod val="50000"/>
              </a:schemeClr>
            </a:solidFill>
          </a:ln>
        </xdr:spPr>
      </xdr:sp>
      <xdr:grpSp>
        <xdr:nvGrpSpPr>
          <xdr:cNvPr id="30" name="Group 29">
            <a:extLst>
              <a:ext uri="{FF2B5EF4-FFF2-40B4-BE49-F238E27FC236}">
                <a16:creationId xmlns:a16="http://schemas.microsoft.com/office/drawing/2014/main" id="{EB70198E-3D3E-12FB-FE6D-DFF6772418B6}"/>
              </a:ext>
            </a:extLst>
          </xdr:cNvPr>
          <xdr:cNvGrpSpPr/>
        </xdr:nvGrpSpPr>
        <xdr:grpSpPr>
          <a:xfrm>
            <a:off x="106680" y="846599"/>
            <a:ext cx="480060" cy="350520"/>
            <a:chOff x="106680" y="220980"/>
            <a:chExt cx="480060" cy="350520"/>
          </a:xfrm>
        </xdr:grpSpPr>
        <xdr:sp macro="" textlink="">
          <xdr:nvSpPr>
            <xdr:cNvPr id="50" name="Rectangle 49">
              <a:extLst>
                <a:ext uri="{FF2B5EF4-FFF2-40B4-BE49-F238E27FC236}">
                  <a16:creationId xmlns:a16="http://schemas.microsoft.com/office/drawing/2014/main" id="{3C28D2D7-5C7B-ED9A-8DC1-7CE3194CE203}"/>
                </a:ext>
              </a:extLst>
            </xdr:cNvPr>
            <xdr:cNvSpPr/>
          </xdr:nvSpPr>
          <xdr:spPr>
            <a:xfrm>
              <a:off x="144780" y="220980"/>
              <a:ext cx="381000" cy="259080"/>
            </a:xfrm>
            <a:prstGeom prst="rect">
              <a:avLst/>
            </a:prstGeom>
            <a:solidFill>
              <a:srgbClr val="5B9BD5"/>
            </a:solidFill>
            <a:ln w="12700" cap="flat" cmpd="sng" algn="ctr">
              <a:solidFill>
                <a:schemeClr val="accent1">
                  <a:lumMod val="50000"/>
                </a:scheme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200">
                  <a:effectLst/>
                  <a:ea typeface="Calibri" panose="020F0502020204030204" pitchFamily="34" charset="0"/>
                  <a:cs typeface="Times New Roman" panose="02020603050405020304" pitchFamily="18" charset="0"/>
                </a:rPr>
                <a:t>A</a:t>
              </a:r>
              <a:endParaRPr lang="en-US" sz="1100">
                <a:effectLst/>
                <a:ea typeface="Calibri" panose="020F0502020204030204" pitchFamily="34" charset="0"/>
                <a:cs typeface="Times New Roman" panose="02020603050405020304" pitchFamily="18" charset="0"/>
              </a:endParaRPr>
            </a:p>
          </xdr:txBody>
        </xdr:sp>
        <xdr:sp macro="" textlink="">
          <xdr:nvSpPr>
            <xdr:cNvPr id="51" name="Rectangle 50">
              <a:extLst>
                <a:ext uri="{FF2B5EF4-FFF2-40B4-BE49-F238E27FC236}">
                  <a16:creationId xmlns:a16="http://schemas.microsoft.com/office/drawing/2014/main" id="{3A429463-06B0-06BF-D9D2-A4594B5B013A}"/>
                </a:ext>
              </a:extLst>
            </xdr:cNvPr>
            <xdr:cNvSpPr/>
          </xdr:nvSpPr>
          <xdr:spPr>
            <a:xfrm>
              <a:off x="106680" y="487680"/>
              <a:ext cx="480060" cy="83820"/>
            </a:xfrm>
            <a:prstGeom prst="rect">
              <a:avLst/>
            </a:prstGeom>
            <a:solidFill>
              <a:srgbClr val="5B9BD5"/>
            </a:solidFill>
            <a:ln w="12700" cap="flat" cmpd="sng" algn="ctr">
              <a:solidFill>
                <a:schemeClr val="accent1">
                  <a:lumMod val="50000"/>
                </a:scheme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grpSp>
        <xdr:nvGrpSpPr>
          <xdr:cNvPr id="31" name="Group 30">
            <a:extLst>
              <a:ext uri="{FF2B5EF4-FFF2-40B4-BE49-F238E27FC236}">
                <a16:creationId xmlns:a16="http://schemas.microsoft.com/office/drawing/2014/main" id="{5261CFF9-364E-57F2-8A01-E361E8E98E86}"/>
              </a:ext>
            </a:extLst>
          </xdr:cNvPr>
          <xdr:cNvGrpSpPr/>
        </xdr:nvGrpSpPr>
        <xdr:grpSpPr>
          <a:xfrm>
            <a:off x="6057900" y="843719"/>
            <a:ext cx="480060" cy="350520"/>
            <a:chOff x="0" y="0"/>
            <a:chExt cx="480060" cy="350520"/>
          </a:xfrm>
        </xdr:grpSpPr>
        <xdr:sp macro="" textlink="">
          <xdr:nvSpPr>
            <xdr:cNvPr id="48" name="Rectangle 47">
              <a:extLst>
                <a:ext uri="{FF2B5EF4-FFF2-40B4-BE49-F238E27FC236}">
                  <a16:creationId xmlns:a16="http://schemas.microsoft.com/office/drawing/2014/main" id="{D53FBA41-5747-D1C9-2CD3-6DF03B93069D}"/>
                </a:ext>
              </a:extLst>
            </xdr:cNvPr>
            <xdr:cNvSpPr/>
          </xdr:nvSpPr>
          <xdr:spPr>
            <a:xfrm>
              <a:off x="38100" y="0"/>
              <a:ext cx="381000" cy="259080"/>
            </a:xfrm>
            <a:prstGeom prst="rect">
              <a:avLst/>
            </a:prstGeom>
            <a:solidFill>
              <a:srgbClr val="5B9BD5"/>
            </a:solidFill>
            <a:ln w="12700" cap="flat" cmpd="sng" algn="ctr">
              <a:solidFill>
                <a:schemeClr val="accent1">
                  <a:lumMod val="50000"/>
                </a:scheme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6000"/>
                </a:lnSpc>
                <a:spcBef>
                  <a:spcPts val="0"/>
                </a:spcBef>
                <a:spcAft>
                  <a:spcPts val="800"/>
                </a:spcAft>
              </a:pPr>
              <a:r>
                <a:rPr lang="en-US" sz="1200">
                  <a:effectLst/>
                  <a:latin typeface="Times New Roman" panose="02020603050405020304" pitchFamily="18" charset="0"/>
                  <a:ea typeface="Calibri" panose="020F0502020204030204" pitchFamily="34" charset="0"/>
                </a:rPr>
                <a:t>B</a:t>
              </a:r>
              <a:endParaRPr lang="en-US" sz="1200">
                <a:effectLst/>
                <a:latin typeface="Times New Roman" panose="02020603050405020304" pitchFamily="18" charset="0"/>
                <a:ea typeface="Times New Roman" panose="02020603050405020304" pitchFamily="18" charset="0"/>
              </a:endParaRPr>
            </a:p>
          </xdr:txBody>
        </xdr:sp>
        <xdr:sp macro="" textlink="">
          <xdr:nvSpPr>
            <xdr:cNvPr id="49" name="Rectangle 48">
              <a:extLst>
                <a:ext uri="{FF2B5EF4-FFF2-40B4-BE49-F238E27FC236}">
                  <a16:creationId xmlns:a16="http://schemas.microsoft.com/office/drawing/2014/main" id="{60F22070-D6DF-4567-E91B-16BB1833ACDA}"/>
                </a:ext>
              </a:extLst>
            </xdr:cNvPr>
            <xdr:cNvSpPr/>
          </xdr:nvSpPr>
          <xdr:spPr>
            <a:xfrm>
              <a:off x="0" y="266700"/>
              <a:ext cx="480060" cy="83820"/>
            </a:xfrm>
            <a:prstGeom prst="rect">
              <a:avLst/>
            </a:prstGeom>
            <a:solidFill>
              <a:srgbClr val="5B9BD5"/>
            </a:solidFill>
            <a:ln w="12700" cap="flat" cmpd="sng" algn="ctr">
              <a:solidFill>
                <a:schemeClr val="accent1">
                  <a:lumMod val="50000"/>
                </a:scheme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xnSp macro="">
        <xdr:nvCxnSpPr>
          <xdr:cNvPr id="32" name="Straight Arrow Connector 31">
            <a:extLst>
              <a:ext uri="{FF2B5EF4-FFF2-40B4-BE49-F238E27FC236}">
                <a16:creationId xmlns:a16="http://schemas.microsoft.com/office/drawing/2014/main" id="{3767133E-976E-DA11-F7C8-1292F0780220}"/>
              </a:ext>
            </a:extLst>
          </xdr:cNvPr>
          <xdr:cNvCxnSpPr/>
        </xdr:nvCxnSpPr>
        <xdr:spPr>
          <a:xfrm flipV="1">
            <a:off x="533400" y="957173"/>
            <a:ext cx="1684020" cy="11430"/>
          </a:xfrm>
          <a:prstGeom prst="straightConnector1">
            <a:avLst/>
          </a:prstGeom>
          <a:noFill/>
          <a:ln w="6350" cap="flat" cmpd="sng" algn="ctr">
            <a:solidFill>
              <a:schemeClr val="accent1">
                <a:lumMod val="50000"/>
              </a:schemeClr>
            </a:solidFill>
            <a:prstDash val="solid"/>
            <a:miter lim="800000"/>
            <a:headEnd type="oval" w="med" len="med"/>
            <a:tailEnd type="oval" w="med" len="med"/>
          </a:ln>
          <a:effectLst/>
        </xdr:spPr>
        <xdr:style>
          <a:lnRef idx="1">
            <a:schemeClr val="accent1"/>
          </a:lnRef>
          <a:fillRef idx="0">
            <a:schemeClr val="accent1"/>
          </a:fillRef>
          <a:effectRef idx="0">
            <a:schemeClr val="accent1"/>
          </a:effectRef>
          <a:fontRef idx="minor">
            <a:schemeClr val="tx1"/>
          </a:fontRef>
        </xdr:style>
      </xdr:cxnSp>
      <xdr:cxnSp macro="">
        <xdr:nvCxnSpPr>
          <xdr:cNvPr id="33" name="Straight Arrow Connector 32">
            <a:extLst>
              <a:ext uri="{FF2B5EF4-FFF2-40B4-BE49-F238E27FC236}">
                <a16:creationId xmlns:a16="http://schemas.microsoft.com/office/drawing/2014/main" id="{A0E7F6E7-B551-87F6-2B5F-5A91FFA17E9D}"/>
              </a:ext>
            </a:extLst>
          </xdr:cNvPr>
          <xdr:cNvCxnSpPr/>
        </xdr:nvCxnSpPr>
        <xdr:spPr>
          <a:xfrm>
            <a:off x="4561500" y="968603"/>
            <a:ext cx="1534500" cy="4656"/>
          </a:xfrm>
          <a:prstGeom prst="straightConnector1">
            <a:avLst/>
          </a:prstGeom>
          <a:noFill/>
          <a:ln w="6350" cap="flat" cmpd="sng" algn="ctr">
            <a:solidFill>
              <a:schemeClr val="accent1">
                <a:lumMod val="50000"/>
              </a:schemeClr>
            </a:solidFill>
            <a:prstDash val="solid"/>
            <a:miter lim="800000"/>
            <a:headEnd type="oval" w="med" len="med"/>
            <a:tailEnd type="oval" w="med" len="med"/>
          </a:ln>
          <a:effectLst/>
        </xdr:spPr>
        <xdr:style>
          <a:lnRef idx="1">
            <a:schemeClr val="accent1"/>
          </a:lnRef>
          <a:fillRef idx="0">
            <a:schemeClr val="accent1"/>
          </a:fillRef>
          <a:effectRef idx="0">
            <a:schemeClr val="accent1"/>
          </a:effectRef>
          <a:fontRef idx="minor">
            <a:schemeClr val="tx1"/>
          </a:fontRef>
        </xdr:style>
      </xdr:cxnSp>
      <xdr:sp macro="" textlink="">
        <xdr:nvSpPr>
          <xdr:cNvPr id="34" name="Text Box 17">
            <a:extLst>
              <a:ext uri="{FF2B5EF4-FFF2-40B4-BE49-F238E27FC236}">
                <a16:creationId xmlns:a16="http://schemas.microsoft.com/office/drawing/2014/main" id="{29AE389B-BE29-7A46-0511-D633F9E91D1D}"/>
              </a:ext>
            </a:extLst>
          </xdr:cNvPr>
          <xdr:cNvSpPr txBox="1"/>
        </xdr:nvSpPr>
        <xdr:spPr>
          <a:xfrm>
            <a:off x="271441" y="1285679"/>
            <a:ext cx="815975" cy="281940"/>
          </a:xfrm>
          <a:prstGeom prst="rect">
            <a:avLst/>
          </a:prstGeom>
          <a:noFill/>
          <a:ln>
            <a:noFill/>
          </a:ln>
          <a:effectLst/>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6000"/>
              </a:lnSpc>
              <a:spcBef>
                <a:spcPts val="0"/>
              </a:spcBef>
              <a:spcAft>
                <a:spcPts val="800"/>
              </a:spcAft>
            </a:pPr>
            <a:r>
              <a:rPr lang="en-US" sz="1100">
                <a:effectLst/>
                <a:latin typeface="Times New Roman" panose="02020603050405020304" pitchFamily="18" charset="0"/>
                <a:ea typeface="Calibri" panose="020F0502020204030204" pitchFamily="34" charset="0"/>
              </a:rPr>
              <a:t>1.1.1.10/24</a:t>
            </a:r>
            <a:endParaRPr lang="en-US" sz="1200">
              <a:effectLst/>
              <a:latin typeface="Times New Roman" panose="02020603050405020304" pitchFamily="18" charset="0"/>
              <a:ea typeface="Times New Roman" panose="02020603050405020304" pitchFamily="18" charset="0"/>
            </a:endParaRPr>
          </a:p>
        </xdr:txBody>
      </xdr:sp>
      <xdr:sp macro="" textlink="">
        <xdr:nvSpPr>
          <xdr:cNvPr id="35" name="Rectangle 34">
            <a:extLst>
              <a:ext uri="{FF2B5EF4-FFF2-40B4-BE49-F238E27FC236}">
                <a16:creationId xmlns:a16="http://schemas.microsoft.com/office/drawing/2014/main" id="{FB108EB0-D946-04F9-E5D2-D9A96E5DC3AD}"/>
              </a:ext>
            </a:extLst>
          </xdr:cNvPr>
          <xdr:cNvSpPr/>
        </xdr:nvSpPr>
        <xdr:spPr>
          <a:xfrm>
            <a:off x="2247900" y="808499"/>
            <a:ext cx="2278380" cy="320040"/>
          </a:xfrm>
          <a:prstGeom prst="rect">
            <a:avLst/>
          </a:prstGeom>
          <a:solidFill>
            <a:srgbClr val="5B9BD5"/>
          </a:solidFill>
          <a:ln w="12700" cap="flat" cmpd="sng" algn="ctr">
            <a:solidFill>
              <a:schemeClr val="accent1">
                <a:lumMod val="50000"/>
              </a:scheme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600">
                <a:effectLst/>
                <a:ea typeface="Calibri" panose="020F0502020204030204" pitchFamily="34" charset="0"/>
                <a:cs typeface="Times New Roman" panose="02020603050405020304" pitchFamily="18" charset="0"/>
              </a:rPr>
              <a:t>HUB</a:t>
            </a:r>
            <a:endParaRPr lang="en-US" sz="1100">
              <a:effectLst/>
              <a:ea typeface="Calibri" panose="020F0502020204030204" pitchFamily="34" charset="0"/>
              <a:cs typeface="Times New Roman" panose="02020603050405020304" pitchFamily="18" charset="0"/>
            </a:endParaRPr>
          </a:p>
        </xdr:txBody>
      </xdr:sp>
      <xdr:sp macro="" textlink="">
        <xdr:nvSpPr>
          <xdr:cNvPr id="36" name="Text Box 17">
            <a:extLst>
              <a:ext uri="{FF2B5EF4-FFF2-40B4-BE49-F238E27FC236}">
                <a16:creationId xmlns:a16="http://schemas.microsoft.com/office/drawing/2014/main" id="{C3ABCACB-C72C-45DB-94A5-82C461C74D71}"/>
              </a:ext>
            </a:extLst>
          </xdr:cNvPr>
          <xdr:cNvSpPr txBox="1"/>
        </xdr:nvSpPr>
        <xdr:spPr>
          <a:xfrm>
            <a:off x="5280025" y="703679"/>
            <a:ext cx="815975" cy="281940"/>
          </a:xfrm>
          <a:prstGeom prst="rect">
            <a:avLst/>
          </a:prstGeom>
          <a:noFill/>
          <a:ln>
            <a:noFill/>
          </a:ln>
          <a:effectLst/>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5000"/>
              </a:lnSpc>
              <a:spcBef>
                <a:spcPts val="0"/>
              </a:spcBef>
              <a:spcAft>
                <a:spcPts val="800"/>
              </a:spcAft>
            </a:pPr>
            <a:r>
              <a:rPr lang="en-US" sz="1100">
                <a:effectLst/>
                <a:latin typeface="Times New Roman" panose="02020603050405020304" pitchFamily="18" charset="0"/>
                <a:ea typeface="Calibri" panose="020F0502020204030204" pitchFamily="34" charset="0"/>
              </a:rPr>
              <a:t>1.1.1.11/24</a:t>
            </a:r>
            <a:endParaRPr lang="en-US" sz="1200">
              <a:effectLst/>
              <a:latin typeface="Times New Roman" panose="02020603050405020304" pitchFamily="18" charset="0"/>
              <a:ea typeface="Times New Roman" panose="02020603050405020304" pitchFamily="18" charset="0"/>
            </a:endParaRPr>
          </a:p>
        </xdr:txBody>
      </xdr:sp>
      <xdr:grpSp>
        <xdr:nvGrpSpPr>
          <xdr:cNvPr id="37" name="Group 36">
            <a:extLst>
              <a:ext uri="{FF2B5EF4-FFF2-40B4-BE49-F238E27FC236}">
                <a16:creationId xmlns:a16="http://schemas.microsoft.com/office/drawing/2014/main" id="{DEB78D91-434F-0B17-F696-B3178DB7D50F}"/>
              </a:ext>
            </a:extLst>
          </xdr:cNvPr>
          <xdr:cNvGrpSpPr/>
        </xdr:nvGrpSpPr>
        <xdr:grpSpPr>
          <a:xfrm>
            <a:off x="3654720" y="150299"/>
            <a:ext cx="480060" cy="350520"/>
            <a:chOff x="0" y="0"/>
            <a:chExt cx="480060" cy="350520"/>
          </a:xfrm>
        </xdr:grpSpPr>
        <xdr:sp macro="" textlink="">
          <xdr:nvSpPr>
            <xdr:cNvPr id="46" name="Rectangle 45">
              <a:extLst>
                <a:ext uri="{FF2B5EF4-FFF2-40B4-BE49-F238E27FC236}">
                  <a16:creationId xmlns:a16="http://schemas.microsoft.com/office/drawing/2014/main" id="{54883F3B-BE63-DECC-D32C-42DCF8398AAE}"/>
                </a:ext>
              </a:extLst>
            </xdr:cNvPr>
            <xdr:cNvSpPr/>
          </xdr:nvSpPr>
          <xdr:spPr>
            <a:xfrm>
              <a:off x="38100" y="0"/>
              <a:ext cx="381000" cy="259080"/>
            </a:xfrm>
            <a:prstGeom prst="rect">
              <a:avLst/>
            </a:prstGeom>
            <a:solidFill>
              <a:srgbClr val="5B9BD5"/>
            </a:solidFill>
            <a:ln w="12700" cap="flat" cmpd="sng" algn="ctr">
              <a:solidFill>
                <a:schemeClr val="accent1">
                  <a:lumMod val="50000"/>
                </a:scheme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6000"/>
                </a:lnSpc>
                <a:spcBef>
                  <a:spcPts val="0"/>
                </a:spcBef>
                <a:spcAft>
                  <a:spcPts val="800"/>
                </a:spcAft>
              </a:pPr>
              <a:r>
                <a:rPr lang="en-US" sz="1200">
                  <a:effectLst/>
                  <a:latin typeface="Times New Roman" panose="02020603050405020304" pitchFamily="18" charset="0"/>
                  <a:ea typeface="Calibri" panose="020F0502020204030204" pitchFamily="34" charset="0"/>
                </a:rPr>
                <a:t>C</a:t>
              </a:r>
              <a:endParaRPr lang="en-US" sz="1200">
                <a:effectLst/>
                <a:latin typeface="Times New Roman" panose="02020603050405020304" pitchFamily="18" charset="0"/>
                <a:ea typeface="Times New Roman" panose="02020603050405020304" pitchFamily="18" charset="0"/>
              </a:endParaRPr>
            </a:p>
          </xdr:txBody>
        </xdr:sp>
        <xdr:sp macro="" textlink="">
          <xdr:nvSpPr>
            <xdr:cNvPr id="47" name="Rectangle 46">
              <a:extLst>
                <a:ext uri="{FF2B5EF4-FFF2-40B4-BE49-F238E27FC236}">
                  <a16:creationId xmlns:a16="http://schemas.microsoft.com/office/drawing/2014/main" id="{F9AC4759-F1A2-3F25-38ED-C12DFA2B56BF}"/>
                </a:ext>
              </a:extLst>
            </xdr:cNvPr>
            <xdr:cNvSpPr/>
          </xdr:nvSpPr>
          <xdr:spPr>
            <a:xfrm>
              <a:off x="0" y="266700"/>
              <a:ext cx="480060" cy="83820"/>
            </a:xfrm>
            <a:prstGeom prst="rect">
              <a:avLst/>
            </a:prstGeom>
            <a:solidFill>
              <a:srgbClr val="5B9BD5"/>
            </a:solidFill>
            <a:ln w="12700" cap="flat" cmpd="sng" algn="ctr">
              <a:solidFill>
                <a:schemeClr val="accent1">
                  <a:lumMod val="50000"/>
                </a:scheme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xnSp macro="">
        <xdr:nvCxnSpPr>
          <xdr:cNvPr id="38" name="Straight Connector 37">
            <a:extLst>
              <a:ext uri="{FF2B5EF4-FFF2-40B4-BE49-F238E27FC236}">
                <a16:creationId xmlns:a16="http://schemas.microsoft.com/office/drawing/2014/main" id="{5D487862-C8D4-D5A7-93CA-BBF3BF876379}"/>
              </a:ext>
            </a:extLst>
          </xdr:cNvPr>
          <xdr:cNvCxnSpPr/>
        </xdr:nvCxnSpPr>
        <xdr:spPr>
          <a:xfrm>
            <a:off x="358140" y="1623839"/>
            <a:ext cx="2598420" cy="0"/>
          </a:xfrm>
          <a:prstGeom prst="line">
            <a:avLst/>
          </a:prstGeom>
          <a:noFill/>
          <a:ln w="6350" cap="flat" cmpd="sng" algn="ctr">
            <a:solidFill>
              <a:schemeClr val="accent1">
                <a:lumMod val="50000"/>
              </a:schemeClr>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1759E035-8E3D-A37E-5A5D-338FC07BCC79}"/>
              </a:ext>
            </a:extLst>
          </xdr:cNvPr>
          <xdr:cNvCxnSpPr/>
        </xdr:nvCxnSpPr>
        <xdr:spPr>
          <a:xfrm>
            <a:off x="342900" y="1204739"/>
            <a:ext cx="7620" cy="411480"/>
          </a:xfrm>
          <a:prstGeom prst="line">
            <a:avLst/>
          </a:prstGeom>
          <a:noFill/>
          <a:ln w="6350" cap="flat" cmpd="sng" algn="ctr">
            <a:solidFill>
              <a:schemeClr val="accent1">
                <a:lumMod val="50000"/>
              </a:schemeClr>
            </a:solidFill>
            <a:prstDash val="solid"/>
            <a:miter lim="800000"/>
            <a:headEnd type="oval"/>
          </a:ln>
          <a:effectLst/>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9BEF2FC9-06F3-4587-EA5E-2D3DD63D7117}"/>
              </a:ext>
            </a:extLst>
          </xdr:cNvPr>
          <xdr:cNvCxnSpPr/>
        </xdr:nvCxnSpPr>
        <xdr:spPr>
          <a:xfrm>
            <a:off x="2956560" y="1143779"/>
            <a:ext cx="0" cy="487680"/>
          </a:xfrm>
          <a:prstGeom prst="line">
            <a:avLst/>
          </a:prstGeom>
          <a:noFill/>
          <a:ln w="6350" cap="flat" cmpd="sng" algn="ctr">
            <a:solidFill>
              <a:schemeClr val="accent1">
                <a:lumMod val="50000"/>
              </a:schemeClr>
            </a:solidFill>
            <a:prstDash val="solid"/>
            <a:miter lim="800000"/>
            <a:headEnd type="oval"/>
          </a:ln>
          <a:effectLst/>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4FAA1A25-3EF5-C9F4-E336-1E36B38E5517}"/>
              </a:ext>
            </a:extLst>
          </xdr:cNvPr>
          <xdr:cNvCxnSpPr/>
        </xdr:nvCxnSpPr>
        <xdr:spPr>
          <a:xfrm>
            <a:off x="3883320" y="497939"/>
            <a:ext cx="0" cy="318180"/>
          </a:xfrm>
          <a:prstGeom prst="line">
            <a:avLst/>
          </a:prstGeom>
          <a:noFill/>
          <a:ln w="6350" cap="flat" cmpd="sng" algn="ctr">
            <a:solidFill>
              <a:schemeClr val="accent1">
                <a:lumMod val="50000"/>
              </a:schemeClr>
            </a:solidFill>
            <a:prstDash val="solid"/>
            <a:miter lim="800000"/>
            <a:headEnd type="oval"/>
            <a:tailEnd type="oval"/>
          </a:ln>
          <a:effectLst/>
        </xdr:spPr>
        <xdr:style>
          <a:lnRef idx="1">
            <a:schemeClr val="accent1"/>
          </a:lnRef>
          <a:fillRef idx="0">
            <a:schemeClr val="accent1"/>
          </a:fillRef>
          <a:effectRef idx="0">
            <a:schemeClr val="accent1"/>
          </a:effectRef>
          <a:fontRef idx="minor">
            <a:schemeClr val="tx1"/>
          </a:fontRef>
        </xdr:style>
      </xdr:cxnSp>
      <xdr:sp macro="" textlink="">
        <xdr:nvSpPr>
          <xdr:cNvPr id="42" name="Text Box 17">
            <a:extLst>
              <a:ext uri="{FF2B5EF4-FFF2-40B4-BE49-F238E27FC236}">
                <a16:creationId xmlns:a16="http://schemas.microsoft.com/office/drawing/2014/main" id="{50EC29BF-69C3-AEB0-5059-2EC66C08B89C}"/>
              </a:ext>
            </a:extLst>
          </xdr:cNvPr>
          <xdr:cNvSpPr txBox="1"/>
        </xdr:nvSpPr>
        <xdr:spPr>
          <a:xfrm>
            <a:off x="500040" y="700799"/>
            <a:ext cx="815975" cy="281940"/>
          </a:xfrm>
          <a:prstGeom prst="rect">
            <a:avLst/>
          </a:prstGeom>
          <a:noFill/>
          <a:ln>
            <a:noFill/>
          </a:ln>
          <a:effectLst/>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5000"/>
              </a:lnSpc>
              <a:spcBef>
                <a:spcPts val="0"/>
              </a:spcBef>
              <a:spcAft>
                <a:spcPts val="800"/>
              </a:spcAft>
            </a:pPr>
            <a:r>
              <a:rPr lang="en-US" sz="1100">
                <a:effectLst/>
                <a:latin typeface="Times New Roman" panose="02020603050405020304" pitchFamily="18" charset="0"/>
                <a:ea typeface="Calibri" panose="020F0502020204030204" pitchFamily="34" charset="0"/>
              </a:rPr>
              <a:t>2.2.2.10/24</a:t>
            </a:r>
            <a:endParaRPr lang="en-US" sz="1200">
              <a:effectLst/>
              <a:latin typeface="Times New Roman" panose="02020603050405020304" pitchFamily="18" charset="0"/>
              <a:ea typeface="Times New Roman" panose="02020603050405020304" pitchFamily="18" charset="0"/>
            </a:endParaRPr>
          </a:p>
        </xdr:txBody>
      </xdr:sp>
      <xdr:sp macro="" textlink="">
        <xdr:nvSpPr>
          <xdr:cNvPr id="43" name="Text Box 17">
            <a:extLst>
              <a:ext uri="{FF2B5EF4-FFF2-40B4-BE49-F238E27FC236}">
                <a16:creationId xmlns:a16="http://schemas.microsoft.com/office/drawing/2014/main" id="{4AD759BE-E546-8CBB-E6FC-2C9B89D99497}"/>
              </a:ext>
            </a:extLst>
          </xdr:cNvPr>
          <xdr:cNvSpPr txBox="1"/>
        </xdr:nvSpPr>
        <xdr:spPr>
          <a:xfrm>
            <a:off x="3845220" y="462719"/>
            <a:ext cx="815975" cy="281940"/>
          </a:xfrm>
          <a:prstGeom prst="rect">
            <a:avLst/>
          </a:prstGeom>
          <a:noFill/>
          <a:ln>
            <a:noFill/>
          </a:ln>
          <a:effectLst/>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5000"/>
              </a:lnSpc>
              <a:spcBef>
                <a:spcPts val="0"/>
              </a:spcBef>
              <a:spcAft>
                <a:spcPts val="800"/>
              </a:spcAft>
            </a:pPr>
            <a:r>
              <a:rPr lang="en-US" sz="1100">
                <a:effectLst/>
                <a:latin typeface="Times New Roman" panose="02020603050405020304" pitchFamily="18" charset="0"/>
                <a:ea typeface="Calibri" panose="020F0502020204030204" pitchFamily="34" charset="0"/>
              </a:rPr>
              <a:t>2.2.2.11/24</a:t>
            </a:r>
            <a:endParaRPr lang="en-US" sz="1200">
              <a:effectLst/>
              <a:latin typeface="Times New Roman" panose="02020603050405020304" pitchFamily="18" charset="0"/>
              <a:ea typeface="Times New Roman" panose="02020603050405020304" pitchFamily="18" charset="0"/>
            </a:endParaRPr>
          </a:p>
        </xdr:txBody>
      </xdr:sp>
      <xdr:sp macro="" textlink="">
        <xdr:nvSpPr>
          <xdr:cNvPr id="44" name="Text Box 17">
            <a:extLst>
              <a:ext uri="{FF2B5EF4-FFF2-40B4-BE49-F238E27FC236}">
                <a16:creationId xmlns:a16="http://schemas.microsoft.com/office/drawing/2014/main" id="{7708D2B4-D528-4B2F-D1D0-43AA0B58C4B2}"/>
              </a:ext>
            </a:extLst>
          </xdr:cNvPr>
          <xdr:cNvSpPr txBox="1"/>
        </xdr:nvSpPr>
        <xdr:spPr>
          <a:xfrm>
            <a:off x="144780" y="1811459"/>
            <a:ext cx="920750" cy="281940"/>
          </a:xfrm>
          <a:prstGeom prst="rect">
            <a:avLst/>
          </a:prstGeom>
          <a:noFill/>
          <a:ln>
            <a:noFill/>
          </a:ln>
          <a:effectLst/>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5000"/>
              </a:lnSpc>
              <a:spcBef>
                <a:spcPts val="0"/>
              </a:spcBef>
              <a:spcAft>
                <a:spcPts val="800"/>
              </a:spcAft>
            </a:pPr>
            <a:r>
              <a:rPr lang="en-US" sz="1100">
                <a:effectLst/>
                <a:latin typeface="Times New Roman" panose="02020603050405020304" pitchFamily="18" charset="0"/>
                <a:ea typeface="Calibri" panose="020F0502020204030204" pitchFamily="34" charset="0"/>
              </a:rPr>
              <a:t>ping 1.1.1.11</a:t>
            </a:r>
            <a:endParaRPr lang="en-US" sz="1200">
              <a:effectLst/>
              <a:latin typeface="Times New Roman" panose="02020603050405020304" pitchFamily="18" charset="0"/>
              <a:ea typeface="Times New Roman" panose="02020603050405020304" pitchFamily="18" charset="0"/>
            </a:endParaRPr>
          </a:p>
        </xdr:txBody>
      </xdr:sp>
      <xdr:sp macro="" textlink="">
        <xdr:nvSpPr>
          <xdr:cNvPr id="45" name="Text Box 17">
            <a:extLst>
              <a:ext uri="{FF2B5EF4-FFF2-40B4-BE49-F238E27FC236}">
                <a16:creationId xmlns:a16="http://schemas.microsoft.com/office/drawing/2014/main" id="{DC93D663-3A93-8565-F7D8-16E461119346}"/>
              </a:ext>
            </a:extLst>
          </xdr:cNvPr>
          <xdr:cNvSpPr txBox="1"/>
        </xdr:nvSpPr>
        <xdr:spPr>
          <a:xfrm>
            <a:off x="16512" y="-114566"/>
            <a:ext cx="2342220" cy="281940"/>
          </a:xfrm>
          <a:prstGeom prst="rect">
            <a:avLst/>
          </a:prstGeom>
          <a:noFill/>
          <a:ln>
            <a:noFill/>
          </a:ln>
          <a:effectLst/>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05000"/>
              </a:lnSpc>
              <a:spcBef>
                <a:spcPts val="0"/>
              </a:spcBef>
              <a:spcAft>
                <a:spcPts val="800"/>
              </a:spcAft>
            </a:pPr>
            <a:r>
              <a:rPr lang="en-US" sz="1100" b="1">
                <a:effectLst/>
                <a:latin typeface="Times New Roman" panose="02020603050405020304" pitchFamily="18" charset="0"/>
                <a:ea typeface="Calibri" panose="020F0502020204030204" pitchFamily="34" charset="0"/>
              </a:rPr>
              <a:t>Topology 2. H1=HUB-H2,H3</a:t>
            </a:r>
            <a:endParaRPr lang="en-US" sz="1200" b="1">
              <a:effectLst/>
              <a:latin typeface="Times New Roman" panose="02020603050405020304" pitchFamily="18" charset="0"/>
              <a:ea typeface="Times New Roman" panose="02020603050405020304" pitchFamily="18" charset="0"/>
            </a:endParaRPr>
          </a:p>
        </xdr:txBody>
      </xdr:sp>
    </xdr:grpSp>
    <xdr:clientData/>
  </xdr:twoCellAnchor>
  <xdr:twoCellAnchor>
    <xdr:from>
      <xdr:col>10</xdr:col>
      <xdr:colOff>121920</xdr:colOff>
      <xdr:row>42</xdr:row>
      <xdr:rowOff>38100</xdr:rowOff>
    </xdr:from>
    <xdr:to>
      <xdr:col>11</xdr:col>
      <xdr:colOff>556260</xdr:colOff>
      <xdr:row>42</xdr:row>
      <xdr:rowOff>228600</xdr:rowOff>
    </xdr:to>
    <xdr:sp macro="" textlink="">
      <xdr:nvSpPr>
        <xdr:cNvPr id="52" name="Rectangle 57">
          <a:extLst>
            <a:ext uri="{FF2B5EF4-FFF2-40B4-BE49-F238E27FC236}">
              <a16:creationId xmlns:a16="http://schemas.microsoft.com/office/drawing/2014/main" id="{5403210C-8D3D-43B3-AFFD-D65C5ABEDCFA}"/>
            </a:ext>
          </a:extLst>
        </xdr:cNvPr>
        <xdr:cNvSpPr>
          <a:spLocks noChangeArrowheads="1"/>
        </xdr:cNvSpPr>
      </xdr:nvSpPr>
      <xdr:spPr bwMode="auto">
        <a:xfrm>
          <a:off x="6221095" y="7639050"/>
          <a:ext cx="1043940" cy="142875"/>
        </a:xfrm>
        <a:prstGeom prst="rect">
          <a:avLst/>
        </a:prstGeom>
        <a:solidFill>
          <a:srgbClr val="5B9BD5"/>
        </a:solidFill>
        <a:ln w="12700">
          <a:solidFill>
            <a:srgbClr val="1F4D78"/>
          </a:solidFill>
          <a:miter lim="800000"/>
          <a:headEnd/>
          <a:tailEnd/>
        </a:ln>
      </xdr:spPr>
      <xdr:txBody>
        <a:bodyPr vertOverflow="clip" wrap="square" lIns="91440" tIns="0" rIns="91440" bIns="0" anchor="t" upright="1"/>
        <a:lstStyle/>
        <a:p>
          <a:pPr algn="l" rtl="0">
            <a:defRPr sz="1000"/>
          </a:pPr>
          <a:r>
            <a:rPr lang="en-US" sz="1100" b="0" i="0" u="none" strike="noStrike" baseline="0">
              <a:solidFill>
                <a:srgbClr val="000000"/>
              </a:solidFill>
              <a:latin typeface="Calibri"/>
              <a:cs typeface="Calibri"/>
            </a:rPr>
            <a:t>DATA</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Rzewuski\Documents\TI_%20Hema%20Yeedunuri_QA%20AUTO.xlsx" TargetMode="External"/><Relationship Id="rId1" Type="http://schemas.openxmlformats.org/officeDocument/2006/relationships/externalLinkPath" Target="TI_%20Hema%20Yeedunuri_QA%20AU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xcportal.sharepoint.com/sites/UTIC-QAAutomation/Shared%20Documents/General/UTIC_QAandAUTO_TEMPLATE_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Testing Case Examples"/>
      <sheetName val="Networking"/>
      <sheetName val="Changelog"/>
      <sheetName val="Technical"/>
    </sheetNames>
    <sheetDataSet>
      <sheetData sheetId="0" refreshError="1"/>
      <sheetData sheetId="1" refreshError="1"/>
      <sheetData sheetId="2" refreshError="1"/>
      <sheetData sheetId="3" refreshError="1"/>
      <sheetData sheetId="4">
        <row r="2">
          <cell r="A2">
            <v>0.01</v>
          </cell>
          <cell r="B2">
            <v>1.33</v>
          </cell>
          <cell r="C2" t="str">
            <v>insufficient</v>
          </cell>
        </row>
        <row r="3">
          <cell r="A3">
            <v>1.34</v>
          </cell>
          <cell r="B3">
            <v>2</v>
          </cell>
          <cell r="C3" t="str">
            <v>junior</v>
          </cell>
        </row>
        <row r="4">
          <cell r="A4">
            <v>2.0099999999999998</v>
          </cell>
          <cell r="B4">
            <v>2.33</v>
          </cell>
          <cell r="C4" t="str">
            <v>junior-regular</v>
          </cell>
        </row>
        <row r="5">
          <cell r="A5">
            <v>2.5</v>
          </cell>
          <cell r="B5">
            <v>3</v>
          </cell>
          <cell r="C5" t="str">
            <v>regular</v>
          </cell>
        </row>
        <row r="6">
          <cell r="A6">
            <v>3.01</v>
          </cell>
          <cell r="B6">
            <v>3.5</v>
          </cell>
          <cell r="C6" t="str">
            <v>regular-senior</v>
          </cell>
        </row>
        <row r="7">
          <cell r="A7">
            <v>3.51</v>
          </cell>
          <cell r="B7">
            <v>4</v>
          </cell>
          <cell r="C7" t="str">
            <v>senior</v>
          </cell>
        </row>
        <row r="8">
          <cell r="A8">
            <v>4.01</v>
          </cell>
          <cell r="B8">
            <v>5</v>
          </cell>
          <cell r="C8" t="str">
            <v>expert</v>
          </cell>
        </row>
        <row r="11">
          <cell r="A11" t="str">
            <v>Please assess English language proficiency...</v>
          </cell>
        </row>
        <row r="12">
          <cell r="A12" t="str">
            <v>Not assessed</v>
          </cell>
        </row>
        <row r="13">
          <cell r="A13" t="str">
            <v>Not communicative at all</v>
          </cell>
        </row>
        <row r="14">
          <cell r="A14" t="str">
            <v>Poor English / strong accent</v>
          </cell>
        </row>
        <row r="15">
          <cell r="A15" t="str">
            <v>Good English / strong accent</v>
          </cell>
        </row>
        <row r="16">
          <cell r="A16" t="str">
            <v>Good English / talk with small issues</v>
          </cell>
        </row>
        <row r="17">
          <cell r="A17" t="str">
            <v>Great English / kinda fluent</v>
          </cell>
        </row>
        <row r="22">
          <cell r="A22" t="str">
            <v>not assessed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Java"/>
      <sheetName val="Example Coding tasks"/>
      <sheetName val="Changelog"/>
      <sheetName val="Technical"/>
    </sheetNames>
    <sheetDataSet>
      <sheetData sheetId="0"/>
      <sheetData sheetId="1"/>
      <sheetData sheetId="2"/>
      <sheetData sheetId="3"/>
      <sheetData sheetId="4">
        <row r="2">
          <cell r="A2">
            <v>0.01</v>
          </cell>
          <cell r="B2">
            <v>1.33</v>
          </cell>
          <cell r="C2" t="str">
            <v>insufficient</v>
          </cell>
        </row>
        <row r="3">
          <cell r="A3">
            <v>1.34</v>
          </cell>
          <cell r="B3">
            <v>2</v>
          </cell>
          <cell r="C3" t="str">
            <v>junior</v>
          </cell>
        </row>
        <row r="4">
          <cell r="A4">
            <v>2.0099999999999998</v>
          </cell>
          <cell r="B4">
            <v>2.33</v>
          </cell>
          <cell r="C4" t="str">
            <v>junior-regular</v>
          </cell>
        </row>
        <row r="5">
          <cell r="A5">
            <v>2.5</v>
          </cell>
          <cell r="B5">
            <v>3</v>
          </cell>
          <cell r="C5" t="str">
            <v>regular</v>
          </cell>
        </row>
        <row r="6">
          <cell r="A6">
            <v>3.01</v>
          </cell>
          <cell r="B6">
            <v>3.5</v>
          </cell>
          <cell r="C6" t="str">
            <v>regular-senior</v>
          </cell>
        </row>
        <row r="7">
          <cell r="A7">
            <v>3.51</v>
          </cell>
          <cell r="B7">
            <v>4</v>
          </cell>
          <cell r="C7" t="str">
            <v>senior</v>
          </cell>
        </row>
        <row r="8">
          <cell r="A8">
            <v>4.01</v>
          </cell>
          <cell r="B8">
            <v>5</v>
          </cell>
          <cell r="C8" t="str">
            <v>expert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CCB7A-23B9-4B7B-8A01-FAF7D2F5CF1D}">
  <dimension ref="A1:J243"/>
  <sheetViews>
    <sheetView zoomScaleNormal="100" workbookViewId="0">
      <pane ySplit="8" topLeftCell="A168" activePane="bottomLeft" state="frozen"/>
      <selection pane="bottomLeft" activeCell="F174" sqref="F174"/>
    </sheetView>
  </sheetViews>
  <sheetFormatPr defaultColWidth="8.90625" defaultRowHeight="12" x14ac:dyDescent="0.3"/>
  <cols>
    <col min="1" max="1" width="4.453125" style="55" customWidth="1"/>
    <col min="2" max="2" width="4.6328125" style="55" customWidth="1"/>
    <col min="3" max="3" width="67.54296875" style="55" customWidth="1"/>
    <col min="4" max="4" width="4.6328125" style="55" hidden="1" customWidth="1"/>
    <col min="5" max="5" width="13.08984375" style="55" hidden="1" customWidth="1"/>
    <col min="6" max="6" width="10.54296875" style="55" bestFit="1" customWidth="1"/>
    <col min="7" max="7" width="28" style="55" customWidth="1"/>
    <col min="8" max="8" width="55.453125" style="55" customWidth="1"/>
    <col min="9" max="9" width="73.54296875" style="55" customWidth="1"/>
    <col min="10" max="16384" width="8.90625" style="55"/>
  </cols>
  <sheetData>
    <row r="1" spans="1:9" ht="12.5" thickBot="1" x14ac:dyDescent="0.35">
      <c r="C1" s="267"/>
      <c r="G1" s="54" t="str">
        <f>[1]Technical!A22</f>
        <v>not assessed</v>
      </c>
    </row>
    <row r="2" spans="1:9" s="45" customFormat="1" x14ac:dyDescent="0.35">
      <c r="A2" s="45" t="s">
        <v>17</v>
      </c>
      <c r="B2" s="277"/>
      <c r="C2" s="53" t="s">
        <v>68</v>
      </c>
      <c r="D2" s="42"/>
      <c r="F2" s="52">
        <v>1</v>
      </c>
      <c r="G2" s="45" t="s">
        <v>67</v>
      </c>
      <c r="H2" s="45" t="s">
        <v>66</v>
      </c>
    </row>
    <row r="3" spans="1:9" s="45" customFormat="1" ht="15" customHeight="1" x14ac:dyDescent="0.35">
      <c r="A3" s="276" t="s">
        <v>70</v>
      </c>
      <c r="B3" s="275" t="s">
        <v>69</v>
      </c>
      <c r="C3" s="49"/>
      <c r="D3" s="42"/>
      <c r="F3" s="51">
        <v>2</v>
      </c>
      <c r="G3" s="45" t="s">
        <v>65</v>
      </c>
      <c r="H3" s="45" t="s">
        <v>64</v>
      </c>
    </row>
    <row r="4" spans="1:9" s="45" customFormat="1" ht="15" customHeight="1" x14ac:dyDescent="0.35">
      <c r="A4" s="276"/>
      <c r="B4" s="275"/>
      <c r="C4" s="49"/>
      <c r="D4" s="42"/>
      <c r="F4" s="50">
        <v>3</v>
      </c>
      <c r="G4" s="45" t="s">
        <v>63</v>
      </c>
      <c r="H4" s="45" t="s">
        <v>62</v>
      </c>
    </row>
    <row r="5" spans="1:9" s="45" customFormat="1" x14ac:dyDescent="0.35">
      <c r="A5" s="276"/>
      <c r="B5" s="275"/>
      <c r="C5" s="49"/>
      <c r="D5" s="42"/>
      <c r="F5" s="48">
        <v>4</v>
      </c>
      <c r="G5" s="45" t="s">
        <v>61</v>
      </c>
      <c r="H5" s="45" t="s">
        <v>60</v>
      </c>
    </row>
    <row r="6" spans="1:9" s="45" customFormat="1" ht="15" customHeight="1" thickBot="1" x14ac:dyDescent="0.4">
      <c r="A6" s="276"/>
      <c r="B6" s="275"/>
      <c r="C6" s="47"/>
      <c r="D6" s="42"/>
      <c r="F6" s="46">
        <v>5</v>
      </c>
      <c r="G6" s="45" t="s">
        <v>59</v>
      </c>
      <c r="H6" s="45" t="s">
        <v>58</v>
      </c>
    </row>
    <row r="7" spans="1:9" s="45" customFormat="1" x14ac:dyDescent="0.35">
      <c r="A7" s="276"/>
      <c r="B7" s="275"/>
      <c r="C7" s="42"/>
      <c r="D7" s="42"/>
      <c r="E7" s="42"/>
      <c r="F7" s="274"/>
      <c r="G7" s="273" t="s">
        <v>0</v>
      </c>
      <c r="H7" s="272"/>
    </row>
    <row r="8" spans="1:9" s="45" customFormat="1" x14ac:dyDescent="0.35">
      <c r="A8" s="270"/>
      <c r="B8" s="271"/>
      <c r="C8" s="152"/>
      <c r="D8" s="42" t="s">
        <v>277</v>
      </c>
      <c r="E8" s="42" t="s">
        <v>57</v>
      </c>
      <c r="F8" s="41" t="s">
        <v>56</v>
      </c>
      <c r="G8" s="41" t="s">
        <v>55</v>
      </c>
    </row>
    <row r="9" spans="1:9" ht="12.5" thickBot="1" x14ac:dyDescent="0.35">
      <c r="A9" s="270"/>
      <c r="B9" s="269"/>
      <c r="C9" s="268" t="s">
        <v>276</v>
      </c>
      <c r="D9" s="102"/>
      <c r="E9" s="102"/>
      <c r="F9" s="102"/>
      <c r="G9" s="102"/>
      <c r="H9" s="267"/>
      <c r="I9" s="266"/>
    </row>
    <row r="10" spans="1:9" x14ac:dyDescent="0.3">
      <c r="A10" s="25" t="s">
        <v>19</v>
      </c>
      <c r="B10" s="87" t="s">
        <v>16</v>
      </c>
      <c r="C10" s="132" t="s">
        <v>275</v>
      </c>
      <c r="D10" s="6">
        <f>IF(B10="", D9, IF(OR(B10="Junior", B10="Regular"), 3, 5))</f>
        <v>3</v>
      </c>
      <c r="E10" s="6">
        <f>IF(F10=$G$2, 1, IF(F10=$G$3,2, IF(F10=$G$4,3,IF(F10=$G$5,4,IF(F10=$G$6,5,IF(F10=[1]Technical!A22,0))))))</f>
        <v>0</v>
      </c>
      <c r="F10" s="73" t="s">
        <v>0</v>
      </c>
      <c r="G10" s="265"/>
      <c r="H10" s="248"/>
      <c r="I10" s="58"/>
    </row>
    <row r="11" spans="1:9" ht="14.4" customHeight="1" x14ac:dyDescent="0.3">
      <c r="B11" s="87"/>
      <c r="C11" s="129" t="s">
        <v>274</v>
      </c>
      <c r="D11" s="7">
        <f>IF(B11="", D10, IF(OR(B11="Junior", B11="Regular"), 3, 5))</f>
        <v>3</v>
      </c>
      <c r="E11" s="6">
        <f>IF(F11=$G$2, 1, IF(F11=$G$3,2, IF(F11=$G$4,3,IF(F11=$G$5,4,IF(F11=$G$6,5,IF(F11=[1]Technical!A22,0))))))</f>
        <v>3</v>
      </c>
      <c r="F11" s="73" t="s">
        <v>63</v>
      </c>
      <c r="G11" s="89"/>
      <c r="H11" s="245"/>
      <c r="I11" s="58"/>
    </row>
    <row r="12" spans="1:9" ht="15.75" customHeight="1" x14ac:dyDescent="0.3">
      <c r="A12" s="25" t="s">
        <v>19</v>
      </c>
      <c r="B12" s="87"/>
      <c r="C12" s="263" t="s">
        <v>273</v>
      </c>
      <c r="D12" s="7">
        <f>IF(B12="", D11, IF(OR(B12="Junior", B12="Regular"), 3, 5))</f>
        <v>3</v>
      </c>
      <c r="E12" s="6">
        <f>IF(F12=$G$2, 1, IF(F12=$G$3,2, IF(F12=$G$4,3,IF(F12=$G$5,4,IF(F12=$G$6,5,IF(F12=[1]Technical!A22,0))))))</f>
        <v>0</v>
      </c>
      <c r="F12" s="73" t="s">
        <v>0</v>
      </c>
      <c r="G12" s="89"/>
      <c r="H12" s="245"/>
      <c r="I12" s="58"/>
    </row>
    <row r="13" spans="1:9" ht="14.4" customHeight="1" x14ac:dyDescent="0.3">
      <c r="A13" s="25" t="s">
        <v>19</v>
      </c>
      <c r="B13" s="87"/>
      <c r="C13" s="263" t="s">
        <v>272</v>
      </c>
      <c r="D13" s="7">
        <f>IF(B13="", D12, IF(OR(B13="Junior", B13="Regular"), 3, 5))</f>
        <v>3</v>
      </c>
      <c r="E13" s="6">
        <f>IF(F13=$G$2, 1, IF(F13=$G$3,2, IF(F13=$G$4,3,IF(F13=$G$5,4,IF(F13=$G$6,5,IF(F13=[1]Technical!A22,0))))))</f>
        <v>0</v>
      </c>
      <c r="F13" s="73" t="s">
        <v>0</v>
      </c>
      <c r="G13" s="89"/>
      <c r="H13" s="245"/>
      <c r="I13" s="58"/>
    </row>
    <row r="14" spans="1:9" ht="14.4" customHeight="1" x14ac:dyDescent="0.3">
      <c r="B14" s="87"/>
      <c r="C14" s="263" t="s">
        <v>271</v>
      </c>
      <c r="D14" s="7">
        <f>IF(B14="", D13, IF(OR(B14="Junior", B14="Regular"), 3, 5))</f>
        <v>3</v>
      </c>
      <c r="E14" s="6">
        <f>IF(F14=$G$2, 1, IF(F14=$G$3,2, IF(F14=$G$4,3,IF(F14=$G$5,4,IF(F14=$G$6,5,IF(F14=[1]Technical!A22,0))))))</f>
        <v>0</v>
      </c>
      <c r="F14" s="73" t="s">
        <v>0</v>
      </c>
      <c r="G14" s="249"/>
      <c r="H14" s="264"/>
      <c r="I14" s="58"/>
    </row>
    <row r="15" spans="1:9" ht="14.4" customHeight="1" x14ac:dyDescent="0.3">
      <c r="B15" s="87"/>
      <c r="C15" s="263" t="s">
        <v>270</v>
      </c>
      <c r="D15" s="7">
        <f>IF(B15="", D14, IF(OR(B15="Junior", B15="Regular"), 3, 5))</f>
        <v>3</v>
      </c>
      <c r="E15" s="6">
        <f>IF(F15=$G$2, 1, IF(F15=$G$3,2, IF(F15=$G$4,3,IF(F15=$G$5,4,IF(F15=$G$6,5,IF(F15=[1]Technical!A22,0))))))</f>
        <v>0</v>
      </c>
      <c r="F15" s="73" t="s">
        <v>0</v>
      </c>
      <c r="G15" s="89"/>
      <c r="H15" s="245"/>
      <c r="I15" s="58"/>
    </row>
    <row r="16" spans="1:9" ht="14.4" customHeight="1" x14ac:dyDescent="0.3">
      <c r="A16" s="25" t="s">
        <v>19</v>
      </c>
      <c r="B16" s="87"/>
      <c r="C16" s="263" t="s">
        <v>269</v>
      </c>
      <c r="D16" s="7">
        <f>IF(B16="", D15, IF(OR(B16="Junior", B16="Regular"), 3, 5))</f>
        <v>3</v>
      </c>
      <c r="E16" s="6">
        <f>IF(F16=$G$2, 1, IF(F16=$G$3,2, IF(F16=$G$4,3,IF(F16=$G$5,4,IF(F16=$G$6,5,IF(F16=[1]Technical!A22,0))))))</f>
        <v>0</v>
      </c>
      <c r="F16" s="73" t="s">
        <v>0</v>
      </c>
      <c r="G16" s="89"/>
      <c r="H16" s="245"/>
      <c r="I16" s="58"/>
    </row>
    <row r="17" spans="1:9" ht="14.4" customHeight="1" x14ac:dyDescent="0.3">
      <c r="A17" s="25" t="s">
        <v>19</v>
      </c>
      <c r="B17" s="87"/>
      <c r="C17" s="129" t="s">
        <v>268</v>
      </c>
      <c r="D17" s="7">
        <f>IF(B17="", D16, IF(OR(B17="Junior", B17="Regular"), 3, 5))</f>
        <v>3</v>
      </c>
      <c r="E17" s="6">
        <f>IF(F17=$G$2, 1, IF(F17=$G$3,2, IF(F17=$G$4,3,IF(F17=$G$5,4,IF(F17=$G$6,5,IF(F17=[1]Technical!A22,0))))))</f>
        <v>3</v>
      </c>
      <c r="F17" s="73" t="s">
        <v>63</v>
      </c>
      <c r="G17" s="89"/>
      <c r="H17" s="245"/>
      <c r="I17" s="163"/>
    </row>
    <row r="18" spans="1:9" ht="14.4" customHeight="1" thickBot="1" x14ac:dyDescent="0.35">
      <c r="B18" s="209"/>
      <c r="C18" s="124" t="s">
        <v>267</v>
      </c>
      <c r="D18" s="67">
        <f>IF(B18="", D17, IF(OR(B18="Junior", B18="Regular"), 3, 5))</f>
        <v>3</v>
      </c>
      <c r="E18" s="6">
        <f>IF(F18=$G$2, 1, IF(F18=$G$3,2, IF(F18=$G$4,3,IF(F18=$G$5,4,IF(F18=$G$6,5,IF(F18=[1]Technical!A22,0))))))</f>
        <v>3</v>
      </c>
      <c r="F18" s="82" t="s">
        <v>63</v>
      </c>
      <c r="G18" s="60"/>
      <c r="H18" s="243" t="s">
        <v>72</v>
      </c>
      <c r="I18" s="58"/>
    </row>
    <row r="19" spans="1:9" x14ac:dyDescent="0.3">
      <c r="D19" s="42"/>
      <c r="E19" s="4">
        <f>IFERROR(AVERAGEIF(E10:E18, "&lt;&gt;0"),"-")</f>
        <v>3</v>
      </c>
      <c r="F19" s="3" t="str">
        <f>IFERROR(LOOKUP(E19,[1]Technical!$A$2:$B$8,[1]Technical!$C$2:$C$8),"not assessed")</f>
        <v>regular</v>
      </c>
      <c r="G19" s="45"/>
      <c r="H19" s="58"/>
      <c r="I19" s="58"/>
    </row>
    <row r="20" spans="1:9" ht="12.5" thickBot="1" x14ac:dyDescent="0.35">
      <c r="C20" s="262" t="s">
        <v>266</v>
      </c>
      <c r="D20" s="102"/>
      <c r="E20" s="102"/>
      <c r="F20" s="102"/>
      <c r="G20" s="102"/>
      <c r="H20" s="101" t="s">
        <v>72</v>
      </c>
      <c r="I20" s="58"/>
    </row>
    <row r="21" spans="1:9" x14ac:dyDescent="0.3">
      <c r="A21" s="25" t="s">
        <v>19</v>
      </c>
      <c r="B21" s="80" t="s">
        <v>16</v>
      </c>
      <c r="C21" s="261" t="s">
        <v>265</v>
      </c>
      <c r="D21" s="6">
        <f>IF(B21="", D20, IF(OR(B21="Junior", B21="Regular"), 3, 5))</f>
        <v>3</v>
      </c>
      <c r="E21" s="7">
        <f>IF(F21=$G$2, 1, IF(F21=$G$3,2, IF(F21=$G$4,3,IF(F21=$G$5,4,IF(F21=$G$6,5,IF(F21=[1]Technical!A22,0))))))</f>
        <v>3</v>
      </c>
      <c r="F21" s="73" t="s">
        <v>63</v>
      </c>
      <c r="G21" s="89"/>
      <c r="H21" s="215"/>
      <c r="I21" s="58"/>
    </row>
    <row r="22" spans="1:9" x14ac:dyDescent="0.3">
      <c r="B22" s="69"/>
      <c r="C22" s="260" t="s">
        <v>264</v>
      </c>
      <c r="D22" s="6">
        <f>IF(B22="", D21, IF(OR(B22="Junior", B22="Regular"), 3, 5))</f>
        <v>3</v>
      </c>
      <c r="E22" s="6">
        <f>IF(F22=$G$2, 1, IF(F22=$G$3,2, IF(F22=$G$4,3,IF(F22=$G$5,4,IF(F22=$G$6,5,IF(F22=[1]Technical!A22,0))))))</f>
        <v>0</v>
      </c>
      <c r="F22" s="73" t="s">
        <v>0</v>
      </c>
      <c r="G22" s="72"/>
      <c r="H22" s="71"/>
      <c r="I22" s="58"/>
    </row>
    <row r="23" spans="1:9" x14ac:dyDescent="0.3">
      <c r="A23" s="25" t="s">
        <v>19</v>
      </c>
      <c r="B23" s="69"/>
      <c r="C23" s="259" t="s">
        <v>263</v>
      </c>
      <c r="D23" s="7">
        <f>IF(B23="", D22, IF(OR(B23="Junior", B23="Regular"), 3, 5))</f>
        <v>3</v>
      </c>
      <c r="E23" s="7">
        <f>IF(F23=$G$2, 1, IF(F23=$G$3,2, IF(F23=$G$4,3,IF(F23=$G$5,4,IF(F23=$G$6,5,IF(F23=[1]Technical!A22,0))))))</f>
        <v>3</v>
      </c>
      <c r="F23" s="73" t="s">
        <v>63</v>
      </c>
      <c r="G23" s="89"/>
      <c r="H23" s="71"/>
      <c r="I23" s="58"/>
    </row>
    <row r="24" spans="1:9" ht="14.4" customHeight="1" x14ac:dyDescent="0.3">
      <c r="B24" s="69"/>
      <c r="C24" s="246" t="s">
        <v>262</v>
      </c>
      <c r="D24" s="7">
        <f>IF(B24="", D23, IF(OR(B24="Junior", B24="Regular"), 3, 5))</f>
        <v>3</v>
      </c>
      <c r="E24" s="7">
        <f>IF(F24=$G$2, 1, IF(F24=$G$3,2, IF(F24=$G$4,3,IF(F24=$G$5,4,IF(F24=$G$6,5,IF(F24=[1]Technical!A22,0))))))</f>
        <v>0</v>
      </c>
      <c r="F24" s="73" t="s">
        <v>0</v>
      </c>
      <c r="G24" s="249"/>
      <c r="H24" s="258" t="s">
        <v>72</v>
      </c>
      <c r="I24" s="58"/>
    </row>
    <row r="25" spans="1:9" ht="14.4" customHeight="1" x14ac:dyDescent="0.3">
      <c r="A25" s="25" t="s">
        <v>19</v>
      </c>
      <c r="B25" s="69"/>
      <c r="C25" s="246" t="s">
        <v>261</v>
      </c>
      <c r="D25" s="7">
        <f>IF(B25="", D24, IF(OR(B25="Junior", B25="Regular"), 3, 5))</f>
        <v>3</v>
      </c>
      <c r="E25" s="7">
        <f>IF(F25=$G$2, 1, IF(F25=$G$3,2, IF(F25=$G$4,3,IF(F25=$G$5,4,IF(F25=$G$6,5,IF(F25=[1]Technical!A22,0))))))</f>
        <v>0</v>
      </c>
      <c r="F25" s="73" t="s">
        <v>0</v>
      </c>
      <c r="G25" s="89"/>
      <c r="H25" s="71" t="s">
        <v>72</v>
      </c>
      <c r="I25" s="58"/>
    </row>
    <row r="26" spans="1:9" ht="14.4" customHeight="1" x14ac:dyDescent="0.3">
      <c r="B26" s="69"/>
      <c r="C26" s="246" t="s">
        <v>260</v>
      </c>
      <c r="D26" s="7">
        <f>IF(B26="", D25, IF(OR(B26="Junior", B26="Regular"), 3, 5))</f>
        <v>3</v>
      </c>
      <c r="E26" s="7">
        <f>IF(F26=$G$2, 1, IF(F26=$G$3,2, IF(F26=$G$4,3,IF(F26=$G$5,4,IF(F26=$G$6,5,IF(F26=[1]Technical!A22,0))))))</f>
        <v>3</v>
      </c>
      <c r="F26" s="73" t="s">
        <v>63</v>
      </c>
      <c r="G26" s="89"/>
      <c r="H26" s="71" t="s">
        <v>72</v>
      </c>
      <c r="I26" s="58"/>
    </row>
    <row r="27" spans="1:9" ht="15" customHeight="1" thickBot="1" x14ac:dyDescent="0.35">
      <c r="B27" s="94"/>
      <c r="C27" s="244" t="s">
        <v>259</v>
      </c>
      <c r="D27" s="67">
        <f>IF(B27="",D26, IF(OR( B27="Junior", B27="Regular"), 3, 5))</f>
        <v>3</v>
      </c>
      <c r="E27" s="67">
        <f>IF(F27=$G$2, 1, IF(F27=$G$3,2, IF(F27=$G$4,3,IF(F27=$G$5,4,IF(F27=$G$6,5,IF(F27=[1]Technical!A22,0))))))</f>
        <v>3</v>
      </c>
      <c r="F27" s="82" t="s">
        <v>63</v>
      </c>
      <c r="G27" s="66"/>
      <c r="H27" s="59" t="s">
        <v>72</v>
      </c>
      <c r="I27" s="58"/>
    </row>
    <row r="28" spans="1:9" ht="14" thickBot="1" x14ac:dyDescent="0.35">
      <c r="B28" s="122" t="s">
        <v>2</v>
      </c>
      <c r="C28" s="121" t="s">
        <v>1</v>
      </c>
      <c r="D28" s="63">
        <v>5</v>
      </c>
      <c r="E28" s="62">
        <f>IF(F28=$G$2, 1, IF(F28=$G$3,2, IF(F28=$G$4,3,IF(F28=$G$5,4,IF(F28=$G$6,5,IF(F28=[1]Technical!A22,0))))))</f>
        <v>0</v>
      </c>
      <c r="F28" s="61" t="s">
        <v>0</v>
      </c>
      <c r="G28" s="60"/>
      <c r="H28" s="59" t="s">
        <v>72</v>
      </c>
      <c r="I28" s="58"/>
    </row>
    <row r="29" spans="1:9" x14ac:dyDescent="0.3">
      <c r="D29" s="42"/>
      <c r="E29" s="4">
        <f>IFERROR(AVERAGEIF(E22:E28, "&lt;&gt;0"),"-")</f>
        <v>3</v>
      </c>
      <c r="F29" s="3" t="str">
        <f>IFERROR(LOOKUP(E29,[1]Technical!$A$2:$B$8,[1]Technical!$C$2:$C$8),"not assessed")</f>
        <v>regular</v>
      </c>
      <c r="G29" s="45"/>
      <c r="H29" s="58"/>
      <c r="I29" s="58"/>
    </row>
    <row r="30" spans="1:9" ht="12.5" thickBot="1" x14ac:dyDescent="0.35">
      <c r="B30" s="102"/>
      <c r="C30" s="250" t="s">
        <v>258</v>
      </c>
      <c r="D30" s="102"/>
      <c r="E30" s="102"/>
      <c r="F30" s="102"/>
      <c r="G30" s="102"/>
      <c r="H30" s="101" t="s">
        <v>72</v>
      </c>
      <c r="I30" s="58"/>
    </row>
    <row r="31" spans="1:9" x14ac:dyDescent="0.3">
      <c r="A31" s="25" t="s">
        <v>19</v>
      </c>
      <c r="B31" s="257" t="s">
        <v>10</v>
      </c>
      <c r="C31" s="256" t="s">
        <v>257</v>
      </c>
      <c r="D31" s="76">
        <f>IF(B31="", D30, IF(OR(B31="Junior", B31="Regular"), 3, 5))</f>
        <v>5</v>
      </c>
      <c r="E31" s="6">
        <f>IF(F31=$G$2, 1, IF(F31=$G$3,2, IF(F31=$G$4,3,IF(F31=$G$5,4,IF(F31=$G$6,5,IF(F31=[1]Technical!$A$22,0))))))</f>
        <v>0</v>
      </c>
      <c r="F31" s="73" t="s">
        <v>0</v>
      </c>
      <c r="G31" s="72"/>
      <c r="H31" s="71" t="s">
        <v>72</v>
      </c>
      <c r="I31" s="163"/>
    </row>
    <row r="32" spans="1:9" x14ac:dyDescent="0.3">
      <c r="A32" s="25" t="s">
        <v>19</v>
      </c>
      <c r="B32" s="255"/>
      <c r="C32" s="253" t="s">
        <v>256</v>
      </c>
      <c r="D32" s="211">
        <f>IF(B32="", D31, IF(OR(B32="Junior", B32="Regular"), 3, 5))</f>
        <v>5</v>
      </c>
      <c r="E32" s="7">
        <f>IF(F32=$G$2, 1, IF(F32=$G$3,2, IF(F32=$G$4,3,IF(F32=$G$5,4,IF(F32=$G$6,5,IF(F32=[1]Technical!$A$22,0))))))</f>
        <v>0</v>
      </c>
      <c r="F32" s="5" t="s">
        <v>0</v>
      </c>
      <c r="G32" s="89"/>
      <c r="H32" s="71" t="s">
        <v>72</v>
      </c>
      <c r="I32" s="58"/>
    </row>
    <row r="33" spans="1:9" x14ac:dyDescent="0.3">
      <c r="B33" s="254"/>
      <c r="C33" s="253" t="s">
        <v>255</v>
      </c>
      <c r="D33" s="7">
        <f>IF(B33="", D32, IF(OR(B33="Junior", B33="Regular"), 3, 5))</f>
        <v>5</v>
      </c>
      <c r="E33" s="7">
        <f>IF(F33=$G$2, 1, IF(F33=$G$3,2, IF(F33=$G$4,3,IF(F33=$G$5,4,IF(F33=$G$6,5,IF(F33=[1]Technical!$A$22,0))))))</f>
        <v>0</v>
      </c>
      <c r="F33" s="5" t="s">
        <v>0</v>
      </c>
      <c r="G33" s="89"/>
      <c r="H33" s="71" t="s">
        <v>72</v>
      </c>
      <c r="I33" s="58"/>
    </row>
    <row r="34" spans="1:9" x14ac:dyDescent="0.3">
      <c r="A34" s="25" t="s">
        <v>19</v>
      </c>
      <c r="B34" s="254"/>
      <c r="C34" s="253" t="s">
        <v>254</v>
      </c>
      <c r="D34" s="7">
        <f>IF(B34="", D33, IF(OR(B34="Junior", B34="Regular"), 3, 5))</f>
        <v>5</v>
      </c>
      <c r="E34" s="7">
        <f>IF(F34=$G$2, 1, IF(F34=$G$3,2, IF(F34=$G$4,3,IF(F34=$G$5,4,IF(F34=$G$6,5,IF(F34=[1]Technical!$A$22,0))))))</f>
        <v>0</v>
      </c>
      <c r="F34" s="5" t="s">
        <v>0</v>
      </c>
      <c r="G34" s="89"/>
      <c r="H34" s="71" t="s">
        <v>72</v>
      </c>
      <c r="I34" s="247"/>
    </row>
    <row r="35" spans="1:9" x14ac:dyDescent="0.3">
      <c r="B35" s="254"/>
      <c r="C35" s="253" t="s">
        <v>253</v>
      </c>
      <c r="D35" s="7">
        <f>IF(B35="", D34, IF(OR(B35="Junior", B35="Regular"), 3, 5))</f>
        <v>5</v>
      </c>
      <c r="E35" s="7">
        <f>IF(F35=$G$2, 1, IF(F35=$G$3,2, IF(F35=$G$4,3,IF(F35=$G$5,4,IF(F35=$G$6,5,IF(F35=[1]Technical!$A$22,0))))))</f>
        <v>4</v>
      </c>
      <c r="F35" s="5" t="s">
        <v>61</v>
      </c>
      <c r="G35" s="89"/>
      <c r="H35" s="71" t="s">
        <v>72</v>
      </c>
      <c r="I35" s="163"/>
    </row>
    <row r="36" spans="1:9" x14ac:dyDescent="0.3">
      <c r="B36" s="254"/>
      <c r="C36" s="253" t="s">
        <v>252</v>
      </c>
      <c r="D36" s="7">
        <f>IF(B36="", D35, IF(OR(B36="Junior", B36="Regular"), 3, 5))</f>
        <v>5</v>
      </c>
      <c r="E36" s="7">
        <f>IF(F36=$G$2, 1, IF(F36=$G$3,2, IF(F36=$G$4,3,IF(F36=$G$5,4,IF(F36=$G$6,5,IF(F36=[1]Technical!$A$22,0))))))</f>
        <v>0</v>
      </c>
      <c r="F36" s="5" t="s">
        <v>0</v>
      </c>
      <c r="G36" s="89"/>
      <c r="H36" s="71" t="s">
        <v>72</v>
      </c>
      <c r="I36" s="58"/>
    </row>
    <row r="37" spans="1:9" x14ac:dyDescent="0.3">
      <c r="B37" s="254"/>
      <c r="C37" s="253" t="s">
        <v>251</v>
      </c>
      <c r="D37" s="7">
        <f>IF(B37="", D36, IF(OR(B37="Junior", B37="Regular"), 3, 5))</f>
        <v>5</v>
      </c>
      <c r="E37" s="7">
        <f>IF(F37=$G$2, 1, IF(F37=$G$3,2, IF(F37=$G$4,3,IF(F37=$G$5,4,IF(F37=$G$6,5,IF(F37=[1]Technical!$A$22,0))))))</f>
        <v>4</v>
      </c>
      <c r="F37" s="5" t="s">
        <v>61</v>
      </c>
      <c r="G37" s="89"/>
      <c r="H37" s="71" t="s">
        <v>72</v>
      </c>
      <c r="I37" s="58"/>
    </row>
    <row r="38" spans="1:9" x14ac:dyDescent="0.3">
      <c r="B38" s="254"/>
      <c r="C38" s="253" t="s">
        <v>250</v>
      </c>
      <c r="D38" s="7">
        <f>IF(B38="",D37, IF(OR( B38="Junior", B38="Regular"), 3, 5))</f>
        <v>5</v>
      </c>
      <c r="E38" s="7">
        <f>IF(F38=$G$2, 1, IF(F38=$G$3,2, IF(F38=$G$4,3,IF(F38=$G$5,4,IF(F38=$G$6,5,IF(F38=[1]Technical!$A$22,0))))))</f>
        <v>4</v>
      </c>
      <c r="F38" s="5" t="s">
        <v>61</v>
      </c>
      <c r="G38" s="89"/>
      <c r="H38" s="71" t="s">
        <v>72</v>
      </c>
      <c r="I38" s="58"/>
    </row>
    <row r="39" spans="1:9" x14ac:dyDescent="0.3">
      <c r="A39" s="25" t="s">
        <v>19</v>
      </c>
      <c r="B39" s="254"/>
      <c r="C39" s="253" t="s">
        <v>249</v>
      </c>
      <c r="D39" s="7">
        <f>IF(B39="", D38, IF(OR(B39="Junior", B39="Regular"), 3, 5))</f>
        <v>5</v>
      </c>
      <c r="E39" s="7">
        <f>IF(F39=$G$2, 1, IF(F39=$G$3,2, IF(F39=$G$4,3,IF(F39=$G$5,4,IF(F39=$G$6,5,IF(F39=[1]Technical!$A$22,0))))))</f>
        <v>0</v>
      </c>
      <c r="F39" s="5" t="s">
        <v>0</v>
      </c>
      <c r="G39" s="89"/>
      <c r="H39" s="71" t="s">
        <v>72</v>
      </c>
      <c r="I39" s="58"/>
    </row>
    <row r="40" spans="1:9" ht="24.5" thickBot="1" x14ac:dyDescent="0.35">
      <c r="A40" s="25" t="s">
        <v>19</v>
      </c>
      <c r="B40" s="252"/>
      <c r="C40" s="251" t="s">
        <v>248</v>
      </c>
      <c r="D40" s="67">
        <f>IF(B40="", D39, IF(OR(B40="Junior", B40="Regular"), 3, 5))</f>
        <v>5</v>
      </c>
      <c r="E40" s="7">
        <f>IF(F40=$G$2, 1, IF(F40=$G$3,2, IF(F40=$G$4,3,IF(F40=$G$5,4,IF(F40=$G$6,5,IF(F40=[1]Technical!$A$22,0))))))</f>
        <v>0</v>
      </c>
      <c r="F40" s="5" t="s">
        <v>0</v>
      </c>
      <c r="G40" s="66"/>
      <c r="H40" s="59" t="s">
        <v>72</v>
      </c>
      <c r="I40" s="58"/>
    </row>
    <row r="41" spans="1:9" ht="14" thickBot="1" x14ac:dyDescent="0.35">
      <c r="B41" s="122" t="s">
        <v>2</v>
      </c>
      <c r="C41" s="121" t="s">
        <v>1</v>
      </c>
      <c r="D41" s="63">
        <v>5</v>
      </c>
      <c r="E41" s="62">
        <f>IF(F41=$G$2, 1, IF(F41=$G$3,2, IF(F41=$G$4,3,IF(F41=$G$5,4,IF(F41=$G$6,5,IF(F41=[1]Technical!$A$22,0))))))</f>
        <v>0</v>
      </c>
      <c r="F41" s="61" t="s">
        <v>0</v>
      </c>
      <c r="G41" s="60"/>
      <c r="H41" s="59" t="s">
        <v>72</v>
      </c>
      <c r="I41" s="58"/>
    </row>
    <row r="42" spans="1:9" x14ac:dyDescent="0.3">
      <c r="D42" s="42"/>
      <c r="E42" s="4">
        <f>IFERROR(AVERAGEIF(E31:E41, "&lt;&gt;0"),"-")</f>
        <v>4</v>
      </c>
      <c r="F42" s="3" t="str">
        <f>IFERROR(LOOKUP(E42,[1]Technical!$A$2:$B$8,[1]Technical!$C$2:$C$8),"not assessed")</f>
        <v>senior</v>
      </c>
      <c r="G42" s="45"/>
      <c r="H42" s="58"/>
      <c r="I42" s="58"/>
    </row>
    <row r="43" spans="1:9" ht="12.5" thickBot="1" x14ac:dyDescent="0.35">
      <c r="C43" s="250" t="s">
        <v>247</v>
      </c>
      <c r="D43" s="102"/>
      <c r="F43" s="233"/>
      <c r="H43" s="58"/>
      <c r="I43" s="58"/>
    </row>
    <row r="44" spans="1:9" ht="24" x14ac:dyDescent="0.3">
      <c r="A44" s="25" t="s">
        <v>19</v>
      </c>
      <c r="B44" s="80" t="s">
        <v>16</v>
      </c>
      <c r="C44" s="246" t="s">
        <v>246</v>
      </c>
      <c r="D44" s="7">
        <f>IF(B44="",#REF!, IF(OR( B44="Junior", B44="Regular"), 3, 5))</f>
        <v>3</v>
      </c>
      <c r="E44" s="6">
        <f>IF(F44=$G$2, 1, IF(F44=$G$3,2, IF(F44=$G$4,3,IF(F44=$G$5,4,IF(F44=$G$6,5,IF(F44=[1]Technical!$A$22,0))))))</f>
        <v>0</v>
      </c>
      <c r="F44" s="73" t="s">
        <v>0</v>
      </c>
      <c r="G44" s="249"/>
      <c r="H44" s="248"/>
      <c r="I44" s="247"/>
    </row>
    <row r="45" spans="1:9" ht="24" x14ac:dyDescent="0.3">
      <c r="A45" s="25" t="s">
        <v>19</v>
      </c>
      <c r="B45" s="188"/>
      <c r="C45" s="246" t="s">
        <v>245</v>
      </c>
      <c r="D45" s="7">
        <f>IF(B45="", D44, IF(OR(B45="Junior", B45="Regular"), 3, 5))</f>
        <v>3</v>
      </c>
      <c r="E45" s="7">
        <f>IF(F45=$G$2, 1, IF(F45=$G$3,2, IF(F45=$G$4,3,IF(F45=$G$5,4,IF(F45=$G$6,5,IF(F45=[1]Technical!$A$22,0))))))</f>
        <v>3</v>
      </c>
      <c r="F45" s="73" t="s">
        <v>63</v>
      </c>
      <c r="G45" s="72"/>
      <c r="H45" s="245" t="s">
        <v>72</v>
      </c>
      <c r="I45" s="58"/>
    </row>
    <row r="46" spans="1:9" x14ac:dyDescent="0.3">
      <c r="A46" s="25" t="s">
        <v>19</v>
      </c>
      <c r="B46" s="188"/>
      <c r="C46" s="246" t="s">
        <v>244</v>
      </c>
      <c r="D46" s="7">
        <f>IF(B46="", D45, IF(OR(B46="Junior", B46="Regular"), 3, 5))</f>
        <v>3</v>
      </c>
      <c r="E46" s="7">
        <f>IF(F46=$G$2, 1, IF(F46=$G$3,2, IF(F46=$G$4,3,IF(F46=$G$5,4,IF(F46=$G$6,5,IF(F46=[1]Technical!$A$22,0))))))</f>
        <v>0</v>
      </c>
      <c r="F46" s="73" t="s">
        <v>0</v>
      </c>
      <c r="G46" s="89"/>
      <c r="H46" s="245" t="s">
        <v>72</v>
      </c>
      <c r="I46" s="163"/>
    </row>
    <row r="47" spans="1:9" ht="24.5" thickBot="1" x14ac:dyDescent="0.35">
      <c r="B47" s="186"/>
      <c r="C47" s="244" t="s">
        <v>243</v>
      </c>
      <c r="D47" s="67">
        <f>IF(B47="", D46, IF(OR(B47="Junior", B47="Regular"), 3, 5))</f>
        <v>3</v>
      </c>
      <c r="E47" s="67">
        <f>IF(F47=$G$2, 1, IF(F47=$G$3,2, IF(F47=$G$4,3,IF(F47=$G$5,4,IF(F47=$G$6,5,IF(F47=[1]Technical!$A$22,0))))))</f>
        <v>0</v>
      </c>
      <c r="F47" s="82" t="s">
        <v>0</v>
      </c>
      <c r="G47" s="60"/>
      <c r="H47" s="243" t="s">
        <v>72</v>
      </c>
      <c r="I47" s="159"/>
    </row>
    <row r="48" spans="1:9" x14ac:dyDescent="0.3">
      <c r="D48" s="42"/>
      <c r="E48" s="4">
        <f>IFERROR(AVERAGEIF(E44:E47, "&lt;&gt;0"),"-")</f>
        <v>3</v>
      </c>
      <c r="F48" s="3" t="str">
        <f>IFERROR(LOOKUP(E48,[1]Technical!$A$2:$B$8,[1]Technical!$C$2:$C$8),"not assessed")</f>
        <v>regular</v>
      </c>
      <c r="G48" s="242"/>
      <c r="H48" s="241"/>
      <c r="I48" s="159"/>
    </row>
    <row r="49" spans="1:9" ht="12.5" thickBot="1" x14ac:dyDescent="0.35">
      <c r="A49" s="123"/>
      <c r="B49" s="134"/>
      <c r="C49" s="183" t="s">
        <v>242</v>
      </c>
      <c r="F49" s="233"/>
      <c r="H49" s="58"/>
      <c r="I49" s="159"/>
    </row>
    <row r="50" spans="1:9" ht="24" x14ac:dyDescent="0.3">
      <c r="A50" s="123"/>
      <c r="B50" s="133" t="s">
        <v>16</v>
      </c>
      <c r="C50" s="201" t="s">
        <v>241</v>
      </c>
      <c r="D50" s="62">
        <f>IF(B50="", D49, IF(OR(B50="Junior", B50="Regular"), 3, 5))</f>
        <v>3</v>
      </c>
      <c r="E50" s="62">
        <f>IF(F50=$G$2, 1, IF(F50=$G$3,2, IF(F50=$G$4,3,IF(F50=$G$5,4,IF(F50=$G$6,5,IF(F50=[1]Technical!$A$22,0))))))</f>
        <v>0</v>
      </c>
      <c r="F50" s="73" t="s">
        <v>0</v>
      </c>
      <c r="G50" s="116"/>
      <c r="H50" s="115"/>
      <c r="I50" s="58"/>
    </row>
    <row r="51" spans="1:9" ht="36" x14ac:dyDescent="0.3">
      <c r="A51" s="25" t="s">
        <v>19</v>
      </c>
      <c r="B51" s="127"/>
      <c r="C51" s="240" t="s">
        <v>240</v>
      </c>
      <c r="D51" s="7">
        <f>IF(B51="", D50, IF(OR(B51="Junior", B51="Regular"), 3, 5))</f>
        <v>3</v>
      </c>
      <c r="E51" s="7">
        <f>IF(F51=$G$2, 1, IF(F51=$G$3,2, IF(F51=$G$4,3,IF(F51=$G$5,4,IF(F51=$G$6,5,IF(F51=[1]Technical!$A$22,0))))))</f>
        <v>3</v>
      </c>
      <c r="F51" s="73" t="s">
        <v>63</v>
      </c>
      <c r="G51" s="89"/>
      <c r="H51" s="71" t="s">
        <v>72</v>
      </c>
      <c r="I51" s="58"/>
    </row>
    <row r="52" spans="1:9" ht="12.5" thickBot="1" x14ac:dyDescent="0.35">
      <c r="A52" s="25" t="s">
        <v>19</v>
      </c>
      <c r="B52" s="125"/>
      <c r="C52" s="239" t="s">
        <v>239</v>
      </c>
      <c r="D52" s="67">
        <f>IF(B52="", D51, IF(OR(B52="Junior", B52="Regular"), 3, 5))</f>
        <v>3</v>
      </c>
      <c r="E52" s="6">
        <f>IF(F52=$G$2, 1, IF(F52=$G$3,2, IF(F52=$G$4,3,IF(F52=$G$5,4,IF(F52=$G$6,5,IF(F52=[1]Technical!$A$22,0))))))</f>
        <v>0</v>
      </c>
      <c r="F52" s="73" t="s">
        <v>0</v>
      </c>
      <c r="G52" s="66"/>
      <c r="H52" s="59" t="s">
        <v>72</v>
      </c>
      <c r="I52" s="58"/>
    </row>
    <row r="53" spans="1:9" ht="24" x14ac:dyDescent="0.3">
      <c r="A53" s="123"/>
      <c r="B53" s="238" t="s">
        <v>10</v>
      </c>
      <c r="C53" s="132" t="s">
        <v>238</v>
      </c>
      <c r="D53" s="62">
        <f>IF(B53="", D52, IF(OR(B53="Junior", B53="Regular"), 3, 5))</f>
        <v>5</v>
      </c>
      <c r="E53" s="62">
        <f>IF(F53=$G$2, 1, IF(F53=$G$3,2, IF(F53=$G$4,3,IF(F53=$G$5,4,IF(F53=$G$6,5,IF(F53=[1]Technical!$A$22,0))))))</f>
        <v>4</v>
      </c>
      <c r="F53" s="92" t="s">
        <v>61</v>
      </c>
      <c r="G53" s="116"/>
      <c r="H53" s="71" t="s">
        <v>72</v>
      </c>
      <c r="I53" s="58"/>
    </row>
    <row r="54" spans="1:9" ht="24" x14ac:dyDescent="0.3">
      <c r="A54" s="123"/>
      <c r="B54" s="237"/>
      <c r="C54" s="236" t="s">
        <v>237</v>
      </c>
      <c r="D54" s="7">
        <f>IF(B54="", D53, IF(OR(B54="Junior", B54="Regular"), 3, 5))</f>
        <v>5</v>
      </c>
      <c r="E54" s="7">
        <f>IF(F54=$G$2, 1, IF(F54=$G$3,2, IF(F54=$G$4,3,IF(F54=$G$5,4,IF(F54=$G$6,5,IF(F54=[1]Technical!$A$22,0))))))</f>
        <v>0</v>
      </c>
      <c r="F54" s="5" t="s">
        <v>0</v>
      </c>
      <c r="G54" s="89"/>
      <c r="H54" s="71" t="s">
        <v>72</v>
      </c>
      <c r="I54" s="58"/>
    </row>
    <row r="55" spans="1:9" x14ac:dyDescent="0.3">
      <c r="A55" s="123"/>
      <c r="B55" s="237"/>
      <c r="C55" s="236" t="s">
        <v>236</v>
      </c>
      <c r="D55" s="7">
        <f>IF(B55="", D54, IF(OR(B55="Junior", B55="Regular"), 3, 5))</f>
        <v>5</v>
      </c>
      <c r="E55" s="7">
        <f>IF(F55=$G$2, 1, IF(F55=$G$3,2, IF(F55=$G$4,3,IF(F55=$G$5,4,IF(F55=$G$6,5,IF(F55=[1]Technical!$A$22,0))))))</f>
        <v>4</v>
      </c>
      <c r="F55" s="5" t="s">
        <v>61</v>
      </c>
      <c r="G55" s="89"/>
      <c r="H55" s="71" t="s">
        <v>72</v>
      </c>
      <c r="I55" s="58"/>
    </row>
    <row r="56" spans="1:9" ht="12.5" thickBot="1" x14ac:dyDescent="0.35">
      <c r="A56" s="25" t="s">
        <v>19</v>
      </c>
      <c r="B56" s="237"/>
      <c r="C56" s="236" t="s">
        <v>235</v>
      </c>
      <c r="D56" s="7">
        <f>IF(B56="", D54, IF(OR(B56="Junior", B56="Regular"), 3, 5))</f>
        <v>5</v>
      </c>
      <c r="E56" s="7">
        <f>IF(F56=$G$2, 1, IF(F56=$G$3,2, IF(F56=$G$4,3,IF(F56=$G$5,4,IF(F56=$G$6,5,IF(F56=[1]Technical!$A$22,0))))))</f>
        <v>0</v>
      </c>
      <c r="F56" s="5" t="s">
        <v>0</v>
      </c>
      <c r="G56" s="89"/>
      <c r="H56" s="71" t="s">
        <v>72</v>
      </c>
      <c r="I56" s="58"/>
    </row>
    <row r="57" spans="1:9" ht="14" thickBot="1" x14ac:dyDescent="0.35">
      <c r="A57" s="123"/>
      <c r="B57" s="161" t="s">
        <v>2</v>
      </c>
      <c r="C57" s="121" t="s">
        <v>1</v>
      </c>
      <c r="D57" s="63">
        <f>IF(B57="",#REF!, IF(OR( B57="Junior", B57="Regular"), 3, 5))</f>
        <v>5</v>
      </c>
      <c r="E57" s="106">
        <f>IF(F57=$G$2, 1, IF(F57=$G$3,2, IF(F57=$G$4,3,IF(F57=$G$5,4,IF(F57=$G$6,5,IF(F57=[1]Technical!$A$22,0))))))</f>
        <v>0</v>
      </c>
      <c r="F57" s="110" t="s">
        <v>0</v>
      </c>
      <c r="G57" s="60"/>
      <c r="H57" s="59" t="s">
        <v>72</v>
      </c>
      <c r="I57" s="58"/>
    </row>
    <row r="58" spans="1:9" x14ac:dyDescent="0.3">
      <c r="A58" s="123"/>
      <c r="B58" s="134"/>
      <c r="C58" s="235"/>
      <c r="D58" s="42"/>
      <c r="E58" s="4">
        <f>IFERROR(AVERAGEIF(E50:E57, "&lt;&gt;0"),"-")</f>
        <v>3.6666666666666665</v>
      </c>
      <c r="F58" s="3" t="str">
        <f>IFERROR(LOOKUP(E58,[1]Technical!$A$2:$B$8,[1]Technical!$C$2:$C$8),"not assessed")</f>
        <v>senior</v>
      </c>
      <c r="G58" s="45"/>
      <c r="H58" s="58"/>
      <c r="I58" s="58"/>
    </row>
    <row r="59" spans="1:9" ht="12.5" thickBot="1" x14ac:dyDescent="0.35">
      <c r="A59" s="45"/>
      <c r="B59" s="234"/>
      <c r="C59" s="103" t="s">
        <v>234</v>
      </c>
      <c r="D59" s="42"/>
      <c r="E59" s="42"/>
      <c r="F59" s="233"/>
      <c r="G59" s="45"/>
      <c r="H59" s="58"/>
      <c r="I59" s="232"/>
    </row>
    <row r="60" spans="1:9" ht="15" customHeight="1" x14ac:dyDescent="0.3">
      <c r="A60" s="45"/>
      <c r="B60" s="231" t="s">
        <v>22</v>
      </c>
      <c r="C60" s="196" t="s">
        <v>233</v>
      </c>
      <c r="D60" s="62">
        <f>IF(B60="", D59, IF(OR(B60="Junior", B60="Regular"), 3, 5))</f>
        <v>3</v>
      </c>
      <c r="E60" s="62">
        <f>IF(F60=$G$2, 1, IF(F60=$G$3,2, IF(F60=$G$4,3,IF(F60=$G$5,4,IF(F60=$G$6,5,IF(F60=[1]Technical!$A$22,0))))))</f>
        <v>0</v>
      </c>
      <c r="F60" s="92" t="s">
        <v>0</v>
      </c>
      <c r="G60" s="116"/>
      <c r="H60" s="115" t="s">
        <v>72</v>
      </c>
      <c r="I60" s="58"/>
    </row>
    <row r="61" spans="1:9" ht="20" customHeight="1" thickBot="1" x14ac:dyDescent="0.35">
      <c r="A61" s="25" t="s">
        <v>19</v>
      </c>
      <c r="B61" s="230"/>
      <c r="C61" s="229" t="s">
        <v>232</v>
      </c>
      <c r="D61" s="63">
        <f>IF(B61="", D60, IF(OR(B61="Junior", B61="Regular"), 3, 5))</f>
        <v>3</v>
      </c>
      <c r="E61" s="63">
        <f>IF(F61=$G$2, 1, IF(F61=$G$3,2, IF(F61=$G$4,3,IF(F61=$G$5,4,IF(F61=$G$6,5,IF(F61=[1]Technical!$A$22,0))))))</f>
        <v>0</v>
      </c>
      <c r="F61" s="73" t="s">
        <v>0</v>
      </c>
      <c r="G61" s="228"/>
      <c r="H61" s="227" t="s">
        <v>72</v>
      </c>
      <c r="I61" s="159"/>
    </row>
    <row r="62" spans="1:9" x14ac:dyDescent="0.3">
      <c r="A62" s="45"/>
      <c r="B62" s="133" t="s">
        <v>16</v>
      </c>
      <c r="C62" s="226" t="s">
        <v>231</v>
      </c>
      <c r="D62" s="62">
        <f>IF(B62="", D61, IF(OR(B62="Junior", B62="Regular"), 3, 5))</f>
        <v>3</v>
      </c>
      <c r="E62" s="6">
        <f>IF(F62=$G$2, 1, IF(F62=$G$3,2, IF(F62=$G$4,3,IF(F62=$G$5,4,IF(F62=$G$6,5,IF(F62=[1]Technical!$A$22,0))))))</f>
        <v>0</v>
      </c>
      <c r="F62" s="92" t="s">
        <v>0</v>
      </c>
      <c r="G62" s="72"/>
      <c r="H62" s="71" t="s">
        <v>72</v>
      </c>
      <c r="I62" s="159"/>
    </row>
    <row r="63" spans="1:9" x14ac:dyDescent="0.3">
      <c r="A63" s="25" t="s">
        <v>19</v>
      </c>
      <c r="B63" s="197"/>
      <c r="C63" s="129" t="s">
        <v>230</v>
      </c>
      <c r="D63" s="6">
        <f>IF(B63="", D62, IF(OR(B63="Junior", B63="Regular"), 3, 5))</f>
        <v>3</v>
      </c>
      <c r="E63" s="7">
        <f>IF(F63=$G$2, 1, IF(F63=$G$3,2, IF(F63=$G$4,3,IF(F63=$G$5,4,IF(F63=$G$6,5,IF(F63=[1]Technical!$A$22,0))))))</f>
        <v>0</v>
      </c>
      <c r="F63" s="73" t="s">
        <v>0</v>
      </c>
      <c r="G63" s="89"/>
      <c r="H63" s="71" t="s">
        <v>72</v>
      </c>
      <c r="I63" s="58"/>
    </row>
    <row r="64" spans="1:9" ht="12.5" thickBot="1" x14ac:dyDescent="0.35">
      <c r="A64" s="45"/>
      <c r="B64" s="177"/>
      <c r="C64" s="162" t="s">
        <v>229</v>
      </c>
      <c r="D64" s="6">
        <f>IF(B64="", D63, IF(OR(B64="Junior", B64="Regular"), 3, 5))</f>
        <v>3</v>
      </c>
      <c r="E64" s="67">
        <f>IF(F64=$G$2, 1, IF(F64=$G$3,2, IF(F64=$G$4,3,IF(F64=$G$5,4,IF(F64=$G$6,5,IF(F64=[1]Technical!$A$22,0))))))</f>
        <v>0</v>
      </c>
      <c r="F64" s="82" t="s">
        <v>0</v>
      </c>
      <c r="G64" s="66"/>
      <c r="H64" s="59" t="s">
        <v>72</v>
      </c>
      <c r="I64" s="159"/>
    </row>
    <row r="65" spans="1:9" ht="28" thickBot="1" x14ac:dyDescent="0.35">
      <c r="B65" s="225" t="s">
        <v>10</v>
      </c>
      <c r="C65" s="224" t="s">
        <v>228</v>
      </c>
      <c r="D65" s="62">
        <f>IF(B65="", D64, IF(OR(B65="Junior", B65="Regular"), 3, 5))</f>
        <v>5</v>
      </c>
      <c r="E65" s="6">
        <f>IF(F65=$G$2, 1, IF(F65=$G$3,2, IF(F65=$G$4,3,IF(F65=$G$5,4,IF(F65=$G$6,5,IF(F65=[1]Technical!$A$22,0))))))</f>
        <v>3</v>
      </c>
      <c r="F65" s="110" t="s">
        <v>63</v>
      </c>
      <c r="G65" s="105"/>
      <c r="H65" s="59" t="s">
        <v>72</v>
      </c>
      <c r="I65" s="159"/>
    </row>
    <row r="66" spans="1:9" ht="14" thickBot="1" x14ac:dyDescent="0.35">
      <c r="B66" s="122" t="s">
        <v>2</v>
      </c>
      <c r="C66" s="121" t="s">
        <v>1</v>
      </c>
      <c r="D66" s="62">
        <f>IF(B66="", D65, IF(OR(B66="Junior", B66="Regular"), 3, 5))</f>
        <v>5</v>
      </c>
      <c r="E66" s="62">
        <f>IF(F66=$G$2, 1, IF(F66=$G$3,2, IF(F66=$G$4,3,IF(F66=$G$5,4,IF(F66=$G$6,5,IF(F66=[1]Technical!$A$22,0))))))</f>
        <v>0</v>
      </c>
      <c r="F66" s="61" t="s">
        <v>0</v>
      </c>
      <c r="G66" s="60"/>
      <c r="H66" s="59" t="s">
        <v>72</v>
      </c>
      <c r="I66" s="159"/>
    </row>
    <row r="67" spans="1:9" x14ac:dyDescent="0.3">
      <c r="D67" s="42"/>
      <c r="E67" s="4">
        <f>IFERROR(AVERAGEIF(E60:E66, "&lt;&gt;0"),"-")</f>
        <v>3</v>
      </c>
      <c r="F67" s="3" t="str">
        <f>IFERROR(LOOKUP(E67,[1]Technical!$A$2:$B$8,[1]Technical!$C$2:$C$8),"not assessed")</f>
        <v>regular</v>
      </c>
      <c r="G67" s="45"/>
      <c r="H67" s="58"/>
      <c r="I67" s="58"/>
    </row>
    <row r="68" spans="1:9" ht="12.5" thickBot="1" x14ac:dyDescent="0.35">
      <c r="B68" s="102"/>
      <c r="C68" s="103" t="s">
        <v>227</v>
      </c>
      <c r="D68" s="102"/>
      <c r="E68" s="102"/>
      <c r="F68" s="102"/>
      <c r="G68" s="102"/>
      <c r="H68" s="101" t="s">
        <v>72</v>
      </c>
      <c r="I68" s="58"/>
    </row>
    <row r="69" spans="1:9" x14ac:dyDescent="0.3">
      <c r="A69" s="25" t="s">
        <v>19</v>
      </c>
      <c r="B69" s="80" t="s">
        <v>22</v>
      </c>
      <c r="C69" s="157" t="s">
        <v>226</v>
      </c>
      <c r="D69" s="62">
        <f>IF(B69="", D68, IF(OR(B69="Junior", B69="Regular"), 3, 5))</f>
        <v>3</v>
      </c>
      <c r="E69" s="62">
        <f>IF(F69=$G$2, 1, IF(F69=$G$3,2, IF(F69=$G$4,3,IF(F69=$G$5,4,IF(F69=$G$6,5,IF(F69=[1]Technical!$A$22,0))))))</f>
        <v>3</v>
      </c>
      <c r="F69" s="92" t="s">
        <v>63</v>
      </c>
      <c r="G69" s="116"/>
      <c r="H69" s="71" t="s">
        <v>72</v>
      </c>
      <c r="I69" s="58"/>
    </row>
    <row r="70" spans="1:9" ht="12.5" thickBot="1" x14ac:dyDescent="0.35">
      <c r="A70" s="25" t="s">
        <v>19</v>
      </c>
      <c r="B70" s="69"/>
      <c r="C70" s="223" t="s">
        <v>225</v>
      </c>
      <c r="D70" s="6">
        <f>IF(B70="", D69, IF(OR(B70="Junior", B70="Regular"), 3, 5))</f>
        <v>3</v>
      </c>
      <c r="E70" s="6">
        <f>IF(F70=$G$2, 1, IF(F70=$G$3,2, IF(F70=$G$4,3,IF(F70=$G$5,4,IF(F70=$G$6,5,IF(F70=[1]Technical!$A$22,0))))))</f>
        <v>0</v>
      </c>
      <c r="F70" s="73" t="s">
        <v>0</v>
      </c>
      <c r="G70" s="89"/>
      <c r="H70" s="59" t="s">
        <v>72</v>
      </c>
      <c r="I70" s="58"/>
    </row>
    <row r="71" spans="1:9" ht="15" customHeight="1" thickBot="1" x14ac:dyDescent="0.35">
      <c r="B71" s="94"/>
      <c r="C71" s="160" t="s">
        <v>224</v>
      </c>
      <c r="D71" s="67">
        <f>IF(B71="", D70, IF(OR(B71="Junior", B71="Regular"), 3, 5))</f>
        <v>3</v>
      </c>
      <c r="E71" s="63">
        <f>IF(F71=$G$2, 1, IF(F71=$G$3,2, IF(F71=$G$4,3,IF(F71=$G$5,4,IF(F71=$G$6,5,IF(F71=[1]Technical!$A$22,0))))))</f>
        <v>0</v>
      </c>
      <c r="F71" s="73" t="s">
        <v>0</v>
      </c>
      <c r="G71" s="60"/>
      <c r="H71" s="59" t="s">
        <v>72</v>
      </c>
      <c r="I71" s="58"/>
    </row>
    <row r="72" spans="1:9" x14ac:dyDescent="0.3">
      <c r="B72" s="80" t="s">
        <v>16</v>
      </c>
      <c r="C72" s="222" t="s">
        <v>223</v>
      </c>
      <c r="D72" s="62">
        <f>IF(B72="", D71, IF(OR(B72="Junior", B72="Regular"), 3, 5))</f>
        <v>3</v>
      </c>
      <c r="E72" s="62">
        <f>IF(F72=$G$2, 1, IF(F72=$G$3,2, IF(F72=$G$4,3,IF(F72=$G$5,4,IF(F72=$G$6,5,IF(F72=[1]Technical!$A$22,0))))))</f>
        <v>0</v>
      </c>
      <c r="F72" s="92" t="s">
        <v>0</v>
      </c>
      <c r="G72" s="72"/>
      <c r="H72" s="71" t="s">
        <v>72</v>
      </c>
      <c r="I72" s="58"/>
    </row>
    <row r="73" spans="1:9" x14ac:dyDescent="0.3">
      <c r="B73" s="69"/>
      <c r="C73" s="198" t="s">
        <v>222</v>
      </c>
      <c r="D73" s="6">
        <f>IF(B73="", D72, IF(OR(B73="Junior", B73="Regular"), 3, 5))</f>
        <v>3</v>
      </c>
      <c r="E73" s="6">
        <f>IF(F73=$G$2, 1, IF(F73=$G$3,2, IF(F73=$G$4,3,IF(F73=$G$5,4,IF(F73=$G$6,5,IF(F73=[1]Technical!$A$22,0))))))</f>
        <v>0</v>
      </c>
      <c r="F73" s="73" t="s">
        <v>0</v>
      </c>
      <c r="G73" s="72"/>
      <c r="H73" s="71"/>
      <c r="I73" s="58"/>
    </row>
    <row r="74" spans="1:9" x14ac:dyDescent="0.3">
      <c r="B74" s="69"/>
      <c r="C74" s="198" t="s">
        <v>221</v>
      </c>
      <c r="D74" s="6">
        <f>IF(B74="", D73, IF(OR(B74="Junior", B74="Regular"), 3, 5))</f>
        <v>3</v>
      </c>
      <c r="E74" s="6">
        <f>IF(F74=$G$2, 1, IF(F74=$G$3,2, IF(F74=$G$4,3,IF(F74=$G$5,4,IF(F74=$G$6,5,IF(F74=[1]Technical!$A$22,0))))))</f>
        <v>0</v>
      </c>
      <c r="F74" s="73" t="s">
        <v>0</v>
      </c>
      <c r="G74" s="72"/>
      <c r="H74" s="71"/>
      <c r="I74" s="58"/>
    </row>
    <row r="75" spans="1:9" x14ac:dyDescent="0.3">
      <c r="B75" s="69"/>
      <c r="C75" s="198" t="s">
        <v>220</v>
      </c>
      <c r="D75" s="6">
        <f>IF(B75="", D74, IF(OR(B75="Junior", B75="Regular"), 3, 5))</f>
        <v>3</v>
      </c>
      <c r="E75" s="6">
        <f>IF(F75=$G$2, 1, IF(F75=$G$3,2, IF(F75=$G$4,3,IF(F75=$G$5,4,IF(F75=$G$6,5,IF(F75=[1]Technical!$A$22,0))))))</f>
        <v>0</v>
      </c>
      <c r="F75" s="73" t="s">
        <v>0</v>
      </c>
      <c r="G75" s="72"/>
      <c r="H75" s="71"/>
      <c r="I75" s="58"/>
    </row>
    <row r="76" spans="1:9" ht="24" customHeight="1" x14ac:dyDescent="0.3">
      <c r="B76" s="69"/>
      <c r="C76" s="207" t="s">
        <v>219</v>
      </c>
      <c r="D76" s="6">
        <f>IF(B76="", D75, IF(OR(B76="Junior", B76="Regular"), 3, 5))</f>
        <v>3</v>
      </c>
      <c r="E76" s="6">
        <f>IF(F76=$G$2, 1, IF(F76=$G$3,2, IF(F76=$G$4,3,IF(F76=$G$5,4,IF(F76=$G$6,5,IF(F76=[1]Technical!$A$22,0))))))</f>
        <v>0</v>
      </c>
      <c r="F76" s="73" t="s">
        <v>0</v>
      </c>
      <c r="G76" s="72"/>
      <c r="H76" s="71" t="s">
        <v>72</v>
      </c>
      <c r="I76" s="58"/>
    </row>
    <row r="77" spans="1:9" ht="14.4" customHeight="1" x14ac:dyDescent="0.3">
      <c r="B77" s="69"/>
      <c r="C77" s="155" t="s">
        <v>218</v>
      </c>
      <c r="D77" s="6">
        <f>IF(B77="", D76, IF(OR(B77="Junior", B77="Regular"), 3, 5))</f>
        <v>3</v>
      </c>
      <c r="E77" s="6">
        <f>IF(F77=$G$2, 1, IF(F77=$G$3,2, IF(F77=$G$4,3,IF(F77=$G$5,4,IF(F77=$G$6,5,IF(F77=[1]Technical!$A$22,0))))))</f>
        <v>0</v>
      </c>
      <c r="F77" s="73" t="s">
        <v>0</v>
      </c>
      <c r="G77" s="72"/>
      <c r="H77" s="71" t="s">
        <v>72</v>
      </c>
      <c r="I77" s="58"/>
    </row>
    <row r="78" spans="1:9" ht="14.4" customHeight="1" x14ac:dyDescent="0.3">
      <c r="B78" s="69"/>
      <c r="C78" s="221" t="s">
        <v>217</v>
      </c>
      <c r="D78" s="99">
        <f>IF(B78="", D77, IF(OR(B78="Junior", B78="Regular"), 3, 5))</f>
        <v>3</v>
      </c>
      <c r="E78" s="99">
        <f>IF(F78=$G$2, 1, IF(F78=$G$3,2, IF(F78=$G$4,3,IF(F78=$G$5,4,IF(F78=$G$6,5,IF(F78=[1]Technical!$A$22,0))))))</f>
        <v>0</v>
      </c>
      <c r="F78" s="73" t="s">
        <v>0</v>
      </c>
      <c r="G78" s="95"/>
      <c r="H78" s="88" t="s">
        <v>72</v>
      </c>
      <c r="I78" s="58"/>
    </row>
    <row r="79" spans="1:9" ht="15" customHeight="1" thickBot="1" x14ac:dyDescent="0.35">
      <c r="B79" s="209"/>
      <c r="C79" s="160" t="s">
        <v>216</v>
      </c>
      <c r="D79" s="67">
        <f>IF(B79="", D78, IF(OR(B79="Junior", B79="Regular"), 3, 5))</f>
        <v>3</v>
      </c>
      <c r="E79" s="67">
        <f>IF(F79=$G$2, 1, IF(F79=$G$3,2, IF(F79=$G$4,3,IF(F79=$G$5,4,IF(F79=$G$6,5,IF(F79=[1]Technical!$A$22,0))))))</f>
        <v>0</v>
      </c>
      <c r="F79" s="82" t="s">
        <v>0</v>
      </c>
      <c r="G79" s="66"/>
      <c r="H79" s="81" t="s">
        <v>72</v>
      </c>
      <c r="I79" s="58"/>
    </row>
    <row r="80" spans="1:9" x14ac:dyDescent="0.3">
      <c r="B80" s="158" t="s">
        <v>10</v>
      </c>
      <c r="C80" s="155" t="s">
        <v>215</v>
      </c>
      <c r="D80" s="6">
        <f>IF(B80="", D79, IF(OR(B80="Junior", B80="Regular"), 3, 5))</f>
        <v>5</v>
      </c>
      <c r="E80" s="6">
        <f>IF(F80=$G$2, 1, IF(F80=$G$3,2, IF(F80=$G$4,3,IF(F80=$G$5,4,IF(F80=$G$6,5,IF(F80=[1]Technical!$A$22,0))))))</f>
        <v>0</v>
      </c>
      <c r="F80" s="73" t="s">
        <v>0</v>
      </c>
      <c r="G80" s="72"/>
      <c r="H80" s="71" t="s">
        <v>72</v>
      </c>
      <c r="I80" s="58"/>
    </row>
    <row r="81" spans="1:9" x14ac:dyDescent="0.3">
      <c r="B81" s="156"/>
      <c r="C81" s="155" t="s">
        <v>214</v>
      </c>
      <c r="D81" s="7">
        <f>IF(B81="", D80, IF(OR(B81="Junior", B81="Regular"), 3, 5))</f>
        <v>5</v>
      </c>
      <c r="E81" s="6">
        <f>IF(F81=$G$2, 1, IF(F81=$G$3,2, IF(F81=$G$4,3,IF(F81=$G$5,4,IF(F81=$G$6,5,IF(F81=[1]Technical!$A$22,0))))))</f>
        <v>0</v>
      </c>
      <c r="F81" s="73" t="s">
        <v>0</v>
      </c>
      <c r="G81" s="72"/>
      <c r="H81" s="71" t="s">
        <v>72</v>
      </c>
      <c r="I81" s="58"/>
    </row>
    <row r="82" spans="1:9" x14ac:dyDescent="0.3">
      <c r="B82" s="156"/>
      <c r="C82" s="155" t="s">
        <v>213</v>
      </c>
      <c r="D82" s="7">
        <f>IF(B82="", D81, IF(OR(B82="Junior", B82="Regular"), 3, 5))</f>
        <v>5</v>
      </c>
      <c r="E82" s="6">
        <f>IF(F82=$G$2, 1, IF(F82=$G$3,2, IF(F82=$G$4,3,IF(F82=$G$5,4,IF(F82=$G$6,5,IF(F82=[1]Technical!$A$22,0))))))</f>
        <v>3</v>
      </c>
      <c r="F82" s="73" t="s">
        <v>63</v>
      </c>
      <c r="G82" s="72"/>
      <c r="H82" s="71" t="s">
        <v>72</v>
      </c>
      <c r="I82" s="58"/>
    </row>
    <row r="83" spans="1:9" ht="12.5" thickBot="1" x14ac:dyDescent="0.35">
      <c r="B83" s="154"/>
      <c r="C83" s="153" t="s">
        <v>212</v>
      </c>
      <c r="D83" s="67">
        <f>IF(B83="", D82, IF(OR(B83="Junior", B83="Regular"), 3, 5))</f>
        <v>5</v>
      </c>
      <c r="E83" s="67">
        <f>IF(F83=$G$2, 1, IF(F83=$G$3,2, IF(F83=$G$4,3,IF(F83=$G$5,4,IF(F83=$G$6,5,IF(F83=[1]Technical!$A$22,0))))))</f>
        <v>0</v>
      </c>
      <c r="F83" s="82" t="s">
        <v>0</v>
      </c>
      <c r="G83" s="66"/>
      <c r="H83" s="59" t="s">
        <v>72</v>
      </c>
      <c r="I83" s="58"/>
    </row>
    <row r="84" spans="1:9" ht="14" thickBot="1" x14ac:dyDescent="0.35">
      <c r="B84" s="122" t="s">
        <v>2</v>
      </c>
      <c r="C84" s="121" t="s">
        <v>1</v>
      </c>
      <c r="D84" s="106">
        <f>IF(B84="", D83, IF(OR(B84="Junior", B84="Regular"), 3, 5))</f>
        <v>5</v>
      </c>
      <c r="E84" s="106">
        <f>IF(F84=$G$2, 1, IF(F84=$G$3,2, IF(F84=$G$4,3,IF(F84=$G$5,4,IF(F84=$G$6,5,IF(F84=[1]Technical!$A$22,0))))))</f>
        <v>0</v>
      </c>
      <c r="F84" s="110" t="s">
        <v>0</v>
      </c>
      <c r="G84" s="60"/>
      <c r="H84" s="59" t="s">
        <v>72</v>
      </c>
      <c r="I84" s="58"/>
    </row>
    <row r="85" spans="1:9" x14ac:dyDescent="0.3">
      <c r="D85" s="42"/>
      <c r="E85" s="4">
        <f>IFERROR(AVERAGEIF(E69:E84, "&lt;&gt;0"),"-")</f>
        <v>3</v>
      </c>
      <c r="F85" s="3" t="str">
        <f>IFERROR(LOOKUP(E85,[1]Technical!$A$2:$B$8,[1]Technical!$C$2:$C$8),"not assessed")</f>
        <v>regular</v>
      </c>
      <c r="G85" s="45"/>
      <c r="H85" s="58"/>
      <c r="I85" s="58"/>
    </row>
    <row r="86" spans="1:9" ht="12.5" thickBot="1" x14ac:dyDescent="0.35">
      <c r="B86" s="102"/>
      <c r="C86" s="103" t="s">
        <v>211</v>
      </c>
      <c r="E86" s="102"/>
      <c r="F86" s="102"/>
      <c r="G86" s="102"/>
      <c r="H86" s="101" t="s">
        <v>72</v>
      </c>
      <c r="I86" s="58"/>
    </row>
    <row r="87" spans="1:9" x14ac:dyDescent="0.3">
      <c r="B87" s="80" t="s">
        <v>22</v>
      </c>
      <c r="C87" s="220" t="s">
        <v>210</v>
      </c>
      <c r="D87" s="219">
        <f>IF(B87="", D86, IF(OR(B87="Junior", B87="Regular"), 3, 5))</f>
        <v>3</v>
      </c>
      <c r="E87" s="218">
        <f>IF(F87=$G$2, 1, IF(F87=$G$3,2, IF(F87=$G$4,3,IF(F87=$G$5,4,IF(F87=$G$6,5,IF(F87=[1]Technical!$A$22,0))))))</f>
        <v>0</v>
      </c>
      <c r="F87" s="92" t="s">
        <v>0</v>
      </c>
      <c r="G87" s="217"/>
      <c r="H87" s="88" t="s">
        <v>72</v>
      </c>
      <c r="I87" s="58"/>
    </row>
    <row r="88" spans="1:9" x14ac:dyDescent="0.3">
      <c r="B88" s="87"/>
      <c r="C88" s="216" t="s">
        <v>209</v>
      </c>
      <c r="D88" s="7">
        <f>IF(B88="", D87, IF(OR(B88="Junior", B88="Regular"), 3, 5))</f>
        <v>3</v>
      </c>
      <c r="E88" s="7">
        <f>IF(F88=$G$2, 1, IF(F88=$G$3,2, IF(F88=$G$4,3,IF(F88=$G$5,4,IF(F88=$G$6,5,IF(F88=[1]Technical!$A$22,0))))))</f>
        <v>0</v>
      </c>
      <c r="F88" s="73" t="s">
        <v>0</v>
      </c>
      <c r="G88" s="89"/>
      <c r="H88" s="215" t="s">
        <v>72</v>
      </c>
      <c r="I88" s="58"/>
    </row>
    <row r="89" spans="1:9" ht="24.5" thickBot="1" x14ac:dyDescent="0.35">
      <c r="A89" s="25" t="s">
        <v>19</v>
      </c>
      <c r="B89" s="94"/>
      <c r="C89" s="214" t="s">
        <v>208</v>
      </c>
      <c r="D89" s="6">
        <f>IF(B89="", D88, IF(OR(B89="Junior", B89="Regular"), 3, 5))</f>
        <v>3</v>
      </c>
      <c r="E89" s="63">
        <f>IF(F89=$G$2, 1, IF(F89=$G$3,2, IF(F89=$G$4,3,IF(F89=$G$5,4,IF(F89=$G$6,5,IF(F89=[1]Technical!$A$22,0))))))</f>
        <v>0</v>
      </c>
      <c r="F89" s="110" t="s">
        <v>0</v>
      </c>
      <c r="G89" s="60"/>
      <c r="H89" s="59" t="s">
        <v>72</v>
      </c>
      <c r="I89" s="58"/>
    </row>
    <row r="90" spans="1:9" ht="12" customHeight="1" x14ac:dyDescent="0.3">
      <c r="A90" s="25" t="s">
        <v>19</v>
      </c>
      <c r="B90" s="213" t="s">
        <v>16</v>
      </c>
      <c r="C90" s="212" t="s">
        <v>207</v>
      </c>
      <c r="D90" s="62">
        <f>IF(B90="", D89, IF(OR(B90="Junior", B90="Regular"), 3, 5))</f>
        <v>3</v>
      </c>
      <c r="E90" s="62">
        <f>IF(F90=$G$2, 1, IF(F90=$G$3,2, IF(F90=$G$4,3,IF(F90=$G$5,4,IF(F90=$G$6,5,IF(F90=[1]Technical!$A$22,0))))))</f>
        <v>3</v>
      </c>
      <c r="F90" s="92" t="s">
        <v>63</v>
      </c>
      <c r="G90" s="116"/>
      <c r="H90" s="71" t="s">
        <v>72</v>
      </c>
      <c r="I90" s="58"/>
    </row>
    <row r="91" spans="1:9" ht="14.4" customHeight="1" x14ac:dyDescent="0.3">
      <c r="A91" s="25" t="s">
        <v>19</v>
      </c>
      <c r="B91" s="87"/>
      <c r="C91" s="210" t="s">
        <v>206</v>
      </c>
      <c r="D91" s="211">
        <f>IF(B91="", D90, IF(OR(B91="Junior", B91="Regular"), 3, 5))</f>
        <v>3</v>
      </c>
      <c r="E91" s="7">
        <f>IF(F91=$G$2, 1, IF(F91=$G$3,2, IF(F91=$G$4,3,IF(F91=$G$5,4,IF(F91=$G$6,5,IF(F91=[1]Technical!$A$22,0))))))</f>
        <v>3</v>
      </c>
      <c r="F91" s="73" t="s">
        <v>63</v>
      </c>
      <c r="G91" s="89"/>
      <c r="H91" s="71" t="s">
        <v>72</v>
      </c>
      <c r="I91" s="58"/>
    </row>
    <row r="92" spans="1:9" ht="14.4" customHeight="1" x14ac:dyDescent="0.3">
      <c r="A92" s="25" t="s">
        <v>19</v>
      </c>
      <c r="B92" s="87"/>
      <c r="C92" s="210" t="s">
        <v>205</v>
      </c>
      <c r="D92" s="76">
        <f>IF(B92="", D91, IF(OR(B92="Junior", B92="Regular"), 3, 5))</f>
        <v>3</v>
      </c>
      <c r="E92" s="6">
        <f>IF(F92=$G$2, 1, IF(F92=$G$3,2, IF(F92=$G$4,3,IF(F92=$G$5,4,IF(F92=$G$6,5,IF(F92=[1]Technical!$A$22,0))))))</f>
        <v>0</v>
      </c>
      <c r="F92" s="73" t="s">
        <v>0</v>
      </c>
      <c r="G92" s="89"/>
      <c r="H92" s="71" t="s">
        <v>72</v>
      </c>
      <c r="I92" s="58"/>
    </row>
    <row r="93" spans="1:9" ht="14.4" customHeight="1" thickBot="1" x14ac:dyDescent="0.35">
      <c r="B93" s="209"/>
      <c r="C93" s="208" t="s">
        <v>204</v>
      </c>
      <c r="D93" s="67">
        <f>IF(B93="", D92, IF(OR(B93="Junior", B93="Regular"), 3, 5))</f>
        <v>3</v>
      </c>
      <c r="E93" s="67">
        <f>IF(F93=$G$2, 1, IF(F93=$G$3,2, IF(F93=$G$4,3,IF(F93=$G$5,4,IF(F93=$G$6,5,IF(F93=[1]Technical!$A$22,0))))))</f>
        <v>3</v>
      </c>
      <c r="F93" s="110" t="s">
        <v>63</v>
      </c>
      <c r="G93" s="66"/>
      <c r="H93" s="59" t="s">
        <v>72</v>
      </c>
      <c r="I93" s="58"/>
    </row>
    <row r="94" spans="1:9" ht="24" x14ac:dyDescent="0.3">
      <c r="B94" s="156" t="s">
        <v>10</v>
      </c>
      <c r="C94" s="207" t="s">
        <v>203</v>
      </c>
      <c r="D94" s="62">
        <f>IF(B94="", D93, IF(OR(B94="Junior", B94="Regular"), 3, 5))</f>
        <v>5</v>
      </c>
      <c r="E94" s="62">
        <f>IF(F94=$G$2, 1, IF(F94=$G$3,2, IF(F94=$G$4,3,IF(F94=$G$5,4,IF(F94=$G$6,5,IF(F94=[1]Technical!$A$22,0))))))</f>
        <v>0</v>
      </c>
      <c r="F94" s="73" t="s">
        <v>0</v>
      </c>
      <c r="G94" s="72"/>
      <c r="H94" s="71" t="s">
        <v>72</v>
      </c>
      <c r="I94" s="58"/>
    </row>
    <row r="95" spans="1:9" ht="24" x14ac:dyDescent="0.3">
      <c r="B95" s="156"/>
      <c r="C95" s="207" t="s">
        <v>202</v>
      </c>
      <c r="D95" s="7">
        <f>IF(B95="", D94, IF(OR(B95="Junior", B95="Regular"), 3, 5))</f>
        <v>5</v>
      </c>
      <c r="E95" s="6">
        <f>IF(F95=$G$2, 1, IF(F95=$G$3,2, IF(F95=$G$4,3,IF(F95=$G$5,4,IF(F95=$G$6,5,IF(F95=[1]Technical!$A$22,0))))))</f>
        <v>0</v>
      </c>
      <c r="F95" s="73" t="s">
        <v>0</v>
      </c>
      <c r="G95" s="72"/>
      <c r="H95" s="71" t="s">
        <v>72</v>
      </c>
      <c r="I95" s="58"/>
    </row>
    <row r="96" spans="1:9" ht="14.4" customHeight="1" x14ac:dyDescent="0.3">
      <c r="B96" s="156"/>
      <c r="C96" s="206" t="s">
        <v>201</v>
      </c>
      <c r="D96" s="6">
        <f>IF(B96="", D95, IF(OR(B96="Junior", B96="Regular"), 3, 5))</f>
        <v>5</v>
      </c>
      <c r="E96" s="7">
        <f>IF(F96=$G$2, 1, IF(F96=$G$3,2, IF(F96=$G$4,3,IF(F96=$G$5,4,IF(F96=$G$6,5,IF(F96=[1]Technical!$A$22,0))))))</f>
        <v>3</v>
      </c>
      <c r="F96" s="5" t="s">
        <v>63</v>
      </c>
      <c r="G96" s="205" t="s">
        <v>199</v>
      </c>
      <c r="H96" s="71" t="s">
        <v>72</v>
      </c>
      <c r="I96" s="58"/>
    </row>
    <row r="97" spans="1:9" ht="15" customHeight="1" thickBot="1" x14ac:dyDescent="0.35">
      <c r="B97" s="154"/>
      <c r="C97" s="204" t="s">
        <v>200</v>
      </c>
      <c r="D97" s="63">
        <f>IF(B97="", D96, IF(OR(B97="Junior", B97="Regular"), 3, 5))</f>
        <v>5</v>
      </c>
      <c r="E97" s="63">
        <f>IF(F97=$G$2, 1, IF(F97=$G$3,2, IF(F97=$G$4,3,IF(F97=$G$5,4,IF(F97=$G$6,5,IF(F97=[1]Technical!$A$22,0))))))</f>
        <v>0</v>
      </c>
      <c r="F97" s="82" t="s">
        <v>0</v>
      </c>
      <c r="G97" s="203" t="s">
        <v>199</v>
      </c>
      <c r="H97" s="71" t="s">
        <v>72</v>
      </c>
      <c r="I97" s="58"/>
    </row>
    <row r="98" spans="1:9" ht="14" thickBot="1" x14ac:dyDescent="0.35">
      <c r="B98" s="122" t="s">
        <v>2</v>
      </c>
      <c r="C98" s="121" t="s">
        <v>1</v>
      </c>
      <c r="D98" s="63">
        <v>5</v>
      </c>
      <c r="E98" s="6">
        <f>IF(F98=$G$2, 1, IF(F98=$G$3,2, IF(F98=$G$4,3,IF(F98=$G$5,4,IF(F98=$G$6,5,IF(F98=[1]Technical!$A$22,0))))))</f>
        <v>0</v>
      </c>
      <c r="F98" s="110" t="s">
        <v>0</v>
      </c>
      <c r="G98" s="60"/>
      <c r="H98" s="59" t="s">
        <v>72</v>
      </c>
      <c r="I98" s="159"/>
    </row>
    <row r="99" spans="1:9" x14ac:dyDescent="0.3">
      <c r="D99" s="42"/>
      <c r="E99" s="4">
        <f>IFERROR(AVERAGEIF(E87:E98, "&lt;&gt;0"),"-")</f>
        <v>3</v>
      </c>
      <c r="F99" s="3" t="str">
        <f>IFERROR(LOOKUP(E99,[1]Technical!$A$2:$B$8,[1]Technical!$C$2:$C$8),"not assessed")</f>
        <v>regular</v>
      </c>
      <c r="G99" s="45"/>
      <c r="H99" s="58"/>
      <c r="I99" s="58"/>
    </row>
    <row r="100" spans="1:9" ht="12.5" thickBot="1" x14ac:dyDescent="0.35">
      <c r="B100" s="102"/>
      <c r="C100" s="103" t="s">
        <v>198</v>
      </c>
      <c r="D100" s="102"/>
      <c r="E100" s="102"/>
      <c r="F100" s="102"/>
      <c r="G100" s="102"/>
      <c r="H100" s="101" t="s">
        <v>72</v>
      </c>
      <c r="I100" s="58"/>
    </row>
    <row r="101" spans="1:9" ht="27" thickBot="1" x14ac:dyDescent="0.35">
      <c r="A101" s="25" t="s">
        <v>19</v>
      </c>
      <c r="B101" s="202" t="s">
        <v>22</v>
      </c>
      <c r="C101" s="201" t="s">
        <v>197</v>
      </c>
      <c r="D101" s="106">
        <f>IF(B101="", D100, IF(OR(B101="Junior", B101="Regular"), 3, 5))</f>
        <v>3</v>
      </c>
      <c r="E101" s="106">
        <f>IF(F101=$G$2, 1, IF(F101=$G$3,2, IF(F101=$G$4,3,IF(F101=$G$5,4,IF(F101=$G$6,5,IF(F101=[1]Technical!$A$22,0))))))</f>
        <v>0</v>
      </c>
      <c r="F101" s="61" t="s">
        <v>0</v>
      </c>
      <c r="G101" s="105"/>
      <c r="H101" s="59" t="s">
        <v>72</v>
      </c>
      <c r="I101" s="159"/>
    </row>
    <row r="102" spans="1:9" ht="15" customHeight="1" thickBot="1" x14ac:dyDescent="0.35">
      <c r="A102" s="25" t="s">
        <v>19</v>
      </c>
      <c r="B102" s="80" t="s">
        <v>16</v>
      </c>
      <c r="C102" s="200" t="s">
        <v>196</v>
      </c>
      <c r="D102" s="62">
        <f>IF(B102="", D101, IF(OR(B102="Junior", B102="Regular"), 3, 5))</f>
        <v>3</v>
      </c>
      <c r="E102" s="62">
        <f>IF(F102=$G$2, 1, IF(F102=$G$3,2, IF(F102=$G$4,3,IF(F102=$G$5,4,IF(F102=$G$6,5,IF(F102=[1]Technical!$A$22,0))))))</f>
        <v>0</v>
      </c>
      <c r="F102" s="61" t="s">
        <v>0</v>
      </c>
      <c r="G102" s="105"/>
      <c r="H102" s="59" t="s">
        <v>72</v>
      </c>
      <c r="I102" s="159"/>
    </row>
    <row r="103" spans="1:9" ht="36.5" thickBot="1" x14ac:dyDescent="0.35">
      <c r="B103" s="94"/>
      <c r="C103" s="200" t="s">
        <v>195</v>
      </c>
      <c r="D103" s="63">
        <f>IF(B103="", D102, IF(OR(B103="Junior", B103="Regular"), 3, 5))</f>
        <v>3</v>
      </c>
      <c r="E103" s="63">
        <f>IF(F103=$G$2, 1, IF(F103=$G$3,2, IF(F103=$G$4,3,IF(F103=$G$5,4,IF(F103=$G$6,5,IF(F103=[1]Technical!$A$22,0))))))</f>
        <v>3</v>
      </c>
      <c r="F103" s="61" t="s">
        <v>63</v>
      </c>
      <c r="G103" s="60"/>
      <c r="H103" s="59" t="s">
        <v>72</v>
      </c>
      <c r="I103" s="159"/>
    </row>
    <row r="104" spans="1:9" ht="28" thickBot="1" x14ac:dyDescent="0.35">
      <c r="B104" s="199" t="s">
        <v>10</v>
      </c>
      <c r="C104" s="198" t="s">
        <v>194</v>
      </c>
      <c r="D104" s="63">
        <f>IF(B104="", D103, IF(OR(B104="Junior", B104="Regular"), 3, 5))</f>
        <v>5</v>
      </c>
      <c r="E104" s="63">
        <f>IF(F104=$G$2, 1, IF(F104=$G$3,2, IF(F104=$G$4,3,IF(F104=$G$5,4,IF(F104=$G$6,5,IF(F104=[1]Technical!$A$22,0))))))</f>
        <v>0</v>
      </c>
      <c r="F104" s="73" t="s">
        <v>0</v>
      </c>
      <c r="G104" s="60"/>
      <c r="H104" s="59"/>
      <c r="I104" s="159"/>
    </row>
    <row r="105" spans="1:9" ht="14" thickBot="1" x14ac:dyDescent="0.35">
      <c r="B105" s="122" t="s">
        <v>2</v>
      </c>
      <c r="C105" s="121" t="s">
        <v>1</v>
      </c>
      <c r="D105" s="63">
        <v>5</v>
      </c>
      <c r="E105" s="6">
        <f>IF(F105=$G$2, 1, IF(F105=$G$3,2, IF(F105=$G$4,3,IF(F105=$G$5,4,IF(F105=$G$6,5,IF(F105=[1]Technical!$A$22,0))))))</f>
        <v>0</v>
      </c>
      <c r="F105" s="110" t="s">
        <v>0</v>
      </c>
      <c r="G105" s="60"/>
      <c r="H105" s="59" t="s">
        <v>72</v>
      </c>
      <c r="I105" s="58"/>
    </row>
    <row r="106" spans="1:9" x14ac:dyDescent="0.3">
      <c r="D106" s="42"/>
      <c r="E106" s="4">
        <f>IFERROR(AVERAGEIF(E101:E105, "&lt;&gt;0"),"-")</f>
        <v>3</v>
      </c>
      <c r="F106" s="3" t="str">
        <f>IFERROR(LOOKUP(E106,[1]Technical!$A$2:$B$8,[1]Technical!$C$2:$C$8),"not assessed")</f>
        <v>regular</v>
      </c>
      <c r="G106" s="45"/>
      <c r="H106" s="58"/>
      <c r="I106" s="58"/>
    </row>
    <row r="107" spans="1:9" ht="12.5" thickBot="1" x14ac:dyDescent="0.35">
      <c r="C107" s="41" t="s">
        <v>193</v>
      </c>
      <c r="H107" s="58"/>
      <c r="I107" s="58"/>
    </row>
    <row r="108" spans="1:9" ht="24" customHeight="1" x14ac:dyDescent="0.3">
      <c r="A108" s="25" t="s">
        <v>19</v>
      </c>
      <c r="B108" s="133" t="s">
        <v>16</v>
      </c>
      <c r="C108" s="132" t="s">
        <v>192</v>
      </c>
      <c r="D108" s="62">
        <f>IF(B108="",D107, IF(OR( B108="Junior", B108="Regular"), 3, 5))</f>
        <v>3</v>
      </c>
      <c r="E108" s="62">
        <f>IF(F108=$G$2, 1, IF(F108=$G$3,2, IF(F108=$G$4,3,IF(F108=$G$5,4,IF(F108=$G$6,5,IF(F108=[1]Technical!$A$22,0))))))</f>
        <v>3</v>
      </c>
      <c r="F108" s="92" t="s">
        <v>63</v>
      </c>
      <c r="G108" s="116"/>
      <c r="H108" s="115" t="s">
        <v>191</v>
      </c>
      <c r="I108" s="58"/>
    </row>
    <row r="109" spans="1:9" ht="15" customHeight="1" x14ac:dyDescent="0.3">
      <c r="A109" s="25" t="s">
        <v>19</v>
      </c>
      <c r="B109" s="197"/>
      <c r="C109" s="196" t="s">
        <v>190</v>
      </c>
      <c r="D109" s="6">
        <f>IF(B109="", D108, IF(OR(B109="Junior", B109="Regular"), 3, 5))</f>
        <v>3</v>
      </c>
      <c r="E109" s="6">
        <f>IF(F109=$G$2, 1, IF(F109=$G$3,2, IF(F109=$G$4,3,IF(F109=$G$5,4,IF(F109=$G$6,5,IF(F109=[1]Technical!$A$22,0))))))</f>
        <v>3</v>
      </c>
      <c r="F109" s="73" t="s">
        <v>63</v>
      </c>
      <c r="G109" s="72"/>
      <c r="H109" s="71" t="s">
        <v>72</v>
      </c>
      <c r="I109" s="58"/>
    </row>
    <row r="110" spans="1:9" ht="17.399999999999999" customHeight="1" thickBot="1" x14ac:dyDescent="0.35">
      <c r="A110" s="123"/>
      <c r="B110" s="125"/>
      <c r="C110" s="162" t="s">
        <v>189</v>
      </c>
      <c r="D110" s="67">
        <f>IF(B110="", D109, IF(OR(B110="Junior", B110="Regular"), 3, 5))</f>
        <v>3</v>
      </c>
      <c r="E110" s="67">
        <f>IF(F110=$G$2, 1, IF(F110=$G$3,2, IF(F110=$G$4,3,IF(F110=$G$5,4,IF(F110=$G$6,5,IF(F110=[1]Technical!$A$22,0))))))</f>
        <v>0</v>
      </c>
      <c r="F110" s="73" t="s">
        <v>0</v>
      </c>
      <c r="G110" s="66"/>
      <c r="H110" s="59" t="s">
        <v>72</v>
      </c>
      <c r="I110" s="58"/>
    </row>
    <row r="111" spans="1:9" x14ac:dyDescent="0.3">
      <c r="A111" s="123"/>
      <c r="B111" s="195" t="s">
        <v>10</v>
      </c>
      <c r="C111" s="132" t="s">
        <v>188</v>
      </c>
      <c r="D111" s="62">
        <f>IF(B111="", D110, IF(OR(B111="Junior", B111="Regular"), 3, 5))</f>
        <v>5</v>
      </c>
      <c r="E111" s="62">
        <f>IF(F111=$G$2, 1, IF(F111=$G$3,2, IF(F111=$G$4,3,IF(F111=$G$5,4,IF(F111=$G$6,5,IF(F111=[1]Technical!$A$22,0))))))</f>
        <v>4</v>
      </c>
      <c r="F111" s="92" t="s">
        <v>61</v>
      </c>
      <c r="G111" s="116"/>
      <c r="H111" s="71" t="s">
        <v>72</v>
      </c>
      <c r="I111" s="58"/>
    </row>
    <row r="112" spans="1:9" x14ac:dyDescent="0.3">
      <c r="A112" s="123"/>
      <c r="B112" s="194"/>
      <c r="C112" s="129" t="s">
        <v>187</v>
      </c>
      <c r="D112" s="7">
        <f>IF(B112="", D111, IF(OR(B112="Junior", B112="Regular"), 3, 5))</f>
        <v>5</v>
      </c>
      <c r="E112" s="7">
        <f>IF(F112=$G$2, 1, IF(F112=$G$3,2, IF(F112=$G$4,3,IF(F112=$G$5,4,IF(F112=$G$6,5,IF(F112=[1]Technical!$A$22,0))))))</f>
        <v>0</v>
      </c>
      <c r="F112" s="5" t="s">
        <v>0</v>
      </c>
      <c r="G112" s="89"/>
      <c r="H112" s="71" t="s">
        <v>72</v>
      </c>
      <c r="I112" s="58"/>
    </row>
    <row r="113" spans="1:9" x14ac:dyDescent="0.3">
      <c r="A113" s="123"/>
      <c r="B113" s="194"/>
      <c r="C113" s="129" t="s">
        <v>186</v>
      </c>
      <c r="D113" s="7">
        <f>IF(B113="", D112, IF(OR(B113="Junior", B113="Regular"), 3, 5))</f>
        <v>5</v>
      </c>
      <c r="E113" s="7">
        <f>IF(F113=$G$2, 1, IF(F113=$G$3,2, IF(F113=$G$4,3,IF(F113=$G$5,4,IF(F113=$G$6,5,IF(F113=[1]Technical!$A$22,0))))))</f>
        <v>0</v>
      </c>
      <c r="F113" s="5" t="s">
        <v>0</v>
      </c>
      <c r="G113" s="89"/>
      <c r="H113" s="71" t="s">
        <v>72</v>
      </c>
      <c r="I113" s="58"/>
    </row>
    <row r="114" spans="1:9" ht="12.5" thickBot="1" x14ac:dyDescent="0.35">
      <c r="A114" s="123"/>
      <c r="B114" s="193"/>
      <c r="C114" s="162" t="s">
        <v>185</v>
      </c>
      <c r="D114" s="7">
        <f>IF(B114="", D113, IF(OR(B114="Junior", B114="Regular"), 3, 5))</f>
        <v>5</v>
      </c>
      <c r="E114" s="67">
        <f>IF(F114=$G$2, 1, IF(F114=$G$3,2, IF(F114=$G$4,3,IF(F114=$G$5,4,IF(F114=$G$6,5,IF(F114=[1]Technical!$A$22,0))))))</f>
        <v>0</v>
      </c>
      <c r="F114" s="82" t="s">
        <v>0</v>
      </c>
      <c r="G114" s="66"/>
      <c r="H114" s="59" t="s">
        <v>72</v>
      </c>
      <c r="I114" s="58"/>
    </row>
    <row r="115" spans="1:9" ht="12.5" thickBot="1" x14ac:dyDescent="0.35">
      <c r="A115" s="123"/>
      <c r="B115" s="133" t="s">
        <v>172</v>
      </c>
      <c r="C115" s="132" t="s">
        <v>184</v>
      </c>
      <c r="D115" s="62">
        <f>IF(B115="", D114, IF(OR(B115="Junior", B115="Regular"), 3, 5))</f>
        <v>5</v>
      </c>
      <c r="E115" s="6">
        <f>IF(F115=$G$2, 1, IF(F115=$G$3,2, IF(F115=$G$4,3,IF(F115=$G$5,4,IF(F115=$G$6,5,IF(F115=[1]Technical!$A$22,0))))))</f>
        <v>0</v>
      </c>
      <c r="F115" s="92" t="s">
        <v>0</v>
      </c>
      <c r="G115" s="116"/>
      <c r="H115" s="71" t="s">
        <v>72</v>
      </c>
      <c r="I115" s="58"/>
    </row>
    <row r="116" spans="1:9" ht="19.25" customHeight="1" thickBot="1" x14ac:dyDescent="0.35">
      <c r="A116" s="123"/>
      <c r="B116" s="125"/>
      <c r="C116" s="162" t="s">
        <v>183</v>
      </c>
      <c r="D116" s="62">
        <f>IF(B116="", D115, IF(OR(B116="Junior", B116="Regular"), 3, 5))</f>
        <v>5</v>
      </c>
      <c r="E116" s="63">
        <f>IF(F116=$G$2, 1, IF(F116=$G$3,2, IF(F116=$G$4,3,IF(F116=$G$5,4,IF(F116=$G$6,5,IF(F116=[1]Technical!$A$22,0))))))</f>
        <v>0</v>
      </c>
      <c r="F116" s="82" t="s">
        <v>0</v>
      </c>
      <c r="G116" s="66"/>
      <c r="H116" s="59" t="s">
        <v>72</v>
      </c>
      <c r="I116" s="58"/>
    </row>
    <row r="117" spans="1:9" ht="14" thickBot="1" x14ac:dyDescent="0.35">
      <c r="A117" s="123"/>
      <c r="B117" s="161" t="s">
        <v>2</v>
      </c>
      <c r="C117" s="121" t="s">
        <v>1</v>
      </c>
      <c r="D117" s="62">
        <f>IF(B117="", D116, IF(OR(B117="Junior", B117="Regular"), 3, 5))</f>
        <v>5</v>
      </c>
      <c r="E117" s="67">
        <f>IF(F117=$G$2, 1, IF(F117=$G$3,2, IF(F117=$G$4,3,IF(F117=$G$5,4,IF(F117=$G$6,5,IF(F117=[1]Technical!$A$22,0))))))</f>
        <v>0</v>
      </c>
      <c r="F117" s="110" t="s">
        <v>0</v>
      </c>
      <c r="G117" s="60"/>
      <c r="H117" s="59" t="s">
        <v>72</v>
      </c>
      <c r="I117" s="58"/>
    </row>
    <row r="118" spans="1:9" ht="12.5" thickBot="1" x14ac:dyDescent="0.35">
      <c r="A118" s="45"/>
      <c r="B118" s="165"/>
      <c r="C118" s="164"/>
      <c r="D118" s="42"/>
      <c r="E118" s="4">
        <f>IFERROR(AVERAGEIF(E108:E117, "&lt;&gt;0"),"-")</f>
        <v>3.3333333333333335</v>
      </c>
      <c r="F118" s="3" t="str">
        <f>IFERROR(LOOKUP(E118,[1]Technical!$A$2:$B$8,[1]Technical!$C$2:$C$8),"not assessed")</f>
        <v>regular-senior</v>
      </c>
      <c r="G118" s="45"/>
      <c r="H118" s="58"/>
      <c r="I118" s="58"/>
    </row>
    <row r="119" spans="1:9" ht="12.5" thickBot="1" x14ac:dyDescent="0.35">
      <c r="A119" s="123"/>
      <c r="B119" s="134"/>
      <c r="C119" s="183" t="s">
        <v>182</v>
      </c>
      <c r="D119" s="42"/>
      <c r="E119" s="42"/>
      <c r="F119" s="192"/>
      <c r="G119" s="191"/>
      <c r="H119" s="190" t="s">
        <v>72</v>
      </c>
      <c r="I119" s="58"/>
    </row>
    <row r="120" spans="1:9" x14ac:dyDescent="0.3">
      <c r="A120" s="25" t="s">
        <v>19</v>
      </c>
      <c r="B120" s="80" t="s">
        <v>16</v>
      </c>
      <c r="C120" s="189" t="s">
        <v>181</v>
      </c>
      <c r="D120" s="62">
        <f>IF(B120="", D119, IF(OR(B120="Junior", B120="Regular"), 3, 5))</f>
        <v>3</v>
      </c>
      <c r="E120" s="62">
        <f>IF(F120=$G$2, 1, IF(F120=$G$3,2, IF(F120=$G$4,3,IF(F120=$G$5,4,IF(F120=$G$6,5,IF(F120=[1]Technical!$A$22,0))))))</f>
        <v>0</v>
      </c>
      <c r="F120" s="92" t="s">
        <v>0</v>
      </c>
      <c r="G120" s="116"/>
      <c r="H120" s="115" t="s">
        <v>72</v>
      </c>
      <c r="I120" s="58"/>
    </row>
    <row r="121" spans="1:9" x14ac:dyDescent="0.3">
      <c r="A121" s="123"/>
      <c r="B121" s="188"/>
      <c r="C121" s="187" t="s">
        <v>180</v>
      </c>
      <c r="D121" s="7">
        <f>IF(B121="", D120, IF(OR(B121="Junior", B121="Regular"), 3, 5))</f>
        <v>3</v>
      </c>
      <c r="E121" s="7">
        <f>IF(F121=$G$2, 1, IF(F121=$G$3,2, IF(F121=$G$4,3,IF(F121=$G$5,4,IF(F121=$G$6,5,IF(F121=[1]Technical!$A$22,0))))))</f>
        <v>3</v>
      </c>
      <c r="F121" s="5" t="s">
        <v>63</v>
      </c>
      <c r="G121" s="89"/>
      <c r="H121" s="71" t="s">
        <v>72</v>
      </c>
      <c r="I121" s="58"/>
    </row>
    <row r="122" spans="1:9" ht="12.5" thickBot="1" x14ac:dyDescent="0.35">
      <c r="A122" s="123"/>
      <c r="B122" s="186"/>
      <c r="C122" s="185" t="s">
        <v>179</v>
      </c>
      <c r="D122" s="67">
        <f>IF(B122="", D121, IF(OR(B122="Junior", B122="Regular"), 3, 5))</f>
        <v>3</v>
      </c>
      <c r="E122" s="63">
        <f>IF(F122=$G$2, 1, IF(F122=$G$3,2, IF(F122=$G$4,3,IF(F122=$G$5,4,IF(F122=$G$6,5,IF(F122=[1]Technical!$A$22,0))))))</f>
        <v>0</v>
      </c>
      <c r="F122" s="82" t="s">
        <v>0</v>
      </c>
      <c r="G122" s="66"/>
      <c r="H122" s="59" t="s">
        <v>72</v>
      </c>
      <c r="I122" s="58"/>
    </row>
    <row r="123" spans="1:9" ht="14" thickBot="1" x14ac:dyDescent="0.35">
      <c r="A123" s="123"/>
      <c r="B123" s="184" t="s">
        <v>2</v>
      </c>
      <c r="C123" s="121" t="s">
        <v>1</v>
      </c>
      <c r="D123" s="63">
        <v>5</v>
      </c>
      <c r="E123" s="6">
        <f>IF(F123=$G$2, 1, IF(F123=$G$3,2, IF(F123=$G$4,3,IF(F123=$G$5,4,IF(F123=$G$6,5,IF(F123=[1]Technical!$A$22,0))))))</f>
        <v>0</v>
      </c>
      <c r="F123" s="110" t="s">
        <v>0</v>
      </c>
      <c r="G123" s="60"/>
      <c r="H123" s="59" t="s">
        <v>72</v>
      </c>
      <c r="I123" s="58"/>
    </row>
    <row r="124" spans="1:9" x14ac:dyDescent="0.3">
      <c r="A124" s="45"/>
      <c r="B124" s="165"/>
      <c r="C124" s="164"/>
      <c r="D124" s="42"/>
      <c r="E124" s="4">
        <f>IFERROR(AVERAGEIF(E120:E123, "&lt;&gt;0"),"-")</f>
        <v>3</v>
      </c>
      <c r="F124" s="3" t="str">
        <f>IFERROR(LOOKUP(E124,[1]Technical!$A$2:$B$8,[1]Technical!$C$2:$C$8),"not assessed")</f>
        <v>regular</v>
      </c>
      <c r="G124" s="45"/>
      <c r="H124" s="58"/>
      <c r="I124" s="58"/>
    </row>
    <row r="125" spans="1:9" ht="12.5" thickBot="1" x14ac:dyDescent="0.35">
      <c r="A125" s="123"/>
      <c r="B125" s="134"/>
      <c r="C125" s="183" t="s">
        <v>178</v>
      </c>
      <c r="D125" s="182"/>
      <c r="E125" s="182"/>
      <c r="F125" s="181"/>
      <c r="G125" s="180"/>
      <c r="H125" s="179" t="s">
        <v>72</v>
      </c>
      <c r="I125" s="58"/>
    </row>
    <row r="126" spans="1:9" ht="27" thickBot="1" x14ac:dyDescent="0.35">
      <c r="A126" s="25" t="s">
        <v>19</v>
      </c>
      <c r="B126" s="65" t="s">
        <v>22</v>
      </c>
      <c r="C126" s="178" t="s">
        <v>177</v>
      </c>
      <c r="D126" s="106">
        <f>IF(B126="", D125, IF(OR(B126="Junior", B126="Regular"), 3, 5))</f>
        <v>3</v>
      </c>
      <c r="E126" s="62">
        <f>IF(F126=$G$2, 1, IF(F126=$G$3,2, IF(F126=$G$4,3,IF(F126=$G$5,4,IF(F126=$G$6,5,IF(F126=[1]Technical!$A$22,0))))))</f>
        <v>0</v>
      </c>
      <c r="F126" s="92" t="s">
        <v>0</v>
      </c>
      <c r="G126" s="116"/>
      <c r="H126" s="71" t="s">
        <v>72</v>
      </c>
      <c r="I126" s="58"/>
    </row>
    <row r="127" spans="1:9" ht="13.25" customHeight="1" x14ac:dyDescent="0.3">
      <c r="A127" s="123"/>
      <c r="B127" s="133" t="s">
        <v>16</v>
      </c>
      <c r="C127" s="132" t="s">
        <v>176</v>
      </c>
      <c r="D127" s="6">
        <f>IF(B127="", D126, IF(OR(B127="Junior", B127="Regular"), 3, 5))</f>
        <v>3</v>
      </c>
      <c r="E127" s="62">
        <f>IF(F127=$G$2, 1, IF(F127=$G$3,2, IF(F127=$G$4,3,IF(F127=$G$5,4,IF(F127=$G$6,5,IF(F127=[1]Technical!$A$22,0))))))</f>
        <v>0</v>
      </c>
      <c r="F127" s="92" t="s">
        <v>0</v>
      </c>
      <c r="G127" s="116"/>
      <c r="H127" s="115" t="s">
        <v>72</v>
      </c>
      <c r="I127" s="159"/>
    </row>
    <row r="128" spans="1:9" ht="20.399999999999999" customHeight="1" thickBot="1" x14ac:dyDescent="0.35">
      <c r="A128" s="175"/>
      <c r="B128" s="177"/>
      <c r="C128" s="176" t="s">
        <v>175</v>
      </c>
      <c r="D128" s="67">
        <f>IF(B128="", D127, IF(OR(B128="Junior", B128="Regular"), 3, 5))</f>
        <v>3</v>
      </c>
      <c r="E128" s="67">
        <f>IF(F128=$G$2, 1, IF(F128=$G$3,2, IF(F128=$G$4,3,IF(F128=$G$5,4,IF(F128=$G$6,5,IF(F128=[1]Technical!$A$22,0))))))</f>
        <v>0</v>
      </c>
      <c r="F128" s="73" t="s">
        <v>0</v>
      </c>
      <c r="G128" s="66"/>
      <c r="H128" s="59" t="s">
        <v>72</v>
      </c>
      <c r="I128" s="159"/>
    </row>
    <row r="129" spans="1:9" ht="20" customHeight="1" x14ac:dyDescent="0.3">
      <c r="A129" s="175"/>
      <c r="B129" s="174" t="s">
        <v>17</v>
      </c>
      <c r="C129" s="173" t="s">
        <v>174</v>
      </c>
      <c r="D129" s="6">
        <f>IF(B129="", D128, IF(OR(B129="Junior", B129="Regular"), 3, 5))</f>
        <v>5</v>
      </c>
      <c r="E129" s="6">
        <f>IF(F129=$G$2, 1, IF(F129=$G$3,2, IF(F129=$G$4,3,IF(F129=$G$5,4,IF(F129=$G$6,5,IF(F129=[1]Technical!$A$22,0))))))</f>
        <v>0</v>
      </c>
      <c r="F129" s="92" t="s">
        <v>0</v>
      </c>
      <c r="G129" s="172"/>
      <c r="H129" s="171" t="s">
        <v>72</v>
      </c>
      <c r="I129" s="58"/>
    </row>
    <row r="130" spans="1:9" ht="15" customHeight="1" thickBot="1" x14ac:dyDescent="0.35">
      <c r="A130" s="123"/>
      <c r="B130" s="170" t="s">
        <v>2</v>
      </c>
      <c r="C130" s="169" t="s">
        <v>1</v>
      </c>
      <c r="D130" s="168">
        <v>5</v>
      </c>
      <c r="E130" s="63">
        <f>IF(F130=$G$2, 1, IF(F130=$G$3,2, IF(F130=$G$4,3,IF(F130=$G$5,4,IF(F130=$G$6,5,IF(F130=[1]Technical!$A$22,0))))))</f>
        <v>0</v>
      </c>
      <c r="F130" s="110" t="s">
        <v>0</v>
      </c>
      <c r="G130" s="167"/>
      <c r="H130" s="166" t="s">
        <v>72</v>
      </c>
      <c r="I130" s="58"/>
    </row>
    <row r="131" spans="1:9" x14ac:dyDescent="0.3">
      <c r="A131" s="45"/>
      <c r="B131" s="165"/>
      <c r="C131" s="164"/>
      <c r="D131" s="42"/>
      <c r="E131" s="4" t="str">
        <f>IFERROR(AVERAGEIF(E126:E130, "&lt;&gt;0"),"-")</f>
        <v>-</v>
      </c>
      <c r="F131" s="3" t="str">
        <f>IFERROR(LOOKUP(E131,[1]Technical!$A$2:$B$8,[1]Technical!$C$2:$C$8),"not assessed")</f>
        <v>not assessed</v>
      </c>
      <c r="G131" s="45"/>
      <c r="H131" s="58"/>
      <c r="I131" s="58"/>
    </row>
    <row r="132" spans="1:9" ht="12.5" thickBot="1" x14ac:dyDescent="0.35">
      <c r="A132" s="123"/>
      <c r="B132" s="134"/>
      <c r="C132" s="41" t="s">
        <v>173</v>
      </c>
      <c r="H132" s="58"/>
      <c r="I132" s="163"/>
    </row>
    <row r="133" spans="1:9" x14ac:dyDescent="0.3">
      <c r="A133" s="123"/>
      <c r="B133" s="133" t="s">
        <v>172</v>
      </c>
      <c r="C133" s="132" t="s">
        <v>171</v>
      </c>
      <c r="D133" s="62">
        <f>IF(B133="", D132, IF(OR(B133="Junior", B133="Regular"), 3, 5))</f>
        <v>5</v>
      </c>
      <c r="E133" s="62">
        <f>IF(F133=$G$2, 1, IF(F133=$G$3,2, IF(F133=$G$4,3,IF(F133=$G$5,4,IF(F133=$G$6,5,IF(F133=[1]Technical!$A$22,0))))))</f>
        <v>0</v>
      </c>
      <c r="F133" s="92" t="s">
        <v>0</v>
      </c>
      <c r="G133" s="116"/>
      <c r="H133" s="115" t="s">
        <v>72</v>
      </c>
      <c r="I133" s="58"/>
    </row>
    <row r="134" spans="1:9" x14ac:dyDescent="0.3">
      <c r="A134" s="123"/>
      <c r="B134" s="127"/>
      <c r="C134" s="129" t="s">
        <v>170</v>
      </c>
      <c r="D134" s="7">
        <f>IF(B134="", D133, IF(OR(B134="Junior", B134="Regular"), 3, 5))</f>
        <v>5</v>
      </c>
      <c r="E134" s="6">
        <f>IF(F134=$G$2, 1, IF(F134=$G$3,2, IF(F134=$G$4,3,IF(F134=$G$5,4,IF(F134=$G$6,5,IF(F134=[1]Technical!$A$22,0))))))</f>
        <v>0</v>
      </c>
      <c r="F134" s="5" t="s">
        <v>0</v>
      </c>
      <c r="G134" s="89"/>
      <c r="H134" s="71" t="s">
        <v>72</v>
      </c>
      <c r="I134" s="58"/>
    </row>
    <row r="135" spans="1:9" x14ac:dyDescent="0.3">
      <c r="A135" s="123"/>
      <c r="B135" s="127"/>
      <c r="C135" s="129" t="s">
        <v>169</v>
      </c>
      <c r="D135" s="7">
        <f>IF(B135="", D134, IF(OR(B135="Junior", B135="Regular"), 3, 5))</f>
        <v>5</v>
      </c>
      <c r="E135" s="6">
        <f>IF(F135=$G$2, 1, IF(F135=$G$3,2, IF(F135=$G$4,3,IF(F135=$G$5,4,IF(F135=$G$6,5,IF(F135=[1]Technical!$A$22,0))))))</f>
        <v>0</v>
      </c>
      <c r="F135" s="73" t="s">
        <v>0</v>
      </c>
      <c r="G135" s="89"/>
      <c r="H135" s="71" t="s">
        <v>72</v>
      </c>
      <c r="I135" s="58"/>
    </row>
    <row r="136" spans="1:9" x14ac:dyDescent="0.3">
      <c r="A136" s="123"/>
      <c r="B136" s="127"/>
      <c r="C136" s="129" t="s">
        <v>168</v>
      </c>
      <c r="D136" s="7">
        <f>IF(B136="", D135, IF(OR(B136="Junior", B136="Regular"), 3, 5))</f>
        <v>5</v>
      </c>
      <c r="E136" s="6">
        <f>IF(F136=$G$2, 1, IF(F136=$G$3,2, IF(F136=$G$4,3,IF(F136=$G$5,4,IF(F136=$G$6,5,IF(F136=[1]Technical!$A$22,0))))))</f>
        <v>0</v>
      </c>
      <c r="F136" s="5" t="s">
        <v>0</v>
      </c>
      <c r="G136" s="89"/>
      <c r="H136" s="71" t="s">
        <v>72</v>
      </c>
      <c r="I136" s="58"/>
    </row>
    <row r="137" spans="1:9" x14ac:dyDescent="0.3">
      <c r="A137" s="123"/>
      <c r="B137" s="127"/>
      <c r="C137" s="129" t="s">
        <v>167</v>
      </c>
      <c r="D137" s="7">
        <f>IF(B137="", D136, IF(OR(B137="Junior", B137="Regular"), 3, 5))</f>
        <v>5</v>
      </c>
      <c r="E137" s="6">
        <f>IF(F137=$G$2, 1, IF(F137=$G$3,2, IF(F137=$G$4,3,IF(F137=$G$5,4,IF(F137=$G$6,5,IF(F137=[1]Technical!$A$22,0))))))</f>
        <v>0</v>
      </c>
      <c r="F137" s="5" t="s">
        <v>0</v>
      </c>
      <c r="G137" s="89"/>
      <c r="H137" s="71" t="s">
        <v>72</v>
      </c>
      <c r="I137" s="58"/>
    </row>
    <row r="138" spans="1:9" ht="12.5" thickBot="1" x14ac:dyDescent="0.35">
      <c r="A138" s="123"/>
      <c r="B138" s="125"/>
      <c r="C138" s="162" t="s">
        <v>166</v>
      </c>
      <c r="D138" s="67">
        <f>IF(B138="", D136, IF(OR(B138="Junior", B138="Regular"), 3, 5))</f>
        <v>5</v>
      </c>
      <c r="E138" s="67">
        <f>IF(F138=$G$2, 1, IF(F138=$G$3,2, IF(F138=$G$4,3,IF(F138=$G$5,4,IF(F138=$G$6,5,IF(F138=[1]Technical!$A$22,0))))))</f>
        <v>0</v>
      </c>
      <c r="F138" s="82" t="s">
        <v>0</v>
      </c>
      <c r="G138" s="66"/>
      <c r="H138" s="59" t="s">
        <v>72</v>
      </c>
      <c r="I138" s="58"/>
    </row>
    <row r="139" spans="1:9" ht="14" thickBot="1" x14ac:dyDescent="0.35">
      <c r="A139" s="123"/>
      <c r="B139" s="161" t="s">
        <v>2</v>
      </c>
      <c r="C139" s="121" t="s">
        <v>1</v>
      </c>
      <c r="D139" s="63">
        <f>IF(B139="", D137, IF(OR(B139="Junior", B139="Regular"), 3, 5))</f>
        <v>5</v>
      </c>
      <c r="E139" s="106">
        <f>IF(F139=$G$2, 1, IF(F139=$G$3,2, IF(F139=$G$4,3,IF(F139=$G$5,4,IF(F139=$G$6,5,IF(F139=[1]Technical!$A$22,0))))))</f>
        <v>0</v>
      </c>
      <c r="F139" s="110" t="s">
        <v>0</v>
      </c>
      <c r="G139" s="60"/>
      <c r="H139" s="59" t="s">
        <v>72</v>
      </c>
      <c r="I139" s="58"/>
    </row>
    <row r="140" spans="1:9" x14ac:dyDescent="0.3">
      <c r="D140" s="42"/>
      <c r="E140" s="4" t="str">
        <f>IFERROR(AVERAGEIF(E133:E139, "&lt;&gt;0"),"-")</f>
        <v>-</v>
      </c>
      <c r="F140" s="3" t="str">
        <f>IFERROR(LOOKUP(E140,[1]Technical!$A$2:$B$8,[1]Technical!$C$2:$C$8),"not assessed")</f>
        <v>not assessed</v>
      </c>
      <c r="G140" s="45"/>
      <c r="H140" s="58"/>
      <c r="I140" s="58"/>
    </row>
    <row r="141" spans="1:9" ht="12.5" thickBot="1" x14ac:dyDescent="0.35">
      <c r="B141" s="102"/>
      <c r="C141" s="103" t="s">
        <v>165</v>
      </c>
      <c r="D141" s="102"/>
      <c r="E141" s="102"/>
      <c r="F141" s="102"/>
      <c r="G141" s="102"/>
      <c r="H141" s="58"/>
      <c r="I141" s="159"/>
    </row>
    <row r="142" spans="1:9" ht="15" customHeight="1" thickBot="1" x14ac:dyDescent="0.35">
      <c r="B142" s="80" t="s">
        <v>16</v>
      </c>
      <c r="C142" s="157" t="s">
        <v>164</v>
      </c>
      <c r="D142" s="62">
        <f>IF(B142="", D141, IF(OR(B142="Junior", B142="Regular"), 3, 5))</f>
        <v>3</v>
      </c>
      <c r="E142" s="62">
        <f>IF(F142=$G$2, 1, IF(F142=$G$3,2, IF(F142=$G$4,3,IF(F142=$G$5,4,IF(F142=$G$6,5,IF(F142=[1]Technical!$A$22,0))))))</f>
        <v>0</v>
      </c>
      <c r="F142" s="92" t="s">
        <v>0</v>
      </c>
      <c r="G142" s="116"/>
      <c r="H142" s="59" t="s">
        <v>72</v>
      </c>
      <c r="I142" s="159"/>
    </row>
    <row r="143" spans="1:9" ht="12.5" thickBot="1" x14ac:dyDescent="0.35">
      <c r="B143" s="94"/>
      <c r="C143" s="160" t="s">
        <v>163</v>
      </c>
      <c r="D143" s="67">
        <f>IF(B142="", D141, IF(OR(B142="Junior", B142="Regular"), 3, 5))</f>
        <v>3</v>
      </c>
      <c r="E143" s="67">
        <f>IF(F143=$G$2, 1, IF(F143=$G$3,2, IF(F143=$G$4,3,IF(F143=$G$5,4,IF(F143=$G$6,5,IF(F143=[1]Technical!$A$22,0))))))</f>
        <v>0</v>
      </c>
      <c r="F143" s="82" t="s">
        <v>0</v>
      </c>
      <c r="G143" s="66"/>
      <c r="H143" s="59" t="s">
        <v>72</v>
      </c>
      <c r="I143" s="159"/>
    </row>
    <row r="144" spans="1:9" x14ac:dyDescent="0.3">
      <c r="B144" s="158" t="s">
        <v>10</v>
      </c>
      <c r="C144" s="157" t="s">
        <v>162</v>
      </c>
      <c r="D144" s="6">
        <f>IF(B144="",#REF!, IF(OR( B144="Junior", B144="Regular"), 3, 5))</f>
        <v>5</v>
      </c>
      <c r="E144" s="6">
        <f>IF(F144=$G$2, 1, IF(F144=$G$3,2, IF(F144=$G$4,3,IF(F144=$G$5,4,IF(F144=$G$6,5,IF(F144=[1]Technical!$A$22,0))))))</f>
        <v>0</v>
      </c>
      <c r="F144" s="92" t="s">
        <v>0</v>
      </c>
      <c r="G144" s="116"/>
      <c r="H144" s="71" t="s">
        <v>72</v>
      </c>
      <c r="I144" s="58"/>
    </row>
    <row r="145" spans="1:9" x14ac:dyDescent="0.3">
      <c r="B145" s="156"/>
      <c r="C145" s="155" t="s">
        <v>161</v>
      </c>
      <c r="D145" s="7">
        <f>IF(B145="", D144, IF(OR(B145="Junior", B145="Regular"), 3, 5))</f>
        <v>5</v>
      </c>
      <c r="E145" s="7">
        <f>IF(F145=$G$2, 1, IF(F145=$G$3,2, IF(F145=$G$4,3,IF(F145=$G$5,4,IF(F145=$G$6,5,IF(F145=[1]Technical!$A$22,0))))))</f>
        <v>0</v>
      </c>
      <c r="F145" s="5" t="s">
        <v>0</v>
      </c>
      <c r="G145" s="72"/>
      <c r="H145" s="71" t="s">
        <v>72</v>
      </c>
      <c r="I145" s="58"/>
    </row>
    <row r="146" spans="1:9" ht="12.5" thickBot="1" x14ac:dyDescent="0.35">
      <c r="B146" s="154"/>
      <c r="C146" s="153" t="s">
        <v>160</v>
      </c>
      <c r="D146" s="67">
        <f>IF(B146="",D145, IF(OR( B146="Junior", B146="Regular"), 3, 5))</f>
        <v>5</v>
      </c>
      <c r="E146" s="67">
        <f>IF(F146=$G$2, 1, IF(F146=$G$3,2, IF(F146=$G$4,3,IF(F146=$G$5,4,IF(F146=$G$6,5,IF(F146=[1]Technical!$A$22,0))))))</f>
        <v>0</v>
      </c>
      <c r="F146" s="82" t="s">
        <v>0</v>
      </c>
      <c r="G146" s="60"/>
      <c r="H146" s="59" t="s">
        <v>72</v>
      </c>
      <c r="I146" s="58"/>
    </row>
    <row r="147" spans="1:9" ht="14" thickBot="1" x14ac:dyDescent="0.35">
      <c r="B147" s="122" t="s">
        <v>2</v>
      </c>
      <c r="C147" s="121" t="s">
        <v>1</v>
      </c>
      <c r="D147" s="63">
        <v>5</v>
      </c>
      <c r="E147" s="6">
        <f>IF(F147=$G$2, 1, IF(F147=$G$3,2, IF(F147=$G$4,3,IF(F147=$G$5,4,IF(F147=$G$6,5,IF(F147=[1]Technical!$A$22,0))))))</f>
        <v>0</v>
      </c>
      <c r="F147" s="110" t="s">
        <v>0</v>
      </c>
      <c r="G147" s="60"/>
      <c r="H147" s="59" t="s">
        <v>72</v>
      </c>
      <c r="I147" s="58"/>
    </row>
    <row r="148" spans="1:9" x14ac:dyDescent="0.3">
      <c r="D148" s="42"/>
      <c r="E148" s="4" t="str">
        <f>IFERROR(AVERAGEIF(E142:E147, "&lt;&gt;0"),"-")</f>
        <v>-</v>
      </c>
      <c r="F148" s="3" t="str">
        <f>IFERROR(LOOKUP(E148,[1]Technical!$A$2:$B$8,[1]Technical!$C$2:$C$8),"not assessed")</f>
        <v>not assessed</v>
      </c>
      <c r="G148" s="45"/>
      <c r="H148" s="58"/>
      <c r="I148" s="58"/>
    </row>
    <row r="149" spans="1:9" ht="12.5" thickBot="1" x14ac:dyDescent="0.35">
      <c r="B149" s="102"/>
      <c r="C149" s="152" t="s">
        <v>159</v>
      </c>
      <c r="D149" s="102"/>
      <c r="E149" s="102"/>
      <c r="F149" s="102"/>
      <c r="G149" s="102"/>
      <c r="H149" s="101" t="s">
        <v>72</v>
      </c>
      <c r="I149" s="58"/>
    </row>
    <row r="150" spans="1:9" ht="12.5" thickBot="1" x14ac:dyDescent="0.35">
      <c r="A150" s="25" t="s">
        <v>19</v>
      </c>
      <c r="B150" s="151" t="s">
        <v>22</v>
      </c>
      <c r="C150" s="147" t="s">
        <v>158</v>
      </c>
      <c r="D150" s="102"/>
      <c r="E150" s="102"/>
      <c r="F150" s="92" t="s">
        <v>0</v>
      </c>
      <c r="G150" s="102"/>
      <c r="H150" s="101"/>
      <c r="I150" s="58"/>
    </row>
    <row r="151" spans="1:9" ht="12.5" thickBot="1" x14ac:dyDescent="0.35">
      <c r="A151" s="25" t="s">
        <v>19</v>
      </c>
      <c r="B151" s="150"/>
      <c r="C151" s="149" t="s">
        <v>157</v>
      </c>
      <c r="D151" s="63">
        <f>IF(B150="", D149, IF(OR(B150="Junior", B150="Regular"), 3, 5))</f>
        <v>3</v>
      </c>
      <c r="E151" s="63">
        <f>IF(F151=$G$2, 1, IF(F151=$G$3,2, IF(F151=$G$4,3,IF(F151=$G$5,4,IF(F151=$G$6,5,IF(F151=[1]Technical!$A$22,0))))))</f>
        <v>0</v>
      </c>
      <c r="F151" s="92" t="s">
        <v>0</v>
      </c>
      <c r="G151" s="60"/>
      <c r="H151" s="59" t="s">
        <v>72</v>
      </c>
      <c r="I151" s="58"/>
    </row>
    <row r="152" spans="1:9" ht="12.65" customHeight="1" x14ac:dyDescent="0.35">
      <c r="B152" s="148" t="s">
        <v>16</v>
      </c>
      <c r="C152" s="147" t="s">
        <v>156</v>
      </c>
      <c r="D152" s="6">
        <f>IF(B152="", D151, IF(OR(B152="Junior", B152="Regular"), 3, 5))</f>
        <v>3</v>
      </c>
      <c r="E152" s="62">
        <f>IF(F152=$G$2, 1, IF(F152=$G$3,2, IF(F152=$G$4,3,IF(F152=$G$5,4,IF(F152=$G$6,5,IF(F152=[1]Technical!$A$22,0))))))</f>
        <v>0</v>
      </c>
      <c r="F152" s="92" t="s">
        <v>0</v>
      </c>
      <c r="G152" s="72"/>
      <c r="H152" s="71" t="s">
        <v>72</v>
      </c>
      <c r="I152" s="146"/>
    </row>
    <row r="153" spans="1:9" x14ac:dyDescent="0.3">
      <c r="B153" s="145"/>
      <c r="C153" s="140" t="s">
        <v>155</v>
      </c>
      <c r="D153" s="7">
        <f>IF(B153="", D152, IF(OR(B153="Junior", B153="Regular"), 3, 5))</f>
        <v>3</v>
      </c>
      <c r="E153" s="7">
        <f>IF(F153=$G$2, 1, IF(F153=$G$3,2, IF(F153=$G$4,3,IF(F153=$G$5,4,IF(F153=$G$6,5,IF(F153=[1]Technical!$A$22,0))))))</f>
        <v>0</v>
      </c>
      <c r="F153" s="5" t="s">
        <v>0</v>
      </c>
      <c r="G153" s="89"/>
      <c r="H153" s="71" t="s">
        <v>72</v>
      </c>
      <c r="I153" s="58"/>
    </row>
    <row r="154" spans="1:9" x14ac:dyDescent="0.3">
      <c r="B154" s="145"/>
      <c r="C154" s="144" t="s">
        <v>154</v>
      </c>
      <c r="D154" s="137"/>
      <c r="E154" s="7">
        <f>IF(F154=$G$2, 1, IF(F154=$G$3,2, IF(F154=$G$4,3,IF(F154=$G$5,4,IF(F154=$G$6,5,IF(F154=[1]Technical!$A$22,0))))))</f>
        <v>0</v>
      </c>
      <c r="F154" s="5" t="s">
        <v>0</v>
      </c>
      <c r="G154" s="85"/>
      <c r="H154" s="88"/>
      <c r="I154" s="58"/>
    </row>
    <row r="155" spans="1:9" x14ac:dyDescent="0.3">
      <c r="B155" s="145"/>
      <c r="C155" s="144" t="s">
        <v>153</v>
      </c>
      <c r="D155" s="137"/>
      <c r="E155" s="7">
        <f>IF(F155=$G$2, 1, IF(F155=$G$3,2, IF(F155=$G$4,3,IF(F155=$G$5,4,IF(F155=$G$6,5,IF(F155=[1]Technical!$A$22,0))))))</f>
        <v>0</v>
      </c>
      <c r="F155" s="5" t="s">
        <v>0</v>
      </c>
      <c r="G155" s="85"/>
      <c r="H155" s="88"/>
      <c r="I155" s="58"/>
    </row>
    <row r="156" spans="1:9" x14ac:dyDescent="0.3">
      <c r="B156" s="145"/>
      <c r="C156" s="144" t="s">
        <v>152</v>
      </c>
      <c r="D156" s="137"/>
      <c r="E156" s="7">
        <f>IF(F156=$G$2, 1, IF(F156=$G$3,2, IF(F156=$G$4,3,IF(F156=$G$5,4,IF(F156=$G$6,5,IF(F156=[1]Technical!$A$22,0))))))</f>
        <v>0</v>
      </c>
      <c r="F156" s="5" t="s">
        <v>0</v>
      </c>
      <c r="G156" s="85"/>
      <c r="H156" s="88"/>
      <c r="I156" s="58"/>
    </row>
    <row r="157" spans="1:9" x14ac:dyDescent="0.3">
      <c r="B157" s="145"/>
      <c r="C157" s="144" t="s">
        <v>151</v>
      </c>
      <c r="D157" s="137"/>
      <c r="E157" s="7">
        <f>IF(F157=$G$2, 1, IF(F157=$G$3,2, IF(F157=$G$4,3,IF(F157=$G$5,4,IF(F157=$G$6,5,IF(F157=[1]Technical!$A$22,0))))))</f>
        <v>0</v>
      </c>
      <c r="F157" s="5" t="s">
        <v>0</v>
      </c>
      <c r="G157" s="85"/>
      <c r="H157" s="88"/>
      <c r="I157" s="58"/>
    </row>
    <row r="158" spans="1:9" x14ac:dyDescent="0.3">
      <c r="B158" s="145"/>
      <c r="C158" s="144" t="s">
        <v>150</v>
      </c>
      <c r="D158" s="137"/>
      <c r="E158" s="7">
        <f>IF(F158=$G$2, 1, IF(F158=$G$3,2, IF(F158=$G$4,3,IF(F158=$G$5,4,IF(F158=$G$6,5,IF(F158=[1]Technical!$A$22,0))))))</f>
        <v>0</v>
      </c>
      <c r="F158" s="5" t="s">
        <v>0</v>
      </c>
      <c r="G158" s="85"/>
      <c r="H158" s="88"/>
      <c r="I158" s="58"/>
    </row>
    <row r="159" spans="1:9" x14ac:dyDescent="0.3">
      <c r="B159" s="145"/>
      <c r="C159" s="144" t="s">
        <v>149</v>
      </c>
      <c r="D159" s="137"/>
      <c r="E159" s="7">
        <f>IF(F159=$G$2, 1, IF(F159=$G$3,2, IF(F159=$G$4,3,IF(F159=$G$5,4,IF(F159=$G$6,5,IF(F159=[1]Technical!$A$22,0))))))</f>
        <v>0</v>
      </c>
      <c r="F159" s="5" t="s">
        <v>0</v>
      </c>
      <c r="G159" s="85"/>
      <c r="H159" s="88"/>
      <c r="I159" s="58"/>
    </row>
    <row r="160" spans="1:9" x14ac:dyDescent="0.3">
      <c r="B160" s="145"/>
      <c r="C160" s="144" t="s">
        <v>148</v>
      </c>
      <c r="D160" s="137"/>
      <c r="E160" s="7">
        <f>IF(F160=$G$2, 1, IF(F160=$G$3,2, IF(F160=$G$4,3,IF(F160=$G$5,4,IF(F160=$G$6,5,IF(F160=[1]Technical!$A$22,0))))))</f>
        <v>0</v>
      </c>
      <c r="F160" s="5" t="s">
        <v>0</v>
      </c>
      <c r="G160" s="85"/>
      <c r="H160" s="88"/>
      <c r="I160" s="58"/>
    </row>
    <row r="161" spans="1:9" ht="12.5" thickBot="1" x14ac:dyDescent="0.35">
      <c r="B161" s="145"/>
      <c r="C161" s="144" t="s">
        <v>147</v>
      </c>
      <c r="D161" s="137"/>
      <c r="E161" s="7">
        <f>IF(F161=$G$2, 1, IF(F161=$G$3,2, IF(F161=$G$4,3,IF(F161=$G$5,4,IF(F161=$G$6,5,IF(F161=[1]Technical!$A$22,0))))))</f>
        <v>0</v>
      </c>
      <c r="F161" s="82" t="s">
        <v>0</v>
      </c>
      <c r="G161" s="85"/>
      <c r="H161" s="88"/>
      <c r="I161" s="58"/>
    </row>
    <row r="162" spans="1:9" ht="12.5" thickBot="1" x14ac:dyDescent="0.35">
      <c r="B162" s="143"/>
      <c r="C162" s="142" t="s">
        <v>146</v>
      </c>
      <c r="D162" s="67">
        <f>IF(B162="", D153, IF(OR(B162="Junior", B162="Regular"), 3, 5))</f>
        <v>3</v>
      </c>
      <c r="E162" s="63">
        <f>IF(F162=$G$2, 1, IF(F162=$G$3,2, IF(F162=$G$4,3,IF(F162=$G$5,4,IF(F162=$G$6,5,IF(F162=[1]Technical!$A$22,0))))))</f>
        <v>0</v>
      </c>
      <c r="F162" s="82" t="s">
        <v>0</v>
      </c>
      <c r="G162" s="66"/>
      <c r="H162" s="59" t="s">
        <v>72</v>
      </c>
      <c r="I162" s="58"/>
    </row>
    <row r="163" spans="1:9" x14ac:dyDescent="0.3">
      <c r="B163" s="141" t="s">
        <v>10</v>
      </c>
      <c r="C163" s="140" t="s">
        <v>145</v>
      </c>
      <c r="D163" s="6">
        <f>IF(B163="", D162, IF(OR(B163="Junior", B163="Regular"), 3, 5))</f>
        <v>5</v>
      </c>
      <c r="E163" s="62">
        <f>IF(F163=$G$2, 1, IF(F163=$G$3,2, IF(F163=$G$4,3,IF(F163=$G$5,4,IF(F163=$G$6,5,IF(F163=[1]Technical!$A$22,0))))))</f>
        <v>0</v>
      </c>
      <c r="F163" s="73" t="s">
        <v>0</v>
      </c>
      <c r="G163" s="72"/>
      <c r="H163" s="71" t="s">
        <v>72</v>
      </c>
      <c r="I163" s="58"/>
    </row>
    <row r="164" spans="1:9" ht="15" customHeight="1" x14ac:dyDescent="0.3">
      <c r="B164" s="139"/>
      <c r="C164" s="138" t="s">
        <v>144</v>
      </c>
      <c r="D164" s="7">
        <f>IF(B164="", D163, IF(OR(B164="Junior", B164="Regular"), 3, 5))</f>
        <v>5</v>
      </c>
      <c r="E164" s="7">
        <f>IF(F164=$G$2, 1, IF(F164=$G$3,2, IF(F164=$G$4,3,IF(F164=$G$5,4,IF(F164=$G$6,5,IF(F164=[1]Technical!$A$22,0))))))</f>
        <v>3</v>
      </c>
      <c r="F164" s="5" t="s">
        <v>63</v>
      </c>
      <c r="G164" s="89"/>
      <c r="H164" s="71" t="s">
        <v>72</v>
      </c>
      <c r="I164" s="58"/>
    </row>
    <row r="165" spans="1:9" ht="15" customHeight="1" thickBot="1" x14ac:dyDescent="0.35">
      <c r="B165" s="139"/>
      <c r="C165" s="138" t="s">
        <v>143</v>
      </c>
      <c r="D165" s="137"/>
      <c r="E165" s="7">
        <f>IF(F165=$G$2, 1, IF(F165=$G$3,2, IF(F165=$G$4,3,IF(F165=$G$5,4,IF(F165=$G$6,5,IF(F165=[1]Technical!$A$22,0))))))</f>
        <v>0</v>
      </c>
      <c r="F165" s="110" t="s">
        <v>0</v>
      </c>
      <c r="G165" s="95"/>
      <c r="H165" s="88"/>
      <c r="I165" s="58"/>
    </row>
    <row r="166" spans="1:9" ht="15" customHeight="1" thickBot="1" x14ac:dyDescent="0.35">
      <c r="B166" s="139"/>
      <c r="C166" s="138" t="s">
        <v>142</v>
      </c>
      <c r="D166" s="137"/>
      <c r="E166" s="7">
        <f>IF(F166=$G$2, 1, IF(F166=$G$3,2, IF(F166=$G$4,3,IF(F166=$G$5,4,IF(F166=$G$6,5,IF(F166=[1]Technical!$A$22,0))))))</f>
        <v>0</v>
      </c>
      <c r="F166" s="110" t="s">
        <v>0</v>
      </c>
      <c r="G166" s="95"/>
      <c r="H166" s="88"/>
      <c r="I166" s="58"/>
    </row>
    <row r="167" spans="1:9" ht="15" customHeight="1" thickBot="1" x14ac:dyDescent="0.35">
      <c r="B167" s="139"/>
      <c r="C167" s="138" t="s">
        <v>141</v>
      </c>
      <c r="D167" s="137"/>
      <c r="E167" s="7">
        <f>IF(F167=$G$2, 1, IF(F167=$G$3,2, IF(F167=$G$4,3,IF(F167=$G$5,4,IF(F167=$G$6,5,IF(F167=[1]Technical!$A$22,0))))))</f>
        <v>0</v>
      </c>
      <c r="F167" s="110" t="s">
        <v>0</v>
      </c>
      <c r="G167" s="95"/>
      <c r="H167" s="88"/>
      <c r="I167" s="58"/>
    </row>
    <row r="168" spans="1:9" ht="15" customHeight="1" thickBot="1" x14ac:dyDescent="0.35">
      <c r="B168" s="139"/>
      <c r="C168" s="138" t="s">
        <v>140</v>
      </c>
      <c r="D168" s="137"/>
      <c r="E168" s="7">
        <f>IF(F168=$G$2, 1, IF(F168=$G$3,2, IF(F168=$G$4,3,IF(F168=$G$5,4,IF(F168=$G$6,5,IF(F168=[1]Technical!$A$22,0))))))</f>
        <v>0</v>
      </c>
      <c r="F168" s="110" t="s">
        <v>0</v>
      </c>
      <c r="G168" s="95"/>
      <c r="H168" s="88"/>
      <c r="I168" s="58"/>
    </row>
    <row r="169" spans="1:9" ht="15" customHeight="1" thickBot="1" x14ac:dyDescent="0.35">
      <c r="B169" s="139"/>
      <c r="C169" s="138" t="s">
        <v>139</v>
      </c>
      <c r="D169" s="137"/>
      <c r="E169" s="7">
        <f>IF(F169=$G$2, 1, IF(F169=$G$3,2, IF(F169=$G$4,3,IF(F169=$G$5,4,IF(F169=$G$6,5,IF(F169=[1]Technical!$A$22,0))))))</f>
        <v>0</v>
      </c>
      <c r="F169" s="110" t="s">
        <v>0</v>
      </c>
      <c r="G169" s="95"/>
      <c r="H169" s="88"/>
      <c r="I169" s="58"/>
    </row>
    <row r="170" spans="1:9" ht="15" customHeight="1" thickBot="1" x14ac:dyDescent="0.35">
      <c r="B170" s="136"/>
      <c r="C170" s="135" t="s">
        <v>138</v>
      </c>
      <c r="D170" s="67">
        <f>IF(B170="", D164, IF(OR(B170="Junior", B170="Regular"), 3, 5))</f>
        <v>5</v>
      </c>
      <c r="E170" s="63">
        <f>IF(F170=$G$2, 1, IF(F170=$G$3,2, IF(F170=$G$4,3,IF(F170=$G$5,4,IF(F170=$G$6,5,IF(F170=[1]Technical!$A$22,0))))))</f>
        <v>0</v>
      </c>
      <c r="F170" s="110" t="s">
        <v>0</v>
      </c>
      <c r="G170" s="60"/>
      <c r="H170" s="59" t="s">
        <v>72</v>
      </c>
      <c r="I170" s="58"/>
    </row>
    <row r="171" spans="1:9" ht="15" customHeight="1" thickBot="1" x14ac:dyDescent="0.35">
      <c r="B171" s="122" t="s">
        <v>2</v>
      </c>
      <c r="C171" s="121" t="s">
        <v>1</v>
      </c>
      <c r="D171" s="63">
        <v>5</v>
      </c>
      <c r="E171" s="106">
        <f>IF(F171=$G$2, 1, IF(F171=$G$3,2, IF(F171=$G$4,3,IF(F171=$G$5,4,IF(F171=$G$6,5,IF(F171=[1]Technical!$A$22,0))))))</f>
        <v>0</v>
      </c>
      <c r="F171" s="110" t="s">
        <v>0</v>
      </c>
      <c r="G171" s="60"/>
      <c r="H171" s="59" t="s">
        <v>72</v>
      </c>
      <c r="I171" s="58"/>
    </row>
    <row r="172" spans="1:9" x14ac:dyDescent="0.3">
      <c r="D172" s="42"/>
      <c r="E172" s="4">
        <f>IFERROR(AVERAGEIF(E151:E171, "&lt;&gt;0"),"-")</f>
        <v>3</v>
      </c>
      <c r="F172" s="3" t="str">
        <f>IFERROR(LOOKUP(E172,[1]Technical!$A$2:$B$8,[1]Technical!$C$2:$C$8),"not assessed")</f>
        <v>regular</v>
      </c>
      <c r="G172" s="45"/>
      <c r="H172" s="58"/>
      <c r="I172" s="58"/>
    </row>
    <row r="173" spans="1:9" ht="12.5" thickBot="1" x14ac:dyDescent="0.35">
      <c r="A173" s="123"/>
      <c r="B173" s="134"/>
      <c r="C173" s="41" t="s">
        <v>137</v>
      </c>
      <c r="H173" s="58"/>
      <c r="I173" s="58"/>
    </row>
    <row r="174" spans="1:9" x14ac:dyDescent="0.3">
      <c r="A174" s="123"/>
      <c r="B174" s="133" t="s">
        <v>16</v>
      </c>
      <c r="C174" s="132" t="s">
        <v>136</v>
      </c>
      <c r="D174" s="62">
        <f>IF(B174="", D173, IF(OR(B174="Junior", B174="Regular"), 3, 5))</f>
        <v>3</v>
      </c>
      <c r="E174" s="62">
        <f>IF(F174=$G$2, 1, IF(F174=$G$3,2, IF(F174=$G$4,3,IF(F174=$G$5,4,IF(F174=$G$6,5,IF(F174=[1]Technical!$A$22,0))))))</f>
        <v>0</v>
      </c>
      <c r="F174" s="92" t="s">
        <v>0</v>
      </c>
      <c r="G174" s="131"/>
      <c r="H174" s="130" t="s">
        <v>72</v>
      </c>
      <c r="I174" s="58"/>
    </row>
    <row r="175" spans="1:9" x14ac:dyDescent="0.3">
      <c r="A175" s="123"/>
      <c r="B175" s="127"/>
      <c r="C175" s="129" t="s">
        <v>135</v>
      </c>
      <c r="D175" s="7">
        <f>IF(B175="", D174, IF(OR(B175="Junior", B175="Regular"), 3, 5))</f>
        <v>3</v>
      </c>
      <c r="E175" s="7">
        <f>IF(F175=$G$2, 1, IF(F175=$G$3,2, IF(F175=$G$4,3,IF(F175=$G$5,4,IF(F175=$G$6,5,IF(F175=[1]Technical!$A$22,0))))))</f>
        <v>0</v>
      </c>
      <c r="F175" s="73" t="s">
        <v>0</v>
      </c>
      <c r="G175" s="89"/>
      <c r="H175" s="71" t="s">
        <v>72</v>
      </c>
      <c r="I175" s="58"/>
    </row>
    <row r="176" spans="1:9" x14ac:dyDescent="0.3">
      <c r="A176" s="123"/>
      <c r="B176" s="127"/>
      <c r="C176" s="129" t="s">
        <v>134</v>
      </c>
      <c r="D176" s="7">
        <f>IF(B176="", D175, IF(OR(B176="Junior", B176="Regular"), 3, 5))</f>
        <v>3</v>
      </c>
      <c r="E176" s="7">
        <f>IF(F176=$G$2, 1, IF(F176=$G$3,2, IF(F176=$G$4,3,IF(F176=$G$5,4,IF(F176=$G$6,5,IF(F176=[1]Technical!$A$22,0))))))</f>
        <v>0</v>
      </c>
      <c r="F176" s="73" t="s">
        <v>0</v>
      </c>
      <c r="G176" s="89"/>
      <c r="H176" s="71" t="s">
        <v>72</v>
      </c>
      <c r="I176" s="58"/>
    </row>
    <row r="177" spans="1:10" x14ac:dyDescent="0.3">
      <c r="A177" s="123"/>
      <c r="B177" s="127"/>
      <c r="C177" s="128" t="s">
        <v>133</v>
      </c>
      <c r="D177" s="7">
        <f>IF(B177="", D176, IF(OR(B177="Junior", B177="Regular"), 3, 5))</f>
        <v>3</v>
      </c>
      <c r="E177" s="7">
        <f>IF(F177=$G$2, 1, IF(F177=$G$3,2, IF(F177=$G$4,3,IF(F177=$G$5,4,IF(F177=$G$6,5,IF(F177=[1]Technical!$A$22,0))))))</f>
        <v>0</v>
      </c>
      <c r="F177" s="73" t="s">
        <v>0</v>
      </c>
      <c r="G177" s="89"/>
      <c r="H177" s="71" t="s">
        <v>72</v>
      </c>
      <c r="I177" s="58"/>
    </row>
    <row r="178" spans="1:10" x14ac:dyDescent="0.3">
      <c r="A178" s="123"/>
      <c r="B178" s="127"/>
      <c r="C178" s="126" t="s">
        <v>132</v>
      </c>
      <c r="D178" s="7">
        <f>IF(B178="", D177, IF(OR(B178="Junior", B178="Regular"), 3, 5))</f>
        <v>3</v>
      </c>
      <c r="E178" s="7">
        <f>IF(F178=$G$2, 1, IF(F178=$G$3,2, IF(F178=$G$4,3,IF(F178=$G$5,4,IF(F178=$G$6,5,IF(F178=[1]Technical!$A$22,0))))))</f>
        <v>0</v>
      </c>
      <c r="F178" s="5" t="s">
        <v>0</v>
      </c>
      <c r="G178" s="89"/>
      <c r="H178" s="71" t="s">
        <v>72</v>
      </c>
      <c r="I178" s="58"/>
    </row>
    <row r="179" spans="1:10" x14ac:dyDescent="0.3">
      <c r="A179" s="123"/>
      <c r="B179" s="127"/>
      <c r="C179" s="126" t="s">
        <v>131</v>
      </c>
      <c r="D179" s="7">
        <f>IF(B179="", D178, IF(OR(B179="Junior", B179="Regular"), 3, 5))</f>
        <v>3</v>
      </c>
      <c r="E179" s="7">
        <f>IF(F179=$G$2, 1, IF(F179=$G$3,2, IF(F179=$G$4,3,IF(F179=$G$5,4,IF(F179=$G$6,5,IF(F179=[1]Technical!$A$22,0))))))</f>
        <v>0</v>
      </c>
      <c r="F179" s="5" t="s">
        <v>0</v>
      </c>
      <c r="G179" s="89"/>
      <c r="H179" s="71" t="s">
        <v>72</v>
      </c>
      <c r="I179" s="58"/>
    </row>
    <row r="180" spans="1:10" ht="12.5" thickBot="1" x14ac:dyDescent="0.35">
      <c r="A180" s="123"/>
      <c r="B180" s="125"/>
      <c r="C180" s="124" t="s">
        <v>130</v>
      </c>
      <c r="D180" s="67">
        <f>IF(B180="", D177, IF(OR(B180="Junior", B180="Regular"), 3, 5))</f>
        <v>3</v>
      </c>
      <c r="E180" s="6">
        <f>IF(F180=$G$2, 1, IF(F180=$G$3,2, IF(F180=$G$4,3,IF(F180=$G$5,4,IF(F180=$G$6,5,IF(F180=[1]Technical!$A$22,0))))))</f>
        <v>0</v>
      </c>
      <c r="F180" s="73" t="s">
        <v>0</v>
      </c>
      <c r="G180" s="66"/>
      <c r="H180" s="59" t="s">
        <v>72</v>
      </c>
      <c r="I180" s="58"/>
    </row>
    <row r="181" spans="1:10" ht="14" thickBot="1" x14ac:dyDescent="0.35">
      <c r="A181" s="123"/>
      <c r="B181" s="122" t="s">
        <v>2</v>
      </c>
      <c r="C181" s="121" t="s">
        <v>1</v>
      </c>
      <c r="D181" s="63">
        <v>5</v>
      </c>
      <c r="E181" s="62">
        <f>IF(F181=$G$2, 1, IF(F181=$G$3,2, IF(F181=$G$4,3,IF(F181=$G$5,4,IF(F181=$G$6,5,IF(F181=[1]Technical!$A$22,0))))))</f>
        <v>0</v>
      </c>
      <c r="F181" s="61" t="s">
        <v>0</v>
      </c>
      <c r="G181" s="60"/>
      <c r="H181" s="59" t="s">
        <v>72</v>
      </c>
      <c r="I181" s="58"/>
    </row>
    <row r="182" spans="1:10" ht="14.5" x14ac:dyDescent="0.3">
      <c r="D182" s="42"/>
      <c r="E182" s="4" t="str">
        <f>IFERROR(AVERAGEIF(E174:E181, "&lt;&gt;0"),"-")</f>
        <v>-</v>
      </c>
      <c r="F182" s="3" t="str">
        <f>IFERROR(LOOKUP(E182,[1]Technical!$A$2:$B$8,[1]Technical!$C$2:$C$8),"not assessed")</f>
        <v>not assessed</v>
      </c>
      <c r="G182" s="45"/>
      <c r="H182" s="58"/>
      <c r="I182" s="58"/>
      <c r="J182" s="70"/>
    </row>
    <row r="183" spans="1:10" ht="15" thickBot="1" x14ac:dyDescent="0.4">
      <c r="C183" s="18" t="s">
        <v>129</v>
      </c>
      <c r="D183" s="42"/>
      <c r="E183" s="42"/>
      <c r="F183" s="42"/>
      <c r="G183" s="45"/>
      <c r="H183" s="58"/>
      <c r="I183" s="58"/>
      <c r="J183" s="70"/>
    </row>
    <row r="184" spans="1:10" ht="15" thickBot="1" x14ac:dyDescent="0.35">
      <c r="B184" s="29" t="s">
        <v>22</v>
      </c>
      <c r="C184" s="120" t="s">
        <v>128</v>
      </c>
      <c r="D184" s="62">
        <f>IF(B184="", D183, IF(OR(B184="Junior", B184="Regular"), 3, 5))</f>
        <v>3</v>
      </c>
      <c r="E184" s="62">
        <f>IF(F184=$G$2, 1, IF(F184=$G$3,2, IF(F184=$G$4,3,IF(F184=$G$5,4,IF(F184=$G$6,5,IF(F184=[1]Technical!$A$22,0))))))</f>
        <v>0</v>
      </c>
      <c r="F184" s="92" t="s">
        <v>0</v>
      </c>
      <c r="G184" s="116"/>
      <c r="H184" s="115" t="s">
        <v>72</v>
      </c>
      <c r="I184" s="58"/>
      <c r="J184" s="70"/>
    </row>
    <row r="185" spans="1:10" ht="15" thickBot="1" x14ac:dyDescent="0.35">
      <c r="B185" s="27"/>
      <c r="C185" s="118" t="s">
        <v>127</v>
      </c>
      <c r="D185" s="62">
        <f>IF(B185="", D184, IF(OR(B185="Junior", B185="Regular"), 3, 5))</f>
        <v>3</v>
      </c>
      <c r="E185" s="7">
        <f>IF(F185=$G$2, 1, IF(F185=$G$3,2, IF(F185=$G$4,3,IF(F185=$G$5,4,IF(F185=$G$6,5,IF(F185=[1]Technical!$A$22,0))))))</f>
        <v>0</v>
      </c>
      <c r="F185" s="73" t="s">
        <v>0</v>
      </c>
      <c r="G185" s="89"/>
      <c r="H185" s="71" t="s">
        <v>72</v>
      </c>
      <c r="I185" s="58"/>
      <c r="J185" s="70"/>
    </row>
    <row r="186" spans="1:10" ht="15" thickBot="1" x14ac:dyDescent="0.35">
      <c r="B186" s="27"/>
      <c r="C186" s="119" t="s">
        <v>126</v>
      </c>
      <c r="D186" s="62">
        <f>IF(B186="", D185, IF(OR(B186="Junior", B186="Regular"), 3, 5))</f>
        <v>3</v>
      </c>
      <c r="E186" s="7">
        <f>IF(F186=$G$2, 1, IF(F186=$G$3,2, IF(F186=$G$4,3,IF(F186=$G$5,4,IF(F186=$G$6,5,IF(F186=[1]Technical!$A$22,0))))))</f>
        <v>0</v>
      </c>
      <c r="F186" s="73" t="s">
        <v>0</v>
      </c>
      <c r="G186" s="89"/>
      <c r="H186" s="71" t="s">
        <v>72</v>
      </c>
      <c r="I186" s="58"/>
      <c r="J186" s="70"/>
    </row>
    <row r="187" spans="1:10" ht="15" thickBot="1" x14ac:dyDescent="0.35">
      <c r="B187" s="27"/>
      <c r="C187" s="118" t="s">
        <v>125</v>
      </c>
      <c r="D187" s="62">
        <f>IF(B187="", D186, IF(OR(B187="Junior", B187="Regular"), 3, 5))</f>
        <v>3</v>
      </c>
      <c r="E187" s="7">
        <f>IF(F187=$G$2, 1, IF(F187=$G$3,2, IF(F187=$G$4,3,IF(F187=$G$5,4,IF(F187=$G$6,5,IF(F187=[1]Technical!$A$22,0))))))</f>
        <v>0</v>
      </c>
      <c r="F187" s="73" t="s">
        <v>0</v>
      </c>
      <c r="G187" s="89"/>
      <c r="H187" s="71" t="s">
        <v>72</v>
      </c>
      <c r="I187" s="58"/>
      <c r="J187" s="70"/>
    </row>
    <row r="188" spans="1:10" ht="15" thickBot="1" x14ac:dyDescent="0.35">
      <c r="B188" s="27"/>
      <c r="C188" s="111" t="s">
        <v>124</v>
      </c>
      <c r="D188" s="62">
        <f>IF(B188="", D187, IF(OR(B188="Junior", B188="Regular"), 3, 5))</f>
        <v>3</v>
      </c>
      <c r="E188" s="67">
        <f>IF(F188=$G$2, 1, IF(F188=$G$3,2, IF(F188=$G$4,3,IF(F188=$G$5,4,IF(F188=$G$6,5,IF(F188=[1]Technical!$A$22,0))))))</f>
        <v>0</v>
      </c>
      <c r="F188" s="110" t="s">
        <v>0</v>
      </c>
      <c r="G188" s="66"/>
      <c r="H188" s="59" t="s">
        <v>72</v>
      </c>
      <c r="I188" s="58"/>
      <c r="J188" s="70"/>
    </row>
    <row r="189" spans="1:10" ht="15" thickBot="1" x14ac:dyDescent="0.35">
      <c r="B189" s="34" t="s">
        <v>16</v>
      </c>
      <c r="C189" s="117" t="s">
        <v>123</v>
      </c>
      <c r="D189" s="62">
        <f>IF(B189="", D188, IF(OR(B189="Junior", B189="Regular"), 3, 5))</f>
        <v>3</v>
      </c>
      <c r="E189" s="62">
        <f>IF(F189=$G$2, 1, IF(F189=$G$3,2, IF(F189=$G$4,3,IF(F189=$G$5,4,IF(F189=$G$6,5,IF(F189=[1]Technical!$A$22,0))))))</f>
        <v>0</v>
      </c>
      <c r="F189" s="92" t="s">
        <v>0</v>
      </c>
      <c r="G189" s="116"/>
      <c r="H189" s="115" t="s">
        <v>72</v>
      </c>
      <c r="I189" s="58"/>
      <c r="J189" s="70"/>
    </row>
    <row r="190" spans="1:10" ht="15" thickBot="1" x14ac:dyDescent="0.35">
      <c r="B190" s="33"/>
      <c r="C190" s="114" t="s">
        <v>122</v>
      </c>
      <c r="D190" s="62">
        <f>IF(B190="", D189, IF(OR(B190="Junior", B190="Regular"), 3, 5))</f>
        <v>3</v>
      </c>
      <c r="E190" s="7">
        <f>IF(F190=$G$2, 1, IF(F190=$G$3,2, IF(F190=$G$4,3,IF(F190=$G$5,4,IF(F190=$G$6,5,IF(F190=[1]Technical!$A$22,0))))))</f>
        <v>3</v>
      </c>
      <c r="F190" s="73" t="s">
        <v>63</v>
      </c>
      <c r="G190" s="89"/>
      <c r="H190" s="71" t="s">
        <v>72</v>
      </c>
      <c r="I190" s="58"/>
      <c r="J190" s="70"/>
    </row>
    <row r="191" spans="1:10" ht="15" thickBot="1" x14ac:dyDescent="0.35">
      <c r="B191" s="33"/>
      <c r="C191" s="114" t="s">
        <v>121</v>
      </c>
      <c r="D191" s="62">
        <f>IF(B191="", D190, IF(OR(B191="Junior", B191="Regular"), 3, 5))</f>
        <v>3</v>
      </c>
      <c r="E191" s="7">
        <f>IF(F191=$G$2, 1, IF(F191=$G$3,2, IF(F191=$G$4,3,IF(F191=$G$5,4,IF(F191=$G$6,5,IF(F191=[1]Technical!$A$22,0))))))</f>
        <v>3</v>
      </c>
      <c r="F191" s="73" t="s">
        <v>63</v>
      </c>
      <c r="G191" s="89"/>
      <c r="H191" s="71" t="s">
        <v>72</v>
      </c>
      <c r="I191" s="58"/>
      <c r="J191" s="70"/>
    </row>
    <row r="192" spans="1:10" ht="15" thickBot="1" x14ac:dyDescent="0.35">
      <c r="B192" s="33"/>
      <c r="C192" s="113" t="s">
        <v>120</v>
      </c>
      <c r="D192" s="62">
        <f>IF(B192="", D191, IF(OR(B192="Junior", B192="Regular"), 3, 5))</f>
        <v>3</v>
      </c>
      <c r="E192" s="7">
        <f>IF(F192=$G$2, 1, IF(F192=$G$3,2, IF(F192=$G$4,3,IF(F192=$G$5,4,IF(F192=$G$6,5,IF(F192=[1]Technical!$A$22,0))))))</f>
        <v>0</v>
      </c>
      <c r="F192" s="73" t="s">
        <v>0</v>
      </c>
      <c r="G192" s="89"/>
      <c r="H192" s="71" t="s">
        <v>72</v>
      </c>
      <c r="I192" s="58"/>
      <c r="J192" s="70"/>
    </row>
    <row r="193" spans="1:10" ht="15" thickBot="1" x14ac:dyDescent="0.35">
      <c r="B193" s="112"/>
      <c r="C193" s="111" t="s">
        <v>119</v>
      </c>
      <c r="D193" s="62">
        <f>IF(B193="", D192, IF(OR(B193="Junior", B193="Regular"), 3, 5))</f>
        <v>3</v>
      </c>
      <c r="E193" s="67">
        <f>IF(F193=$G$2, 1, IF(F193=$G$3,2, IF(F193=$G$4,3,IF(F193=$G$5,4,IF(F193=$G$6,5,IF(F193=[1]Technical!$A$22,0))))))</f>
        <v>3</v>
      </c>
      <c r="F193" s="110" t="s">
        <v>63</v>
      </c>
      <c r="G193" s="66"/>
      <c r="H193" s="59" t="s">
        <v>72</v>
      </c>
      <c r="I193" s="58"/>
      <c r="J193" s="70"/>
    </row>
    <row r="194" spans="1:10" ht="28" thickBot="1" x14ac:dyDescent="0.35">
      <c r="B194" s="109" t="s">
        <v>10</v>
      </c>
      <c r="C194" s="108" t="s">
        <v>118</v>
      </c>
      <c r="D194" s="62">
        <f>IF(B194="", D193, IF(OR(B194="Junior", B194="Regular"), 3, 5))</f>
        <v>5</v>
      </c>
      <c r="E194" s="106">
        <f>IF(F194=$G$2, 1, IF(F194=$G$3,2, IF(F194=$G$4,3,IF(F194=$G$5,4,IF(F194=$G$6,5,IF(F194=[1]Technical!$A$22,0))))))</f>
        <v>0</v>
      </c>
      <c r="F194" s="61" t="s">
        <v>0</v>
      </c>
      <c r="G194" s="105"/>
      <c r="H194" s="104" t="s">
        <v>72</v>
      </c>
      <c r="I194" s="58"/>
      <c r="J194" s="70"/>
    </row>
    <row r="195" spans="1:10" ht="15" thickBot="1" x14ac:dyDescent="0.35">
      <c r="B195" s="9" t="s">
        <v>2</v>
      </c>
      <c r="C195" s="107" t="s">
        <v>1</v>
      </c>
      <c r="D195" s="62">
        <f>IF(B195="", D194, IF(OR(B195="Junior", B195="Regular"), 3, 5))</f>
        <v>5</v>
      </c>
      <c r="E195" s="106">
        <f>IF(F195=$G$2, 1, IF(F195=$G$3,2, IF(F195=$G$4,3,IF(F195=$G$5,4,IF(F195=$G$6,5,IF(F195=[1]Technical!$A$22,0))))))</f>
        <v>0</v>
      </c>
      <c r="F195" s="61" t="s">
        <v>0</v>
      </c>
      <c r="G195" s="105"/>
      <c r="H195" s="104" t="s">
        <v>72</v>
      </c>
      <c r="I195" s="58"/>
      <c r="J195" s="70"/>
    </row>
    <row r="196" spans="1:10" ht="14.5" x14ac:dyDescent="0.3">
      <c r="D196" s="42"/>
      <c r="E196" s="4">
        <f>IFERROR(AVERAGEIF(E184:E195, "&lt;&gt;0"),"-")</f>
        <v>3</v>
      </c>
      <c r="F196" s="3" t="str">
        <f>IFERROR(LOOKUP(E196,[1]Technical!$A$2:$B$8,[1]Technical!$C$2:$C$8),"not assessed")</f>
        <v>regular</v>
      </c>
      <c r="G196" s="45"/>
      <c r="H196" s="58"/>
      <c r="I196" s="58"/>
      <c r="J196" s="70"/>
    </row>
    <row r="197" spans="1:10" ht="15" thickBot="1" x14ac:dyDescent="0.35">
      <c r="B197" s="102"/>
      <c r="C197" s="103" t="s">
        <v>117</v>
      </c>
      <c r="D197" s="102"/>
      <c r="E197" s="102"/>
      <c r="F197" s="102"/>
      <c r="G197" s="102"/>
      <c r="H197" s="101" t="s">
        <v>72</v>
      </c>
      <c r="I197" s="58"/>
      <c r="J197" s="75"/>
    </row>
    <row r="198" spans="1:10" ht="14.4" customHeight="1" x14ac:dyDescent="0.3">
      <c r="A198" s="25" t="s">
        <v>19</v>
      </c>
      <c r="B198" s="80" t="s">
        <v>22</v>
      </c>
      <c r="C198" s="100" t="s">
        <v>116</v>
      </c>
      <c r="D198" s="99">
        <f>IF(B198="", D197, IF(OR(B198="Junior", B198="Regular"), 3, 5))</f>
        <v>3</v>
      </c>
      <c r="E198" s="99">
        <f>IF(F198=$G$2, 1, IF(F198=$G$3,2, IF(F198=$G$4,3,IF(F198=$G$5,4,IF(F198=$G$6,5,IF(F198=[1]Technical!$A$22,0))))))</f>
        <v>0</v>
      </c>
      <c r="F198" s="92" t="s">
        <v>0</v>
      </c>
      <c r="G198" s="95"/>
      <c r="H198" s="88" t="s">
        <v>72</v>
      </c>
      <c r="I198" s="58"/>
      <c r="J198" s="75"/>
    </row>
    <row r="199" spans="1:10" ht="14.4" customHeight="1" x14ac:dyDescent="0.3">
      <c r="A199" s="25" t="s">
        <v>19</v>
      </c>
      <c r="B199" s="69"/>
      <c r="C199" s="98" t="s">
        <v>115</v>
      </c>
      <c r="D199" s="7">
        <f>IF(B199="", D198, IF(OR(B199="Junior", B199="Regular"), 3, 5))</f>
        <v>3</v>
      </c>
      <c r="E199" s="7">
        <f>IF(F199=$G$2, 1, IF(F199=$G$3,2, IF(F199=$G$4,3,IF(F199=$G$5,4,IF(F199=$G$6,5,IF(F199=[1]Technical!$A$22,0))))))</f>
        <v>0</v>
      </c>
      <c r="F199" s="5" t="s">
        <v>0</v>
      </c>
      <c r="G199" s="95"/>
      <c r="H199" s="88" t="s">
        <v>72</v>
      </c>
      <c r="I199" s="58"/>
      <c r="J199" s="75"/>
    </row>
    <row r="200" spans="1:10" ht="14.4" customHeight="1" x14ac:dyDescent="0.3">
      <c r="B200" s="69"/>
      <c r="C200" s="86" t="s">
        <v>114</v>
      </c>
      <c r="D200" s="7">
        <f>IF(B200="", D199, IF(OR(B200="Junior", B200="Regular"), 3, 5))</f>
        <v>3</v>
      </c>
      <c r="E200" s="7">
        <f>IF(F200=$G$2, 1, IF(F200=$G$3,2, IF(F200=$G$4,3,IF(F200=$G$5,4,IF(F200=$G$6,5,IF(F200=[1]Technical!$A$22,0))))))</f>
        <v>0</v>
      </c>
      <c r="F200" s="5" t="s">
        <v>0</v>
      </c>
      <c r="G200" s="95"/>
      <c r="H200" s="88" t="s">
        <v>72</v>
      </c>
      <c r="I200" s="58"/>
      <c r="J200" s="75"/>
    </row>
    <row r="201" spans="1:10" ht="14.4" customHeight="1" x14ac:dyDescent="0.3">
      <c r="A201" s="97"/>
      <c r="B201" s="69"/>
      <c r="C201" s="96" t="s">
        <v>113</v>
      </c>
      <c r="D201" s="7">
        <f>IF(B201="", D200, IF(OR(B201="Junior", B201="Regular"), 3, 5))</f>
        <v>3</v>
      </c>
      <c r="E201" s="7">
        <f>IF(F201=$G$2, 1, IF(F201=$G$3,2, IF(F201=$G$4,3,IF(F201=$G$5,4,IF(F201=$G$6,5,IF(F201=[1]Technical!$A$22,0))))))</f>
        <v>0</v>
      </c>
      <c r="F201" s="5" t="s">
        <v>0</v>
      </c>
      <c r="G201" s="95"/>
      <c r="H201" s="88" t="s">
        <v>72</v>
      </c>
      <c r="I201" s="58"/>
      <c r="J201" s="75"/>
    </row>
    <row r="202" spans="1:10" ht="14.4" customHeight="1" x14ac:dyDescent="0.3">
      <c r="B202" s="69"/>
      <c r="C202" s="96" t="s">
        <v>112</v>
      </c>
      <c r="D202" s="7">
        <f>IF(B202="", D201, IF(OR(B202="Junior", B202="Regular"), 3, 5))</f>
        <v>3</v>
      </c>
      <c r="E202" s="7">
        <f>IF(F202=$G$2, 1, IF(F202=$G$3,2, IF(F202=$G$4,3,IF(F202=$G$5,4,IF(F202=$G$6,5,IF(F202=[1]Technical!$A$22,0))))))</f>
        <v>0</v>
      </c>
      <c r="F202" s="5" t="s">
        <v>0</v>
      </c>
      <c r="G202" s="95"/>
      <c r="H202" s="88" t="s">
        <v>72</v>
      </c>
      <c r="I202" s="58"/>
      <c r="J202" s="75"/>
    </row>
    <row r="203" spans="1:10" ht="14.4" customHeight="1" thickBot="1" x14ac:dyDescent="0.35">
      <c r="B203" s="94"/>
      <c r="C203" s="83" t="s">
        <v>111</v>
      </c>
      <c r="D203" s="63">
        <f>IF(B203="", D202, IF(OR(B203="Junior", B203="Regular"), 3, 5))</f>
        <v>3</v>
      </c>
      <c r="E203" s="63">
        <f>IF(F203=$G$2, 1, IF(F203=$G$3,2, IF(F203=$G$4,3,IF(F203=$G$5,4,IF(F203=$G$6,5,IF(F203=[1]Technical!$A$22,0))))))</f>
        <v>0</v>
      </c>
      <c r="F203" s="82" t="s">
        <v>0</v>
      </c>
      <c r="G203" s="66"/>
      <c r="H203" s="81" t="s">
        <v>72</v>
      </c>
      <c r="I203" s="58"/>
    </row>
    <row r="204" spans="1:10" ht="14.4" customHeight="1" x14ac:dyDescent="0.3">
      <c r="B204" s="80" t="s">
        <v>16</v>
      </c>
      <c r="C204" s="93" t="s">
        <v>110</v>
      </c>
      <c r="D204" s="6">
        <f>IF(B204="", D203, IF(OR(B204="Junior", B204="Regular"), 3, 5))</f>
        <v>3</v>
      </c>
      <c r="E204" s="6">
        <f>IF(F204=$G$2, 1, IF(F204=$G$3,2, IF(F204=$G$4,3,IF(F204=$G$5,4,IF(F204=$G$6,5,IF(F204=[1]Technical!$A$22,0))))))</f>
        <v>0</v>
      </c>
      <c r="F204" s="92" t="s">
        <v>0</v>
      </c>
      <c r="G204" s="72"/>
      <c r="H204" s="71" t="s">
        <v>72</v>
      </c>
      <c r="I204" s="58"/>
    </row>
    <row r="205" spans="1:10" ht="24" x14ac:dyDescent="0.3">
      <c r="B205" s="69"/>
      <c r="C205" s="91" t="s">
        <v>109</v>
      </c>
      <c r="D205" s="6">
        <f>IF(B205="", D204, IF(OR(B205="Junior", B205="Regular"), 3, 5))</f>
        <v>3</v>
      </c>
      <c r="E205" s="6">
        <f>IF(F205=$G$2, 1, IF(F205=$G$3,2, IF(F205=$G$4,3,IF(F205=$G$5,4,IF(F205=$G$6,5,IF(F205=[1]Technical!$A$22,0))))))</f>
        <v>3</v>
      </c>
      <c r="F205" s="90" t="s">
        <v>63</v>
      </c>
      <c r="G205" s="89" t="s">
        <v>108</v>
      </c>
      <c r="H205" s="71" t="s">
        <v>72</v>
      </c>
      <c r="I205" s="58"/>
    </row>
    <row r="206" spans="1:10" ht="14.5" x14ac:dyDescent="0.3">
      <c r="B206" s="69"/>
      <c r="C206" s="86" t="s">
        <v>107</v>
      </c>
      <c r="D206" s="6">
        <f>IF(B206="", D205, IF(OR(B206="Junior", B206="Regular"), 3, 5))</f>
        <v>3</v>
      </c>
      <c r="E206" s="6">
        <f>IF(F206=$G$2, 1, IF(F206=$G$3,2, IF(F206=$G$4,3,IF(F206=$G$5,4,IF(F206=$G$6,5,IF(F206=[1]Technical!$A$22,0))))))</f>
        <v>0</v>
      </c>
      <c r="F206" s="5" t="s">
        <v>0</v>
      </c>
      <c r="G206" s="89"/>
      <c r="H206" s="71" t="s">
        <v>72</v>
      </c>
      <c r="I206" s="58"/>
      <c r="J206" s="75"/>
    </row>
    <row r="207" spans="1:10" ht="14.5" x14ac:dyDescent="0.3">
      <c r="B207" s="69"/>
      <c r="C207" s="86" t="s">
        <v>106</v>
      </c>
      <c r="D207" s="6">
        <f>IF(B207="", D206, IF(OR(B207="Junior", B207="Regular"), 3, 5))</f>
        <v>3</v>
      </c>
      <c r="E207" s="6">
        <f>IF(F207=$G$2, 1, IF(F207=$G$3,2, IF(F207=$G$4,3,IF(F207=$G$5,4,IF(F207=$G$6,5,IF(F207=[1]Technical!$A$22,0))))))</f>
        <v>0</v>
      </c>
      <c r="F207" s="5" t="s">
        <v>0</v>
      </c>
      <c r="G207" s="89"/>
      <c r="H207" s="71" t="s">
        <v>72</v>
      </c>
      <c r="I207" s="58"/>
      <c r="J207" s="75"/>
    </row>
    <row r="208" spans="1:10" ht="14.5" x14ac:dyDescent="0.3">
      <c r="B208" s="69"/>
      <c r="C208" s="86" t="s">
        <v>105</v>
      </c>
      <c r="D208" s="6">
        <f>IF(B208="", D207, IF(OR(B208="Junior", B208="Regular"), 3, 5))</f>
        <v>3</v>
      </c>
      <c r="E208" s="6">
        <f>IF(F208=$G$2, 1, IF(F208=$G$3,2, IF(F208=$G$4,3,IF(F208=$G$5,4,IF(F208=$G$6,5,IF(F208=[1]Technical!$A$22,0))))))</f>
        <v>0</v>
      </c>
      <c r="F208" s="5" t="s">
        <v>0</v>
      </c>
      <c r="G208" s="89"/>
      <c r="H208" s="71" t="s">
        <v>72</v>
      </c>
      <c r="I208" s="58"/>
      <c r="J208" s="75"/>
    </row>
    <row r="209" spans="2:10" ht="14.5" x14ac:dyDescent="0.3">
      <c r="B209" s="69"/>
      <c r="C209" s="86" t="s">
        <v>104</v>
      </c>
      <c r="D209" s="6">
        <f>IF(B209="", D208, IF(OR(B209="Junior", B209="Regular"), 3, 5))</f>
        <v>3</v>
      </c>
      <c r="E209" s="6">
        <f>IF(F209=$G$2, 1, IF(F209=$G$3,2, IF(F209=$G$4,3,IF(F209=$G$5,4,IF(F209=$G$6,5,IF(F209=[1]Technical!$A$22,0))))))</f>
        <v>0</v>
      </c>
      <c r="F209" s="5" t="s">
        <v>0</v>
      </c>
      <c r="G209" s="89"/>
      <c r="H209" s="71" t="s">
        <v>72</v>
      </c>
      <c r="I209" s="58"/>
      <c r="J209" s="75"/>
    </row>
    <row r="210" spans="2:10" ht="14.5" x14ac:dyDescent="0.3">
      <c r="B210" s="69"/>
      <c r="C210" s="86" t="s">
        <v>103</v>
      </c>
      <c r="D210" s="6">
        <f>IF(B210="", D209, IF(OR(B210="Junior", B210="Regular"), 3, 5))</f>
        <v>3</v>
      </c>
      <c r="E210" s="6">
        <f>IF(F210=$G$2, 1, IF(F210=$G$3,2, IF(F210=$G$4,3,IF(F210=$G$5,4,IF(F210=$G$6,5,IF(F210=[1]Technical!$A$22,0))))))</f>
        <v>0</v>
      </c>
      <c r="F210" s="5" t="s">
        <v>0</v>
      </c>
      <c r="G210" s="89"/>
      <c r="H210" s="71" t="s">
        <v>72</v>
      </c>
      <c r="I210" s="58"/>
      <c r="J210" s="75"/>
    </row>
    <row r="211" spans="2:10" ht="14.5" x14ac:dyDescent="0.3">
      <c r="B211" s="87"/>
      <c r="C211" s="86" t="s">
        <v>102</v>
      </c>
      <c r="D211" s="6">
        <f>IF(B211="", D210, IF(OR(B211="Junior", B211="Regular"), 3, 5))</f>
        <v>3</v>
      </c>
      <c r="E211" s="6">
        <f>IF(F211=$G$2, 1, IF(F211=$G$3,2, IF(F211=$G$4,3,IF(F211=$G$5,4,IF(F211=$G$6,5,IF(F211=[1]Technical!$A$22,0))))))</f>
        <v>0</v>
      </c>
      <c r="F211" s="5" t="s">
        <v>0</v>
      </c>
      <c r="G211" s="85"/>
      <c r="H211" s="88" t="s">
        <v>72</v>
      </c>
      <c r="I211" s="58"/>
      <c r="J211" s="75"/>
    </row>
    <row r="212" spans="2:10" ht="14.5" x14ac:dyDescent="0.3">
      <c r="B212" s="87"/>
      <c r="C212" s="86" t="s">
        <v>101</v>
      </c>
      <c r="D212" s="76">
        <f>IF(B212="", D211, IF(OR(B212="Junior", B212="Regular"), 3, 5))</f>
        <v>3</v>
      </c>
      <c r="E212" s="6">
        <f>IF(F212=$G$2, 1, IF(F212=$G$3,2, IF(F212=$G$4,3,IF(F212=$G$5,4,IF(F212=$G$6,5,IF(F212=[1]Technical!$A$22,0))))))</f>
        <v>0</v>
      </c>
      <c r="F212" s="5" t="s">
        <v>0</v>
      </c>
      <c r="G212" s="85"/>
      <c r="H212" s="84" t="s">
        <v>72</v>
      </c>
      <c r="I212" s="58"/>
      <c r="J212" s="75"/>
    </row>
    <row r="213" spans="2:10" ht="14.5" x14ac:dyDescent="0.3">
      <c r="B213" s="87"/>
      <c r="C213" s="86" t="s">
        <v>100</v>
      </c>
      <c r="D213" s="76">
        <f>IF(B213="", D212, IF(OR(B213="Junior", B213="Regular"), 3, 5))</f>
        <v>3</v>
      </c>
      <c r="E213" s="6">
        <f>IF(F213=$G$2, 1, IF(F213=$G$3,2, IF(F213=$G$4,3,IF(F213=$G$5,4,IF(F213=$G$6,5,IF(F213=[1]Technical!$A$22,0))))))</f>
        <v>0</v>
      </c>
      <c r="F213" s="5" t="s">
        <v>0</v>
      </c>
      <c r="G213" s="85"/>
      <c r="H213" s="84" t="s">
        <v>72</v>
      </c>
      <c r="I213" s="58"/>
      <c r="J213" s="75"/>
    </row>
    <row r="214" spans="2:10" ht="14.5" x14ac:dyDescent="0.3">
      <c r="B214" s="87"/>
      <c r="C214" s="86" t="s">
        <v>99</v>
      </c>
      <c r="D214" s="76">
        <f>IF(B214="", D213, IF(OR(B214="Junior", B214="Regular"), 3, 5))</f>
        <v>3</v>
      </c>
      <c r="E214" s="6">
        <f>IF(F214=$G$2, 1, IF(F214=$G$3,2, IF(F214=$G$4,3,IF(F214=$G$5,4,IF(F214=$G$6,5,IF(F214=[1]Technical!$A$22,0))))))</f>
        <v>0</v>
      </c>
      <c r="F214" s="5" t="s">
        <v>0</v>
      </c>
      <c r="G214" s="85"/>
      <c r="H214" s="84" t="s">
        <v>72</v>
      </c>
      <c r="I214" s="58"/>
      <c r="J214" s="75"/>
    </row>
    <row r="215" spans="2:10" ht="14.4" customHeight="1" thickBot="1" x14ac:dyDescent="0.35">
      <c r="B215" s="69"/>
      <c r="C215" s="83" t="s">
        <v>98</v>
      </c>
      <c r="D215" s="67">
        <f>IF(B215="", D214, IF(OR(B215="Junior", B215="Regular"), 3, 5))</f>
        <v>3</v>
      </c>
      <c r="E215" s="67">
        <f>IF(F215=$G$2, 1, IF(F215=$G$3,2, IF(F215=$G$4,3,IF(F215=$G$5,4,IF(F215=$G$6,5,IF(F215=[1]Technical!$A$22,0))))))</f>
        <v>0</v>
      </c>
      <c r="F215" s="82" t="s">
        <v>0</v>
      </c>
      <c r="G215" s="66"/>
      <c r="H215" s="81" t="s">
        <v>72</v>
      </c>
      <c r="I215" s="58"/>
      <c r="J215" s="75"/>
    </row>
    <row r="216" spans="2:10" ht="30" customHeight="1" x14ac:dyDescent="0.3">
      <c r="B216" s="80" t="s">
        <v>10</v>
      </c>
      <c r="C216" s="79" t="s">
        <v>97</v>
      </c>
      <c r="D216" s="6">
        <f>IF(B216="", D215, IF(OR(B216="Junior", B216="Regular"), 3, 5))</f>
        <v>5</v>
      </c>
      <c r="E216" s="6">
        <f>IF(F216=$G$2, 1, IF(F216=$G$3,2, IF(F216=$G$4,3,IF(F216=$G$5,4,IF(F216=$G$6,5,IF(F216=[1]Technical!$A$22,0))))))</f>
        <v>0</v>
      </c>
      <c r="F216" s="73" t="s">
        <v>0</v>
      </c>
      <c r="G216" s="72"/>
      <c r="H216" s="71" t="s">
        <v>72</v>
      </c>
      <c r="I216" s="58"/>
      <c r="J216" s="70"/>
    </row>
    <row r="217" spans="2:10" ht="14.5" x14ac:dyDescent="0.3">
      <c r="B217" s="69"/>
      <c r="C217" s="78" t="s">
        <v>96</v>
      </c>
      <c r="D217" s="6">
        <f>IF(B217="", D216, IF(OR(B217="Junior", B217="Regular"), 3, 5))</f>
        <v>5</v>
      </c>
      <c r="E217" s="6">
        <f>IF(F217=$G$2, 1, IF(F217=$G$3,2, IF(F217=$G$4,3,IF(F217=$G$5,4,IF(F217=$G$6,5,IF(F217=[1]Technical!$A$22,0))))))</f>
        <v>0</v>
      </c>
      <c r="F217" s="73" t="s">
        <v>0</v>
      </c>
      <c r="G217" s="72"/>
      <c r="H217" s="71" t="s">
        <v>72</v>
      </c>
      <c r="I217" s="58"/>
      <c r="J217" s="75"/>
    </row>
    <row r="218" spans="2:10" ht="14.5" x14ac:dyDescent="0.3">
      <c r="B218" s="69"/>
      <c r="C218" s="78" t="s">
        <v>95</v>
      </c>
      <c r="D218" s="6">
        <f>IF(B218="", D217, IF(OR(B218="Junior", B218="Regular"), 3, 5))</f>
        <v>5</v>
      </c>
      <c r="E218" s="6">
        <f>IF(F218=$G$2, 1, IF(F218=$G$3,2, IF(F218=$G$4,3,IF(F218=$G$5,4,IF(F218=$G$6,5,IF(F218=[1]Technical!$A$22,0))))))</f>
        <v>0</v>
      </c>
      <c r="F218" s="73" t="s">
        <v>0</v>
      </c>
      <c r="G218" s="72"/>
      <c r="H218" s="71" t="s">
        <v>72</v>
      </c>
      <c r="I218" s="58"/>
      <c r="J218" s="75"/>
    </row>
    <row r="219" spans="2:10" ht="14.5" x14ac:dyDescent="0.3">
      <c r="B219" s="69"/>
      <c r="C219" s="78" t="s">
        <v>94</v>
      </c>
      <c r="D219" s="6">
        <f>IF(B219="", D218, IF(OR(B219="Junior", B219="Regular"), 3, 5))</f>
        <v>5</v>
      </c>
      <c r="E219" s="6">
        <f>IF(F219=$G$2, 1, IF(F219=$G$3,2, IF(F219=$G$4,3,IF(F219=$G$5,4,IF(F219=$G$6,5,IF(F219=[1]Technical!$A$22,0))))))</f>
        <v>3</v>
      </c>
      <c r="F219" s="73" t="s">
        <v>63</v>
      </c>
      <c r="G219" s="72"/>
      <c r="H219" s="71" t="s">
        <v>72</v>
      </c>
      <c r="I219" s="58"/>
      <c r="J219" s="75"/>
    </row>
    <row r="220" spans="2:10" ht="14.4" customHeight="1" x14ac:dyDescent="0.3">
      <c r="B220" s="69"/>
      <c r="C220" s="78" t="s">
        <v>93</v>
      </c>
      <c r="D220" s="6">
        <f>IF(B220="", D219, IF(OR(B220="Junior", B220="Regular"), 3, 5))</f>
        <v>5</v>
      </c>
      <c r="E220" s="6">
        <f>IF(F220=$G$2, 1, IF(F220=$G$3,2, IF(F220=$G$4,3,IF(F220=$G$5,4,IF(F220=$G$6,5,IF(F220=[1]Technical!$A$22,0))))))</f>
        <v>0</v>
      </c>
      <c r="F220" s="73" t="s">
        <v>0</v>
      </c>
      <c r="G220" s="72"/>
      <c r="H220" s="71" t="s">
        <v>72</v>
      </c>
      <c r="I220" s="58"/>
      <c r="J220" s="75"/>
    </row>
    <row r="221" spans="2:10" ht="14.4" customHeight="1" x14ac:dyDescent="0.3">
      <c r="B221" s="69"/>
      <c r="C221" s="78" t="s">
        <v>92</v>
      </c>
      <c r="D221" s="6">
        <f>IF(B221="", D220, IF(OR(B221="Junior", B221="Regular"), 3, 5))</f>
        <v>5</v>
      </c>
      <c r="E221" s="6">
        <f>IF(F221=$G$2, 1, IF(F221=$G$3,2, IF(F221=$G$4,3,IF(F221=$G$5,4,IF(F221=$G$6,5,IF(F221=[1]Technical!$A$22,0))))))</f>
        <v>0</v>
      </c>
      <c r="F221" s="73" t="s">
        <v>0</v>
      </c>
      <c r="G221" s="72"/>
      <c r="H221" s="71" t="s">
        <v>72</v>
      </c>
      <c r="I221" s="58"/>
      <c r="J221" s="75"/>
    </row>
    <row r="222" spans="2:10" ht="14.4" customHeight="1" x14ac:dyDescent="0.3">
      <c r="B222" s="69"/>
      <c r="C222" s="79" t="s">
        <v>91</v>
      </c>
      <c r="D222" s="6">
        <f>IF(B222="", D221, IF(OR(B222="Junior", B222="Regular"), 3, 5))</f>
        <v>5</v>
      </c>
      <c r="E222" s="6">
        <f>IF(F222=$G$2, 1, IF(F222=$G$3,2, IF(F222=$G$4,3,IF(F222=$G$5,4,IF(F222=$G$6,5,IF(F222=[1]Technical!$A$22,0))))))</f>
        <v>0</v>
      </c>
      <c r="F222" s="73" t="s">
        <v>0</v>
      </c>
      <c r="G222" s="72"/>
      <c r="H222" s="71" t="s">
        <v>72</v>
      </c>
      <c r="I222" s="58"/>
      <c r="J222" s="75"/>
    </row>
    <row r="223" spans="2:10" ht="14.4" customHeight="1" x14ac:dyDescent="0.3">
      <c r="B223" s="69"/>
      <c r="C223" s="79" t="s">
        <v>90</v>
      </c>
      <c r="D223" s="6">
        <f>IF(B223="", D222, IF(OR(B223="Junior", B223="Regular"), 3, 5))</f>
        <v>5</v>
      </c>
      <c r="E223" s="6">
        <f>IF(F223=$G$2, 1, IF(F223=$G$3,2, IF(F223=$G$4,3,IF(F223=$G$5,4,IF(F223=$G$6,5,IF(F223=[1]Technical!$A$22,0))))))</f>
        <v>0</v>
      </c>
      <c r="F223" s="73" t="s">
        <v>0</v>
      </c>
      <c r="G223" s="72"/>
      <c r="H223" s="71" t="s">
        <v>72</v>
      </c>
      <c r="I223" s="58"/>
      <c r="J223" s="75"/>
    </row>
    <row r="224" spans="2:10" ht="14.4" customHeight="1" x14ac:dyDescent="0.3">
      <c r="B224" s="69"/>
      <c r="C224" s="79" t="s">
        <v>89</v>
      </c>
      <c r="D224" s="6">
        <f>IF(B224="", D223, IF(OR(B224="Junior", B224="Regular"), 3, 5))</f>
        <v>5</v>
      </c>
      <c r="E224" s="6">
        <f>IF(F224=$G$2, 1, IF(F224=$G$3,2, IF(F224=$G$4,3,IF(F224=$G$5,4,IF(F224=$G$6,5,IF(F224=[1]Technical!$A$22,0))))))</f>
        <v>0</v>
      </c>
      <c r="F224" s="73" t="s">
        <v>0</v>
      </c>
      <c r="G224" s="72"/>
      <c r="H224" s="71" t="s">
        <v>72</v>
      </c>
      <c r="I224" s="58"/>
      <c r="J224" s="75"/>
    </row>
    <row r="225" spans="2:10" ht="14.5" x14ac:dyDescent="0.3">
      <c r="B225" s="69"/>
      <c r="C225" s="78" t="s">
        <v>88</v>
      </c>
      <c r="D225" s="6">
        <f>IF(B225="", D224, IF(OR(B225="Junior", B225="Regular"), 3, 5))</f>
        <v>5</v>
      </c>
      <c r="E225" s="6">
        <f>IF(F225=$G$2, 1, IF(F225=$G$3,2, IF(F225=$G$4,3,IF(F225=$G$5,4,IF(F225=$G$6,5,IF(F225=[1]Technical!$A$22,0))))))</f>
        <v>0</v>
      </c>
      <c r="F225" s="73" t="s">
        <v>0</v>
      </c>
      <c r="G225" s="72"/>
      <c r="H225" s="71" t="s">
        <v>72</v>
      </c>
      <c r="I225" s="58"/>
      <c r="J225" s="75"/>
    </row>
    <row r="226" spans="2:10" ht="24" x14ac:dyDescent="0.3">
      <c r="B226" s="69"/>
      <c r="C226" s="77" t="s">
        <v>87</v>
      </c>
      <c r="D226" s="76">
        <f>IF(B226="", D225, IF(OR(B226="Junior", B226="Regular"), 3, 5))</f>
        <v>5</v>
      </c>
      <c r="E226" s="6">
        <f>IF(F226=$G$2, 1, IF(F226=$G$3,2, IF(F226=$G$4,3,IF(F226=$G$5,4,IF(F226=$G$6,5,IF(F226=[1]Technical!$A$22,0))))))</f>
        <v>4</v>
      </c>
      <c r="F226" s="73" t="s">
        <v>61</v>
      </c>
      <c r="G226" s="72"/>
      <c r="H226" s="71" t="s">
        <v>72</v>
      </c>
      <c r="I226" s="58"/>
      <c r="J226" s="75"/>
    </row>
    <row r="227" spans="2:10" ht="14.5" x14ac:dyDescent="0.3">
      <c r="B227" s="69"/>
      <c r="C227" s="74" t="s">
        <v>86</v>
      </c>
      <c r="D227" s="6">
        <f>IF(B227="", D226, IF(OR(B227="Junior", B227="Regular"), 3, 5))</f>
        <v>5</v>
      </c>
      <c r="E227" s="6">
        <f>IF(F227=$G$2, 1, IF(F227=$G$3,2, IF(F227=$G$4,3,IF(F227=$G$5,4,IF(F227=$G$6,5,IF(F227=[1]Technical!$A$22,0))))))</f>
        <v>0</v>
      </c>
      <c r="F227" s="73" t="s">
        <v>0</v>
      </c>
      <c r="G227" s="72"/>
      <c r="H227" s="71" t="s">
        <v>72</v>
      </c>
      <c r="I227" s="58"/>
      <c r="J227" s="75"/>
    </row>
    <row r="228" spans="2:10" ht="14.5" x14ac:dyDescent="0.3">
      <c r="B228" s="69"/>
      <c r="C228" s="74" t="s">
        <v>85</v>
      </c>
      <c r="D228" s="6">
        <f>IF(B228="", D227, IF(OR(B228="Junior", B228="Regular"), 3, 5))</f>
        <v>5</v>
      </c>
      <c r="E228" s="6">
        <f>IF(F228=$G$2, 1, IF(F228=$G$3,2, IF(F228=$G$4,3,IF(F228=$G$5,4,IF(F228=$G$6,5,IF(F228=[1]Technical!$A$22,0))))))</f>
        <v>0</v>
      </c>
      <c r="F228" s="73" t="s">
        <v>0</v>
      </c>
      <c r="G228" s="72"/>
      <c r="H228" s="71" t="s">
        <v>72</v>
      </c>
      <c r="I228" s="58"/>
      <c r="J228" s="70"/>
    </row>
    <row r="229" spans="2:10" ht="24.5" thickBot="1" x14ac:dyDescent="0.35">
      <c r="B229" s="69"/>
      <c r="C229" s="68" t="s">
        <v>84</v>
      </c>
      <c r="D229" s="67">
        <f>IF(B229="", D228, IF(OR(B229="Junior", B229="Regular"), 3, 5))</f>
        <v>5</v>
      </c>
      <c r="E229" s="7">
        <f>IF(F229=$G$2, 1, IF(F229=$G$3,2, IF(F229=$G$4,3,IF(F229=$G$5,4,IF(F229=$G$6,5,IF(F229=[1]Technical!$A$22,0))))))</f>
        <v>3</v>
      </c>
      <c r="F229" s="5" t="s">
        <v>63</v>
      </c>
      <c r="G229" s="66"/>
      <c r="H229" s="59" t="s">
        <v>72</v>
      </c>
      <c r="I229" s="58"/>
    </row>
    <row r="230" spans="2:10" ht="14" thickBot="1" x14ac:dyDescent="0.35">
      <c r="B230" s="65" t="s">
        <v>2</v>
      </c>
      <c r="C230" s="64" t="s">
        <v>1</v>
      </c>
      <c r="D230" s="63">
        <v>5</v>
      </c>
      <c r="E230" s="62">
        <f>IF(F230=$G$2, 1, IF(F230=$G$3,2, IF(F230=$G$4,3,IF(F230=$G$5,4,IF(F230=$G$6,5,IF(F230=[1]Technical!$A$22,0))))))</f>
        <v>0</v>
      </c>
      <c r="F230" s="61" t="s">
        <v>0</v>
      </c>
      <c r="G230" s="60"/>
      <c r="H230" s="59" t="s">
        <v>72</v>
      </c>
      <c r="I230" s="58"/>
    </row>
    <row r="231" spans="2:10" x14ac:dyDescent="0.3">
      <c r="D231" s="42"/>
      <c r="E231" s="4">
        <f>IFERROR(AVERAGEIF(E198:E230, "&lt;&gt;0"),"-")</f>
        <v>3.25</v>
      </c>
      <c r="F231" s="3" t="str">
        <f>IFERROR(LOOKUP(E231,[1]Technical!$A$2:$B$8,[1]Technical!$C$2:$C$8),"not assessed")</f>
        <v>regular-senior</v>
      </c>
      <c r="G231" s="45"/>
    </row>
    <row r="232" spans="2:10" x14ac:dyDescent="0.3">
      <c r="B232" s="56" t="s">
        <v>72</v>
      </c>
      <c r="C232" s="57" t="s">
        <v>83</v>
      </c>
    </row>
    <row r="233" spans="2:10" x14ac:dyDescent="0.3">
      <c r="B233" s="56" t="s">
        <v>28</v>
      </c>
      <c r="C233" s="56" t="s">
        <v>82</v>
      </c>
    </row>
    <row r="234" spans="2:10" x14ac:dyDescent="0.3">
      <c r="B234" s="56" t="s">
        <v>28</v>
      </c>
      <c r="C234" s="56" t="s">
        <v>81</v>
      </c>
    </row>
    <row r="235" spans="2:10" x14ac:dyDescent="0.3">
      <c r="B235" s="56" t="s">
        <v>28</v>
      </c>
      <c r="C235" s="56" t="s">
        <v>80</v>
      </c>
    </row>
    <row r="236" spans="2:10" x14ac:dyDescent="0.3">
      <c r="B236" s="56" t="s">
        <v>72</v>
      </c>
      <c r="C236" s="56" t="s">
        <v>79</v>
      </c>
    </row>
    <row r="237" spans="2:10" x14ac:dyDescent="0.3">
      <c r="B237" s="56" t="s">
        <v>72</v>
      </c>
      <c r="C237" s="56" t="s">
        <v>78</v>
      </c>
    </row>
    <row r="238" spans="2:10" x14ac:dyDescent="0.3">
      <c r="B238" s="56" t="s">
        <v>72</v>
      </c>
      <c r="C238" s="56" t="s">
        <v>77</v>
      </c>
    </row>
    <row r="239" spans="2:10" x14ac:dyDescent="0.3">
      <c r="B239" s="56" t="s">
        <v>72</v>
      </c>
      <c r="C239" s="56" t="s">
        <v>76</v>
      </c>
    </row>
    <row r="240" spans="2:10" x14ac:dyDescent="0.3">
      <c r="B240" s="56" t="s">
        <v>72</v>
      </c>
      <c r="C240" s="56" t="s">
        <v>75</v>
      </c>
    </row>
    <row r="241" spans="2:3" x14ac:dyDescent="0.3">
      <c r="B241" s="56" t="s">
        <v>72</v>
      </c>
      <c r="C241" s="56" t="s">
        <v>74</v>
      </c>
    </row>
    <row r="242" spans="2:3" x14ac:dyDescent="0.3">
      <c r="B242" s="56" t="s">
        <v>72</v>
      </c>
      <c r="C242" s="56" t="s">
        <v>73</v>
      </c>
    </row>
    <row r="243" spans="2:3" x14ac:dyDescent="0.3">
      <c r="B243" s="56" t="s">
        <v>72</v>
      </c>
      <c r="C243" s="56" t="s">
        <v>71</v>
      </c>
    </row>
  </sheetData>
  <mergeCells count="35">
    <mergeCell ref="B21:B27"/>
    <mergeCell ref="B31:B40"/>
    <mergeCell ref="B69:B71"/>
    <mergeCell ref="B144:B146"/>
    <mergeCell ref="B60:B61"/>
    <mergeCell ref="A3:A7"/>
    <mergeCell ref="B3:B7"/>
    <mergeCell ref="B198:B203"/>
    <mergeCell ref="B152:B162"/>
    <mergeCell ref="B163:B170"/>
    <mergeCell ref="B174:B180"/>
    <mergeCell ref="B62:B64"/>
    <mergeCell ref="B90:B93"/>
    <mergeCell ref="B94:B97"/>
    <mergeCell ref="B142:B143"/>
    <mergeCell ref="B102:B103"/>
    <mergeCell ref="B216:B229"/>
    <mergeCell ref="B72:B79"/>
    <mergeCell ref="B80:B83"/>
    <mergeCell ref="B133:B138"/>
    <mergeCell ref="B204:B215"/>
    <mergeCell ref="B184:B188"/>
    <mergeCell ref="B189:B193"/>
    <mergeCell ref="B150:B151"/>
    <mergeCell ref="B87:B89"/>
    <mergeCell ref="C2:C5"/>
    <mergeCell ref="B44:B47"/>
    <mergeCell ref="B10:B18"/>
    <mergeCell ref="B120:B122"/>
    <mergeCell ref="B127:B128"/>
    <mergeCell ref="B50:B52"/>
    <mergeCell ref="B53:B56"/>
    <mergeCell ref="B108:B110"/>
    <mergeCell ref="B111:B114"/>
    <mergeCell ref="B115:B116"/>
  </mergeCells>
  <conditionalFormatting sqref="D8:E8 D127:D128 F123 D52:D53 F53 E50:E53 D149:F149 E229:F229 D227:D229 D7:F7 D140:F140 D173:E177 F173 D172:F172 D119:E124 F21:F27 F130 D28:F42 D44:E44 F44:F47 F11:F18 D105:F118 D59:F99 E57:F58 D58 F198:F228 D199:E226 D180:E183 F183 D184:D195 D196:E196 D2:D6 F2:F6 D150:E150 D152:D170 E152:E162 E163:F170">
    <cfRule type="colorScale" priority="1585">
      <colorScale>
        <cfvo type="formula" val="1"/>
        <cfvo type="formula" val="3"/>
        <cfvo type="formula" val="5"/>
        <color rgb="FFE60000"/>
        <color rgb="FFFFFF00"/>
        <color rgb="FF00B0F0"/>
      </colorScale>
    </cfRule>
  </conditionalFormatting>
  <conditionalFormatting sqref="G8">
    <cfRule type="colorScale" priority="1586">
      <colorScale>
        <cfvo type="formula" val="1"/>
        <cfvo type="formula" val="3"/>
        <cfvo type="formula" val="5"/>
        <color rgb="FFE60000"/>
        <color rgb="FFFFFF00"/>
        <color rgb="FF00B0F0"/>
      </colorScale>
    </cfRule>
  </conditionalFormatting>
  <conditionalFormatting sqref="F123 F53 F149 F140 F172:F173 F130 F21:F42 F44:F47 F11:F18 F105:F118 F57:F99 F198:F229 F163:F170">
    <cfRule type="containsText" dxfId="1546" priority="1578" operator="containsText" text="regular-senior">
      <formula>NOT(ISERROR(SEARCH("regular-senior",F11)))</formula>
    </cfRule>
    <cfRule type="containsText" dxfId="1545" priority="1579" operator="containsText" text="junior-regular">
      <formula>NOT(ISERROR(SEARCH("junior-regular",F11)))</formula>
    </cfRule>
    <cfRule type="containsText" dxfId="1544" priority="1580" operator="containsText" text="expert">
      <formula>NOT(ISERROR(SEARCH("expert",F11)))</formula>
    </cfRule>
    <cfRule type="containsText" dxfId="1543" priority="1581" operator="containsText" text="senior">
      <formula>NOT(ISERROR(SEARCH("senior",F11)))</formula>
    </cfRule>
    <cfRule type="containsText" dxfId="1542" priority="1582" operator="containsText" text="regular">
      <formula>NOT(ISERROR(SEARCH("regular",F11)))</formula>
    </cfRule>
    <cfRule type="containsText" dxfId="1541" priority="1583" operator="containsText" text="junior">
      <formula>NOT(ISERROR(SEARCH("junior",F11)))</formula>
    </cfRule>
    <cfRule type="containsText" dxfId="1540" priority="1584" operator="containsText" text="insufficient">
      <formula>NOT(ISERROR(SEARCH("insufficient",F11)))</formula>
    </cfRule>
  </conditionalFormatting>
  <conditionalFormatting sqref="F8">
    <cfRule type="colorScale" priority="1577">
      <colorScale>
        <cfvo type="formula" val="1"/>
        <cfvo type="formula" val="3"/>
        <cfvo type="formula" val="5"/>
        <color rgb="FFE60000"/>
        <color rgb="FFFFFF00"/>
        <color rgb="FF00B0F0"/>
      </colorScale>
    </cfRule>
  </conditionalFormatting>
  <conditionalFormatting sqref="D133:D137 D139">
    <cfRule type="colorScale" priority="1575">
      <colorScale>
        <cfvo type="formula" val="1"/>
        <cfvo type="formula" val="3"/>
        <cfvo type="formula" val="5"/>
        <color rgb="FFE60000"/>
        <color rgb="FFFFFF00"/>
        <color rgb="FF00B0F0"/>
      </colorScale>
    </cfRule>
  </conditionalFormatting>
  <conditionalFormatting sqref="D138">
    <cfRule type="colorScale" priority="1576">
      <colorScale>
        <cfvo type="formula" val="1"/>
        <cfvo type="formula" val="3"/>
        <cfvo type="formula" val="5"/>
        <color rgb="FFE60000"/>
        <color rgb="FFFFFF00"/>
        <color rgb="FF00B0F0"/>
      </colorScale>
    </cfRule>
  </conditionalFormatting>
  <conditionalFormatting sqref="F139">
    <cfRule type="colorScale" priority="1574">
      <colorScale>
        <cfvo type="formula" val="1"/>
        <cfvo type="formula" val="3"/>
        <cfvo type="formula" val="5"/>
        <color rgb="FFE60000"/>
        <color rgb="FFFFFF00"/>
        <color rgb="FF00B0F0"/>
      </colorScale>
    </cfRule>
  </conditionalFormatting>
  <conditionalFormatting sqref="F139">
    <cfRule type="containsText" dxfId="1539" priority="1567" operator="containsText" text="regular-senior">
      <formula>NOT(ISERROR(SEARCH("regular-senior",F139)))</formula>
    </cfRule>
    <cfRule type="containsText" dxfId="1538" priority="1568" operator="containsText" text="junior-regular">
      <formula>NOT(ISERROR(SEARCH("junior-regular",F139)))</formula>
    </cfRule>
    <cfRule type="containsText" dxfId="1537" priority="1569" operator="containsText" text="expert">
      <formula>NOT(ISERROR(SEARCH("expert",F139)))</formula>
    </cfRule>
    <cfRule type="containsText" dxfId="1536" priority="1570" operator="containsText" text="senior">
      <formula>NOT(ISERROR(SEARCH("senior",F139)))</formula>
    </cfRule>
    <cfRule type="containsText" dxfId="1535" priority="1571" operator="containsText" text="regular">
      <formula>NOT(ISERROR(SEARCH("regular",F139)))</formula>
    </cfRule>
    <cfRule type="containsText" dxfId="1534" priority="1572" operator="containsText" text="junior">
      <formula>NOT(ISERROR(SEARCH("junior",F139)))</formula>
    </cfRule>
    <cfRule type="containsText" dxfId="1533" priority="1573" operator="containsText" text="insufficient">
      <formula>NOT(ISERROR(SEARCH("insufficient",F139)))</formula>
    </cfRule>
  </conditionalFormatting>
  <conditionalFormatting sqref="D181">
    <cfRule type="colorScale" priority="1566">
      <colorScale>
        <cfvo type="formula" val="1"/>
        <cfvo type="formula" val="3"/>
        <cfvo type="formula" val="5"/>
        <color rgb="FFE60000"/>
        <color rgb="FFFFFF00"/>
        <color rgb="FF00B0F0"/>
      </colorScale>
    </cfRule>
  </conditionalFormatting>
  <conditionalFormatting sqref="D119:E119 D125:E125 D108 D120:D122 D130 D110:D112">
    <cfRule type="colorScale" priority="1562">
      <colorScale>
        <cfvo type="formula" val="1"/>
        <cfvo type="formula" val="3"/>
        <cfvo type="formula" val="5"/>
        <color rgb="FFE60000"/>
        <color rgb="FFFFFF00"/>
        <color rgb="FF00B0F0"/>
      </colorScale>
    </cfRule>
  </conditionalFormatting>
  <conditionalFormatting sqref="D117">
    <cfRule type="colorScale" priority="1563">
      <colorScale>
        <cfvo type="formula" val="1"/>
        <cfvo type="formula" val="3"/>
        <cfvo type="formula" val="5"/>
        <color rgb="FFE60000"/>
        <color rgb="FFFFFF00"/>
        <color rgb="FF00B0F0"/>
      </colorScale>
    </cfRule>
  </conditionalFormatting>
  <conditionalFormatting sqref="D116">
    <cfRule type="colorScale" priority="1564">
      <colorScale>
        <cfvo type="formula" val="1"/>
        <cfvo type="formula" val="3"/>
        <cfvo type="formula" val="5"/>
        <color rgb="FFE60000"/>
        <color rgb="FFFFFF00"/>
        <color rgb="FF00B0F0"/>
      </colorScale>
    </cfRule>
  </conditionalFormatting>
  <conditionalFormatting sqref="D123">
    <cfRule type="colorScale" priority="1565">
      <colorScale>
        <cfvo type="formula" val="1"/>
        <cfvo type="formula" val="3"/>
        <cfvo type="formula" val="5"/>
        <color rgb="FFE60000"/>
        <color rgb="FFFFFF00"/>
        <color rgb="FF00B0F0"/>
      </colorScale>
    </cfRule>
  </conditionalFormatting>
  <conditionalFormatting sqref="F119 F125">
    <cfRule type="colorScale" priority="1561">
      <colorScale>
        <cfvo type="formula" val="1"/>
        <cfvo type="formula" val="3"/>
        <cfvo type="formula" val="5"/>
        <color rgb="FFE60000"/>
        <color rgb="FFFFFF00"/>
        <color rgb="FF00B0F0"/>
      </colorScale>
    </cfRule>
  </conditionalFormatting>
  <conditionalFormatting sqref="F125 F119">
    <cfRule type="containsText" dxfId="1532" priority="1554" operator="containsText" text="regular-senior">
      <formula>NOT(ISERROR(SEARCH("regular-senior",F119)))</formula>
    </cfRule>
    <cfRule type="containsText" dxfId="1531" priority="1555" operator="containsText" text="junior-regular">
      <formula>NOT(ISERROR(SEARCH("junior-regular",F119)))</formula>
    </cfRule>
    <cfRule type="containsText" dxfId="1530" priority="1556" operator="containsText" text="expert">
      <formula>NOT(ISERROR(SEARCH("expert",F119)))</formula>
    </cfRule>
    <cfRule type="containsText" dxfId="1529" priority="1557" operator="containsText" text="senior">
      <formula>NOT(ISERROR(SEARCH("senior",F119)))</formula>
    </cfRule>
    <cfRule type="containsText" dxfId="1528" priority="1558" operator="containsText" text="regular">
      <formula>NOT(ISERROR(SEARCH("regular",F119)))</formula>
    </cfRule>
    <cfRule type="containsText" dxfId="1527" priority="1559" operator="containsText" text="junior">
      <formula>NOT(ISERROR(SEARCH("junior",F119)))</formula>
    </cfRule>
    <cfRule type="containsText" dxfId="1526" priority="1560" operator="containsText" text="insufficient">
      <formula>NOT(ISERROR(SEARCH("insufficient",F119)))</formula>
    </cfRule>
  </conditionalFormatting>
  <conditionalFormatting sqref="D131">
    <cfRule type="colorScale" priority="1553">
      <colorScale>
        <cfvo type="formula" val="1"/>
        <cfvo type="formula" val="3"/>
        <cfvo type="formula" val="5"/>
        <color rgb="FFE60000"/>
        <color rgb="FFFFFF00"/>
        <color rgb="FF00B0F0"/>
      </colorScale>
    </cfRule>
  </conditionalFormatting>
  <conditionalFormatting sqref="E131">
    <cfRule type="colorScale" priority="1552">
      <colorScale>
        <cfvo type="formula" val="1"/>
        <cfvo type="formula" val="3"/>
        <cfvo type="formula" val="5"/>
        <color rgb="FFE60000"/>
        <color rgb="FFFFFF00"/>
        <color rgb="FF00B0F0"/>
      </colorScale>
    </cfRule>
  </conditionalFormatting>
  <conditionalFormatting sqref="D124">
    <cfRule type="colorScale" priority="1551">
      <colorScale>
        <cfvo type="formula" val="1"/>
        <cfvo type="formula" val="3"/>
        <cfvo type="formula" val="5"/>
        <color rgb="FFE60000"/>
        <color rgb="FFFFFF00"/>
        <color rgb="FF00B0F0"/>
      </colorScale>
    </cfRule>
  </conditionalFormatting>
  <conditionalFormatting sqref="E124">
    <cfRule type="colorScale" priority="1550">
      <colorScale>
        <cfvo type="formula" val="1"/>
        <cfvo type="formula" val="3"/>
        <cfvo type="formula" val="5"/>
        <color rgb="FFE60000"/>
        <color rgb="FFFFFF00"/>
        <color rgb="FF00B0F0"/>
      </colorScale>
    </cfRule>
  </conditionalFormatting>
  <conditionalFormatting sqref="F138">
    <cfRule type="colorScale" priority="1501">
      <colorScale>
        <cfvo type="formula" val="1"/>
        <cfvo type="formula" val="3"/>
        <cfvo type="formula" val="5"/>
        <color rgb="FFE60000"/>
        <color rgb="FFFFFF00"/>
        <color rgb="FF00B0F0"/>
      </colorScale>
    </cfRule>
  </conditionalFormatting>
  <conditionalFormatting sqref="F138">
    <cfRule type="containsText" dxfId="1525" priority="1494" operator="containsText" text="regular-senior">
      <formula>NOT(ISERROR(SEARCH("regular-senior",F138)))</formula>
    </cfRule>
    <cfRule type="containsText" dxfId="1524" priority="1495" operator="containsText" text="junior-regular">
      <formula>NOT(ISERROR(SEARCH("junior-regular",F138)))</formula>
    </cfRule>
    <cfRule type="containsText" dxfId="1523" priority="1496" operator="containsText" text="expert">
      <formula>NOT(ISERROR(SEARCH("expert",F138)))</formula>
    </cfRule>
    <cfRule type="containsText" dxfId="1522" priority="1497" operator="containsText" text="senior">
      <formula>NOT(ISERROR(SEARCH("senior",F138)))</formula>
    </cfRule>
    <cfRule type="containsText" dxfId="1521" priority="1498" operator="containsText" text="regular">
      <formula>NOT(ISERROR(SEARCH("regular",F138)))</formula>
    </cfRule>
    <cfRule type="containsText" dxfId="1520" priority="1499" operator="containsText" text="junior">
      <formula>NOT(ISERROR(SEARCH("junior",F138)))</formula>
    </cfRule>
    <cfRule type="containsText" dxfId="1519" priority="1500" operator="containsText" text="insufficient">
      <formula>NOT(ISERROR(SEARCH("insufficient",F138)))</formula>
    </cfRule>
  </conditionalFormatting>
  <conditionalFormatting sqref="F181">
    <cfRule type="colorScale" priority="1549">
      <colorScale>
        <cfvo type="formula" val="1"/>
        <cfvo type="formula" val="3"/>
        <cfvo type="formula" val="5"/>
        <color rgb="FFE60000"/>
        <color rgb="FFFFFF00"/>
        <color rgb="FF00B0F0"/>
      </colorScale>
    </cfRule>
  </conditionalFormatting>
  <conditionalFormatting sqref="F181">
    <cfRule type="containsText" dxfId="1518" priority="1542" operator="containsText" text="regular-senior">
      <formula>NOT(ISERROR(SEARCH("regular-senior",F181)))</formula>
    </cfRule>
    <cfRule type="containsText" dxfId="1517" priority="1543" operator="containsText" text="junior-regular">
      <formula>NOT(ISERROR(SEARCH("junior-regular",F181)))</formula>
    </cfRule>
    <cfRule type="containsText" dxfId="1516" priority="1544" operator="containsText" text="expert">
      <formula>NOT(ISERROR(SEARCH("expert",F181)))</formula>
    </cfRule>
    <cfRule type="containsText" dxfId="1515" priority="1545" operator="containsText" text="senior">
      <formula>NOT(ISERROR(SEARCH("senior",F181)))</formula>
    </cfRule>
    <cfRule type="containsText" dxfId="1514" priority="1546" operator="containsText" text="regular">
      <formula>NOT(ISERROR(SEARCH("regular",F181)))</formula>
    </cfRule>
    <cfRule type="containsText" dxfId="1513" priority="1547" operator="containsText" text="junior">
      <formula>NOT(ISERROR(SEARCH("junior",F181)))</formula>
    </cfRule>
    <cfRule type="containsText" dxfId="1512" priority="1548" operator="containsText" text="insufficient">
      <formula>NOT(ISERROR(SEARCH("insufficient",F181)))</formula>
    </cfRule>
  </conditionalFormatting>
  <conditionalFormatting sqref="F133">
    <cfRule type="colorScale" priority="1541">
      <colorScale>
        <cfvo type="formula" val="1"/>
        <cfvo type="formula" val="3"/>
        <cfvo type="formula" val="5"/>
        <color rgb="FFE60000"/>
        <color rgb="FFFFFF00"/>
        <color rgb="FF00B0F0"/>
      </colorScale>
    </cfRule>
  </conditionalFormatting>
  <conditionalFormatting sqref="F133">
    <cfRule type="containsText" dxfId="1511" priority="1534" operator="containsText" text="regular-senior">
      <formula>NOT(ISERROR(SEARCH("regular-senior",F133)))</formula>
    </cfRule>
    <cfRule type="containsText" dxfId="1510" priority="1535" operator="containsText" text="junior-regular">
      <formula>NOT(ISERROR(SEARCH("junior-regular",F133)))</formula>
    </cfRule>
    <cfRule type="containsText" dxfId="1509" priority="1536" operator="containsText" text="expert">
      <formula>NOT(ISERROR(SEARCH("expert",F133)))</formula>
    </cfRule>
    <cfRule type="containsText" dxfId="1508" priority="1537" operator="containsText" text="senior">
      <formula>NOT(ISERROR(SEARCH("senior",F133)))</formula>
    </cfRule>
    <cfRule type="containsText" dxfId="1507" priority="1538" operator="containsText" text="regular">
      <formula>NOT(ISERROR(SEARCH("regular",F133)))</formula>
    </cfRule>
    <cfRule type="containsText" dxfId="1506" priority="1539" operator="containsText" text="junior">
      <formula>NOT(ISERROR(SEARCH("junior",F133)))</formula>
    </cfRule>
    <cfRule type="containsText" dxfId="1505" priority="1540" operator="containsText" text="insufficient">
      <formula>NOT(ISERROR(SEARCH("insufficient",F133)))</formula>
    </cfRule>
  </conditionalFormatting>
  <conditionalFormatting sqref="F134">
    <cfRule type="colorScale" priority="1533">
      <colorScale>
        <cfvo type="formula" val="1"/>
        <cfvo type="formula" val="3"/>
        <cfvo type="formula" val="5"/>
        <color rgb="FFE60000"/>
        <color rgb="FFFFFF00"/>
        <color rgb="FF00B0F0"/>
      </colorScale>
    </cfRule>
  </conditionalFormatting>
  <conditionalFormatting sqref="F134">
    <cfRule type="containsText" dxfId="1504" priority="1526" operator="containsText" text="regular-senior">
      <formula>NOT(ISERROR(SEARCH("regular-senior",F134)))</formula>
    </cfRule>
    <cfRule type="containsText" dxfId="1503" priority="1527" operator="containsText" text="junior-regular">
      <formula>NOT(ISERROR(SEARCH("junior-regular",F134)))</formula>
    </cfRule>
    <cfRule type="containsText" dxfId="1502" priority="1528" operator="containsText" text="expert">
      <formula>NOT(ISERROR(SEARCH("expert",F134)))</formula>
    </cfRule>
    <cfRule type="containsText" dxfId="1501" priority="1529" operator="containsText" text="senior">
      <formula>NOT(ISERROR(SEARCH("senior",F134)))</formula>
    </cfRule>
    <cfRule type="containsText" dxfId="1500" priority="1530" operator="containsText" text="regular">
      <formula>NOT(ISERROR(SEARCH("regular",F134)))</formula>
    </cfRule>
    <cfRule type="containsText" dxfId="1499" priority="1531" operator="containsText" text="junior">
      <formula>NOT(ISERROR(SEARCH("junior",F134)))</formula>
    </cfRule>
    <cfRule type="containsText" dxfId="1498" priority="1532" operator="containsText" text="insufficient">
      <formula>NOT(ISERROR(SEARCH("insufficient",F134)))</formula>
    </cfRule>
  </conditionalFormatting>
  <conditionalFormatting sqref="F135">
    <cfRule type="colorScale" priority="1525">
      <colorScale>
        <cfvo type="formula" val="1"/>
        <cfvo type="formula" val="3"/>
        <cfvo type="formula" val="5"/>
        <color rgb="FFE60000"/>
        <color rgb="FFFFFF00"/>
        <color rgb="FF00B0F0"/>
      </colorScale>
    </cfRule>
  </conditionalFormatting>
  <conditionalFormatting sqref="F135">
    <cfRule type="containsText" dxfId="1497" priority="1518" operator="containsText" text="regular-senior">
      <formula>NOT(ISERROR(SEARCH("regular-senior",F135)))</formula>
    </cfRule>
    <cfRule type="containsText" dxfId="1496" priority="1519" operator="containsText" text="junior-regular">
      <formula>NOT(ISERROR(SEARCH("junior-regular",F135)))</formula>
    </cfRule>
    <cfRule type="containsText" dxfId="1495" priority="1520" operator="containsText" text="expert">
      <formula>NOT(ISERROR(SEARCH("expert",F135)))</formula>
    </cfRule>
    <cfRule type="containsText" dxfId="1494" priority="1521" operator="containsText" text="senior">
      <formula>NOT(ISERROR(SEARCH("senior",F135)))</formula>
    </cfRule>
    <cfRule type="containsText" dxfId="1493" priority="1522" operator="containsText" text="regular">
      <formula>NOT(ISERROR(SEARCH("regular",F135)))</formula>
    </cfRule>
    <cfRule type="containsText" dxfId="1492" priority="1523" operator="containsText" text="junior">
      <formula>NOT(ISERROR(SEARCH("junior",F135)))</formula>
    </cfRule>
    <cfRule type="containsText" dxfId="1491" priority="1524" operator="containsText" text="insufficient">
      <formula>NOT(ISERROR(SEARCH("insufficient",F135)))</formula>
    </cfRule>
  </conditionalFormatting>
  <conditionalFormatting sqref="F136">
    <cfRule type="colorScale" priority="1517">
      <colorScale>
        <cfvo type="formula" val="1"/>
        <cfvo type="formula" val="3"/>
        <cfvo type="formula" val="5"/>
        <color rgb="FFE60000"/>
        <color rgb="FFFFFF00"/>
        <color rgb="FF00B0F0"/>
      </colorScale>
    </cfRule>
  </conditionalFormatting>
  <conditionalFormatting sqref="F136">
    <cfRule type="containsText" dxfId="1490" priority="1510" operator="containsText" text="regular-senior">
      <formula>NOT(ISERROR(SEARCH("regular-senior",F136)))</formula>
    </cfRule>
    <cfRule type="containsText" dxfId="1489" priority="1511" operator="containsText" text="junior-regular">
      <formula>NOT(ISERROR(SEARCH("junior-regular",F136)))</formula>
    </cfRule>
    <cfRule type="containsText" dxfId="1488" priority="1512" operator="containsText" text="expert">
      <formula>NOT(ISERROR(SEARCH("expert",F136)))</formula>
    </cfRule>
    <cfRule type="containsText" dxfId="1487" priority="1513" operator="containsText" text="senior">
      <formula>NOT(ISERROR(SEARCH("senior",F136)))</formula>
    </cfRule>
    <cfRule type="containsText" dxfId="1486" priority="1514" operator="containsText" text="regular">
      <formula>NOT(ISERROR(SEARCH("regular",F136)))</formula>
    </cfRule>
    <cfRule type="containsText" dxfId="1485" priority="1515" operator="containsText" text="junior">
      <formula>NOT(ISERROR(SEARCH("junior",F136)))</formula>
    </cfRule>
    <cfRule type="containsText" dxfId="1484" priority="1516" operator="containsText" text="insufficient">
      <formula>NOT(ISERROR(SEARCH("insufficient",F136)))</formula>
    </cfRule>
  </conditionalFormatting>
  <conditionalFormatting sqref="F137">
    <cfRule type="colorScale" priority="1509">
      <colorScale>
        <cfvo type="formula" val="1"/>
        <cfvo type="formula" val="3"/>
        <cfvo type="formula" val="5"/>
        <color rgb="FFE60000"/>
        <color rgb="FFFFFF00"/>
        <color rgb="FF00B0F0"/>
      </colorScale>
    </cfRule>
  </conditionalFormatting>
  <conditionalFormatting sqref="F137">
    <cfRule type="containsText" dxfId="1483" priority="1502" operator="containsText" text="regular-senior">
      <formula>NOT(ISERROR(SEARCH("regular-senior",F137)))</formula>
    </cfRule>
    <cfRule type="containsText" dxfId="1482" priority="1503" operator="containsText" text="junior-regular">
      <formula>NOT(ISERROR(SEARCH("junior-regular",F137)))</formula>
    </cfRule>
    <cfRule type="containsText" dxfId="1481" priority="1504" operator="containsText" text="expert">
      <formula>NOT(ISERROR(SEARCH("expert",F137)))</formula>
    </cfRule>
    <cfRule type="containsText" dxfId="1480" priority="1505" operator="containsText" text="senior">
      <formula>NOT(ISERROR(SEARCH("senior",F137)))</formula>
    </cfRule>
    <cfRule type="containsText" dxfId="1479" priority="1506" operator="containsText" text="regular">
      <formula>NOT(ISERROR(SEARCH("regular",F137)))</formula>
    </cfRule>
    <cfRule type="containsText" dxfId="1478" priority="1507" operator="containsText" text="junior">
      <formula>NOT(ISERROR(SEARCH("junior",F137)))</formula>
    </cfRule>
    <cfRule type="containsText" dxfId="1477" priority="1508" operator="containsText" text="insufficient">
      <formula>NOT(ISERROR(SEARCH("insufficient",F137)))</formula>
    </cfRule>
  </conditionalFormatting>
  <conditionalFormatting sqref="F182">
    <cfRule type="colorScale" priority="1461">
      <colorScale>
        <cfvo type="formula" val="1"/>
        <cfvo type="formula" val="3"/>
        <cfvo type="formula" val="5"/>
        <color rgb="FFE60000"/>
        <color rgb="FFFFFF00"/>
        <color rgb="FF00B0F0"/>
      </colorScale>
    </cfRule>
  </conditionalFormatting>
  <conditionalFormatting sqref="F182">
    <cfRule type="containsText" dxfId="1476" priority="1454" operator="containsText" text="regular-senior">
      <formula>NOT(ISERROR(SEARCH("regular-senior",F182)))</formula>
    </cfRule>
    <cfRule type="containsText" dxfId="1475" priority="1455" operator="containsText" text="junior-regular">
      <formula>NOT(ISERROR(SEARCH("junior-regular",F182)))</formula>
    </cfRule>
    <cfRule type="containsText" dxfId="1474" priority="1456" operator="containsText" text="expert">
      <formula>NOT(ISERROR(SEARCH("expert",F182)))</formula>
    </cfRule>
    <cfRule type="containsText" dxfId="1473" priority="1457" operator="containsText" text="senior">
      <formula>NOT(ISERROR(SEARCH("senior",F182)))</formula>
    </cfRule>
    <cfRule type="containsText" dxfId="1472" priority="1458" operator="containsText" text="regular">
      <formula>NOT(ISERROR(SEARCH("regular",F182)))</formula>
    </cfRule>
    <cfRule type="containsText" dxfId="1471" priority="1459" operator="containsText" text="junior">
      <formula>NOT(ISERROR(SEARCH("junior",F182)))</formula>
    </cfRule>
    <cfRule type="containsText" dxfId="1470" priority="1460" operator="containsText" text="insufficient">
      <formula>NOT(ISERROR(SEARCH("insufficient",F182)))</formula>
    </cfRule>
  </conditionalFormatting>
  <conditionalFormatting sqref="F124">
    <cfRule type="colorScale" priority="1493">
      <colorScale>
        <cfvo type="formula" val="1"/>
        <cfvo type="formula" val="3"/>
        <cfvo type="formula" val="5"/>
        <color rgb="FFE60000"/>
        <color rgb="FFFFFF00"/>
        <color rgb="FF00B0F0"/>
      </colorScale>
    </cfRule>
  </conditionalFormatting>
  <conditionalFormatting sqref="F124">
    <cfRule type="containsText" dxfId="1469" priority="1486" operator="containsText" text="regular-senior">
      <formula>NOT(ISERROR(SEARCH("regular-senior",F124)))</formula>
    </cfRule>
    <cfRule type="containsText" dxfId="1468" priority="1487" operator="containsText" text="junior-regular">
      <formula>NOT(ISERROR(SEARCH("junior-regular",F124)))</formula>
    </cfRule>
    <cfRule type="containsText" dxfId="1467" priority="1488" operator="containsText" text="expert">
      <formula>NOT(ISERROR(SEARCH("expert",F124)))</formula>
    </cfRule>
    <cfRule type="containsText" dxfId="1466" priority="1489" operator="containsText" text="senior">
      <formula>NOT(ISERROR(SEARCH("senior",F124)))</formula>
    </cfRule>
    <cfRule type="containsText" dxfId="1465" priority="1490" operator="containsText" text="regular">
      <formula>NOT(ISERROR(SEARCH("regular",F124)))</formula>
    </cfRule>
    <cfRule type="containsText" dxfId="1464" priority="1491" operator="containsText" text="junior">
      <formula>NOT(ISERROR(SEARCH("junior",F124)))</formula>
    </cfRule>
    <cfRule type="containsText" dxfId="1463" priority="1492" operator="containsText" text="insufficient">
      <formula>NOT(ISERROR(SEARCH("insufficient",F124)))</formula>
    </cfRule>
  </conditionalFormatting>
  <conditionalFormatting sqref="F181:F182">
    <cfRule type="colorScale" priority="1485">
      <colorScale>
        <cfvo type="formula" val="1"/>
        <cfvo type="formula" val="3"/>
        <cfvo type="formula" val="5"/>
        <color rgb="FFE60000"/>
        <color rgb="FFFFFF00"/>
        <color rgb="FF00B0F0"/>
      </colorScale>
    </cfRule>
  </conditionalFormatting>
  <conditionalFormatting sqref="F181:F182">
    <cfRule type="containsText" dxfId="1462" priority="1478" operator="containsText" text="regular-senior">
      <formula>NOT(ISERROR(SEARCH("regular-senior",F181)))</formula>
    </cfRule>
    <cfRule type="containsText" dxfId="1461" priority="1479" operator="containsText" text="junior-regular">
      <formula>NOT(ISERROR(SEARCH("junior-regular",F181)))</formula>
    </cfRule>
    <cfRule type="containsText" dxfId="1460" priority="1480" operator="containsText" text="expert">
      <formula>NOT(ISERROR(SEARCH("expert",F181)))</formula>
    </cfRule>
    <cfRule type="containsText" dxfId="1459" priority="1481" operator="containsText" text="senior">
      <formula>NOT(ISERROR(SEARCH("senior",F181)))</formula>
    </cfRule>
    <cfRule type="containsText" dxfId="1458" priority="1482" operator="containsText" text="regular">
      <formula>NOT(ISERROR(SEARCH("regular",F181)))</formula>
    </cfRule>
    <cfRule type="containsText" dxfId="1457" priority="1483" operator="containsText" text="junior">
      <formula>NOT(ISERROR(SEARCH("junior",F181)))</formula>
    </cfRule>
    <cfRule type="containsText" dxfId="1456" priority="1484" operator="containsText" text="insufficient">
      <formula>NOT(ISERROR(SEARCH("insufficient",F181)))</formula>
    </cfRule>
  </conditionalFormatting>
  <conditionalFormatting sqref="F66:F67">
    <cfRule type="colorScale" priority="1477">
      <colorScale>
        <cfvo type="formula" val="1"/>
        <cfvo type="formula" val="3"/>
        <cfvo type="formula" val="5"/>
        <color rgb="FFE60000"/>
        <color rgb="FFFFFF00"/>
        <color rgb="FF00B0F0"/>
      </colorScale>
    </cfRule>
  </conditionalFormatting>
  <conditionalFormatting sqref="F66:F67">
    <cfRule type="containsText" dxfId="1455" priority="1470" operator="containsText" text="regular-senior">
      <formula>NOT(ISERROR(SEARCH("regular-senior",F66)))</formula>
    </cfRule>
    <cfRule type="containsText" dxfId="1454" priority="1471" operator="containsText" text="junior-regular">
      <formula>NOT(ISERROR(SEARCH("junior-regular",F66)))</formula>
    </cfRule>
    <cfRule type="containsText" dxfId="1453" priority="1472" operator="containsText" text="expert">
      <formula>NOT(ISERROR(SEARCH("expert",F66)))</formula>
    </cfRule>
    <cfRule type="containsText" dxfId="1452" priority="1473" operator="containsText" text="senior">
      <formula>NOT(ISERROR(SEARCH("senior",F66)))</formula>
    </cfRule>
    <cfRule type="containsText" dxfId="1451" priority="1474" operator="containsText" text="regular">
      <formula>NOT(ISERROR(SEARCH("regular",F66)))</formula>
    </cfRule>
    <cfRule type="containsText" dxfId="1450" priority="1475" operator="containsText" text="junior">
      <formula>NOT(ISERROR(SEARCH("junior",F66)))</formula>
    </cfRule>
    <cfRule type="containsText" dxfId="1449" priority="1476" operator="containsText" text="insufficient">
      <formula>NOT(ISERROR(SEARCH("insufficient",F66)))</formula>
    </cfRule>
  </conditionalFormatting>
  <conditionalFormatting sqref="F131">
    <cfRule type="colorScale" priority="1469">
      <colorScale>
        <cfvo type="formula" val="1"/>
        <cfvo type="formula" val="3"/>
        <cfvo type="formula" val="5"/>
        <color rgb="FFE60000"/>
        <color rgb="FFFFFF00"/>
        <color rgb="FF00B0F0"/>
      </colorScale>
    </cfRule>
  </conditionalFormatting>
  <conditionalFormatting sqref="F131">
    <cfRule type="containsText" dxfId="1448" priority="1462" operator="containsText" text="regular-senior">
      <formula>NOT(ISERROR(SEARCH("regular-senior",F131)))</formula>
    </cfRule>
    <cfRule type="containsText" dxfId="1447" priority="1463" operator="containsText" text="junior-regular">
      <formula>NOT(ISERROR(SEARCH("junior-regular",F131)))</formula>
    </cfRule>
    <cfRule type="containsText" dxfId="1446" priority="1464" operator="containsText" text="expert">
      <formula>NOT(ISERROR(SEARCH("expert",F131)))</formula>
    </cfRule>
    <cfRule type="containsText" dxfId="1445" priority="1465" operator="containsText" text="senior">
      <formula>NOT(ISERROR(SEARCH("senior",F131)))</formula>
    </cfRule>
    <cfRule type="containsText" dxfId="1444" priority="1466" operator="containsText" text="regular">
      <formula>NOT(ISERROR(SEARCH("regular",F131)))</formula>
    </cfRule>
    <cfRule type="containsText" dxfId="1443" priority="1467" operator="containsText" text="junior">
      <formula>NOT(ISERROR(SEARCH("junior",F131)))</formula>
    </cfRule>
    <cfRule type="containsText" dxfId="1442" priority="1468" operator="containsText" text="insufficient">
      <formula>NOT(ISERROR(SEARCH("insufficient",F131)))</formula>
    </cfRule>
  </conditionalFormatting>
  <conditionalFormatting sqref="D180">
    <cfRule type="colorScale" priority="1453">
      <colorScale>
        <cfvo type="formula" val="1"/>
        <cfvo type="formula" val="3"/>
        <cfvo type="formula" val="5"/>
        <color rgb="FFE60000"/>
        <color rgb="FFFFFF00"/>
        <color rgb="FF00B0F0"/>
      </colorScale>
    </cfRule>
  </conditionalFormatting>
  <conditionalFormatting sqref="E133:E139">
    <cfRule type="colorScale" priority="1452">
      <colorScale>
        <cfvo type="formula" val="1"/>
        <cfvo type="formula" val="3"/>
        <cfvo type="formula" val="5"/>
        <color rgb="FFE60000"/>
        <color rgb="FFFFFF00"/>
        <color rgb="FF00B0F0"/>
      </colorScale>
    </cfRule>
  </conditionalFormatting>
  <conditionalFormatting sqref="E127">
    <cfRule type="colorScale" priority="1451">
      <colorScale>
        <cfvo type="formula" val="1"/>
        <cfvo type="formula" val="3"/>
        <cfvo type="formula" val="5"/>
        <color rgb="FFE60000"/>
        <color rgb="FFFFFF00"/>
        <color rgb="FF00B0F0"/>
      </colorScale>
    </cfRule>
  </conditionalFormatting>
  <conditionalFormatting sqref="E128">
    <cfRule type="colorScale" priority="1450">
      <colorScale>
        <cfvo type="formula" val="1"/>
        <cfvo type="formula" val="3"/>
        <cfvo type="formula" val="5"/>
        <color rgb="FFE60000"/>
        <color rgb="FFFFFF00"/>
        <color rgb="FF00B0F0"/>
      </colorScale>
    </cfRule>
  </conditionalFormatting>
  <conditionalFormatting sqref="E130">
    <cfRule type="colorScale" priority="1449">
      <colorScale>
        <cfvo type="formula" val="1"/>
        <cfvo type="formula" val="3"/>
        <cfvo type="formula" val="5"/>
        <color rgb="FFE60000"/>
        <color rgb="FFFFFF00"/>
        <color rgb="FF00B0F0"/>
      </colorScale>
    </cfRule>
  </conditionalFormatting>
  <conditionalFormatting sqref="E108">
    <cfRule type="colorScale" priority="1448">
      <colorScale>
        <cfvo type="formula" val="1"/>
        <cfvo type="formula" val="3"/>
        <cfvo type="formula" val="5"/>
        <color rgb="FFE60000"/>
        <color rgb="FFFFFF00"/>
        <color rgb="FF00B0F0"/>
      </colorScale>
    </cfRule>
  </conditionalFormatting>
  <conditionalFormatting sqref="E129">
    <cfRule type="colorScale" priority="1447">
      <colorScale>
        <cfvo type="formula" val="1"/>
        <cfvo type="formula" val="3"/>
        <cfvo type="formula" val="5"/>
        <color rgb="FFE60000"/>
        <color rgb="FFFFFF00"/>
        <color rgb="FF00B0F0"/>
      </colorScale>
    </cfRule>
  </conditionalFormatting>
  <conditionalFormatting sqref="D98:D99">
    <cfRule type="colorScale" priority="1431">
      <colorScale>
        <cfvo type="formula" val="1"/>
        <cfvo type="formula" val="3"/>
        <cfvo type="formula" val="5"/>
        <color rgb="FFE60000"/>
        <color rgb="FFFFFF00"/>
        <color rgb="FF00B0F0"/>
      </colorScale>
    </cfRule>
  </conditionalFormatting>
  <conditionalFormatting sqref="F129">
    <cfRule type="colorScale" priority="1446">
      <colorScale>
        <cfvo type="formula" val="1"/>
        <cfvo type="formula" val="3"/>
        <cfvo type="formula" val="5"/>
        <color rgb="FFE60000"/>
        <color rgb="FFFFFF00"/>
        <color rgb="FF00B0F0"/>
      </colorScale>
    </cfRule>
  </conditionalFormatting>
  <conditionalFormatting sqref="F129">
    <cfRule type="containsText" dxfId="1441" priority="1439" operator="containsText" text="regular-senior">
      <formula>NOT(ISERROR(SEARCH("regular-senior",F129)))</formula>
    </cfRule>
    <cfRule type="containsText" dxfId="1440" priority="1440" operator="containsText" text="junior-regular">
      <formula>NOT(ISERROR(SEARCH("junior-regular",F129)))</formula>
    </cfRule>
    <cfRule type="containsText" dxfId="1439" priority="1441" operator="containsText" text="expert">
      <formula>NOT(ISERROR(SEARCH("expert",F129)))</formula>
    </cfRule>
    <cfRule type="containsText" dxfId="1438" priority="1442" operator="containsText" text="senior">
      <formula>NOT(ISERROR(SEARCH("senior",F129)))</formula>
    </cfRule>
    <cfRule type="containsText" dxfId="1437" priority="1443" operator="containsText" text="regular">
      <formula>NOT(ISERROR(SEARCH("regular",F129)))</formula>
    </cfRule>
    <cfRule type="containsText" dxfId="1436" priority="1444" operator="containsText" text="junior">
      <formula>NOT(ISERROR(SEARCH("junior",F129)))</formula>
    </cfRule>
    <cfRule type="containsText" dxfId="1435" priority="1445" operator="containsText" text="insufficient">
      <formula>NOT(ISERROR(SEARCH("insufficient",F129)))</formula>
    </cfRule>
  </conditionalFormatting>
  <conditionalFormatting sqref="D129">
    <cfRule type="colorScale" priority="1438">
      <colorScale>
        <cfvo type="formula" val="1"/>
        <cfvo type="formula" val="3"/>
        <cfvo type="formula" val="5"/>
        <color rgb="FFE60000"/>
        <color rgb="FFFFFF00"/>
        <color rgb="FF00B0F0"/>
      </colorScale>
    </cfRule>
  </conditionalFormatting>
  <conditionalFormatting sqref="D57">
    <cfRule type="colorScale" priority="1437">
      <colorScale>
        <cfvo type="formula" val="1"/>
        <cfvo type="formula" val="3"/>
        <cfvo type="formula" val="5"/>
        <color rgb="FFE60000"/>
        <color rgb="FFFFFF00"/>
        <color rgb="FF00B0F0"/>
      </colorScale>
    </cfRule>
  </conditionalFormatting>
  <conditionalFormatting sqref="D51">
    <cfRule type="colorScale" priority="1434">
      <colorScale>
        <cfvo type="formula" val="1"/>
        <cfvo type="formula" val="3"/>
        <cfvo type="formula" val="5"/>
        <color rgb="FFE60000"/>
        <color rgb="FFFFFF00"/>
        <color rgb="FF00B0F0"/>
      </colorScale>
    </cfRule>
  </conditionalFormatting>
  <conditionalFormatting sqref="D50">
    <cfRule type="colorScale" priority="1435">
      <colorScale>
        <cfvo type="formula" val="1"/>
        <cfvo type="formula" val="3"/>
        <cfvo type="formula" val="5"/>
        <color rgb="FFE60000"/>
        <color rgb="FFFFFF00"/>
        <color rgb="FF00B0F0"/>
      </colorScale>
    </cfRule>
  </conditionalFormatting>
  <conditionalFormatting sqref="D98:D99">
    <cfRule type="colorScale" priority="1436">
      <colorScale>
        <cfvo type="formula" val="1"/>
        <cfvo type="formula" val="3"/>
        <cfvo type="formula" val="5"/>
        <color rgb="FFE60000"/>
        <color rgb="FFFFFF00"/>
        <color rgb="FF00B0F0"/>
      </colorScale>
    </cfRule>
  </conditionalFormatting>
  <conditionalFormatting sqref="D44">
    <cfRule type="colorScale" priority="1433">
      <colorScale>
        <cfvo type="formula" val="1"/>
        <cfvo type="formula" val="3"/>
        <cfvo type="formula" val="5"/>
        <color rgb="FFE60000"/>
        <color rgb="FFFFFF00"/>
        <color rgb="FF00B0F0"/>
      </colorScale>
    </cfRule>
  </conditionalFormatting>
  <conditionalFormatting sqref="D57">
    <cfRule type="colorScale" priority="1432">
      <colorScale>
        <cfvo type="formula" val="1"/>
        <cfvo type="formula" val="3"/>
        <cfvo type="formula" val="5"/>
        <color rgb="FFE60000"/>
        <color rgb="FFFFFF00"/>
        <color rgb="FF00B0F0"/>
      </colorScale>
    </cfRule>
  </conditionalFormatting>
  <conditionalFormatting sqref="E98:E99">
    <cfRule type="colorScale" priority="1430">
      <colorScale>
        <cfvo type="formula" val="1"/>
        <cfvo type="formula" val="3"/>
        <cfvo type="formula" val="5"/>
        <color rgb="FFE60000"/>
        <color rgb="FFFFFF00"/>
        <color rgb="FF00B0F0"/>
      </colorScale>
    </cfRule>
  </conditionalFormatting>
  <conditionalFormatting sqref="F97:F99">
    <cfRule type="colorScale" priority="1429">
      <colorScale>
        <cfvo type="formula" val="1"/>
        <cfvo type="formula" val="3"/>
        <cfvo type="formula" val="5"/>
        <color rgb="FFE60000"/>
        <color rgb="FFFFFF00"/>
        <color rgb="FF00B0F0"/>
      </colorScale>
    </cfRule>
  </conditionalFormatting>
  <conditionalFormatting sqref="F97:F99">
    <cfRule type="containsText" dxfId="1434" priority="1422" operator="containsText" text="regular-senior">
      <formula>NOT(ISERROR(SEARCH("regular-senior",F97)))</formula>
    </cfRule>
    <cfRule type="containsText" dxfId="1433" priority="1423" operator="containsText" text="junior-regular">
      <formula>NOT(ISERROR(SEARCH("junior-regular",F97)))</formula>
    </cfRule>
    <cfRule type="containsText" dxfId="1432" priority="1424" operator="containsText" text="expert">
      <formula>NOT(ISERROR(SEARCH("expert",F97)))</formula>
    </cfRule>
    <cfRule type="containsText" dxfId="1431" priority="1425" operator="containsText" text="senior">
      <formula>NOT(ISERROR(SEARCH("senior",F97)))</formula>
    </cfRule>
    <cfRule type="containsText" dxfId="1430" priority="1426" operator="containsText" text="regular">
      <formula>NOT(ISERROR(SEARCH("regular",F97)))</formula>
    </cfRule>
    <cfRule type="containsText" dxfId="1429" priority="1427" operator="containsText" text="junior">
      <formula>NOT(ISERROR(SEARCH("junior",F97)))</formula>
    </cfRule>
    <cfRule type="containsText" dxfId="1428" priority="1428" operator="containsText" text="insufficient">
      <formula>NOT(ISERROR(SEARCH("insufficient",F97)))</formula>
    </cfRule>
  </conditionalFormatting>
  <conditionalFormatting sqref="D126">
    <cfRule type="colorScale" priority="1421">
      <colorScale>
        <cfvo type="formula" val="1"/>
        <cfvo type="formula" val="3"/>
        <cfvo type="formula" val="5"/>
        <color rgb="FFE60000"/>
        <color rgb="FFFFFF00"/>
        <color rgb="FF00B0F0"/>
      </colorScale>
    </cfRule>
  </conditionalFormatting>
  <conditionalFormatting sqref="E126">
    <cfRule type="colorScale" priority="1420">
      <colorScale>
        <cfvo type="formula" val="1"/>
        <cfvo type="formula" val="3"/>
        <cfvo type="formula" val="5"/>
        <color rgb="FFE60000"/>
        <color rgb="FFFFFF00"/>
        <color rgb="FF00B0F0"/>
      </colorScale>
    </cfRule>
  </conditionalFormatting>
  <conditionalFormatting sqref="D170">
    <cfRule type="colorScale" priority="1419">
      <colorScale>
        <cfvo type="formula" val="1"/>
        <cfvo type="formula" val="3"/>
        <cfvo type="formula" val="5"/>
        <color rgb="FFE60000"/>
        <color rgb="FFFFFF00"/>
        <color rgb="FF00B0F0"/>
      </colorScale>
    </cfRule>
  </conditionalFormatting>
  <conditionalFormatting sqref="F170">
    <cfRule type="colorScale" priority="1418">
      <colorScale>
        <cfvo type="formula" val="1"/>
        <cfvo type="formula" val="3"/>
        <cfvo type="formula" val="5"/>
        <color rgb="FFE60000"/>
        <color rgb="FFFFFF00"/>
        <color rgb="FF00B0F0"/>
      </colorScale>
    </cfRule>
  </conditionalFormatting>
  <conditionalFormatting sqref="F170">
    <cfRule type="containsText" dxfId="1427" priority="1411" operator="containsText" text="regular-senior">
      <formula>NOT(ISERROR(SEARCH("regular-senior",F170)))</formula>
    </cfRule>
    <cfRule type="containsText" dxfId="1426" priority="1412" operator="containsText" text="junior-regular">
      <formula>NOT(ISERROR(SEARCH("junior-regular",F170)))</formula>
    </cfRule>
    <cfRule type="containsText" dxfId="1425" priority="1413" operator="containsText" text="expert">
      <formula>NOT(ISERROR(SEARCH("expert",F170)))</formula>
    </cfRule>
    <cfRule type="containsText" dxfId="1424" priority="1414" operator="containsText" text="senior">
      <formula>NOT(ISERROR(SEARCH("senior",F170)))</formula>
    </cfRule>
    <cfRule type="containsText" dxfId="1423" priority="1415" operator="containsText" text="regular">
      <formula>NOT(ISERROR(SEARCH("regular",F170)))</formula>
    </cfRule>
    <cfRule type="containsText" dxfId="1422" priority="1416" operator="containsText" text="junior">
      <formula>NOT(ISERROR(SEARCH("junior",F170)))</formula>
    </cfRule>
    <cfRule type="containsText" dxfId="1421" priority="1417" operator="containsText" text="insufficient">
      <formula>NOT(ISERROR(SEARCH("insufficient",F170)))</formula>
    </cfRule>
  </conditionalFormatting>
  <conditionalFormatting sqref="D172">
    <cfRule type="colorScale" priority="1410">
      <colorScale>
        <cfvo type="formula" val="1"/>
        <cfvo type="formula" val="3"/>
        <cfvo type="formula" val="5"/>
        <color rgb="FFE60000"/>
        <color rgb="FFFFFF00"/>
        <color rgb="FF00B0F0"/>
      </colorScale>
    </cfRule>
  </conditionalFormatting>
  <conditionalFormatting sqref="E172">
    <cfRule type="colorScale" priority="1409">
      <colorScale>
        <cfvo type="formula" val="1"/>
        <cfvo type="formula" val="3"/>
        <cfvo type="formula" val="5"/>
        <color rgb="FFE60000"/>
        <color rgb="FFFFFF00"/>
        <color rgb="FF00B0F0"/>
      </colorScale>
    </cfRule>
  </conditionalFormatting>
  <conditionalFormatting sqref="F172">
    <cfRule type="colorScale" priority="1408">
      <colorScale>
        <cfvo type="formula" val="1"/>
        <cfvo type="formula" val="3"/>
        <cfvo type="formula" val="5"/>
        <color rgb="FFE60000"/>
        <color rgb="FFFFFF00"/>
        <color rgb="FF00B0F0"/>
      </colorScale>
    </cfRule>
  </conditionalFormatting>
  <conditionalFormatting sqref="F172">
    <cfRule type="containsText" dxfId="1420" priority="1401" operator="containsText" text="regular-senior">
      <formula>NOT(ISERROR(SEARCH("regular-senior",F172)))</formula>
    </cfRule>
    <cfRule type="containsText" dxfId="1419" priority="1402" operator="containsText" text="junior-regular">
      <formula>NOT(ISERROR(SEARCH("junior-regular",F172)))</formula>
    </cfRule>
    <cfRule type="containsText" dxfId="1418" priority="1403" operator="containsText" text="expert">
      <formula>NOT(ISERROR(SEARCH("expert",F172)))</formula>
    </cfRule>
    <cfRule type="containsText" dxfId="1417" priority="1404" operator="containsText" text="senior">
      <formula>NOT(ISERROR(SEARCH("senior",F172)))</formula>
    </cfRule>
    <cfRule type="containsText" dxfId="1416" priority="1405" operator="containsText" text="regular">
      <formula>NOT(ISERROR(SEARCH("regular",F172)))</formula>
    </cfRule>
    <cfRule type="containsText" dxfId="1415" priority="1406" operator="containsText" text="junior">
      <formula>NOT(ISERROR(SEARCH("junior",F172)))</formula>
    </cfRule>
    <cfRule type="containsText" dxfId="1414" priority="1407" operator="containsText" text="insufficient">
      <formula>NOT(ISERROR(SEARCH("insufficient",F172)))</formula>
    </cfRule>
  </conditionalFormatting>
  <conditionalFormatting sqref="E170">
    <cfRule type="colorScale" priority="1400">
      <colorScale>
        <cfvo type="formula" val="1"/>
        <cfvo type="formula" val="3"/>
        <cfvo type="formula" val="5"/>
        <color rgb="FFE60000"/>
        <color rgb="FFFFFF00"/>
        <color rgb="FF00B0F0"/>
      </colorScale>
    </cfRule>
  </conditionalFormatting>
  <conditionalFormatting sqref="D164:D169">
    <cfRule type="colorScale" priority="1386">
      <colorScale>
        <cfvo type="formula" val="1"/>
        <cfvo type="formula" val="3"/>
        <cfvo type="formula" val="5"/>
        <color rgb="FFE60000"/>
        <color rgb="FFFFFF00"/>
        <color rgb="FF00B0F0"/>
      </colorScale>
    </cfRule>
  </conditionalFormatting>
  <conditionalFormatting sqref="F164:F169">
    <cfRule type="colorScale" priority="1385">
      <colorScale>
        <cfvo type="formula" val="1"/>
        <cfvo type="formula" val="3"/>
        <cfvo type="formula" val="5"/>
        <color rgb="FFE60000"/>
        <color rgb="FFFFFF00"/>
        <color rgb="FF00B0F0"/>
      </colorScale>
    </cfRule>
  </conditionalFormatting>
  <conditionalFormatting sqref="F164:F169">
    <cfRule type="containsText" dxfId="1413" priority="1378" operator="containsText" text="regular-senior">
      <formula>NOT(ISERROR(SEARCH("regular-senior",F164)))</formula>
    </cfRule>
    <cfRule type="containsText" dxfId="1412" priority="1379" operator="containsText" text="junior-regular">
      <formula>NOT(ISERROR(SEARCH("junior-regular",F164)))</formula>
    </cfRule>
    <cfRule type="containsText" dxfId="1411" priority="1380" operator="containsText" text="expert">
      <formula>NOT(ISERROR(SEARCH("expert",F164)))</formula>
    </cfRule>
    <cfRule type="containsText" dxfId="1410" priority="1381" operator="containsText" text="senior">
      <formula>NOT(ISERROR(SEARCH("senior",F164)))</formula>
    </cfRule>
    <cfRule type="containsText" dxfId="1409" priority="1382" operator="containsText" text="regular">
      <formula>NOT(ISERROR(SEARCH("regular",F164)))</formula>
    </cfRule>
    <cfRule type="containsText" dxfId="1408" priority="1383" operator="containsText" text="junior">
      <formula>NOT(ISERROR(SEARCH("junior",F164)))</formula>
    </cfRule>
    <cfRule type="containsText" dxfId="1407" priority="1384" operator="containsText" text="insufficient">
      <formula>NOT(ISERROR(SEARCH("insufficient",F164)))</formula>
    </cfRule>
  </conditionalFormatting>
  <conditionalFormatting sqref="E164:E169">
    <cfRule type="colorScale" priority="1377">
      <colorScale>
        <cfvo type="formula" val="1"/>
        <cfvo type="formula" val="3"/>
        <cfvo type="formula" val="5"/>
        <color rgb="FFE60000"/>
        <color rgb="FFFFFF00"/>
        <color rgb="FF00B0F0"/>
      </colorScale>
    </cfRule>
  </conditionalFormatting>
  <conditionalFormatting sqref="E152">
    <cfRule type="colorScale" priority="1399">
      <colorScale>
        <cfvo type="formula" val="1"/>
        <cfvo type="formula" val="3"/>
        <cfvo type="formula" val="5"/>
        <color rgb="FFE60000"/>
        <color rgb="FFFFFF00"/>
        <color rgb="FF00B0F0"/>
      </colorScale>
    </cfRule>
  </conditionalFormatting>
  <conditionalFormatting sqref="D153:D161">
    <cfRule type="colorScale" priority="1398">
      <colorScale>
        <cfvo type="formula" val="1"/>
        <cfvo type="formula" val="3"/>
        <cfvo type="formula" val="5"/>
        <color rgb="FFE60000"/>
        <color rgb="FFFFFF00"/>
        <color rgb="FF00B0F0"/>
      </colorScale>
    </cfRule>
  </conditionalFormatting>
  <conditionalFormatting sqref="E153:E161">
    <cfRule type="colorScale" priority="1397">
      <colorScale>
        <cfvo type="formula" val="1"/>
        <cfvo type="formula" val="3"/>
        <cfvo type="formula" val="5"/>
        <color rgb="FFE60000"/>
        <color rgb="FFFFFF00"/>
        <color rgb="FF00B0F0"/>
      </colorScale>
    </cfRule>
  </conditionalFormatting>
  <conditionalFormatting sqref="D163">
    <cfRule type="colorScale" priority="1396">
      <colorScale>
        <cfvo type="formula" val="1"/>
        <cfvo type="formula" val="3"/>
        <cfvo type="formula" val="5"/>
        <color rgb="FFE60000"/>
        <color rgb="FFFFFF00"/>
        <color rgb="FF00B0F0"/>
      </colorScale>
    </cfRule>
  </conditionalFormatting>
  <conditionalFormatting sqref="F163">
    <cfRule type="colorScale" priority="1395">
      <colorScale>
        <cfvo type="formula" val="1"/>
        <cfvo type="formula" val="3"/>
        <cfvo type="formula" val="5"/>
        <color rgb="FFE60000"/>
        <color rgb="FFFFFF00"/>
        <color rgb="FF00B0F0"/>
      </colorScale>
    </cfRule>
  </conditionalFormatting>
  <conditionalFormatting sqref="F163">
    <cfRule type="containsText" dxfId="1406" priority="1388" operator="containsText" text="regular-senior">
      <formula>NOT(ISERROR(SEARCH("regular-senior",F163)))</formula>
    </cfRule>
    <cfRule type="containsText" dxfId="1405" priority="1389" operator="containsText" text="junior-regular">
      <formula>NOT(ISERROR(SEARCH("junior-regular",F163)))</formula>
    </cfRule>
    <cfRule type="containsText" dxfId="1404" priority="1390" operator="containsText" text="expert">
      <formula>NOT(ISERROR(SEARCH("expert",F163)))</formula>
    </cfRule>
    <cfRule type="containsText" dxfId="1403" priority="1391" operator="containsText" text="senior">
      <formula>NOT(ISERROR(SEARCH("senior",F163)))</formula>
    </cfRule>
    <cfRule type="containsText" dxfId="1402" priority="1392" operator="containsText" text="regular">
      <formula>NOT(ISERROR(SEARCH("regular",F163)))</formula>
    </cfRule>
    <cfRule type="containsText" dxfId="1401" priority="1393" operator="containsText" text="junior">
      <formula>NOT(ISERROR(SEARCH("junior",F163)))</formula>
    </cfRule>
    <cfRule type="containsText" dxfId="1400" priority="1394" operator="containsText" text="insufficient">
      <formula>NOT(ISERROR(SEARCH("insufficient",F163)))</formula>
    </cfRule>
  </conditionalFormatting>
  <conditionalFormatting sqref="E163">
    <cfRule type="colorScale" priority="1387">
      <colorScale>
        <cfvo type="formula" val="1"/>
        <cfvo type="formula" val="3"/>
        <cfvo type="formula" val="5"/>
        <color rgb="FFE60000"/>
        <color rgb="FFFFFF00"/>
        <color rgb="FF00B0F0"/>
      </colorScale>
    </cfRule>
  </conditionalFormatting>
  <conditionalFormatting sqref="D162">
    <cfRule type="colorScale" priority="1376">
      <colorScale>
        <cfvo type="formula" val="1"/>
        <cfvo type="formula" val="3"/>
        <cfvo type="formula" val="5"/>
        <color rgb="FFE60000"/>
        <color rgb="FFFFFF00"/>
        <color rgb="FF00B0F0"/>
      </colorScale>
    </cfRule>
  </conditionalFormatting>
  <conditionalFormatting sqref="E162">
    <cfRule type="colorScale" priority="1375">
      <colorScale>
        <cfvo type="formula" val="1"/>
        <cfvo type="formula" val="3"/>
        <cfvo type="formula" val="5"/>
        <color rgb="FFE60000"/>
        <color rgb="FFFFFF00"/>
        <color rgb="FF00B0F0"/>
      </colorScale>
    </cfRule>
  </conditionalFormatting>
  <conditionalFormatting sqref="D109">
    <cfRule type="colorScale" priority="1374">
      <colorScale>
        <cfvo type="formula" val="1"/>
        <cfvo type="formula" val="3"/>
        <cfvo type="formula" val="5"/>
        <color rgb="FFE60000"/>
        <color rgb="FFFFFF00"/>
        <color rgb="FF00B0F0"/>
      </colorScale>
    </cfRule>
  </conditionalFormatting>
  <conditionalFormatting sqref="E109">
    <cfRule type="colorScale" priority="1373">
      <colorScale>
        <cfvo type="formula" val="1"/>
        <cfvo type="formula" val="3"/>
        <cfvo type="formula" val="5"/>
        <color rgb="FFE60000"/>
        <color rgb="FFFFFF00"/>
        <color rgb="FF00B0F0"/>
      </colorScale>
    </cfRule>
  </conditionalFormatting>
  <conditionalFormatting sqref="D113">
    <cfRule type="colorScale" priority="1372">
      <colorScale>
        <cfvo type="formula" val="1"/>
        <cfvo type="formula" val="3"/>
        <cfvo type="formula" val="5"/>
        <color rgb="FFE60000"/>
        <color rgb="FFFFFF00"/>
        <color rgb="FF00B0F0"/>
      </colorScale>
    </cfRule>
  </conditionalFormatting>
  <conditionalFormatting sqref="D114">
    <cfRule type="colorScale" priority="1371">
      <colorScale>
        <cfvo type="formula" val="1"/>
        <cfvo type="formula" val="3"/>
        <cfvo type="formula" val="5"/>
        <color rgb="FFE60000"/>
        <color rgb="FFFFFF00"/>
        <color rgb="FF00B0F0"/>
      </colorScale>
    </cfRule>
  </conditionalFormatting>
  <conditionalFormatting sqref="D67:E67 E66">
    <cfRule type="colorScale" priority="1370">
      <colorScale>
        <cfvo type="formula" val="1"/>
        <cfvo type="formula" val="3"/>
        <cfvo type="formula" val="5"/>
        <color rgb="FFE60000"/>
        <color rgb="FFFFFF00"/>
        <color rgb="FF00B0F0"/>
      </colorScale>
    </cfRule>
  </conditionalFormatting>
  <conditionalFormatting sqref="D67">
    <cfRule type="colorScale" priority="1369">
      <colorScale>
        <cfvo type="formula" val="1"/>
        <cfvo type="formula" val="3"/>
        <cfvo type="formula" val="5"/>
        <color rgb="FFE60000"/>
        <color rgb="FFFFFF00"/>
        <color rgb="FF00B0F0"/>
      </colorScale>
    </cfRule>
  </conditionalFormatting>
  <conditionalFormatting sqref="E67">
    <cfRule type="colorScale" priority="1368">
      <colorScale>
        <cfvo type="formula" val="1"/>
        <cfvo type="formula" val="3"/>
        <cfvo type="formula" val="5"/>
        <color rgb="FFE60000"/>
        <color rgb="FFFFFF00"/>
        <color rgb="FF00B0F0"/>
      </colorScale>
    </cfRule>
  </conditionalFormatting>
  <conditionalFormatting sqref="D67">
    <cfRule type="colorScale" priority="1367">
      <colorScale>
        <cfvo type="formula" val="1"/>
        <cfvo type="formula" val="3"/>
        <cfvo type="formula" val="5"/>
        <color rgb="FFE60000"/>
        <color rgb="FFFFFF00"/>
        <color rgb="FF00B0F0"/>
      </colorScale>
    </cfRule>
  </conditionalFormatting>
  <conditionalFormatting sqref="E66:E67">
    <cfRule type="colorScale" priority="1366">
      <colorScale>
        <cfvo type="formula" val="1"/>
        <cfvo type="formula" val="3"/>
        <cfvo type="formula" val="5"/>
        <color rgb="FFE60000"/>
        <color rgb="FFFFFF00"/>
        <color rgb="FF00B0F0"/>
      </colorScale>
    </cfRule>
  </conditionalFormatting>
  <conditionalFormatting sqref="F66">
    <cfRule type="colorScale" priority="1365">
      <colorScale>
        <cfvo type="formula" val="1"/>
        <cfvo type="formula" val="3"/>
        <cfvo type="formula" val="5"/>
        <color rgb="FFE60000"/>
        <color rgb="FFFFFF00"/>
        <color rgb="FF00B0F0"/>
      </colorScale>
    </cfRule>
  </conditionalFormatting>
  <conditionalFormatting sqref="F66">
    <cfRule type="containsText" dxfId="1399" priority="1358" operator="containsText" text="regular-senior">
      <formula>NOT(ISERROR(SEARCH("regular-senior",F66)))</formula>
    </cfRule>
    <cfRule type="containsText" dxfId="1398" priority="1359" operator="containsText" text="junior-regular">
      <formula>NOT(ISERROR(SEARCH("junior-regular",F66)))</formula>
    </cfRule>
    <cfRule type="containsText" dxfId="1397" priority="1360" operator="containsText" text="expert">
      <formula>NOT(ISERROR(SEARCH("expert",F66)))</formula>
    </cfRule>
    <cfRule type="containsText" dxfId="1396" priority="1361" operator="containsText" text="senior">
      <formula>NOT(ISERROR(SEARCH("senior",F66)))</formula>
    </cfRule>
    <cfRule type="containsText" dxfId="1395" priority="1362" operator="containsText" text="regular">
      <formula>NOT(ISERROR(SEARCH("regular",F66)))</formula>
    </cfRule>
    <cfRule type="containsText" dxfId="1394" priority="1363" operator="containsText" text="junior">
      <formula>NOT(ISERROR(SEARCH("junior",F66)))</formula>
    </cfRule>
    <cfRule type="containsText" dxfId="1393" priority="1364" operator="containsText" text="insufficient">
      <formula>NOT(ISERROR(SEARCH("insufficient",F66)))</formula>
    </cfRule>
  </conditionalFormatting>
  <conditionalFormatting sqref="F67">
    <cfRule type="colorScale" priority="1349">
      <colorScale>
        <cfvo type="formula" val="1"/>
        <cfvo type="formula" val="3"/>
        <cfvo type="formula" val="5"/>
        <color rgb="FFE60000"/>
        <color rgb="FFFFFF00"/>
        <color rgb="FF00B0F0"/>
      </colorScale>
    </cfRule>
  </conditionalFormatting>
  <conditionalFormatting sqref="F67">
    <cfRule type="containsText" dxfId="1392" priority="1342" operator="containsText" text="regular-senior">
      <formula>NOT(ISERROR(SEARCH("regular-senior",F67)))</formula>
    </cfRule>
    <cfRule type="containsText" dxfId="1391" priority="1343" operator="containsText" text="junior-regular">
      <formula>NOT(ISERROR(SEARCH("junior-regular",F67)))</formula>
    </cfRule>
    <cfRule type="containsText" dxfId="1390" priority="1344" operator="containsText" text="expert">
      <formula>NOT(ISERROR(SEARCH("expert",F67)))</formula>
    </cfRule>
    <cfRule type="containsText" dxfId="1389" priority="1345" operator="containsText" text="senior">
      <formula>NOT(ISERROR(SEARCH("senior",F67)))</formula>
    </cfRule>
    <cfRule type="containsText" dxfId="1388" priority="1346" operator="containsText" text="regular">
      <formula>NOT(ISERROR(SEARCH("regular",F67)))</formula>
    </cfRule>
    <cfRule type="containsText" dxfId="1387" priority="1347" operator="containsText" text="junior">
      <formula>NOT(ISERROR(SEARCH("junior",F67)))</formula>
    </cfRule>
    <cfRule type="containsText" dxfId="1386" priority="1348" operator="containsText" text="insufficient">
      <formula>NOT(ISERROR(SEARCH("insufficient",F67)))</formula>
    </cfRule>
  </conditionalFormatting>
  <conditionalFormatting sqref="F66:F67">
    <cfRule type="colorScale" priority="1357">
      <colorScale>
        <cfvo type="formula" val="1"/>
        <cfvo type="formula" val="3"/>
        <cfvo type="formula" val="5"/>
        <color rgb="FFE60000"/>
        <color rgb="FFFFFF00"/>
        <color rgb="FF00B0F0"/>
      </colorScale>
    </cfRule>
  </conditionalFormatting>
  <conditionalFormatting sqref="F66:F67">
    <cfRule type="containsText" dxfId="1385" priority="1350" operator="containsText" text="regular-senior">
      <formula>NOT(ISERROR(SEARCH("regular-senior",F66)))</formula>
    </cfRule>
    <cfRule type="containsText" dxfId="1384" priority="1351" operator="containsText" text="junior-regular">
      <formula>NOT(ISERROR(SEARCH("junior-regular",F66)))</formula>
    </cfRule>
    <cfRule type="containsText" dxfId="1383" priority="1352" operator="containsText" text="expert">
      <formula>NOT(ISERROR(SEARCH("expert",F66)))</formula>
    </cfRule>
    <cfRule type="containsText" dxfId="1382" priority="1353" operator="containsText" text="senior">
      <formula>NOT(ISERROR(SEARCH("senior",F66)))</formula>
    </cfRule>
    <cfRule type="containsText" dxfId="1381" priority="1354" operator="containsText" text="regular">
      <formula>NOT(ISERROR(SEARCH("regular",F66)))</formula>
    </cfRule>
    <cfRule type="containsText" dxfId="1380" priority="1355" operator="containsText" text="junior">
      <formula>NOT(ISERROR(SEARCH("junior",F66)))</formula>
    </cfRule>
    <cfRule type="containsText" dxfId="1379" priority="1356" operator="containsText" text="insufficient">
      <formula>NOT(ISERROR(SEARCH("insufficient",F66)))</formula>
    </cfRule>
  </conditionalFormatting>
  <conditionalFormatting sqref="E62">
    <cfRule type="colorScale" priority="1340">
      <colorScale>
        <cfvo type="formula" val="1"/>
        <cfvo type="formula" val="3"/>
        <cfvo type="formula" val="5"/>
        <color rgb="FFE60000"/>
        <color rgb="FFFFFF00"/>
        <color rgb="FF00B0F0"/>
      </colorScale>
    </cfRule>
  </conditionalFormatting>
  <conditionalFormatting sqref="E62">
    <cfRule type="colorScale" priority="1341">
      <colorScale>
        <cfvo type="formula" val="1"/>
        <cfvo type="formula" val="3"/>
        <cfvo type="formula" val="5"/>
        <color rgb="FFE60000"/>
        <color rgb="FFFFFF00"/>
        <color rgb="FF00B0F0"/>
      </colorScale>
    </cfRule>
  </conditionalFormatting>
  <conditionalFormatting sqref="E63">
    <cfRule type="colorScale" priority="1339">
      <colorScale>
        <cfvo type="formula" val="1"/>
        <cfvo type="formula" val="3"/>
        <cfvo type="formula" val="5"/>
        <color rgb="FFE60000"/>
        <color rgb="FFFFFF00"/>
        <color rgb="FF00B0F0"/>
      </colorScale>
    </cfRule>
  </conditionalFormatting>
  <conditionalFormatting sqref="E63">
    <cfRule type="colorScale" priority="1338">
      <colorScale>
        <cfvo type="formula" val="1"/>
        <cfvo type="formula" val="3"/>
        <cfvo type="formula" val="5"/>
        <color rgb="FFE60000"/>
        <color rgb="FFFFFF00"/>
        <color rgb="FF00B0F0"/>
      </colorScale>
    </cfRule>
  </conditionalFormatting>
  <conditionalFormatting sqref="E65">
    <cfRule type="colorScale" priority="1337">
      <colorScale>
        <cfvo type="formula" val="1"/>
        <cfvo type="formula" val="3"/>
        <cfvo type="formula" val="5"/>
        <color rgb="FFE60000"/>
        <color rgb="FFFFFF00"/>
        <color rgb="FF00B0F0"/>
      </colorScale>
    </cfRule>
  </conditionalFormatting>
  <conditionalFormatting sqref="E65">
    <cfRule type="colorScale" priority="1336">
      <colorScale>
        <cfvo type="formula" val="1"/>
        <cfvo type="formula" val="3"/>
        <cfvo type="formula" val="5"/>
        <color rgb="FFE60000"/>
        <color rgb="FFFFFF00"/>
        <color rgb="FF00B0F0"/>
      </colorScale>
    </cfRule>
  </conditionalFormatting>
  <conditionalFormatting sqref="E47">
    <cfRule type="colorScale" priority="1335">
      <colorScale>
        <cfvo type="formula" val="1"/>
        <cfvo type="formula" val="3"/>
        <cfvo type="formula" val="5"/>
        <color rgb="FFE60000"/>
        <color rgb="FFFFFF00"/>
        <color rgb="FF00B0F0"/>
      </colorScale>
    </cfRule>
  </conditionalFormatting>
  <conditionalFormatting sqref="E47">
    <cfRule type="colorScale" priority="1334">
      <colorScale>
        <cfvo type="formula" val="1"/>
        <cfvo type="formula" val="3"/>
        <cfvo type="formula" val="5"/>
        <color rgb="FFE60000"/>
        <color rgb="FFFFFF00"/>
        <color rgb="FF00B0F0"/>
      </colorScale>
    </cfRule>
  </conditionalFormatting>
  <conditionalFormatting sqref="D15">
    <cfRule type="colorScale" priority="1275">
      <colorScale>
        <cfvo type="formula" val="1"/>
        <cfvo type="formula" val="3"/>
        <cfvo type="formula" val="5"/>
        <color rgb="FFE60000"/>
        <color rgb="FFFFFF00"/>
        <color rgb="FF00B0F0"/>
      </colorScale>
    </cfRule>
  </conditionalFormatting>
  <conditionalFormatting sqref="E45">
    <cfRule type="colorScale" priority="1332">
      <colorScale>
        <cfvo type="formula" val="1"/>
        <cfvo type="formula" val="3"/>
        <cfvo type="formula" val="5"/>
        <color rgb="FFE60000"/>
        <color rgb="FFFFFF00"/>
        <color rgb="FF00B0F0"/>
      </colorScale>
    </cfRule>
  </conditionalFormatting>
  <conditionalFormatting sqref="D47:D48">
    <cfRule type="colorScale" priority="1328">
      <colorScale>
        <cfvo type="formula" val="1"/>
        <cfvo type="formula" val="3"/>
        <cfvo type="formula" val="5"/>
        <color rgb="FFE60000"/>
        <color rgb="FFFFFF00"/>
        <color rgb="FF00B0F0"/>
      </colorScale>
    </cfRule>
  </conditionalFormatting>
  <conditionalFormatting sqref="E45">
    <cfRule type="colorScale" priority="1333">
      <colorScale>
        <cfvo type="formula" val="1"/>
        <cfvo type="formula" val="3"/>
        <cfvo type="formula" val="5"/>
        <color rgb="FFE60000"/>
        <color rgb="FFFFFF00"/>
        <color rgb="FF00B0F0"/>
      </colorScale>
    </cfRule>
  </conditionalFormatting>
  <conditionalFormatting sqref="D46:E46">
    <cfRule type="colorScale" priority="1331">
      <colorScale>
        <cfvo type="formula" val="1"/>
        <cfvo type="formula" val="3"/>
        <cfvo type="formula" val="5"/>
        <color rgb="FFE60000"/>
        <color rgb="FFFFFF00"/>
        <color rgb="FF00B0F0"/>
      </colorScale>
    </cfRule>
  </conditionalFormatting>
  <conditionalFormatting sqref="D46">
    <cfRule type="colorScale" priority="1330">
      <colorScale>
        <cfvo type="formula" val="1"/>
        <cfvo type="formula" val="3"/>
        <cfvo type="formula" val="5"/>
        <color rgb="FFE60000"/>
        <color rgb="FFFFFF00"/>
        <color rgb="FF00B0F0"/>
      </colorScale>
    </cfRule>
  </conditionalFormatting>
  <conditionalFormatting sqref="E46">
    <cfRule type="colorScale" priority="1329">
      <colorScale>
        <cfvo type="formula" val="1"/>
        <cfvo type="formula" val="3"/>
        <cfvo type="formula" val="5"/>
        <color rgb="FFE60000"/>
        <color rgb="FFFFFF00"/>
        <color rgb="FF00B0F0"/>
      </colorScale>
    </cfRule>
  </conditionalFormatting>
  <conditionalFormatting sqref="D16">
    <cfRule type="colorScale" priority="1273">
      <colorScale>
        <cfvo type="formula" val="1"/>
        <cfvo type="formula" val="3"/>
        <cfvo type="formula" val="5"/>
        <color rgb="FFE60000"/>
        <color rgb="FFFFFF00"/>
        <color rgb="FF00B0F0"/>
      </colorScale>
    </cfRule>
  </conditionalFormatting>
  <conditionalFormatting sqref="D47:D48">
    <cfRule type="colorScale" priority="1327">
      <colorScale>
        <cfvo type="formula" val="1"/>
        <cfvo type="formula" val="3"/>
        <cfvo type="formula" val="5"/>
        <color rgb="FFE60000"/>
        <color rgb="FFFFFF00"/>
        <color rgb="FF00B0F0"/>
      </colorScale>
    </cfRule>
  </conditionalFormatting>
  <conditionalFormatting sqref="D19:E19">
    <cfRule type="colorScale" priority="1326">
      <colorScale>
        <cfvo type="formula" val="1"/>
        <cfvo type="formula" val="3"/>
        <cfvo type="formula" val="5"/>
        <color rgb="FFE60000"/>
        <color rgb="FFFFFF00"/>
        <color rgb="FF00B0F0"/>
      </colorScale>
    </cfRule>
  </conditionalFormatting>
  <conditionalFormatting sqref="D19">
    <cfRule type="colorScale" priority="1325">
      <colorScale>
        <cfvo type="formula" val="1"/>
        <cfvo type="formula" val="3"/>
        <cfvo type="formula" val="5"/>
        <color rgb="FFE60000"/>
        <color rgb="FFFFFF00"/>
        <color rgb="FF00B0F0"/>
      </colorScale>
    </cfRule>
  </conditionalFormatting>
  <conditionalFormatting sqref="E19">
    <cfRule type="colorScale" priority="1324">
      <colorScale>
        <cfvo type="formula" val="1"/>
        <cfvo type="formula" val="3"/>
        <cfvo type="formula" val="5"/>
        <color rgb="FFE60000"/>
        <color rgb="FFFFFF00"/>
        <color rgb="FF00B0F0"/>
      </colorScale>
    </cfRule>
  </conditionalFormatting>
  <conditionalFormatting sqref="D19">
    <cfRule type="colorScale" priority="1323">
      <colorScale>
        <cfvo type="formula" val="1"/>
        <cfvo type="formula" val="3"/>
        <cfvo type="formula" val="5"/>
        <color rgb="FFE60000"/>
        <color rgb="FFFFFF00"/>
        <color rgb="FF00B0F0"/>
      </colorScale>
    </cfRule>
  </conditionalFormatting>
  <conditionalFormatting sqref="E19">
    <cfRule type="colorScale" priority="1322">
      <colorScale>
        <cfvo type="formula" val="1"/>
        <cfvo type="formula" val="3"/>
        <cfvo type="formula" val="5"/>
        <color rgb="FFE60000"/>
        <color rgb="FFFFFF00"/>
        <color rgb="FF00B0F0"/>
      </colorScale>
    </cfRule>
  </conditionalFormatting>
  <conditionalFormatting sqref="F19">
    <cfRule type="colorScale" priority="1313">
      <colorScale>
        <cfvo type="formula" val="1"/>
        <cfvo type="formula" val="3"/>
        <cfvo type="formula" val="5"/>
        <color rgb="FFE60000"/>
        <color rgb="FFFFFF00"/>
        <color rgb="FF00B0F0"/>
      </colorScale>
    </cfRule>
  </conditionalFormatting>
  <conditionalFormatting sqref="F19">
    <cfRule type="containsText" dxfId="1378" priority="1306" operator="containsText" text="regular-senior">
      <formula>NOT(ISERROR(SEARCH("regular-senior",F19)))</formula>
    </cfRule>
    <cfRule type="containsText" dxfId="1377" priority="1307" operator="containsText" text="junior-regular">
      <formula>NOT(ISERROR(SEARCH("junior-regular",F19)))</formula>
    </cfRule>
    <cfRule type="containsText" dxfId="1376" priority="1308" operator="containsText" text="expert">
      <formula>NOT(ISERROR(SEARCH("expert",F19)))</formula>
    </cfRule>
    <cfRule type="containsText" dxfId="1375" priority="1309" operator="containsText" text="senior">
      <formula>NOT(ISERROR(SEARCH("senior",F19)))</formula>
    </cfRule>
    <cfRule type="containsText" dxfId="1374" priority="1310" operator="containsText" text="regular">
      <formula>NOT(ISERROR(SEARCH("regular",F19)))</formula>
    </cfRule>
    <cfRule type="containsText" dxfId="1373" priority="1311" operator="containsText" text="junior">
      <formula>NOT(ISERROR(SEARCH("junior",F19)))</formula>
    </cfRule>
    <cfRule type="containsText" dxfId="1372" priority="1312" operator="containsText" text="insufficient">
      <formula>NOT(ISERROR(SEARCH("insufficient",F19)))</formula>
    </cfRule>
  </conditionalFormatting>
  <conditionalFormatting sqref="F19">
    <cfRule type="colorScale" priority="1321">
      <colorScale>
        <cfvo type="formula" val="1"/>
        <cfvo type="formula" val="3"/>
        <cfvo type="formula" val="5"/>
        <color rgb="FFE60000"/>
        <color rgb="FFFFFF00"/>
        <color rgb="FF00B0F0"/>
      </colorScale>
    </cfRule>
  </conditionalFormatting>
  <conditionalFormatting sqref="F19">
    <cfRule type="containsText" dxfId="1371" priority="1314" operator="containsText" text="regular-senior">
      <formula>NOT(ISERROR(SEARCH("regular-senior",F19)))</formula>
    </cfRule>
    <cfRule type="containsText" dxfId="1370" priority="1315" operator="containsText" text="junior-regular">
      <formula>NOT(ISERROR(SEARCH("junior-regular",F19)))</formula>
    </cfRule>
    <cfRule type="containsText" dxfId="1369" priority="1316" operator="containsText" text="expert">
      <formula>NOT(ISERROR(SEARCH("expert",F19)))</formula>
    </cfRule>
    <cfRule type="containsText" dxfId="1368" priority="1317" operator="containsText" text="senior">
      <formula>NOT(ISERROR(SEARCH("senior",F19)))</formula>
    </cfRule>
    <cfRule type="containsText" dxfId="1367" priority="1318" operator="containsText" text="regular">
      <formula>NOT(ISERROR(SEARCH("regular",F19)))</formula>
    </cfRule>
    <cfRule type="containsText" dxfId="1366" priority="1319" operator="containsText" text="junior">
      <formula>NOT(ISERROR(SEARCH("junior",F19)))</formula>
    </cfRule>
    <cfRule type="containsText" dxfId="1365" priority="1320" operator="containsText" text="insufficient">
      <formula>NOT(ISERROR(SEARCH("insufficient",F19)))</formula>
    </cfRule>
  </conditionalFormatting>
  <conditionalFormatting sqref="D17">
    <cfRule type="colorScale" priority="1305">
      <colorScale>
        <cfvo type="formula" val="1"/>
        <cfvo type="formula" val="3"/>
        <cfvo type="formula" val="5"/>
        <color rgb="FFE60000"/>
        <color rgb="FFFFFF00"/>
        <color rgb="FF00B0F0"/>
      </colorScale>
    </cfRule>
  </conditionalFormatting>
  <conditionalFormatting sqref="D17">
    <cfRule type="colorScale" priority="1304">
      <colorScale>
        <cfvo type="formula" val="1"/>
        <cfvo type="formula" val="3"/>
        <cfvo type="formula" val="5"/>
        <color rgb="FFE60000"/>
        <color rgb="FFFFFF00"/>
        <color rgb="FF00B0F0"/>
      </colorScale>
    </cfRule>
  </conditionalFormatting>
  <conditionalFormatting sqref="D18">
    <cfRule type="colorScale" priority="1303">
      <colorScale>
        <cfvo type="formula" val="1"/>
        <cfvo type="formula" val="3"/>
        <cfvo type="formula" val="5"/>
        <color rgb="FFE60000"/>
        <color rgb="FFFFFF00"/>
        <color rgb="FF00B0F0"/>
      </colorScale>
    </cfRule>
  </conditionalFormatting>
  <conditionalFormatting sqref="D18">
    <cfRule type="colorScale" priority="1302">
      <colorScale>
        <cfvo type="formula" val="1"/>
        <cfvo type="formula" val="3"/>
        <cfvo type="formula" val="5"/>
        <color rgb="FFE60000"/>
        <color rgb="FFFFFF00"/>
        <color rgb="FF00B0F0"/>
      </colorScale>
    </cfRule>
  </conditionalFormatting>
  <conditionalFormatting sqref="D10:F10 E11:E18">
    <cfRule type="colorScale" priority="1301">
      <colorScale>
        <cfvo type="formula" val="1"/>
        <cfvo type="formula" val="3"/>
        <cfvo type="formula" val="5"/>
        <color rgb="FFE60000"/>
        <color rgb="FFFFFF00"/>
        <color rgb="FF00B0F0"/>
      </colorScale>
    </cfRule>
  </conditionalFormatting>
  <conditionalFormatting sqref="F10">
    <cfRule type="containsText" dxfId="1364" priority="1294" operator="containsText" text="regular-senior">
      <formula>NOT(ISERROR(SEARCH("regular-senior",F10)))</formula>
    </cfRule>
    <cfRule type="containsText" dxfId="1363" priority="1295" operator="containsText" text="junior-regular">
      <formula>NOT(ISERROR(SEARCH("junior-regular",F10)))</formula>
    </cfRule>
    <cfRule type="containsText" dxfId="1362" priority="1296" operator="containsText" text="expert">
      <formula>NOT(ISERROR(SEARCH("expert",F10)))</formula>
    </cfRule>
    <cfRule type="containsText" dxfId="1361" priority="1297" operator="containsText" text="senior">
      <formula>NOT(ISERROR(SEARCH("senior",F10)))</formula>
    </cfRule>
    <cfRule type="containsText" dxfId="1360" priority="1298" operator="containsText" text="regular">
      <formula>NOT(ISERROR(SEARCH("regular",F10)))</formula>
    </cfRule>
    <cfRule type="containsText" dxfId="1359" priority="1299" operator="containsText" text="junior">
      <formula>NOT(ISERROR(SEARCH("junior",F10)))</formula>
    </cfRule>
    <cfRule type="containsText" dxfId="1358" priority="1300" operator="containsText" text="insufficient">
      <formula>NOT(ISERROR(SEARCH("insufficient",F10)))</formula>
    </cfRule>
  </conditionalFormatting>
  <conditionalFormatting sqref="D10">
    <cfRule type="colorScale" priority="1293">
      <colorScale>
        <cfvo type="formula" val="1"/>
        <cfvo type="formula" val="3"/>
        <cfvo type="formula" val="5"/>
        <color rgb="FFE60000"/>
        <color rgb="FFFFFF00"/>
        <color rgb="FF00B0F0"/>
      </colorScale>
    </cfRule>
  </conditionalFormatting>
  <conditionalFormatting sqref="E10:E18">
    <cfRule type="colorScale" priority="1292">
      <colorScale>
        <cfvo type="formula" val="1"/>
        <cfvo type="formula" val="3"/>
        <cfvo type="formula" val="5"/>
        <color rgb="FFE60000"/>
        <color rgb="FFFFFF00"/>
        <color rgb="FF00B0F0"/>
      </colorScale>
    </cfRule>
  </conditionalFormatting>
  <conditionalFormatting sqref="F10">
    <cfRule type="colorScale" priority="1291">
      <colorScale>
        <cfvo type="formula" val="1"/>
        <cfvo type="formula" val="3"/>
        <cfvo type="formula" val="5"/>
        <color rgb="FFE60000"/>
        <color rgb="FFFFFF00"/>
        <color rgb="FF00B0F0"/>
      </colorScale>
    </cfRule>
  </conditionalFormatting>
  <conditionalFormatting sqref="F10">
    <cfRule type="containsText" dxfId="1357" priority="1284" operator="containsText" text="regular-senior">
      <formula>NOT(ISERROR(SEARCH("regular-senior",F10)))</formula>
    </cfRule>
    <cfRule type="containsText" dxfId="1356" priority="1285" operator="containsText" text="junior-regular">
      <formula>NOT(ISERROR(SEARCH("junior-regular",F10)))</formula>
    </cfRule>
    <cfRule type="containsText" dxfId="1355" priority="1286" operator="containsText" text="expert">
      <formula>NOT(ISERROR(SEARCH("expert",F10)))</formula>
    </cfRule>
    <cfRule type="containsText" dxfId="1354" priority="1287" operator="containsText" text="senior">
      <formula>NOT(ISERROR(SEARCH("senior",F10)))</formula>
    </cfRule>
    <cfRule type="containsText" dxfId="1353" priority="1288" operator="containsText" text="regular">
      <formula>NOT(ISERROR(SEARCH("regular",F10)))</formula>
    </cfRule>
    <cfRule type="containsText" dxfId="1352" priority="1289" operator="containsText" text="junior">
      <formula>NOT(ISERROR(SEARCH("junior",F10)))</formula>
    </cfRule>
    <cfRule type="containsText" dxfId="1351" priority="1290" operator="containsText" text="insufficient">
      <formula>NOT(ISERROR(SEARCH("insufficient",F10)))</formula>
    </cfRule>
  </conditionalFormatting>
  <conditionalFormatting sqref="D11">
    <cfRule type="colorScale" priority="1283">
      <colorScale>
        <cfvo type="formula" val="1"/>
        <cfvo type="formula" val="3"/>
        <cfvo type="formula" val="5"/>
        <color rgb="FFE60000"/>
        <color rgb="FFFFFF00"/>
        <color rgb="FF00B0F0"/>
      </colorScale>
    </cfRule>
  </conditionalFormatting>
  <conditionalFormatting sqref="D11">
    <cfRule type="colorScale" priority="1282">
      <colorScale>
        <cfvo type="formula" val="1"/>
        <cfvo type="formula" val="3"/>
        <cfvo type="formula" val="5"/>
        <color rgb="FFE60000"/>
        <color rgb="FFFFFF00"/>
        <color rgb="FF00B0F0"/>
      </colorScale>
    </cfRule>
  </conditionalFormatting>
  <conditionalFormatting sqref="D12">
    <cfRule type="colorScale" priority="1281">
      <colorScale>
        <cfvo type="formula" val="1"/>
        <cfvo type="formula" val="3"/>
        <cfvo type="formula" val="5"/>
        <color rgb="FFE60000"/>
        <color rgb="FFFFFF00"/>
        <color rgb="FF00B0F0"/>
      </colorScale>
    </cfRule>
  </conditionalFormatting>
  <conditionalFormatting sqref="D12">
    <cfRule type="colorScale" priority="1280">
      <colorScale>
        <cfvo type="formula" val="1"/>
        <cfvo type="formula" val="3"/>
        <cfvo type="formula" val="5"/>
        <color rgb="FFE60000"/>
        <color rgb="FFFFFF00"/>
        <color rgb="FF00B0F0"/>
      </colorScale>
    </cfRule>
  </conditionalFormatting>
  <conditionalFormatting sqref="D13">
    <cfRule type="colorScale" priority="1279">
      <colorScale>
        <cfvo type="formula" val="1"/>
        <cfvo type="formula" val="3"/>
        <cfvo type="formula" val="5"/>
        <color rgb="FFE60000"/>
        <color rgb="FFFFFF00"/>
        <color rgb="FF00B0F0"/>
      </colorScale>
    </cfRule>
  </conditionalFormatting>
  <conditionalFormatting sqref="D13">
    <cfRule type="colorScale" priority="1278">
      <colorScale>
        <cfvo type="formula" val="1"/>
        <cfvo type="formula" val="3"/>
        <cfvo type="formula" val="5"/>
        <color rgb="FFE60000"/>
        <color rgb="FFFFFF00"/>
        <color rgb="FF00B0F0"/>
      </colorScale>
    </cfRule>
  </conditionalFormatting>
  <conditionalFormatting sqref="D14">
    <cfRule type="colorScale" priority="1277">
      <colorScale>
        <cfvo type="formula" val="1"/>
        <cfvo type="formula" val="3"/>
        <cfvo type="formula" val="5"/>
        <color rgb="FFE60000"/>
        <color rgb="FFFFFF00"/>
        <color rgb="FF00B0F0"/>
      </colorScale>
    </cfRule>
  </conditionalFormatting>
  <conditionalFormatting sqref="D14">
    <cfRule type="colorScale" priority="1276">
      <colorScale>
        <cfvo type="formula" val="1"/>
        <cfvo type="formula" val="3"/>
        <cfvo type="formula" val="5"/>
        <color rgb="FFE60000"/>
        <color rgb="FFFFFF00"/>
        <color rgb="FF00B0F0"/>
      </colorScale>
    </cfRule>
  </conditionalFormatting>
  <conditionalFormatting sqref="E23">
    <cfRule type="colorScale" priority="1260">
      <colorScale>
        <cfvo type="formula" val="1"/>
        <cfvo type="formula" val="3"/>
        <cfvo type="formula" val="5"/>
        <color rgb="FFE60000"/>
        <color rgb="FFFFFF00"/>
        <color rgb="FF00B0F0"/>
      </colorScale>
    </cfRule>
  </conditionalFormatting>
  <conditionalFormatting sqref="D15">
    <cfRule type="colorScale" priority="1274">
      <colorScale>
        <cfvo type="formula" val="1"/>
        <cfvo type="formula" val="3"/>
        <cfvo type="formula" val="5"/>
        <color rgb="FFE60000"/>
        <color rgb="FFFFFF00"/>
        <color rgb="FF00B0F0"/>
      </colorScale>
    </cfRule>
  </conditionalFormatting>
  <conditionalFormatting sqref="E22">
    <cfRule type="colorScale" priority="1257">
      <colorScale>
        <cfvo type="formula" val="1"/>
        <cfvo type="formula" val="3"/>
        <cfvo type="formula" val="5"/>
        <color rgb="FFE60000"/>
        <color rgb="FFFFFF00"/>
        <color rgb="FF00B0F0"/>
      </colorScale>
    </cfRule>
  </conditionalFormatting>
  <conditionalFormatting sqref="D16">
    <cfRule type="colorScale" priority="1272">
      <colorScale>
        <cfvo type="formula" val="1"/>
        <cfvo type="formula" val="3"/>
        <cfvo type="formula" val="5"/>
        <color rgb="FFE60000"/>
        <color rgb="FFFFFF00"/>
        <color rgb="FF00B0F0"/>
      </colorScale>
    </cfRule>
  </conditionalFormatting>
  <conditionalFormatting sqref="E24">
    <cfRule type="colorScale" priority="1254">
      <colorScale>
        <cfvo type="formula" val="1"/>
        <cfvo type="formula" val="3"/>
        <cfvo type="formula" val="5"/>
        <color rgb="FFE60000"/>
        <color rgb="FFFFFF00"/>
        <color rgb="FF00B0F0"/>
      </colorScale>
    </cfRule>
  </conditionalFormatting>
  <conditionalFormatting sqref="D28">
    <cfRule type="colorScale" priority="1271">
      <colorScale>
        <cfvo type="formula" val="1"/>
        <cfvo type="formula" val="3"/>
        <cfvo type="formula" val="5"/>
        <color rgb="FFE60000"/>
        <color rgb="FFFFFF00"/>
        <color rgb="FF00B0F0"/>
      </colorScale>
    </cfRule>
  </conditionalFormatting>
  <conditionalFormatting sqref="F28">
    <cfRule type="colorScale" priority="1270">
      <colorScale>
        <cfvo type="formula" val="1"/>
        <cfvo type="formula" val="3"/>
        <cfvo type="formula" val="5"/>
        <color rgb="FFE60000"/>
        <color rgb="FFFFFF00"/>
        <color rgb="FF00B0F0"/>
      </colorScale>
    </cfRule>
  </conditionalFormatting>
  <conditionalFormatting sqref="F28">
    <cfRule type="containsText" dxfId="1350" priority="1263" operator="containsText" text="regular-senior">
      <formula>NOT(ISERROR(SEARCH("regular-senior",F28)))</formula>
    </cfRule>
    <cfRule type="containsText" dxfId="1349" priority="1264" operator="containsText" text="junior-regular">
      <formula>NOT(ISERROR(SEARCH("junior-regular",F28)))</formula>
    </cfRule>
    <cfRule type="containsText" dxfId="1348" priority="1265" operator="containsText" text="expert">
      <formula>NOT(ISERROR(SEARCH("expert",F28)))</formula>
    </cfRule>
    <cfRule type="containsText" dxfId="1347" priority="1266" operator="containsText" text="senior">
      <formula>NOT(ISERROR(SEARCH("senior",F28)))</formula>
    </cfRule>
    <cfRule type="containsText" dxfId="1346" priority="1267" operator="containsText" text="regular">
      <formula>NOT(ISERROR(SEARCH("regular",F28)))</formula>
    </cfRule>
    <cfRule type="containsText" dxfId="1345" priority="1268" operator="containsText" text="junior">
      <formula>NOT(ISERROR(SEARCH("junior",F28)))</formula>
    </cfRule>
    <cfRule type="containsText" dxfId="1344" priority="1269" operator="containsText" text="insufficient">
      <formula>NOT(ISERROR(SEARCH("insufficient",F28)))</formula>
    </cfRule>
  </conditionalFormatting>
  <conditionalFormatting sqref="E41:E42">
    <cfRule type="colorScale" priority="1239">
      <colorScale>
        <cfvo type="formula" val="1"/>
        <cfvo type="formula" val="3"/>
        <cfvo type="formula" val="5"/>
        <color rgb="FFE60000"/>
        <color rgb="FFFFFF00"/>
        <color rgb="FF00B0F0"/>
      </colorScale>
    </cfRule>
  </conditionalFormatting>
  <conditionalFormatting sqref="D23">
    <cfRule type="colorScale" priority="1261">
      <colorScale>
        <cfvo type="formula" val="1"/>
        <cfvo type="formula" val="3"/>
        <cfvo type="formula" val="5"/>
        <color rgb="FFE60000"/>
        <color rgb="FFFFFF00"/>
        <color rgb="FF00B0F0"/>
      </colorScale>
    </cfRule>
  </conditionalFormatting>
  <conditionalFormatting sqref="D23:E23">
    <cfRule type="colorScale" priority="1262">
      <colorScale>
        <cfvo type="formula" val="1"/>
        <cfvo type="formula" val="3"/>
        <cfvo type="formula" val="5"/>
        <color rgb="FFE60000"/>
        <color rgb="FFFFFF00"/>
        <color rgb="FF00B0F0"/>
      </colorScale>
    </cfRule>
  </conditionalFormatting>
  <conditionalFormatting sqref="F35">
    <cfRule type="containsText" dxfId="1343" priority="1126" operator="containsText" text="regular-senior">
      <formula>NOT(ISERROR(SEARCH("regular-senior",F35)))</formula>
    </cfRule>
    <cfRule type="containsText" dxfId="1342" priority="1127" operator="containsText" text="junior-regular">
      <formula>NOT(ISERROR(SEARCH("junior-regular",F35)))</formula>
    </cfRule>
    <cfRule type="containsText" dxfId="1341" priority="1128" operator="containsText" text="expert">
      <formula>NOT(ISERROR(SEARCH("expert",F35)))</formula>
    </cfRule>
    <cfRule type="containsText" dxfId="1340" priority="1129" operator="containsText" text="senior">
      <formula>NOT(ISERROR(SEARCH("senior",F35)))</formula>
    </cfRule>
    <cfRule type="containsText" dxfId="1339" priority="1130" operator="containsText" text="regular">
      <formula>NOT(ISERROR(SEARCH("regular",F35)))</formula>
    </cfRule>
    <cfRule type="containsText" dxfId="1338" priority="1131" operator="containsText" text="junior">
      <formula>NOT(ISERROR(SEARCH("junior",F35)))</formula>
    </cfRule>
    <cfRule type="containsText" dxfId="1337" priority="1132" operator="containsText" text="insufficient">
      <formula>NOT(ISERROR(SEARCH("insufficient",F35)))</formula>
    </cfRule>
  </conditionalFormatting>
  <conditionalFormatting sqref="D21:D22">
    <cfRule type="colorScale" priority="1258">
      <colorScale>
        <cfvo type="formula" val="1"/>
        <cfvo type="formula" val="3"/>
        <cfvo type="formula" val="5"/>
        <color rgb="FFE60000"/>
        <color rgb="FFFFFF00"/>
        <color rgb="FF00B0F0"/>
      </colorScale>
    </cfRule>
  </conditionalFormatting>
  <conditionalFormatting sqref="D22:E22 D21">
    <cfRule type="colorScale" priority="1259">
      <colorScale>
        <cfvo type="formula" val="1"/>
        <cfvo type="formula" val="3"/>
        <cfvo type="formula" val="5"/>
        <color rgb="FFE60000"/>
        <color rgb="FFFFFF00"/>
        <color rgb="FF00B0F0"/>
      </colorScale>
    </cfRule>
  </conditionalFormatting>
  <conditionalFormatting sqref="F36">
    <cfRule type="containsText" dxfId="1336" priority="1108" operator="containsText" text="regular-senior">
      <formula>NOT(ISERROR(SEARCH("regular-senior",F36)))</formula>
    </cfRule>
    <cfRule type="containsText" dxfId="1335" priority="1109" operator="containsText" text="junior-regular">
      <formula>NOT(ISERROR(SEARCH("junior-regular",F36)))</formula>
    </cfRule>
    <cfRule type="containsText" dxfId="1334" priority="1110" operator="containsText" text="expert">
      <formula>NOT(ISERROR(SEARCH("expert",F36)))</formula>
    </cfRule>
    <cfRule type="containsText" dxfId="1333" priority="1111" operator="containsText" text="senior">
      <formula>NOT(ISERROR(SEARCH("senior",F36)))</formula>
    </cfRule>
    <cfRule type="containsText" dxfId="1332" priority="1112" operator="containsText" text="regular">
      <formula>NOT(ISERROR(SEARCH("regular",F36)))</formula>
    </cfRule>
    <cfRule type="containsText" dxfId="1331" priority="1113" operator="containsText" text="junior">
      <formula>NOT(ISERROR(SEARCH("junior",F36)))</formula>
    </cfRule>
    <cfRule type="containsText" dxfId="1330" priority="1114" operator="containsText" text="insufficient">
      <formula>NOT(ISERROR(SEARCH("insufficient",F36)))</formula>
    </cfRule>
  </conditionalFormatting>
  <conditionalFormatting sqref="D24">
    <cfRule type="colorScale" priority="1255">
      <colorScale>
        <cfvo type="formula" val="1"/>
        <cfvo type="formula" val="3"/>
        <cfvo type="formula" val="5"/>
        <color rgb="FFE60000"/>
        <color rgb="FFFFFF00"/>
        <color rgb="FF00B0F0"/>
      </colorScale>
    </cfRule>
  </conditionalFormatting>
  <conditionalFormatting sqref="D24:E24">
    <cfRule type="colorScale" priority="1256">
      <colorScale>
        <cfvo type="formula" val="1"/>
        <cfvo type="formula" val="3"/>
        <cfvo type="formula" val="5"/>
        <color rgb="FFE60000"/>
        <color rgb="FFFFFF00"/>
        <color rgb="FF00B0F0"/>
      </colorScale>
    </cfRule>
  </conditionalFormatting>
  <conditionalFormatting sqref="F41">
    <cfRule type="containsText" dxfId="1329" priority="1231" operator="containsText" text="regular-senior">
      <formula>NOT(ISERROR(SEARCH("regular-senior",F41)))</formula>
    </cfRule>
    <cfRule type="containsText" dxfId="1328" priority="1232" operator="containsText" text="junior-regular">
      <formula>NOT(ISERROR(SEARCH("junior-regular",F41)))</formula>
    </cfRule>
    <cfRule type="containsText" dxfId="1327" priority="1233" operator="containsText" text="expert">
      <formula>NOT(ISERROR(SEARCH("expert",F41)))</formula>
    </cfRule>
    <cfRule type="containsText" dxfId="1326" priority="1234" operator="containsText" text="senior">
      <formula>NOT(ISERROR(SEARCH("senior",F41)))</formula>
    </cfRule>
    <cfRule type="containsText" dxfId="1325" priority="1235" operator="containsText" text="regular">
      <formula>NOT(ISERROR(SEARCH("regular",F41)))</formula>
    </cfRule>
    <cfRule type="containsText" dxfId="1324" priority="1236" operator="containsText" text="junior">
      <formula>NOT(ISERROR(SEARCH("junior",F41)))</formula>
    </cfRule>
    <cfRule type="containsText" dxfId="1323" priority="1237" operator="containsText" text="insufficient">
      <formula>NOT(ISERROR(SEARCH("insufficient",F41)))</formula>
    </cfRule>
  </conditionalFormatting>
  <conditionalFormatting sqref="D25">
    <cfRule type="colorScale" priority="1252">
      <colorScale>
        <cfvo type="formula" val="1"/>
        <cfvo type="formula" val="3"/>
        <cfvo type="formula" val="5"/>
        <color rgb="FFE60000"/>
        <color rgb="FFFFFF00"/>
        <color rgb="FF00B0F0"/>
      </colorScale>
    </cfRule>
  </conditionalFormatting>
  <conditionalFormatting sqref="E25">
    <cfRule type="colorScale" priority="1251">
      <colorScale>
        <cfvo type="formula" val="1"/>
        <cfvo type="formula" val="3"/>
        <cfvo type="formula" val="5"/>
        <color rgb="FFE60000"/>
        <color rgb="FFFFFF00"/>
        <color rgb="FF00B0F0"/>
      </colorScale>
    </cfRule>
  </conditionalFormatting>
  <conditionalFormatting sqref="D25:E25">
    <cfRule type="colorScale" priority="1253">
      <colorScale>
        <cfvo type="formula" val="1"/>
        <cfvo type="formula" val="3"/>
        <cfvo type="formula" val="5"/>
        <color rgb="FFE60000"/>
        <color rgb="FFFFFF00"/>
        <color rgb="FF00B0F0"/>
      </colorScale>
    </cfRule>
  </conditionalFormatting>
  <conditionalFormatting sqref="F38">
    <cfRule type="containsText" dxfId="1322" priority="1090" operator="containsText" text="regular-senior">
      <formula>NOT(ISERROR(SEARCH("regular-senior",F38)))</formula>
    </cfRule>
    <cfRule type="containsText" dxfId="1321" priority="1091" operator="containsText" text="junior-regular">
      <formula>NOT(ISERROR(SEARCH("junior-regular",F38)))</formula>
    </cfRule>
    <cfRule type="containsText" dxfId="1320" priority="1092" operator="containsText" text="expert">
      <formula>NOT(ISERROR(SEARCH("expert",F38)))</formula>
    </cfRule>
    <cfRule type="containsText" dxfId="1319" priority="1093" operator="containsText" text="senior">
      <formula>NOT(ISERROR(SEARCH("senior",F38)))</formula>
    </cfRule>
    <cfRule type="containsText" dxfId="1318" priority="1094" operator="containsText" text="regular">
      <formula>NOT(ISERROR(SEARCH("regular",F38)))</formula>
    </cfRule>
    <cfRule type="containsText" dxfId="1317" priority="1095" operator="containsText" text="junior">
      <formula>NOT(ISERROR(SEARCH("junior",F38)))</formula>
    </cfRule>
    <cfRule type="containsText" dxfId="1316" priority="1096" operator="containsText" text="insufficient">
      <formula>NOT(ISERROR(SEARCH("insufficient",F38)))</formula>
    </cfRule>
  </conditionalFormatting>
  <conditionalFormatting sqref="D26">
    <cfRule type="colorScale" priority="1249">
      <colorScale>
        <cfvo type="formula" val="1"/>
        <cfvo type="formula" val="3"/>
        <cfvo type="formula" val="5"/>
        <color rgb="FFE60000"/>
        <color rgb="FFFFFF00"/>
        <color rgb="FF00B0F0"/>
      </colorScale>
    </cfRule>
  </conditionalFormatting>
  <conditionalFormatting sqref="E26">
    <cfRule type="colorScale" priority="1248">
      <colorScale>
        <cfvo type="formula" val="1"/>
        <cfvo type="formula" val="3"/>
        <cfvo type="formula" val="5"/>
        <color rgb="FFE60000"/>
        <color rgb="FFFFFF00"/>
        <color rgb="FF00B0F0"/>
      </colorScale>
    </cfRule>
  </conditionalFormatting>
  <conditionalFormatting sqref="D26:E26">
    <cfRule type="colorScale" priority="1250">
      <colorScale>
        <cfvo type="formula" val="1"/>
        <cfvo type="formula" val="3"/>
        <cfvo type="formula" val="5"/>
        <color rgb="FFE60000"/>
        <color rgb="FFFFFF00"/>
        <color rgb="FF00B0F0"/>
      </colorScale>
    </cfRule>
  </conditionalFormatting>
  <conditionalFormatting sqref="F40">
    <cfRule type="containsText" dxfId="1315" priority="1072" operator="containsText" text="regular-senior">
      <formula>NOT(ISERROR(SEARCH("regular-senior",F40)))</formula>
    </cfRule>
    <cfRule type="containsText" dxfId="1314" priority="1073" operator="containsText" text="junior-regular">
      <formula>NOT(ISERROR(SEARCH("junior-regular",F40)))</formula>
    </cfRule>
    <cfRule type="containsText" dxfId="1313" priority="1074" operator="containsText" text="expert">
      <formula>NOT(ISERROR(SEARCH("expert",F40)))</formula>
    </cfRule>
    <cfRule type="containsText" dxfId="1312" priority="1075" operator="containsText" text="senior">
      <formula>NOT(ISERROR(SEARCH("senior",F40)))</formula>
    </cfRule>
    <cfRule type="containsText" dxfId="1311" priority="1076" operator="containsText" text="regular">
      <formula>NOT(ISERROR(SEARCH("regular",F40)))</formula>
    </cfRule>
    <cfRule type="containsText" dxfId="1310" priority="1077" operator="containsText" text="junior">
      <formula>NOT(ISERROR(SEARCH("junior",F40)))</formula>
    </cfRule>
    <cfRule type="containsText" dxfId="1309" priority="1078" operator="containsText" text="insufficient">
      <formula>NOT(ISERROR(SEARCH("insufficient",F40)))</formula>
    </cfRule>
  </conditionalFormatting>
  <conditionalFormatting sqref="F37">
    <cfRule type="containsText" dxfId="1308" priority="1054" operator="containsText" text="regular-senior">
      <formula>NOT(ISERROR(SEARCH("regular-senior",F37)))</formula>
    </cfRule>
    <cfRule type="containsText" dxfId="1307" priority="1055" operator="containsText" text="junior-regular">
      <formula>NOT(ISERROR(SEARCH("junior-regular",F37)))</formula>
    </cfRule>
    <cfRule type="containsText" dxfId="1306" priority="1056" operator="containsText" text="expert">
      <formula>NOT(ISERROR(SEARCH("expert",F37)))</formula>
    </cfRule>
    <cfRule type="containsText" dxfId="1305" priority="1057" operator="containsText" text="senior">
      <formula>NOT(ISERROR(SEARCH("senior",F37)))</formula>
    </cfRule>
    <cfRule type="containsText" dxfId="1304" priority="1058" operator="containsText" text="regular">
      <formula>NOT(ISERROR(SEARCH("regular",F37)))</formula>
    </cfRule>
    <cfRule type="containsText" dxfId="1303" priority="1059" operator="containsText" text="junior">
      <formula>NOT(ISERROR(SEARCH("junior",F37)))</formula>
    </cfRule>
    <cfRule type="containsText" dxfId="1302" priority="1060" operator="containsText" text="insufficient">
      <formula>NOT(ISERROR(SEARCH("insufficient",F37)))</formula>
    </cfRule>
  </conditionalFormatting>
  <conditionalFormatting sqref="D27">
    <cfRule type="colorScale" priority="1246">
      <colorScale>
        <cfvo type="formula" val="1"/>
        <cfvo type="formula" val="3"/>
        <cfvo type="formula" val="5"/>
        <color rgb="FFE60000"/>
        <color rgb="FFFFFF00"/>
        <color rgb="FF00B0F0"/>
      </colorScale>
    </cfRule>
  </conditionalFormatting>
  <conditionalFormatting sqref="E27">
    <cfRule type="colorScale" priority="1245">
      <colorScale>
        <cfvo type="formula" val="1"/>
        <cfvo type="formula" val="3"/>
        <cfvo type="formula" val="5"/>
        <color rgb="FFE60000"/>
        <color rgb="FFFFFF00"/>
        <color rgb="FF00B0F0"/>
      </colorScale>
    </cfRule>
  </conditionalFormatting>
  <conditionalFormatting sqref="D27:E27">
    <cfRule type="colorScale" priority="1247">
      <colorScale>
        <cfvo type="formula" val="1"/>
        <cfvo type="formula" val="3"/>
        <cfvo type="formula" val="5"/>
        <color rgb="FFE60000"/>
        <color rgb="FFFFFF00"/>
        <color rgb="FF00B0F0"/>
      </colorScale>
    </cfRule>
  </conditionalFormatting>
  <conditionalFormatting sqref="F39">
    <cfRule type="containsText" dxfId="1301" priority="1036" operator="containsText" text="regular-senior">
      <formula>NOT(ISERROR(SEARCH("regular-senior",F39)))</formula>
    </cfRule>
    <cfRule type="containsText" dxfId="1300" priority="1037" operator="containsText" text="junior-regular">
      <formula>NOT(ISERROR(SEARCH("junior-regular",F39)))</formula>
    </cfRule>
    <cfRule type="containsText" dxfId="1299" priority="1038" operator="containsText" text="expert">
      <formula>NOT(ISERROR(SEARCH("expert",F39)))</formula>
    </cfRule>
    <cfRule type="containsText" dxfId="1298" priority="1039" operator="containsText" text="senior">
      <formula>NOT(ISERROR(SEARCH("senior",F39)))</formula>
    </cfRule>
    <cfRule type="containsText" dxfId="1297" priority="1040" operator="containsText" text="regular">
      <formula>NOT(ISERROR(SEARCH("regular",F39)))</formula>
    </cfRule>
    <cfRule type="containsText" dxfId="1296" priority="1041" operator="containsText" text="junior">
      <formula>NOT(ISERROR(SEARCH("junior",F39)))</formula>
    </cfRule>
    <cfRule type="containsText" dxfId="1295" priority="1042" operator="containsText" text="insufficient">
      <formula>NOT(ISERROR(SEARCH("insufficient",F39)))</formula>
    </cfRule>
  </conditionalFormatting>
  <conditionalFormatting sqref="D41:E42">
    <cfRule type="colorScale" priority="1244">
      <colorScale>
        <cfvo type="formula" val="1"/>
        <cfvo type="formula" val="3"/>
        <cfvo type="formula" val="5"/>
        <color rgb="FFE60000"/>
        <color rgb="FFFFFF00"/>
        <color rgb="FF00B0F0"/>
      </colorScale>
    </cfRule>
  </conditionalFormatting>
  <conditionalFormatting sqref="D41">
    <cfRule type="colorScale" priority="1243">
      <colorScale>
        <cfvo type="formula" val="1"/>
        <cfvo type="formula" val="3"/>
        <cfvo type="formula" val="5"/>
        <color rgb="FFE60000"/>
        <color rgb="FFFFFF00"/>
        <color rgb="FF00B0F0"/>
      </colorScale>
    </cfRule>
  </conditionalFormatting>
  <conditionalFormatting sqref="D42">
    <cfRule type="colorScale" priority="1242">
      <colorScale>
        <cfvo type="formula" val="1"/>
        <cfvo type="formula" val="3"/>
        <cfvo type="formula" val="5"/>
        <color rgb="FFE60000"/>
        <color rgb="FFFFFF00"/>
        <color rgb="FF00B0F0"/>
      </colorScale>
    </cfRule>
  </conditionalFormatting>
  <conditionalFormatting sqref="E42">
    <cfRule type="colorScale" priority="1241">
      <colorScale>
        <cfvo type="formula" val="1"/>
        <cfvo type="formula" val="3"/>
        <cfvo type="formula" val="5"/>
        <color rgb="FFE60000"/>
        <color rgb="FFFFFF00"/>
        <color rgb="FF00B0F0"/>
      </colorScale>
    </cfRule>
  </conditionalFormatting>
  <conditionalFormatting sqref="D41:D42">
    <cfRule type="colorScale" priority="1240">
      <colorScale>
        <cfvo type="formula" val="1"/>
        <cfvo type="formula" val="3"/>
        <cfvo type="formula" val="5"/>
        <color rgb="FFE60000"/>
        <color rgb="FFFFFF00"/>
        <color rgb="FF00B0F0"/>
      </colorScale>
    </cfRule>
  </conditionalFormatting>
  <conditionalFormatting sqref="F41">
    <cfRule type="colorScale" priority="1238">
      <colorScale>
        <cfvo type="formula" val="1"/>
        <cfvo type="formula" val="3"/>
        <cfvo type="formula" val="5"/>
        <color rgb="FFE60000"/>
        <color rgb="FFFFFF00"/>
        <color rgb="FF00B0F0"/>
      </colorScale>
    </cfRule>
  </conditionalFormatting>
  <conditionalFormatting sqref="F42">
    <cfRule type="colorScale" priority="1222">
      <colorScale>
        <cfvo type="formula" val="1"/>
        <cfvo type="formula" val="3"/>
        <cfvo type="formula" val="5"/>
        <color rgb="FFE60000"/>
        <color rgb="FFFFFF00"/>
        <color rgb="FF00B0F0"/>
      </colorScale>
    </cfRule>
  </conditionalFormatting>
  <conditionalFormatting sqref="F42">
    <cfRule type="containsText" dxfId="1294" priority="1215" operator="containsText" text="regular-senior">
      <formula>NOT(ISERROR(SEARCH("regular-senior",F42)))</formula>
    </cfRule>
    <cfRule type="containsText" dxfId="1293" priority="1216" operator="containsText" text="junior-regular">
      <formula>NOT(ISERROR(SEARCH("junior-regular",F42)))</formula>
    </cfRule>
    <cfRule type="containsText" dxfId="1292" priority="1217" operator="containsText" text="expert">
      <formula>NOT(ISERROR(SEARCH("expert",F42)))</formula>
    </cfRule>
    <cfRule type="containsText" dxfId="1291" priority="1218" operator="containsText" text="senior">
      <formula>NOT(ISERROR(SEARCH("senior",F42)))</formula>
    </cfRule>
    <cfRule type="containsText" dxfId="1290" priority="1219" operator="containsText" text="regular">
      <formula>NOT(ISERROR(SEARCH("regular",F42)))</formula>
    </cfRule>
    <cfRule type="containsText" dxfId="1289" priority="1220" operator="containsText" text="junior">
      <formula>NOT(ISERROR(SEARCH("junior",F42)))</formula>
    </cfRule>
    <cfRule type="containsText" dxfId="1288" priority="1221" operator="containsText" text="insufficient">
      <formula>NOT(ISERROR(SEARCH("insufficient",F42)))</formula>
    </cfRule>
  </conditionalFormatting>
  <conditionalFormatting sqref="F41:F42">
    <cfRule type="colorScale" priority="1230">
      <colorScale>
        <cfvo type="formula" val="1"/>
        <cfvo type="formula" val="3"/>
        <cfvo type="formula" val="5"/>
        <color rgb="FFE60000"/>
        <color rgb="FFFFFF00"/>
        <color rgb="FF00B0F0"/>
      </colorScale>
    </cfRule>
  </conditionalFormatting>
  <conditionalFormatting sqref="F41:F42">
    <cfRule type="containsText" dxfId="1287" priority="1223" operator="containsText" text="regular-senior">
      <formula>NOT(ISERROR(SEARCH("regular-senior",F41)))</formula>
    </cfRule>
    <cfRule type="containsText" dxfId="1286" priority="1224" operator="containsText" text="junior-regular">
      <formula>NOT(ISERROR(SEARCH("junior-regular",F41)))</formula>
    </cfRule>
    <cfRule type="containsText" dxfId="1285" priority="1225" operator="containsText" text="expert">
      <formula>NOT(ISERROR(SEARCH("expert",F41)))</formula>
    </cfRule>
    <cfRule type="containsText" dxfId="1284" priority="1226" operator="containsText" text="senior">
      <formula>NOT(ISERROR(SEARCH("senior",F41)))</formula>
    </cfRule>
    <cfRule type="containsText" dxfId="1283" priority="1227" operator="containsText" text="regular">
      <formula>NOT(ISERROR(SEARCH("regular",F41)))</formula>
    </cfRule>
    <cfRule type="containsText" dxfId="1282" priority="1228" operator="containsText" text="junior">
      <formula>NOT(ISERROR(SEARCH("junior",F41)))</formula>
    </cfRule>
    <cfRule type="containsText" dxfId="1281" priority="1229" operator="containsText" text="insufficient">
      <formula>NOT(ISERROR(SEARCH("insufficient",F41)))</formula>
    </cfRule>
  </conditionalFormatting>
  <conditionalFormatting sqref="D31">
    <cfRule type="colorScale" priority="1206">
      <colorScale>
        <cfvo type="formula" val="1"/>
        <cfvo type="formula" val="3"/>
        <cfvo type="formula" val="5"/>
        <color rgb="FFE60000"/>
        <color rgb="FFFFFF00"/>
        <color rgb="FF00B0F0"/>
      </colorScale>
    </cfRule>
  </conditionalFormatting>
  <conditionalFormatting sqref="E31">
    <cfRule type="colorScale" priority="1205">
      <colorScale>
        <cfvo type="formula" val="1"/>
        <cfvo type="formula" val="3"/>
        <cfvo type="formula" val="5"/>
        <color rgb="FFE60000"/>
        <color rgb="FFFFFF00"/>
        <color rgb="FF00B0F0"/>
      </colorScale>
    </cfRule>
  </conditionalFormatting>
  <conditionalFormatting sqref="F31">
    <cfRule type="colorScale" priority="1204">
      <colorScale>
        <cfvo type="formula" val="1"/>
        <cfvo type="formula" val="3"/>
        <cfvo type="formula" val="5"/>
        <color rgb="FFE60000"/>
        <color rgb="FFFFFF00"/>
        <color rgb="FF00B0F0"/>
      </colorScale>
    </cfRule>
  </conditionalFormatting>
  <conditionalFormatting sqref="F31">
    <cfRule type="containsText" dxfId="1280" priority="1197" operator="containsText" text="regular-senior">
      <formula>NOT(ISERROR(SEARCH("regular-senior",F31)))</formula>
    </cfRule>
    <cfRule type="containsText" dxfId="1279" priority="1198" operator="containsText" text="junior-regular">
      <formula>NOT(ISERROR(SEARCH("junior-regular",F31)))</formula>
    </cfRule>
    <cfRule type="containsText" dxfId="1278" priority="1199" operator="containsText" text="expert">
      <formula>NOT(ISERROR(SEARCH("expert",F31)))</formula>
    </cfRule>
    <cfRule type="containsText" dxfId="1277" priority="1200" operator="containsText" text="senior">
      <formula>NOT(ISERROR(SEARCH("senior",F31)))</formula>
    </cfRule>
    <cfRule type="containsText" dxfId="1276" priority="1201" operator="containsText" text="regular">
      <formula>NOT(ISERROR(SEARCH("regular",F31)))</formula>
    </cfRule>
    <cfRule type="containsText" dxfId="1275" priority="1202" operator="containsText" text="junior">
      <formula>NOT(ISERROR(SEARCH("junior",F31)))</formula>
    </cfRule>
    <cfRule type="containsText" dxfId="1274" priority="1203" operator="containsText" text="insufficient">
      <formula>NOT(ISERROR(SEARCH("insufficient",F31)))</formula>
    </cfRule>
  </conditionalFormatting>
  <conditionalFormatting sqref="D31:F31">
    <cfRule type="colorScale" priority="1214">
      <colorScale>
        <cfvo type="formula" val="1"/>
        <cfvo type="formula" val="3"/>
        <cfvo type="formula" val="5"/>
        <color rgb="FFE60000"/>
        <color rgb="FFFFFF00"/>
        <color rgb="FF00B0F0"/>
      </colorScale>
    </cfRule>
  </conditionalFormatting>
  <conditionalFormatting sqref="F31">
    <cfRule type="containsText" dxfId="1273" priority="1207" operator="containsText" text="regular-senior">
      <formula>NOT(ISERROR(SEARCH("regular-senior",F31)))</formula>
    </cfRule>
    <cfRule type="containsText" dxfId="1272" priority="1208" operator="containsText" text="junior-regular">
      <formula>NOT(ISERROR(SEARCH("junior-regular",F31)))</formula>
    </cfRule>
    <cfRule type="containsText" dxfId="1271" priority="1209" operator="containsText" text="expert">
      <formula>NOT(ISERROR(SEARCH("expert",F31)))</formula>
    </cfRule>
    <cfRule type="containsText" dxfId="1270" priority="1210" operator="containsText" text="senior">
      <formula>NOT(ISERROR(SEARCH("senior",F31)))</formula>
    </cfRule>
    <cfRule type="containsText" dxfId="1269" priority="1211" operator="containsText" text="regular">
      <formula>NOT(ISERROR(SEARCH("regular",F31)))</formula>
    </cfRule>
    <cfRule type="containsText" dxfId="1268" priority="1212" operator="containsText" text="junior">
      <formula>NOT(ISERROR(SEARCH("junior",F31)))</formula>
    </cfRule>
    <cfRule type="containsText" dxfId="1267" priority="1213" operator="containsText" text="insufficient">
      <formula>NOT(ISERROR(SEARCH("insufficient",F31)))</formula>
    </cfRule>
  </conditionalFormatting>
  <conditionalFormatting sqref="D32">
    <cfRule type="colorScale" priority="1188">
      <colorScale>
        <cfvo type="formula" val="1"/>
        <cfvo type="formula" val="3"/>
        <cfvo type="formula" val="5"/>
        <color rgb="FFE60000"/>
        <color rgb="FFFFFF00"/>
        <color rgb="FF00B0F0"/>
      </colorScale>
    </cfRule>
  </conditionalFormatting>
  <conditionalFormatting sqref="E32">
    <cfRule type="colorScale" priority="1187">
      <colorScale>
        <cfvo type="formula" val="1"/>
        <cfvo type="formula" val="3"/>
        <cfvo type="formula" val="5"/>
        <color rgb="FFE60000"/>
        <color rgb="FFFFFF00"/>
        <color rgb="FF00B0F0"/>
      </colorScale>
    </cfRule>
  </conditionalFormatting>
  <conditionalFormatting sqref="F32">
    <cfRule type="colorScale" priority="1186">
      <colorScale>
        <cfvo type="formula" val="1"/>
        <cfvo type="formula" val="3"/>
        <cfvo type="formula" val="5"/>
        <color rgb="FFE60000"/>
        <color rgb="FFFFFF00"/>
        <color rgb="FF00B0F0"/>
      </colorScale>
    </cfRule>
  </conditionalFormatting>
  <conditionalFormatting sqref="F32">
    <cfRule type="containsText" dxfId="1266" priority="1179" operator="containsText" text="regular-senior">
      <formula>NOT(ISERROR(SEARCH("regular-senior",F32)))</formula>
    </cfRule>
    <cfRule type="containsText" dxfId="1265" priority="1180" operator="containsText" text="junior-regular">
      <formula>NOT(ISERROR(SEARCH("junior-regular",F32)))</formula>
    </cfRule>
    <cfRule type="containsText" dxfId="1264" priority="1181" operator="containsText" text="expert">
      <formula>NOT(ISERROR(SEARCH("expert",F32)))</formula>
    </cfRule>
    <cfRule type="containsText" dxfId="1263" priority="1182" operator="containsText" text="senior">
      <formula>NOT(ISERROR(SEARCH("senior",F32)))</formula>
    </cfRule>
    <cfRule type="containsText" dxfId="1262" priority="1183" operator="containsText" text="regular">
      <formula>NOT(ISERROR(SEARCH("regular",F32)))</formula>
    </cfRule>
    <cfRule type="containsText" dxfId="1261" priority="1184" operator="containsText" text="junior">
      <formula>NOT(ISERROR(SEARCH("junior",F32)))</formula>
    </cfRule>
    <cfRule type="containsText" dxfId="1260" priority="1185" operator="containsText" text="insufficient">
      <formula>NOT(ISERROR(SEARCH("insufficient",F32)))</formula>
    </cfRule>
  </conditionalFormatting>
  <conditionalFormatting sqref="D32:F32">
    <cfRule type="colorScale" priority="1196">
      <colorScale>
        <cfvo type="formula" val="1"/>
        <cfvo type="formula" val="3"/>
        <cfvo type="formula" val="5"/>
        <color rgb="FFE60000"/>
        <color rgb="FFFFFF00"/>
        <color rgb="FF00B0F0"/>
      </colorScale>
    </cfRule>
  </conditionalFormatting>
  <conditionalFormatting sqref="F32">
    <cfRule type="containsText" dxfId="1259" priority="1189" operator="containsText" text="regular-senior">
      <formula>NOT(ISERROR(SEARCH("regular-senior",F32)))</formula>
    </cfRule>
    <cfRule type="containsText" dxfId="1258" priority="1190" operator="containsText" text="junior-regular">
      <formula>NOT(ISERROR(SEARCH("junior-regular",F32)))</formula>
    </cfRule>
    <cfRule type="containsText" dxfId="1257" priority="1191" operator="containsText" text="expert">
      <formula>NOT(ISERROR(SEARCH("expert",F32)))</formula>
    </cfRule>
    <cfRule type="containsText" dxfId="1256" priority="1192" operator="containsText" text="senior">
      <formula>NOT(ISERROR(SEARCH("senior",F32)))</formula>
    </cfRule>
    <cfRule type="containsText" dxfId="1255" priority="1193" operator="containsText" text="regular">
      <formula>NOT(ISERROR(SEARCH("regular",F32)))</formula>
    </cfRule>
    <cfRule type="containsText" dxfId="1254" priority="1194" operator="containsText" text="junior">
      <formula>NOT(ISERROR(SEARCH("junior",F32)))</formula>
    </cfRule>
    <cfRule type="containsText" dxfId="1253" priority="1195" operator="containsText" text="insufficient">
      <formula>NOT(ISERROR(SEARCH("insufficient",F32)))</formula>
    </cfRule>
  </conditionalFormatting>
  <conditionalFormatting sqref="E33">
    <cfRule type="colorScale" priority="1170">
      <colorScale>
        <cfvo type="formula" val="1"/>
        <cfvo type="formula" val="3"/>
        <cfvo type="formula" val="5"/>
        <color rgb="FFE60000"/>
        <color rgb="FFFFFF00"/>
        <color rgb="FF00B0F0"/>
      </colorScale>
    </cfRule>
  </conditionalFormatting>
  <conditionalFormatting sqref="F33">
    <cfRule type="colorScale" priority="1169">
      <colorScale>
        <cfvo type="formula" val="1"/>
        <cfvo type="formula" val="3"/>
        <cfvo type="formula" val="5"/>
        <color rgb="FFE60000"/>
        <color rgb="FFFFFF00"/>
        <color rgb="FF00B0F0"/>
      </colorScale>
    </cfRule>
  </conditionalFormatting>
  <conditionalFormatting sqref="F33">
    <cfRule type="containsText" dxfId="1252" priority="1162" operator="containsText" text="regular-senior">
      <formula>NOT(ISERROR(SEARCH("regular-senior",F33)))</formula>
    </cfRule>
    <cfRule type="containsText" dxfId="1251" priority="1163" operator="containsText" text="junior-regular">
      <formula>NOT(ISERROR(SEARCH("junior-regular",F33)))</formula>
    </cfRule>
    <cfRule type="containsText" dxfId="1250" priority="1164" operator="containsText" text="expert">
      <formula>NOT(ISERROR(SEARCH("expert",F33)))</formula>
    </cfRule>
    <cfRule type="containsText" dxfId="1249" priority="1165" operator="containsText" text="senior">
      <formula>NOT(ISERROR(SEARCH("senior",F33)))</formula>
    </cfRule>
    <cfRule type="containsText" dxfId="1248" priority="1166" operator="containsText" text="regular">
      <formula>NOT(ISERROR(SEARCH("regular",F33)))</formula>
    </cfRule>
    <cfRule type="containsText" dxfId="1247" priority="1167" operator="containsText" text="junior">
      <formula>NOT(ISERROR(SEARCH("junior",F33)))</formula>
    </cfRule>
    <cfRule type="containsText" dxfId="1246" priority="1168" operator="containsText" text="insufficient">
      <formula>NOT(ISERROR(SEARCH("insufficient",F33)))</formula>
    </cfRule>
  </conditionalFormatting>
  <conditionalFormatting sqref="D33:F33">
    <cfRule type="colorScale" priority="1178">
      <colorScale>
        <cfvo type="formula" val="1"/>
        <cfvo type="formula" val="3"/>
        <cfvo type="formula" val="5"/>
        <color rgb="FFE60000"/>
        <color rgb="FFFFFF00"/>
        <color rgb="FF00B0F0"/>
      </colorScale>
    </cfRule>
  </conditionalFormatting>
  <conditionalFormatting sqref="F33">
    <cfRule type="containsText" dxfId="1245" priority="1171" operator="containsText" text="regular-senior">
      <formula>NOT(ISERROR(SEARCH("regular-senior",F33)))</formula>
    </cfRule>
    <cfRule type="containsText" dxfId="1244" priority="1172" operator="containsText" text="junior-regular">
      <formula>NOT(ISERROR(SEARCH("junior-regular",F33)))</formula>
    </cfRule>
    <cfRule type="containsText" dxfId="1243" priority="1173" operator="containsText" text="expert">
      <formula>NOT(ISERROR(SEARCH("expert",F33)))</formula>
    </cfRule>
    <cfRule type="containsText" dxfId="1242" priority="1174" operator="containsText" text="senior">
      <formula>NOT(ISERROR(SEARCH("senior",F33)))</formula>
    </cfRule>
    <cfRule type="containsText" dxfId="1241" priority="1175" operator="containsText" text="regular">
      <formula>NOT(ISERROR(SEARCH("regular",F33)))</formula>
    </cfRule>
    <cfRule type="containsText" dxfId="1240" priority="1176" operator="containsText" text="junior">
      <formula>NOT(ISERROR(SEARCH("junior",F33)))</formula>
    </cfRule>
    <cfRule type="containsText" dxfId="1239" priority="1177" operator="containsText" text="insufficient">
      <formula>NOT(ISERROR(SEARCH("insufficient",F33)))</formula>
    </cfRule>
  </conditionalFormatting>
  <conditionalFormatting sqref="D34">
    <cfRule type="colorScale" priority="1153">
      <colorScale>
        <cfvo type="formula" val="1"/>
        <cfvo type="formula" val="3"/>
        <cfvo type="formula" val="5"/>
        <color rgb="FFE60000"/>
        <color rgb="FFFFFF00"/>
        <color rgb="FF00B0F0"/>
      </colorScale>
    </cfRule>
  </conditionalFormatting>
  <conditionalFormatting sqref="E34">
    <cfRule type="colorScale" priority="1152">
      <colorScale>
        <cfvo type="formula" val="1"/>
        <cfvo type="formula" val="3"/>
        <cfvo type="formula" val="5"/>
        <color rgb="FFE60000"/>
        <color rgb="FFFFFF00"/>
        <color rgb="FF00B0F0"/>
      </colorScale>
    </cfRule>
  </conditionalFormatting>
  <conditionalFormatting sqref="F34">
    <cfRule type="colorScale" priority="1151">
      <colorScale>
        <cfvo type="formula" val="1"/>
        <cfvo type="formula" val="3"/>
        <cfvo type="formula" val="5"/>
        <color rgb="FFE60000"/>
        <color rgb="FFFFFF00"/>
        <color rgb="FF00B0F0"/>
      </colorScale>
    </cfRule>
  </conditionalFormatting>
  <conditionalFormatting sqref="F34">
    <cfRule type="containsText" dxfId="1238" priority="1144" operator="containsText" text="regular-senior">
      <formula>NOT(ISERROR(SEARCH("regular-senior",F34)))</formula>
    </cfRule>
    <cfRule type="containsText" dxfId="1237" priority="1145" operator="containsText" text="junior-regular">
      <formula>NOT(ISERROR(SEARCH("junior-regular",F34)))</formula>
    </cfRule>
    <cfRule type="containsText" dxfId="1236" priority="1146" operator="containsText" text="expert">
      <formula>NOT(ISERROR(SEARCH("expert",F34)))</formula>
    </cfRule>
    <cfRule type="containsText" dxfId="1235" priority="1147" operator="containsText" text="senior">
      <formula>NOT(ISERROR(SEARCH("senior",F34)))</formula>
    </cfRule>
    <cfRule type="containsText" dxfId="1234" priority="1148" operator="containsText" text="regular">
      <formula>NOT(ISERROR(SEARCH("regular",F34)))</formula>
    </cfRule>
    <cfRule type="containsText" dxfId="1233" priority="1149" operator="containsText" text="junior">
      <formula>NOT(ISERROR(SEARCH("junior",F34)))</formula>
    </cfRule>
    <cfRule type="containsText" dxfId="1232" priority="1150" operator="containsText" text="insufficient">
      <formula>NOT(ISERROR(SEARCH("insufficient",F34)))</formula>
    </cfRule>
  </conditionalFormatting>
  <conditionalFormatting sqref="D34:F34">
    <cfRule type="colorScale" priority="1161">
      <colorScale>
        <cfvo type="formula" val="1"/>
        <cfvo type="formula" val="3"/>
        <cfvo type="formula" val="5"/>
        <color rgb="FFE60000"/>
        <color rgb="FFFFFF00"/>
        <color rgb="FF00B0F0"/>
      </colorScale>
    </cfRule>
  </conditionalFormatting>
  <conditionalFormatting sqref="F34">
    <cfRule type="containsText" dxfId="1231" priority="1154" operator="containsText" text="regular-senior">
      <formula>NOT(ISERROR(SEARCH("regular-senior",F34)))</formula>
    </cfRule>
    <cfRule type="containsText" dxfId="1230" priority="1155" operator="containsText" text="junior-regular">
      <formula>NOT(ISERROR(SEARCH("junior-regular",F34)))</formula>
    </cfRule>
    <cfRule type="containsText" dxfId="1229" priority="1156" operator="containsText" text="expert">
      <formula>NOT(ISERROR(SEARCH("expert",F34)))</formula>
    </cfRule>
    <cfRule type="containsText" dxfId="1228" priority="1157" operator="containsText" text="senior">
      <formula>NOT(ISERROR(SEARCH("senior",F34)))</formula>
    </cfRule>
    <cfRule type="containsText" dxfId="1227" priority="1158" operator="containsText" text="regular">
      <formula>NOT(ISERROR(SEARCH("regular",F34)))</formula>
    </cfRule>
    <cfRule type="containsText" dxfId="1226" priority="1159" operator="containsText" text="junior">
      <formula>NOT(ISERROR(SEARCH("junior",F34)))</formula>
    </cfRule>
    <cfRule type="containsText" dxfId="1225" priority="1160" operator="containsText" text="insufficient">
      <formula>NOT(ISERROR(SEARCH("insufficient",F34)))</formula>
    </cfRule>
  </conditionalFormatting>
  <conditionalFormatting sqref="D35">
    <cfRule type="colorScale" priority="1135">
      <colorScale>
        <cfvo type="formula" val="1"/>
        <cfvo type="formula" val="3"/>
        <cfvo type="formula" val="5"/>
        <color rgb="FFE60000"/>
        <color rgb="FFFFFF00"/>
        <color rgb="FF00B0F0"/>
      </colorScale>
    </cfRule>
  </conditionalFormatting>
  <conditionalFormatting sqref="E35">
    <cfRule type="colorScale" priority="1134">
      <colorScale>
        <cfvo type="formula" val="1"/>
        <cfvo type="formula" val="3"/>
        <cfvo type="formula" val="5"/>
        <color rgb="FFE60000"/>
        <color rgb="FFFFFF00"/>
        <color rgb="FF00B0F0"/>
      </colorScale>
    </cfRule>
  </conditionalFormatting>
  <conditionalFormatting sqref="F35">
    <cfRule type="colorScale" priority="1133">
      <colorScale>
        <cfvo type="formula" val="1"/>
        <cfvo type="formula" val="3"/>
        <cfvo type="formula" val="5"/>
        <color rgb="FFE60000"/>
        <color rgb="FFFFFF00"/>
        <color rgb="FF00B0F0"/>
      </colorScale>
    </cfRule>
  </conditionalFormatting>
  <conditionalFormatting sqref="D35:F35">
    <cfRule type="colorScale" priority="1143">
      <colorScale>
        <cfvo type="formula" val="1"/>
        <cfvo type="formula" val="3"/>
        <cfvo type="formula" val="5"/>
        <color rgb="FFE60000"/>
        <color rgb="FFFFFF00"/>
        <color rgb="FF00B0F0"/>
      </colorScale>
    </cfRule>
  </conditionalFormatting>
  <conditionalFormatting sqref="F35">
    <cfRule type="containsText" dxfId="1224" priority="1136" operator="containsText" text="regular-senior">
      <formula>NOT(ISERROR(SEARCH("regular-senior",F35)))</formula>
    </cfRule>
    <cfRule type="containsText" dxfId="1223" priority="1137" operator="containsText" text="junior-regular">
      <formula>NOT(ISERROR(SEARCH("junior-regular",F35)))</formula>
    </cfRule>
    <cfRule type="containsText" dxfId="1222" priority="1138" operator="containsText" text="expert">
      <formula>NOT(ISERROR(SEARCH("expert",F35)))</formula>
    </cfRule>
    <cfRule type="containsText" dxfId="1221" priority="1139" operator="containsText" text="senior">
      <formula>NOT(ISERROR(SEARCH("senior",F35)))</formula>
    </cfRule>
    <cfRule type="containsText" dxfId="1220" priority="1140" operator="containsText" text="regular">
      <formula>NOT(ISERROR(SEARCH("regular",F35)))</formula>
    </cfRule>
    <cfRule type="containsText" dxfId="1219" priority="1141" operator="containsText" text="junior">
      <formula>NOT(ISERROR(SEARCH("junior",F35)))</formula>
    </cfRule>
    <cfRule type="containsText" dxfId="1218" priority="1142" operator="containsText" text="insufficient">
      <formula>NOT(ISERROR(SEARCH("insufficient",F35)))</formula>
    </cfRule>
  </conditionalFormatting>
  <conditionalFormatting sqref="D36">
    <cfRule type="colorScale" priority="1117">
      <colorScale>
        <cfvo type="formula" val="1"/>
        <cfvo type="formula" val="3"/>
        <cfvo type="formula" val="5"/>
        <color rgb="FFE60000"/>
        <color rgb="FFFFFF00"/>
        <color rgb="FF00B0F0"/>
      </colorScale>
    </cfRule>
  </conditionalFormatting>
  <conditionalFormatting sqref="E36">
    <cfRule type="colorScale" priority="1116">
      <colorScale>
        <cfvo type="formula" val="1"/>
        <cfvo type="formula" val="3"/>
        <cfvo type="formula" val="5"/>
        <color rgb="FFE60000"/>
        <color rgb="FFFFFF00"/>
        <color rgb="FF00B0F0"/>
      </colorScale>
    </cfRule>
  </conditionalFormatting>
  <conditionalFormatting sqref="F36">
    <cfRule type="colorScale" priority="1115">
      <colorScale>
        <cfvo type="formula" val="1"/>
        <cfvo type="formula" val="3"/>
        <cfvo type="formula" val="5"/>
        <color rgb="FFE60000"/>
        <color rgb="FFFFFF00"/>
        <color rgb="FF00B0F0"/>
      </colorScale>
    </cfRule>
  </conditionalFormatting>
  <conditionalFormatting sqref="D36:F36">
    <cfRule type="colorScale" priority="1125">
      <colorScale>
        <cfvo type="formula" val="1"/>
        <cfvo type="formula" val="3"/>
        <cfvo type="formula" val="5"/>
        <color rgb="FFE60000"/>
        <color rgb="FFFFFF00"/>
        <color rgb="FF00B0F0"/>
      </colorScale>
    </cfRule>
  </conditionalFormatting>
  <conditionalFormatting sqref="F36">
    <cfRule type="containsText" dxfId="1217" priority="1118" operator="containsText" text="regular-senior">
      <formula>NOT(ISERROR(SEARCH("regular-senior",F36)))</formula>
    </cfRule>
    <cfRule type="containsText" dxfId="1216" priority="1119" operator="containsText" text="junior-regular">
      <formula>NOT(ISERROR(SEARCH("junior-regular",F36)))</formula>
    </cfRule>
    <cfRule type="containsText" dxfId="1215" priority="1120" operator="containsText" text="expert">
      <formula>NOT(ISERROR(SEARCH("expert",F36)))</formula>
    </cfRule>
    <cfRule type="containsText" dxfId="1214" priority="1121" operator="containsText" text="senior">
      <formula>NOT(ISERROR(SEARCH("senior",F36)))</formula>
    </cfRule>
    <cfRule type="containsText" dxfId="1213" priority="1122" operator="containsText" text="regular">
      <formula>NOT(ISERROR(SEARCH("regular",F36)))</formula>
    </cfRule>
    <cfRule type="containsText" dxfId="1212" priority="1123" operator="containsText" text="junior">
      <formula>NOT(ISERROR(SEARCH("junior",F36)))</formula>
    </cfRule>
    <cfRule type="containsText" dxfId="1211" priority="1124" operator="containsText" text="insufficient">
      <formula>NOT(ISERROR(SEARCH("insufficient",F36)))</formula>
    </cfRule>
  </conditionalFormatting>
  <conditionalFormatting sqref="D38">
    <cfRule type="colorScale" priority="1099">
      <colorScale>
        <cfvo type="formula" val="1"/>
        <cfvo type="formula" val="3"/>
        <cfvo type="formula" val="5"/>
        <color rgb="FFE60000"/>
        <color rgb="FFFFFF00"/>
        <color rgb="FF00B0F0"/>
      </colorScale>
    </cfRule>
  </conditionalFormatting>
  <conditionalFormatting sqref="E38">
    <cfRule type="colorScale" priority="1098">
      <colorScale>
        <cfvo type="formula" val="1"/>
        <cfvo type="formula" val="3"/>
        <cfvo type="formula" val="5"/>
        <color rgb="FFE60000"/>
        <color rgb="FFFFFF00"/>
        <color rgb="FF00B0F0"/>
      </colorScale>
    </cfRule>
  </conditionalFormatting>
  <conditionalFormatting sqref="F38">
    <cfRule type="colorScale" priority="1097">
      <colorScale>
        <cfvo type="formula" val="1"/>
        <cfvo type="formula" val="3"/>
        <cfvo type="formula" val="5"/>
        <color rgb="FFE60000"/>
        <color rgb="FFFFFF00"/>
        <color rgb="FF00B0F0"/>
      </colorScale>
    </cfRule>
  </conditionalFormatting>
  <conditionalFormatting sqref="D38:F38">
    <cfRule type="colorScale" priority="1107">
      <colorScale>
        <cfvo type="formula" val="1"/>
        <cfvo type="formula" val="3"/>
        <cfvo type="formula" val="5"/>
        <color rgb="FFE60000"/>
        <color rgb="FFFFFF00"/>
        <color rgb="FF00B0F0"/>
      </colorScale>
    </cfRule>
  </conditionalFormatting>
  <conditionalFormatting sqref="F38">
    <cfRule type="containsText" dxfId="1210" priority="1100" operator="containsText" text="regular-senior">
      <formula>NOT(ISERROR(SEARCH("regular-senior",F38)))</formula>
    </cfRule>
    <cfRule type="containsText" dxfId="1209" priority="1101" operator="containsText" text="junior-regular">
      <formula>NOT(ISERROR(SEARCH("junior-regular",F38)))</formula>
    </cfRule>
    <cfRule type="containsText" dxfId="1208" priority="1102" operator="containsText" text="expert">
      <formula>NOT(ISERROR(SEARCH("expert",F38)))</formula>
    </cfRule>
    <cfRule type="containsText" dxfId="1207" priority="1103" operator="containsText" text="senior">
      <formula>NOT(ISERROR(SEARCH("senior",F38)))</formula>
    </cfRule>
    <cfRule type="containsText" dxfId="1206" priority="1104" operator="containsText" text="regular">
      <formula>NOT(ISERROR(SEARCH("regular",F38)))</formula>
    </cfRule>
    <cfRule type="containsText" dxfId="1205" priority="1105" operator="containsText" text="junior">
      <formula>NOT(ISERROR(SEARCH("junior",F38)))</formula>
    </cfRule>
    <cfRule type="containsText" dxfId="1204" priority="1106" operator="containsText" text="insufficient">
      <formula>NOT(ISERROR(SEARCH("insufficient",F38)))</formula>
    </cfRule>
  </conditionalFormatting>
  <conditionalFormatting sqref="D40">
    <cfRule type="colorScale" priority="1081">
      <colorScale>
        <cfvo type="formula" val="1"/>
        <cfvo type="formula" val="3"/>
        <cfvo type="formula" val="5"/>
        <color rgb="FFE60000"/>
        <color rgb="FFFFFF00"/>
        <color rgb="FF00B0F0"/>
      </colorScale>
    </cfRule>
  </conditionalFormatting>
  <conditionalFormatting sqref="E40">
    <cfRule type="colorScale" priority="1080">
      <colorScale>
        <cfvo type="formula" val="1"/>
        <cfvo type="formula" val="3"/>
        <cfvo type="formula" val="5"/>
        <color rgb="FFE60000"/>
        <color rgb="FFFFFF00"/>
        <color rgb="FF00B0F0"/>
      </colorScale>
    </cfRule>
  </conditionalFormatting>
  <conditionalFormatting sqref="F40">
    <cfRule type="colorScale" priority="1079">
      <colorScale>
        <cfvo type="formula" val="1"/>
        <cfvo type="formula" val="3"/>
        <cfvo type="formula" val="5"/>
        <color rgb="FFE60000"/>
        <color rgb="FFFFFF00"/>
        <color rgb="FF00B0F0"/>
      </colorScale>
    </cfRule>
  </conditionalFormatting>
  <conditionalFormatting sqref="D40:F40">
    <cfRule type="colorScale" priority="1089">
      <colorScale>
        <cfvo type="formula" val="1"/>
        <cfvo type="formula" val="3"/>
        <cfvo type="formula" val="5"/>
        <color rgb="FFE60000"/>
        <color rgb="FFFFFF00"/>
        <color rgb="FF00B0F0"/>
      </colorScale>
    </cfRule>
  </conditionalFormatting>
  <conditionalFormatting sqref="F40">
    <cfRule type="containsText" dxfId="1203" priority="1082" operator="containsText" text="regular-senior">
      <formula>NOT(ISERROR(SEARCH("regular-senior",F40)))</formula>
    </cfRule>
    <cfRule type="containsText" dxfId="1202" priority="1083" operator="containsText" text="junior-regular">
      <formula>NOT(ISERROR(SEARCH("junior-regular",F40)))</formula>
    </cfRule>
    <cfRule type="containsText" dxfId="1201" priority="1084" operator="containsText" text="expert">
      <formula>NOT(ISERROR(SEARCH("expert",F40)))</formula>
    </cfRule>
    <cfRule type="containsText" dxfId="1200" priority="1085" operator="containsText" text="senior">
      <formula>NOT(ISERROR(SEARCH("senior",F40)))</formula>
    </cfRule>
    <cfRule type="containsText" dxfId="1199" priority="1086" operator="containsText" text="regular">
      <formula>NOT(ISERROR(SEARCH("regular",F40)))</formula>
    </cfRule>
    <cfRule type="containsText" dxfId="1198" priority="1087" operator="containsText" text="junior">
      <formula>NOT(ISERROR(SEARCH("junior",F40)))</formula>
    </cfRule>
    <cfRule type="containsText" dxfId="1197" priority="1088" operator="containsText" text="insufficient">
      <formula>NOT(ISERROR(SEARCH("insufficient",F40)))</formula>
    </cfRule>
  </conditionalFormatting>
  <conditionalFormatting sqref="D37">
    <cfRule type="colorScale" priority="1063">
      <colorScale>
        <cfvo type="formula" val="1"/>
        <cfvo type="formula" val="3"/>
        <cfvo type="formula" val="5"/>
        <color rgb="FFE60000"/>
        <color rgb="FFFFFF00"/>
        <color rgb="FF00B0F0"/>
      </colorScale>
    </cfRule>
  </conditionalFormatting>
  <conditionalFormatting sqref="E37">
    <cfRule type="colorScale" priority="1062">
      <colorScale>
        <cfvo type="formula" val="1"/>
        <cfvo type="formula" val="3"/>
        <cfvo type="formula" val="5"/>
        <color rgb="FFE60000"/>
        <color rgb="FFFFFF00"/>
        <color rgb="FF00B0F0"/>
      </colorScale>
    </cfRule>
  </conditionalFormatting>
  <conditionalFormatting sqref="F37">
    <cfRule type="colorScale" priority="1061">
      <colorScale>
        <cfvo type="formula" val="1"/>
        <cfvo type="formula" val="3"/>
        <cfvo type="formula" val="5"/>
        <color rgb="FFE60000"/>
        <color rgb="FFFFFF00"/>
        <color rgb="FF00B0F0"/>
      </colorScale>
    </cfRule>
  </conditionalFormatting>
  <conditionalFormatting sqref="D37:F37">
    <cfRule type="colorScale" priority="1071">
      <colorScale>
        <cfvo type="formula" val="1"/>
        <cfvo type="formula" val="3"/>
        <cfvo type="formula" val="5"/>
        <color rgb="FFE60000"/>
        <color rgb="FFFFFF00"/>
        <color rgb="FF00B0F0"/>
      </colorScale>
    </cfRule>
  </conditionalFormatting>
  <conditionalFormatting sqref="F37">
    <cfRule type="containsText" dxfId="1196" priority="1064" operator="containsText" text="regular-senior">
      <formula>NOT(ISERROR(SEARCH("regular-senior",F37)))</formula>
    </cfRule>
    <cfRule type="containsText" dxfId="1195" priority="1065" operator="containsText" text="junior-regular">
      <formula>NOT(ISERROR(SEARCH("junior-regular",F37)))</formula>
    </cfRule>
    <cfRule type="containsText" dxfId="1194" priority="1066" operator="containsText" text="expert">
      <formula>NOT(ISERROR(SEARCH("expert",F37)))</formula>
    </cfRule>
    <cfRule type="containsText" dxfId="1193" priority="1067" operator="containsText" text="senior">
      <formula>NOT(ISERROR(SEARCH("senior",F37)))</formula>
    </cfRule>
    <cfRule type="containsText" dxfId="1192" priority="1068" operator="containsText" text="regular">
      <formula>NOT(ISERROR(SEARCH("regular",F37)))</formula>
    </cfRule>
    <cfRule type="containsText" dxfId="1191" priority="1069" operator="containsText" text="junior">
      <formula>NOT(ISERROR(SEARCH("junior",F37)))</formula>
    </cfRule>
    <cfRule type="containsText" dxfId="1190" priority="1070" operator="containsText" text="insufficient">
      <formula>NOT(ISERROR(SEARCH("insufficient",F37)))</formula>
    </cfRule>
  </conditionalFormatting>
  <conditionalFormatting sqref="D39">
    <cfRule type="colorScale" priority="1045">
      <colorScale>
        <cfvo type="formula" val="1"/>
        <cfvo type="formula" val="3"/>
        <cfvo type="formula" val="5"/>
        <color rgb="FFE60000"/>
        <color rgb="FFFFFF00"/>
        <color rgb="FF00B0F0"/>
      </colorScale>
    </cfRule>
  </conditionalFormatting>
  <conditionalFormatting sqref="E39">
    <cfRule type="colorScale" priority="1044">
      <colorScale>
        <cfvo type="formula" val="1"/>
        <cfvo type="formula" val="3"/>
        <cfvo type="formula" val="5"/>
        <color rgb="FFE60000"/>
        <color rgb="FFFFFF00"/>
        <color rgb="FF00B0F0"/>
      </colorScale>
    </cfRule>
  </conditionalFormatting>
  <conditionalFormatting sqref="F39">
    <cfRule type="colorScale" priority="1043">
      <colorScale>
        <cfvo type="formula" val="1"/>
        <cfvo type="formula" val="3"/>
        <cfvo type="formula" val="5"/>
        <color rgb="FFE60000"/>
        <color rgb="FFFFFF00"/>
        <color rgb="FF00B0F0"/>
      </colorScale>
    </cfRule>
  </conditionalFormatting>
  <conditionalFormatting sqref="D39:F39">
    <cfRule type="colorScale" priority="1053">
      <colorScale>
        <cfvo type="formula" val="1"/>
        <cfvo type="formula" val="3"/>
        <cfvo type="formula" val="5"/>
        <color rgb="FFE60000"/>
        <color rgb="FFFFFF00"/>
        <color rgb="FF00B0F0"/>
      </colorScale>
    </cfRule>
  </conditionalFormatting>
  <conditionalFormatting sqref="F39">
    <cfRule type="containsText" dxfId="1189" priority="1046" operator="containsText" text="regular-senior">
      <formula>NOT(ISERROR(SEARCH("regular-senior",F39)))</formula>
    </cfRule>
    <cfRule type="containsText" dxfId="1188" priority="1047" operator="containsText" text="junior-regular">
      <formula>NOT(ISERROR(SEARCH("junior-regular",F39)))</formula>
    </cfRule>
    <cfRule type="containsText" dxfId="1187" priority="1048" operator="containsText" text="expert">
      <formula>NOT(ISERROR(SEARCH("expert",F39)))</formula>
    </cfRule>
    <cfRule type="containsText" dxfId="1186" priority="1049" operator="containsText" text="senior">
      <formula>NOT(ISERROR(SEARCH("senior",F39)))</formula>
    </cfRule>
    <cfRule type="containsText" dxfId="1185" priority="1050" operator="containsText" text="regular">
      <formula>NOT(ISERROR(SEARCH("regular",F39)))</formula>
    </cfRule>
    <cfRule type="containsText" dxfId="1184" priority="1051" operator="containsText" text="junior">
      <formula>NOT(ISERROR(SEARCH("junior",F39)))</formula>
    </cfRule>
    <cfRule type="containsText" dxfId="1183" priority="1052" operator="containsText" text="insufficient">
      <formula>NOT(ISERROR(SEARCH("insufficient",F39)))</formula>
    </cfRule>
  </conditionalFormatting>
  <conditionalFormatting sqref="D178:E178">
    <cfRule type="colorScale" priority="1035">
      <colorScale>
        <cfvo type="formula" val="1"/>
        <cfvo type="formula" val="3"/>
        <cfvo type="formula" val="5"/>
        <color rgb="FFE60000"/>
        <color rgb="FFFFFF00"/>
        <color rgb="FF00B0F0"/>
      </colorScale>
    </cfRule>
  </conditionalFormatting>
  <conditionalFormatting sqref="D179:E179">
    <cfRule type="colorScale" priority="1034">
      <colorScale>
        <cfvo type="formula" val="1"/>
        <cfvo type="formula" val="3"/>
        <cfvo type="formula" val="5"/>
        <color rgb="FFE60000"/>
        <color rgb="FFFFFF00"/>
        <color rgb="FF00B0F0"/>
      </colorScale>
    </cfRule>
  </conditionalFormatting>
  <conditionalFormatting sqref="D98:E99">
    <cfRule type="colorScale" priority="1033">
      <colorScale>
        <cfvo type="formula" val="1"/>
        <cfvo type="formula" val="3"/>
        <cfvo type="formula" val="5"/>
        <color rgb="FFE60000"/>
        <color rgb="FFFFFF00"/>
        <color rgb="FF00B0F0"/>
      </colorScale>
    </cfRule>
  </conditionalFormatting>
  <conditionalFormatting sqref="D98">
    <cfRule type="colorScale" priority="1032">
      <colorScale>
        <cfvo type="formula" val="1"/>
        <cfvo type="formula" val="3"/>
        <cfvo type="formula" val="5"/>
        <color rgb="FFE60000"/>
        <color rgb="FFFFFF00"/>
        <color rgb="FF00B0F0"/>
      </colorScale>
    </cfRule>
  </conditionalFormatting>
  <conditionalFormatting sqref="D99">
    <cfRule type="colorScale" priority="1031">
      <colorScale>
        <cfvo type="formula" val="1"/>
        <cfvo type="formula" val="3"/>
        <cfvo type="formula" val="5"/>
        <color rgb="FFE60000"/>
        <color rgb="FFFFFF00"/>
        <color rgb="FF00B0F0"/>
      </colorScale>
    </cfRule>
  </conditionalFormatting>
  <conditionalFormatting sqref="E99">
    <cfRule type="colorScale" priority="1030">
      <colorScale>
        <cfvo type="formula" val="1"/>
        <cfvo type="formula" val="3"/>
        <cfvo type="formula" val="5"/>
        <color rgb="FFE60000"/>
        <color rgb="FFFFFF00"/>
        <color rgb="FF00B0F0"/>
      </colorScale>
    </cfRule>
  </conditionalFormatting>
  <conditionalFormatting sqref="D98:D99">
    <cfRule type="colorScale" priority="1029">
      <colorScale>
        <cfvo type="formula" val="1"/>
        <cfvo type="formula" val="3"/>
        <cfvo type="formula" val="5"/>
        <color rgb="FFE60000"/>
        <color rgb="FFFFFF00"/>
        <color rgb="FF00B0F0"/>
      </colorScale>
    </cfRule>
  </conditionalFormatting>
  <conditionalFormatting sqref="E98:E99">
    <cfRule type="colorScale" priority="1028">
      <colorScale>
        <cfvo type="formula" val="1"/>
        <cfvo type="formula" val="3"/>
        <cfvo type="formula" val="5"/>
        <color rgb="FFE60000"/>
        <color rgb="FFFFFF00"/>
        <color rgb="FF00B0F0"/>
      </colorScale>
    </cfRule>
  </conditionalFormatting>
  <conditionalFormatting sqref="F98">
    <cfRule type="colorScale" priority="1027">
      <colorScale>
        <cfvo type="formula" val="1"/>
        <cfvo type="formula" val="3"/>
        <cfvo type="formula" val="5"/>
        <color rgb="FFE60000"/>
        <color rgb="FFFFFF00"/>
        <color rgb="FF00B0F0"/>
      </colorScale>
    </cfRule>
  </conditionalFormatting>
  <conditionalFormatting sqref="F98">
    <cfRule type="containsText" dxfId="1182" priority="1020" operator="containsText" text="regular-senior">
      <formula>NOT(ISERROR(SEARCH("regular-senior",F98)))</formula>
    </cfRule>
    <cfRule type="containsText" dxfId="1181" priority="1021" operator="containsText" text="junior-regular">
      <formula>NOT(ISERROR(SEARCH("junior-regular",F98)))</formula>
    </cfRule>
    <cfRule type="containsText" dxfId="1180" priority="1022" operator="containsText" text="expert">
      <formula>NOT(ISERROR(SEARCH("expert",F98)))</formula>
    </cfRule>
    <cfRule type="containsText" dxfId="1179" priority="1023" operator="containsText" text="senior">
      <formula>NOT(ISERROR(SEARCH("senior",F98)))</formula>
    </cfRule>
    <cfRule type="containsText" dxfId="1178" priority="1024" operator="containsText" text="regular">
      <formula>NOT(ISERROR(SEARCH("regular",F98)))</formula>
    </cfRule>
    <cfRule type="containsText" dxfId="1177" priority="1025" operator="containsText" text="junior">
      <formula>NOT(ISERROR(SEARCH("junior",F98)))</formula>
    </cfRule>
    <cfRule type="containsText" dxfId="1176" priority="1026" operator="containsText" text="insufficient">
      <formula>NOT(ISERROR(SEARCH("insufficient",F98)))</formula>
    </cfRule>
  </conditionalFormatting>
  <conditionalFormatting sqref="F99">
    <cfRule type="colorScale" priority="1011">
      <colorScale>
        <cfvo type="formula" val="1"/>
        <cfvo type="formula" val="3"/>
        <cfvo type="formula" val="5"/>
        <color rgb="FFE60000"/>
        <color rgb="FFFFFF00"/>
        <color rgb="FF00B0F0"/>
      </colorScale>
    </cfRule>
  </conditionalFormatting>
  <conditionalFormatting sqref="F99">
    <cfRule type="containsText" dxfId="1175" priority="1004" operator="containsText" text="regular-senior">
      <formula>NOT(ISERROR(SEARCH("regular-senior",F99)))</formula>
    </cfRule>
    <cfRule type="containsText" dxfId="1174" priority="1005" operator="containsText" text="junior-regular">
      <formula>NOT(ISERROR(SEARCH("junior-regular",F99)))</formula>
    </cfRule>
    <cfRule type="containsText" dxfId="1173" priority="1006" operator="containsText" text="expert">
      <formula>NOT(ISERROR(SEARCH("expert",F99)))</formula>
    </cfRule>
    <cfRule type="containsText" dxfId="1172" priority="1007" operator="containsText" text="senior">
      <formula>NOT(ISERROR(SEARCH("senior",F99)))</formula>
    </cfRule>
    <cfRule type="containsText" dxfId="1171" priority="1008" operator="containsText" text="regular">
      <formula>NOT(ISERROR(SEARCH("regular",F99)))</formula>
    </cfRule>
    <cfRule type="containsText" dxfId="1170" priority="1009" operator="containsText" text="junior">
      <formula>NOT(ISERROR(SEARCH("junior",F99)))</formula>
    </cfRule>
    <cfRule type="containsText" dxfId="1169" priority="1010" operator="containsText" text="insufficient">
      <formula>NOT(ISERROR(SEARCH("insufficient",F99)))</formula>
    </cfRule>
  </conditionalFormatting>
  <conditionalFormatting sqref="F98:F99">
    <cfRule type="colorScale" priority="1019">
      <colorScale>
        <cfvo type="formula" val="1"/>
        <cfvo type="formula" val="3"/>
        <cfvo type="formula" val="5"/>
        <color rgb="FFE60000"/>
        <color rgb="FFFFFF00"/>
        <color rgb="FF00B0F0"/>
      </colorScale>
    </cfRule>
  </conditionalFormatting>
  <conditionalFormatting sqref="F98:F99">
    <cfRule type="containsText" dxfId="1168" priority="1012" operator="containsText" text="regular-senior">
      <formula>NOT(ISERROR(SEARCH("regular-senior",F98)))</formula>
    </cfRule>
    <cfRule type="containsText" dxfId="1167" priority="1013" operator="containsText" text="junior-regular">
      <formula>NOT(ISERROR(SEARCH("junior-regular",F98)))</formula>
    </cfRule>
    <cfRule type="containsText" dxfId="1166" priority="1014" operator="containsText" text="expert">
      <formula>NOT(ISERROR(SEARCH("expert",F98)))</formula>
    </cfRule>
    <cfRule type="containsText" dxfId="1165" priority="1015" operator="containsText" text="senior">
      <formula>NOT(ISERROR(SEARCH("senior",F98)))</formula>
    </cfRule>
    <cfRule type="containsText" dxfId="1164" priority="1016" operator="containsText" text="regular">
      <formula>NOT(ISERROR(SEARCH("regular",F98)))</formula>
    </cfRule>
    <cfRule type="containsText" dxfId="1163" priority="1017" operator="containsText" text="junior">
      <formula>NOT(ISERROR(SEARCH("junior",F98)))</formula>
    </cfRule>
    <cfRule type="containsText" dxfId="1162" priority="1018" operator="containsText" text="insufficient">
      <formula>NOT(ISERROR(SEARCH("insufficient",F98)))</formula>
    </cfRule>
  </conditionalFormatting>
  <conditionalFormatting sqref="D87:D89">
    <cfRule type="colorScale" priority="1002">
      <colorScale>
        <cfvo type="formula" val="1"/>
        <cfvo type="formula" val="3"/>
        <cfvo type="formula" val="5"/>
        <color rgb="FFE60000"/>
        <color rgb="FFFFFF00"/>
        <color rgb="FF00B0F0"/>
      </colorScale>
    </cfRule>
  </conditionalFormatting>
  <conditionalFormatting sqref="E87">
    <cfRule type="colorScale" priority="1001">
      <colorScale>
        <cfvo type="formula" val="1"/>
        <cfvo type="formula" val="3"/>
        <cfvo type="formula" val="5"/>
        <color rgb="FFE60000"/>
        <color rgb="FFFFFF00"/>
        <color rgb="FF00B0F0"/>
      </colorScale>
    </cfRule>
  </conditionalFormatting>
  <conditionalFormatting sqref="D87:E87 D88:D89">
    <cfRule type="colorScale" priority="1003">
      <colorScale>
        <cfvo type="formula" val="1"/>
        <cfvo type="formula" val="3"/>
        <cfvo type="formula" val="5"/>
        <color rgb="FFE60000"/>
        <color rgb="FFFFFF00"/>
        <color rgb="FF00B0F0"/>
      </colorScale>
    </cfRule>
  </conditionalFormatting>
  <conditionalFormatting sqref="D89:E89 D88">
    <cfRule type="colorScale" priority="1000">
      <colorScale>
        <cfvo type="formula" val="1"/>
        <cfvo type="formula" val="3"/>
        <cfvo type="formula" val="5"/>
        <color rgb="FFE60000"/>
        <color rgb="FFFFFF00"/>
        <color rgb="FF00B0F0"/>
      </colorScale>
    </cfRule>
  </conditionalFormatting>
  <conditionalFormatting sqref="F94:F95">
    <cfRule type="colorScale" priority="991">
      <colorScale>
        <cfvo type="formula" val="1"/>
        <cfvo type="formula" val="3"/>
        <cfvo type="formula" val="5"/>
        <color rgb="FFE60000"/>
        <color rgb="FFFFFF00"/>
        <color rgb="FF00B0F0"/>
      </colorScale>
    </cfRule>
  </conditionalFormatting>
  <conditionalFormatting sqref="F94:F95">
    <cfRule type="containsText" dxfId="1161" priority="984" operator="containsText" text="regular-senior">
      <formula>NOT(ISERROR(SEARCH("regular-senior",F94)))</formula>
    </cfRule>
    <cfRule type="containsText" dxfId="1160" priority="985" operator="containsText" text="junior-regular">
      <formula>NOT(ISERROR(SEARCH("junior-regular",F94)))</formula>
    </cfRule>
    <cfRule type="containsText" dxfId="1159" priority="986" operator="containsText" text="expert">
      <formula>NOT(ISERROR(SEARCH("expert",F94)))</formula>
    </cfRule>
    <cfRule type="containsText" dxfId="1158" priority="987" operator="containsText" text="senior">
      <formula>NOT(ISERROR(SEARCH("senior",F94)))</formula>
    </cfRule>
    <cfRule type="containsText" dxfId="1157" priority="988" operator="containsText" text="regular">
      <formula>NOT(ISERROR(SEARCH("regular",F94)))</formula>
    </cfRule>
    <cfRule type="containsText" dxfId="1156" priority="989" operator="containsText" text="junior">
      <formula>NOT(ISERROR(SEARCH("junior",F94)))</formula>
    </cfRule>
    <cfRule type="containsText" dxfId="1155" priority="990" operator="containsText" text="insufficient">
      <formula>NOT(ISERROR(SEARCH("insufficient",F94)))</formula>
    </cfRule>
  </conditionalFormatting>
  <conditionalFormatting sqref="F94:F95">
    <cfRule type="colorScale" priority="999">
      <colorScale>
        <cfvo type="formula" val="1"/>
        <cfvo type="formula" val="3"/>
        <cfvo type="formula" val="5"/>
        <color rgb="FFE60000"/>
        <color rgb="FFFFFF00"/>
        <color rgb="FF00B0F0"/>
      </colorScale>
    </cfRule>
  </conditionalFormatting>
  <conditionalFormatting sqref="F94:F95">
    <cfRule type="containsText" dxfId="1154" priority="992" operator="containsText" text="regular-senior">
      <formula>NOT(ISERROR(SEARCH("regular-senior",F94)))</formula>
    </cfRule>
    <cfRule type="containsText" dxfId="1153" priority="993" operator="containsText" text="junior-regular">
      <formula>NOT(ISERROR(SEARCH("junior-regular",F94)))</formula>
    </cfRule>
    <cfRule type="containsText" dxfId="1152" priority="994" operator="containsText" text="expert">
      <formula>NOT(ISERROR(SEARCH("expert",F94)))</formula>
    </cfRule>
    <cfRule type="containsText" dxfId="1151" priority="995" operator="containsText" text="senior">
      <formula>NOT(ISERROR(SEARCH("senior",F94)))</formula>
    </cfRule>
    <cfRule type="containsText" dxfId="1150" priority="996" operator="containsText" text="regular">
      <formula>NOT(ISERROR(SEARCH("regular",F94)))</formula>
    </cfRule>
    <cfRule type="containsText" dxfId="1149" priority="997" operator="containsText" text="junior">
      <formula>NOT(ISERROR(SEARCH("junior",F94)))</formula>
    </cfRule>
    <cfRule type="containsText" dxfId="1148" priority="998" operator="containsText" text="insufficient">
      <formula>NOT(ISERROR(SEARCH("insufficient",F94)))</formula>
    </cfRule>
  </conditionalFormatting>
  <conditionalFormatting sqref="F96">
    <cfRule type="colorScale" priority="951">
      <colorScale>
        <cfvo type="formula" val="1"/>
        <cfvo type="formula" val="3"/>
        <cfvo type="formula" val="5"/>
        <color rgb="FFE60000"/>
        <color rgb="FFFFFF00"/>
        <color rgb="FF00B0F0"/>
      </colorScale>
    </cfRule>
  </conditionalFormatting>
  <conditionalFormatting sqref="F97">
    <cfRule type="colorScale" priority="975">
      <colorScale>
        <cfvo type="formula" val="1"/>
        <cfvo type="formula" val="3"/>
        <cfvo type="formula" val="5"/>
        <color rgb="FFE60000"/>
        <color rgb="FFFFFF00"/>
        <color rgb="FF00B0F0"/>
      </colorScale>
    </cfRule>
  </conditionalFormatting>
  <conditionalFormatting sqref="F97">
    <cfRule type="containsText" dxfId="1147" priority="968" operator="containsText" text="regular-senior">
      <formula>NOT(ISERROR(SEARCH("regular-senior",F97)))</formula>
    </cfRule>
    <cfRule type="containsText" dxfId="1146" priority="969" operator="containsText" text="junior-regular">
      <formula>NOT(ISERROR(SEARCH("junior-regular",F97)))</formula>
    </cfRule>
    <cfRule type="containsText" dxfId="1145" priority="970" operator="containsText" text="expert">
      <formula>NOT(ISERROR(SEARCH("expert",F97)))</formula>
    </cfRule>
    <cfRule type="containsText" dxfId="1144" priority="971" operator="containsText" text="senior">
      <formula>NOT(ISERROR(SEARCH("senior",F97)))</formula>
    </cfRule>
    <cfRule type="containsText" dxfId="1143" priority="972" operator="containsText" text="regular">
      <formula>NOT(ISERROR(SEARCH("regular",F97)))</formula>
    </cfRule>
    <cfRule type="containsText" dxfId="1142" priority="973" operator="containsText" text="junior">
      <formula>NOT(ISERROR(SEARCH("junior",F97)))</formula>
    </cfRule>
    <cfRule type="containsText" dxfId="1141" priority="974" operator="containsText" text="insufficient">
      <formula>NOT(ISERROR(SEARCH("insufficient",F97)))</formula>
    </cfRule>
  </conditionalFormatting>
  <conditionalFormatting sqref="F97">
    <cfRule type="colorScale" priority="983">
      <colorScale>
        <cfvo type="formula" val="1"/>
        <cfvo type="formula" val="3"/>
        <cfvo type="formula" val="5"/>
        <color rgb="FFE60000"/>
        <color rgb="FFFFFF00"/>
        <color rgb="FF00B0F0"/>
      </colorScale>
    </cfRule>
  </conditionalFormatting>
  <conditionalFormatting sqref="F97">
    <cfRule type="containsText" dxfId="1140" priority="976" operator="containsText" text="regular-senior">
      <formula>NOT(ISERROR(SEARCH("regular-senior",F97)))</formula>
    </cfRule>
    <cfRule type="containsText" dxfId="1139" priority="977" operator="containsText" text="junior-regular">
      <formula>NOT(ISERROR(SEARCH("junior-regular",F97)))</formula>
    </cfRule>
    <cfRule type="containsText" dxfId="1138" priority="978" operator="containsText" text="expert">
      <formula>NOT(ISERROR(SEARCH("expert",F97)))</formula>
    </cfRule>
    <cfRule type="containsText" dxfId="1137" priority="979" operator="containsText" text="senior">
      <formula>NOT(ISERROR(SEARCH("senior",F97)))</formula>
    </cfRule>
    <cfRule type="containsText" dxfId="1136" priority="980" operator="containsText" text="regular">
      <formula>NOT(ISERROR(SEARCH("regular",F97)))</formula>
    </cfRule>
    <cfRule type="containsText" dxfId="1135" priority="981" operator="containsText" text="junior">
      <formula>NOT(ISERROR(SEARCH("junior",F97)))</formula>
    </cfRule>
    <cfRule type="containsText" dxfId="1134" priority="982" operator="containsText" text="insufficient">
      <formula>NOT(ISERROR(SEARCH("insufficient",F97)))</formula>
    </cfRule>
  </conditionalFormatting>
  <conditionalFormatting sqref="D54:F54">
    <cfRule type="colorScale" priority="967">
      <colorScale>
        <cfvo type="formula" val="1"/>
        <cfvo type="formula" val="3"/>
        <cfvo type="formula" val="5"/>
        <color rgb="FFE60000"/>
        <color rgb="FFFFFF00"/>
        <color rgb="FF00B0F0"/>
      </colorScale>
    </cfRule>
  </conditionalFormatting>
  <conditionalFormatting sqref="F54">
    <cfRule type="containsText" dxfId="1133" priority="960" operator="containsText" text="regular-senior">
      <formula>NOT(ISERROR(SEARCH("regular-senior",F54)))</formula>
    </cfRule>
    <cfRule type="containsText" dxfId="1132" priority="961" operator="containsText" text="junior-regular">
      <formula>NOT(ISERROR(SEARCH("junior-regular",F54)))</formula>
    </cfRule>
    <cfRule type="containsText" dxfId="1131" priority="962" operator="containsText" text="expert">
      <formula>NOT(ISERROR(SEARCH("expert",F54)))</formula>
    </cfRule>
    <cfRule type="containsText" dxfId="1130" priority="963" operator="containsText" text="senior">
      <formula>NOT(ISERROR(SEARCH("senior",F54)))</formula>
    </cfRule>
    <cfRule type="containsText" dxfId="1129" priority="964" operator="containsText" text="regular">
      <formula>NOT(ISERROR(SEARCH("regular",F54)))</formula>
    </cfRule>
    <cfRule type="containsText" dxfId="1128" priority="965" operator="containsText" text="junior">
      <formula>NOT(ISERROR(SEARCH("junior",F54)))</formula>
    </cfRule>
    <cfRule type="containsText" dxfId="1127" priority="966" operator="containsText" text="insufficient">
      <formula>NOT(ISERROR(SEARCH("insufficient",F54)))</formula>
    </cfRule>
  </conditionalFormatting>
  <conditionalFormatting sqref="D56:F56">
    <cfRule type="colorScale" priority="959">
      <colorScale>
        <cfvo type="formula" val="1"/>
        <cfvo type="formula" val="3"/>
        <cfvo type="formula" val="5"/>
        <color rgb="FFE60000"/>
        <color rgb="FFFFFF00"/>
        <color rgb="FF00B0F0"/>
      </colorScale>
    </cfRule>
  </conditionalFormatting>
  <conditionalFormatting sqref="F56">
    <cfRule type="containsText" dxfId="1126" priority="952" operator="containsText" text="regular-senior">
      <formula>NOT(ISERROR(SEARCH("regular-senior",F56)))</formula>
    </cfRule>
    <cfRule type="containsText" dxfId="1125" priority="953" operator="containsText" text="junior-regular">
      <formula>NOT(ISERROR(SEARCH("junior-regular",F56)))</formula>
    </cfRule>
    <cfRule type="containsText" dxfId="1124" priority="954" operator="containsText" text="expert">
      <formula>NOT(ISERROR(SEARCH("expert",F56)))</formula>
    </cfRule>
    <cfRule type="containsText" dxfId="1123" priority="955" operator="containsText" text="senior">
      <formula>NOT(ISERROR(SEARCH("senior",F56)))</formula>
    </cfRule>
    <cfRule type="containsText" dxfId="1122" priority="956" operator="containsText" text="regular">
      <formula>NOT(ISERROR(SEARCH("regular",F56)))</formula>
    </cfRule>
    <cfRule type="containsText" dxfId="1121" priority="957" operator="containsText" text="junior">
      <formula>NOT(ISERROR(SEARCH("junior",F56)))</formula>
    </cfRule>
    <cfRule type="containsText" dxfId="1120" priority="958" operator="containsText" text="insufficient">
      <formula>NOT(ISERROR(SEARCH("insufficient",F56)))</formula>
    </cfRule>
  </conditionalFormatting>
  <conditionalFormatting sqref="F96">
    <cfRule type="containsText" dxfId="1119" priority="944" operator="containsText" text="regular-senior">
      <formula>NOT(ISERROR(SEARCH("regular-senior",F96)))</formula>
    </cfRule>
    <cfRule type="containsText" dxfId="1118" priority="945" operator="containsText" text="junior-regular">
      <formula>NOT(ISERROR(SEARCH("junior-regular",F96)))</formula>
    </cfRule>
    <cfRule type="containsText" dxfId="1117" priority="946" operator="containsText" text="expert">
      <formula>NOT(ISERROR(SEARCH("expert",F96)))</formula>
    </cfRule>
    <cfRule type="containsText" dxfId="1116" priority="947" operator="containsText" text="senior">
      <formula>NOT(ISERROR(SEARCH("senior",F96)))</formula>
    </cfRule>
    <cfRule type="containsText" dxfId="1115" priority="948" operator="containsText" text="regular">
      <formula>NOT(ISERROR(SEARCH("regular",F96)))</formula>
    </cfRule>
    <cfRule type="containsText" dxfId="1114" priority="949" operator="containsText" text="junior">
      <formula>NOT(ISERROR(SEARCH("junior",F96)))</formula>
    </cfRule>
    <cfRule type="containsText" dxfId="1113" priority="950" operator="containsText" text="insufficient">
      <formula>NOT(ISERROR(SEARCH("insufficient",F96)))</formula>
    </cfRule>
  </conditionalFormatting>
  <conditionalFormatting sqref="F96">
    <cfRule type="colorScale" priority="943">
      <colorScale>
        <cfvo type="formula" val="1"/>
        <cfvo type="formula" val="3"/>
        <cfvo type="formula" val="5"/>
        <color rgb="FFE60000"/>
        <color rgb="FFFFFF00"/>
        <color rgb="FF00B0F0"/>
      </colorScale>
    </cfRule>
  </conditionalFormatting>
  <conditionalFormatting sqref="F96">
    <cfRule type="containsText" dxfId="1112" priority="936" operator="containsText" text="regular-senior">
      <formula>NOT(ISERROR(SEARCH("regular-senior",F96)))</formula>
    </cfRule>
    <cfRule type="containsText" dxfId="1111" priority="937" operator="containsText" text="junior-regular">
      <formula>NOT(ISERROR(SEARCH("junior-regular",F96)))</formula>
    </cfRule>
    <cfRule type="containsText" dxfId="1110" priority="938" operator="containsText" text="expert">
      <formula>NOT(ISERROR(SEARCH("expert",F96)))</formula>
    </cfRule>
    <cfRule type="containsText" dxfId="1109" priority="939" operator="containsText" text="senior">
      <formula>NOT(ISERROR(SEARCH("senior",F96)))</formula>
    </cfRule>
    <cfRule type="containsText" dxfId="1108" priority="940" operator="containsText" text="regular">
      <formula>NOT(ISERROR(SEARCH("regular",F96)))</formula>
    </cfRule>
    <cfRule type="containsText" dxfId="1107" priority="941" operator="containsText" text="junior">
      <formula>NOT(ISERROR(SEARCH("junior",F96)))</formula>
    </cfRule>
    <cfRule type="containsText" dxfId="1106" priority="942" operator="containsText" text="insufficient">
      <formula>NOT(ISERROR(SEARCH("insufficient",F96)))</formula>
    </cfRule>
  </conditionalFormatting>
  <conditionalFormatting sqref="F96">
    <cfRule type="colorScale" priority="927">
      <colorScale>
        <cfvo type="formula" val="1"/>
        <cfvo type="formula" val="3"/>
        <cfvo type="formula" val="5"/>
        <color rgb="FFE60000"/>
        <color rgb="FFFFFF00"/>
        <color rgb="FF00B0F0"/>
      </colorScale>
    </cfRule>
  </conditionalFormatting>
  <conditionalFormatting sqref="F96">
    <cfRule type="containsText" dxfId="1105" priority="920" operator="containsText" text="regular-senior">
      <formula>NOT(ISERROR(SEARCH("regular-senior",F96)))</formula>
    </cfRule>
    <cfRule type="containsText" dxfId="1104" priority="921" operator="containsText" text="junior-regular">
      <formula>NOT(ISERROR(SEARCH("junior-regular",F96)))</formula>
    </cfRule>
    <cfRule type="containsText" dxfId="1103" priority="922" operator="containsText" text="expert">
      <formula>NOT(ISERROR(SEARCH("expert",F96)))</formula>
    </cfRule>
    <cfRule type="containsText" dxfId="1102" priority="923" operator="containsText" text="senior">
      <formula>NOT(ISERROR(SEARCH("senior",F96)))</formula>
    </cfRule>
    <cfRule type="containsText" dxfId="1101" priority="924" operator="containsText" text="regular">
      <formula>NOT(ISERROR(SEARCH("regular",F96)))</formula>
    </cfRule>
    <cfRule type="containsText" dxfId="1100" priority="925" operator="containsText" text="junior">
      <formula>NOT(ISERROR(SEARCH("junior",F96)))</formula>
    </cfRule>
    <cfRule type="containsText" dxfId="1099" priority="926" operator="containsText" text="insufficient">
      <formula>NOT(ISERROR(SEARCH("insufficient",F96)))</formula>
    </cfRule>
  </conditionalFormatting>
  <conditionalFormatting sqref="F96">
    <cfRule type="colorScale" priority="935">
      <colorScale>
        <cfvo type="formula" val="1"/>
        <cfvo type="formula" val="3"/>
        <cfvo type="formula" val="5"/>
        <color rgb="FFE60000"/>
        <color rgb="FFFFFF00"/>
        <color rgb="FF00B0F0"/>
      </colorScale>
    </cfRule>
  </conditionalFormatting>
  <conditionalFormatting sqref="F96">
    <cfRule type="containsText" dxfId="1098" priority="928" operator="containsText" text="regular-senior">
      <formula>NOT(ISERROR(SEARCH("regular-senior",F96)))</formula>
    </cfRule>
    <cfRule type="containsText" dxfId="1097" priority="929" operator="containsText" text="junior-regular">
      <formula>NOT(ISERROR(SEARCH("junior-regular",F96)))</formula>
    </cfRule>
    <cfRule type="containsText" dxfId="1096" priority="930" operator="containsText" text="expert">
      <formula>NOT(ISERROR(SEARCH("expert",F96)))</formula>
    </cfRule>
    <cfRule type="containsText" dxfId="1095" priority="931" operator="containsText" text="senior">
      <formula>NOT(ISERROR(SEARCH("senior",F96)))</formula>
    </cfRule>
    <cfRule type="containsText" dxfId="1094" priority="932" operator="containsText" text="regular">
      <formula>NOT(ISERROR(SEARCH("regular",F96)))</formula>
    </cfRule>
    <cfRule type="containsText" dxfId="1093" priority="933" operator="containsText" text="junior">
      <formula>NOT(ISERROR(SEARCH("junior",F96)))</formula>
    </cfRule>
    <cfRule type="containsText" dxfId="1092" priority="934" operator="containsText" text="insufficient">
      <formula>NOT(ISERROR(SEARCH("insufficient",F96)))</formula>
    </cfRule>
  </conditionalFormatting>
  <conditionalFormatting sqref="E68:F68 E69:E70">
    <cfRule type="colorScale" priority="919">
      <colorScale>
        <cfvo type="formula" val="1"/>
        <cfvo type="formula" val="3"/>
        <cfvo type="formula" val="5"/>
        <color rgb="FFE60000"/>
        <color rgb="FFFFFF00"/>
        <color rgb="FF00B0F0"/>
      </colorScale>
    </cfRule>
  </conditionalFormatting>
  <conditionalFormatting sqref="F68">
    <cfRule type="containsText" dxfId="1091" priority="912" operator="containsText" text="regular-senior">
      <formula>NOT(ISERROR(SEARCH("regular-senior",F68)))</formula>
    </cfRule>
    <cfRule type="containsText" dxfId="1090" priority="913" operator="containsText" text="junior-regular">
      <formula>NOT(ISERROR(SEARCH("junior-regular",F68)))</formula>
    </cfRule>
    <cfRule type="containsText" dxfId="1089" priority="914" operator="containsText" text="expert">
      <formula>NOT(ISERROR(SEARCH("expert",F68)))</formula>
    </cfRule>
    <cfRule type="containsText" dxfId="1088" priority="915" operator="containsText" text="senior">
      <formula>NOT(ISERROR(SEARCH("senior",F68)))</formula>
    </cfRule>
    <cfRule type="containsText" dxfId="1087" priority="916" operator="containsText" text="regular">
      <formula>NOT(ISERROR(SEARCH("regular",F68)))</formula>
    </cfRule>
    <cfRule type="containsText" dxfId="1086" priority="917" operator="containsText" text="junior">
      <formula>NOT(ISERROR(SEARCH("junior",F68)))</formula>
    </cfRule>
    <cfRule type="containsText" dxfId="1085" priority="918" operator="containsText" text="insufficient">
      <formula>NOT(ISERROR(SEARCH("insufficient",F68)))</formula>
    </cfRule>
  </conditionalFormatting>
  <conditionalFormatting sqref="E68:E70">
    <cfRule type="colorScale" priority="911">
      <colorScale>
        <cfvo type="formula" val="1"/>
        <cfvo type="formula" val="3"/>
        <cfvo type="formula" val="5"/>
        <color rgb="FFE60000"/>
        <color rgb="FFFFFF00"/>
        <color rgb="FF00B0F0"/>
      </colorScale>
    </cfRule>
  </conditionalFormatting>
  <conditionalFormatting sqref="F68">
    <cfRule type="colorScale" priority="910">
      <colorScale>
        <cfvo type="formula" val="1"/>
        <cfvo type="formula" val="3"/>
        <cfvo type="formula" val="5"/>
        <color rgb="FFE60000"/>
        <color rgb="FFFFFF00"/>
        <color rgb="FF00B0F0"/>
      </colorScale>
    </cfRule>
  </conditionalFormatting>
  <conditionalFormatting sqref="F68">
    <cfRule type="containsText" dxfId="1084" priority="903" operator="containsText" text="regular-senior">
      <formula>NOT(ISERROR(SEARCH("regular-senior",F68)))</formula>
    </cfRule>
    <cfRule type="containsText" dxfId="1083" priority="904" operator="containsText" text="junior-regular">
      <formula>NOT(ISERROR(SEARCH("junior-regular",F68)))</formula>
    </cfRule>
    <cfRule type="containsText" dxfId="1082" priority="905" operator="containsText" text="expert">
      <formula>NOT(ISERROR(SEARCH("expert",F68)))</formula>
    </cfRule>
    <cfRule type="containsText" dxfId="1081" priority="906" operator="containsText" text="senior">
      <formula>NOT(ISERROR(SEARCH("senior",F68)))</formula>
    </cfRule>
    <cfRule type="containsText" dxfId="1080" priority="907" operator="containsText" text="regular">
      <formula>NOT(ISERROR(SEARCH("regular",F68)))</formula>
    </cfRule>
    <cfRule type="containsText" dxfId="1079" priority="908" operator="containsText" text="junior">
      <formula>NOT(ISERROR(SEARCH("junior",F68)))</formula>
    </cfRule>
    <cfRule type="containsText" dxfId="1078" priority="909" operator="containsText" text="insufficient">
      <formula>NOT(ISERROR(SEARCH("insufficient",F68)))</formula>
    </cfRule>
  </conditionalFormatting>
  <conditionalFormatting sqref="D85:E99 E84">
    <cfRule type="colorScale" priority="902">
      <colorScale>
        <cfvo type="formula" val="1"/>
        <cfvo type="formula" val="3"/>
        <cfvo type="formula" val="5"/>
        <color rgb="FFE60000"/>
        <color rgb="FFFFFF00"/>
        <color rgb="FF00B0F0"/>
      </colorScale>
    </cfRule>
  </conditionalFormatting>
  <conditionalFormatting sqref="D85:D99">
    <cfRule type="colorScale" priority="901">
      <colorScale>
        <cfvo type="formula" val="1"/>
        <cfvo type="formula" val="3"/>
        <cfvo type="formula" val="5"/>
        <color rgb="FFE60000"/>
        <color rgb="FFFFFF00"/>
        <color rgb="FF00B0F0"/>
      </colorScale>
    </cfRule>
  </conditionalFormatting>
  <conditionalFormatting sqref="E85:E99">
    <cfRule type="colorScale" priority="900">
      <colorScale>
        <cfvo type="formula" val="1"/>
        <cfvo type="formula" val="3"/>
        <cfvo type="formula" val="5"/>
        <color rgb="FFE60000"/>
        <color rgb="FFFFFF00"/>
        <color rgb="FF00B0F0"/>
      </colorScale>
    </cfRule>
  </conditionalFormatting>
  <conditionalFormatting sqref="D85:D99">
    <cfRule type="colorScale" priority="899">
      <colorScale>
        <cfvo type="formula" val="1"/>
        <cfvo type="formula" val="3"/>
        <cfvo type="formula" val="5"/>
        <color rgb="FFE60000"/>
        <color rgb="FFFFFF00"/>
        <color rgb="FF00B0F0"/>
      </colorScale>
    </cfRule>
  </conditionalFormatting>
  <conditionalFormatting sqref="E84:E99">
    <cfRule type="colorScale" priority="898">
      <colorScale>
        <cfvo type="formula" val="1"/>
        <cfvo type="formula" val="3"/>
        <cfvo type="formula" val="5"/>
        <color rgb="FFE60000"/>
        <color rgb="FFFFFF00"/>
        <color rgb="FF00B0F0"/>
      </colorScale>
    </cfRule>
  </conditionalFormatting>
  <conditionalFormatting sqref="F84">
    <cfRule type="colorScale" priority="897">
      <colorScale>
        <cfvo type="formula" val="1"/>
        <cfvo type="formula" val="3"/>
        <cfvo type="formula" val="5"/>
        <color rgb="FFE60000"/>
        <color rgb="FFFFFF00"/>
        <color rgb="FF00B0F0"/>
      </colorScale>
    </cfRule>
  </conditionalFormatting>
  <conditionalFormatting sqref="F84">
    <cfRule type="containsText" dxfId="1077" priority="890" operator="containsText" text="regular-senior">
      <formula>NOT(ISERROR(SEARCH("regular-senior",F84)))</formula>
    </cfRule>
    <cfRule type="containsText" dxfId="1076" priority="891" operator="containsText" text="junior-regular">
      <formula>NOT(ISERROR(SEARCH("junior-regular",F84)))</formula>
    </cfRule>
    <cfRule type="containsText" dxfId="1075" priority="892" operator="containsText" text="expert">
      <formula>NOT(ISERROR(SEARCH("expert",F84)))</formula>
    </cfRule>
    <cfRule type="containsText" dxfId="1074" priority="893" operator="containsText" text="senior">
      <formula>NOT(ISERROR(SEARCH("senior",F84)))</formula>
    </cfRule>
    <cfRule type="containsText" dxfId="1073" priority="894" operator="containsText" text="regular">
      <formula>NOT(ISERROR(SEARCH("regular",F84)))</formula>
    </cfRule>
    <cfRule type="containsText" dxfId="1072" priority="895" operator="containsText" text="junior">
      <formula>NOT(ISERROR(SEARCH("junior",F84)))</formula>
    </cfRule>
    <cfRule type="containsText" dxfId="1071" priority="896" operator="containsText" text="insufficient">
      <formula>NOT(ISERROR(SEARCH("insufficient",F84)))</formula>
    </cfRule>
  </conditionalFormatting>
  <conditionalFormatting sqref="F85:F99">
    <cfRule type="colorScale" priority="881">
      <colorScale>
        <cfvo type="formula" val="1"/>
        <cfvo type="formula" val="3"/>
        <cfvo type="formula" val="5"/>
        <color rgb="FFE60000"/>
        <color rgb="FFFFFF00"/>
        <color rgb="FF00B0F0"/>
      </colorScale>
    </cfRule>
  </conditionalFormatting>
  <conditionalFormatting sqref="F85:F99">
    <cfRule type="containsText" dxfId="1070" priority="874" operator="containsText" text="regular-senior">
      <formula>NOT(ISERROR(SEARCH("regular-senior",F85)))</formula>
    </cfRule>
    <cfRule type="containsText" dxfId="1069" priority="875" operator="containsText" text="junior-regular">
      <formula>NOT(ISERROR(SEARCH("junior-regular",F85)))</formula>
    </cfRule>
    <cfRule type="containsText" dxfId="1068" priority="876" operator="containsText" text="expert">
      <formula>NOT(ISERROR(SEARCH("expert",F85)))</formula>
    </cfRule>
    <cfRule type="containsText" dxfId="1067" priority="877" operator="containsText" text="senior">
      <formula>NOT(ISERROR(SEARCH("senior",F85)))</formula>
    </cfRule>
    <cfRule type="containsText" dxfId="1066" priority="878" operator="containsText" text="regular">
      <formula>NOT(ISERROR(SEARCH("regular",F85)))</formula>
    </cfRule>
    <cfRule type="containsText" dxfId="1065" priority="879" operator="containsText" text="junior">
      <formula>NOT(ISERROR(SEARCH("junior",F85)))</formula>
    </cfRule>
    <cfRule type="containsText" dxfId="1064" priority="880" operator="containsText" text="insufficient">
      <formula>NOT(ISERROR(SEARCH("insufficient",F85)))</formula>
    </cfRule>
  </conditionalFormatting>
  <conditionalFormatting sqref="F84:F99">
    <cfRule type="colorScale" priority="889">
      <colorScale>
        <cfvo type="formula" val="1"/>
        <cfvo type="formula" val="3"/>
        <cfvo type="formula" val="5"/>
        <color rgb="FFE60000"/>
        <color rgb="FFFFFF00"/>
        <color rgb="FF00B0F0"/>
      </colorScale>
    </cfRule>
  </conditionalFormatting>
  <conditionalFormatting sqref="F84:F99">
    <cfRule type="containsText" dxfId="1063" priority="882" operator="containsText" text="regular-senior">
      <formula>NOT(ISERROR(SEARCH("regular-senior",F84)))</formula>
    </cfRule>
    <cfRule type="containsText" dxfId="1062" priority="883" operator="containsText" text="junior-regular">
      <formula>NOT(ISERROR(SEARCH("junior-regular",F84)))</formula>
    </cfRule>
    <cfRule type="containsText" dxfId="1061" priority="884" operator="containsText" text="expert">
      <formula>NOT(ISERROR(SEARCH("expert",F84)))</formula>
    </cfRule>
    <cfRule type="containsText" dxfId="1060" priority="885" operator="containsText" text="senior">
      <formula>NOT(ISERROR(SEARCH("senior",F84)))</formula>
    </cfRule>
    <cfRule type="containsText" dxfId="1059" priority="886" operator="containsText" text="regular">
      <formula>NOT(ISERROR(SEARCH("regular",F84)))</formula>
    </cfRule>
    <cfRule type="containsText" dxfId="1058" priority="887" operator="containsText" text="junior">
      <formula>NOT(ISERROR(SEARCH("junior",F84)))</formula>
    </cfRule>
    <cfRule type="containsText" dxfId="1057" priority="888" operator="containsText" text="insufficient">
      <formula>NOT(ISERROR(SEARCH("insufficient",F84)))</formula>
    </cfRule>
  </conditionalFormatting>
  <conditionalFormatting sqref="E69:E70">
    <cfRule type="colorScale" priority="872">
      <colorScale>
        <cfvo type="formula" val="1"/>
        <cfvo type="formula" val="3"/>
        <cfvo type="formula" val="5"/>
        <color rgb="FFE60000"/>
        <color rgb="FFFFFF00"/>
        <color rgb="FF00B0F0"/>
      </colorScale>
    </cfRule>
  </conditionalFormatting>
  <conditionalFormatting sqref="D69:E69 E70">
    <cfRule type="colorScale" priority="873">
      <colorScale>
        <cfvo type="formula" val="1"/>
        <cfvo type="formula" val="3"/>
        <cfvo type="formula" val="5"/>
        <color rgb="FFE60000"/>
        <color rgb="FFFFFF00"/>
        <color rgb="FF00B0F0"/>
      </colorScale>
    </cfRule>
  </conditionalFormatting>
  <conditionalFormatting sqref="E71:E75">
    <cfRule type="colorScale" priority="871">
      <colorScale>
        <cfvo type="formula" val="1"/>
        <cfvo type="formula" val="3"/>
        <cfvo type="formula" val="5"/>
        <color rgb="FFE60000"/>
        <color rgb="FFFFFF00"/>
        <color rgb="FF00B0F0"/>
      </colorScale>
    </cfRule>
  </conditionalFormatting>
  <conditionalFormatting sqref="E71:E75">
    <cfRule type="colorScale" priority="870">
      <colorScale>
        <cfvo type="formula" val="1"/>
        <cfvo type="formula" val="3"/>
        <cfvo type="formula" val="5"/>
        <color rgb="FFE60000"/>
        <color rgb="FFFFFF00"/>
        <color rgb="FF00B0F0"/>
      </colorScale>
    </cfRule>
  </conditionalFormatting>
  <conditionalFormatting sqref="E71:E75">
    <cfRule type="colorScale" priority="868">
      <colorScale>
        <cfvo type="formula" val="1"/>
        <cfvo type="formula" val="3"/>
        <cfvo type="formula" val="5"/>
        <color rgb="FFE60000"/>
        <color rgb="FFFFFF00"/>
        <color rgb="FF00B0F0"/>
      </colorScale>
    </cfRule>
  </conditionalFormatting>
  <conditionalFormatting sqref="E71:E75">
    <cfRule type="colorScale" priority="869">
      <colorScale>
        <cfvo type="formula" val="1"/>
        <cfvo type="formula" val="3"/>
        <cfvo type="formula" val="5"/>
        <color rgb="FFE60000"/>
        <color rgb="FFFFFF00"/>
        <color rgb="FF00B0F0"/>
      </colorScale>
    </cfRule>
  </conditionalFormatting>
  <conditionalFormatting sqref="D55:F55">
    <cfRule type="colorScale" priority="867">
      <colorScale>
        <cfvo type="formula" val="1"/>
        <cfvo type="formula" val="3"/>
        <cfvo type="formula" val="5"/>
        <color rgb="FFE60000"/>
        <color rgb="FFFFFF00"/>
        <color rgb="FF00B0F0"/>
      </colorScale>
    </cfRule>
  </conditionalFormatting>
  <conditionalFormatting sqref="F55">
    <cfRule type="containsText" dxfId="1056" priority="860" operator="containsText" text="regular-senior">
      <formula>NOT(ISERROR(SEARCH("regular-senior",F55)))</formula>
    </cfRule>
    <cfRule type="containsText" dxfId="1055" priority="861" operator="containsText" text="junior-regular">
      <formula>NOT(ISERROR(SEARCH("junior-regular",F55)))</formula>
    </cfRule>
    <cfRule type="containsText" dxfId="1054" priority="862" operator="containsText" text="expert">
      <formula>NOT(ISERROR(SEARCH("expert",F55)))</formula>
    </cfRule>
    <cfRule type="containsText" dxfId="1053" priority="863" operator="containsText" text="senior">
      <formula>NOT(ISERROR(SEARCH("senior",F55)))</formula>
    </cfRule>
    <cfRule type="containsText" dxfId="1052" priority="864" operator="containsText" text="regular">
      <formula>NOT(ISERROR(SEARCH("regular",F55)))</formula>
    </cfRule>
    <cfRule type="containsText" dxfId="1051" priority="865" operator="containsText" text="junior">
      <formula>NOT(ISERROR(SEARCH("junior",F55)))</formula>
    </cfRule>
    <cfRule type="containsText" dxfId="1050" priority="866" operator="containsText" text="insufficient">
      <formula>NOT(ISERROR(SEARCH("insufficient",F55)))</formula>
    </cfRule>
  </conditionalFormatting>
  <conditionalFormatting sqref="E100:F100 E101">
    <cfRule type="colorScale" priority="859">
      <colorScale>
        <cfvo type="formula" val="1"/>
        <cfvo type="formula" val="3"/>
        <cfvo type="formula" val="5"/>
        <color rgb="FFE60000"/>
        <color rgb="FFFFFF00"/>
        <color rgb="FF00B0F0"/>
      </colorScale>
    </cfRule>
  </conditionalFormatting>
  <conditionalFormatting sqref="F100">
    <cfRule type="containsText" dxfId="1049" priority="852" operator="containsText" text="regular-senior">
      <formula>NOT(ISERROR(SEARCH("regular-senior",F100)))</formula>
    </cfRule>
    <cfRule type="containsText" dxfId="1048" priority="853" operator="containsText" text="junior-regular">
      <formula>NOT(ISERROR(SEARCH("junior-regular",F100)))</formula>
    </cfRule>
    <cfRule type="containsText" dxfId="1047" priority="854" operator="containsText" text="expert">
      <formula>NOT(ISERROR(SEARCH("expert",F100)))</formula>
    </cfRule>
    <cfRule type="containsText" dxfId="1046" priority="855" operator="containsText" text="senior">
      <formula>NOT(ISERROR(SEARCH("senior",F100)))</formula>
    </cfRule>
    <cfRule type="containsText" dxfId="1045" priority="856" operator="containsText" text="regular">
      <formula>NOT(ISERROR(SEARCH("regular",F100)))</formula>
    </cfRule>
    <cfRule type="containsText" dxfId="1044" priority="857" operator="containsText" text="junior">
      <formula>NOT(ISERROR(SEARCH("junior",F100)))</formula>
    </cfRule>
    <cfRule type="containsText" dxfId="1043" priority="858" operator="containsText" text="insufficient">
      <formula>NOT(ISERROR(SEARCH("insufficient",F100)))</formula>
    </cfRule>
  </conditionalFormatting>
  <conditionalFormatting sqref="D100:D101">
    <cfRule type="colorScale" priority="850">
      <colorScale>
        <cfvo type="formula" val="1"/>
        <cfvo type="formula" val="3"/>
        <cfvo type="formula" val="5"/>
        <color rgb="FFE60000"/>
        <color rgb="FFFFFF00"/>
        <color rgb="FF00B0F0"/>
      </colorScale>
    </cfRule>
  </conditionalFormatting>
  <conditionalFormatting sqref="D100:D101">
    <cfRule type="colorScale" priority="851">
      <colorScale>
        <cfvo type="formula" val="1"/>
        <cfvo type="formula" val="3"/>
        <cfvo type="formula" val="5"/>
        <color rgb="FFE60000"/>
        <color rgb="FFFFFF00"/>
        <color rgb="FF00B0F0"/>
      </colorScale>
    </cfRule>
  </conditionalFormatting>
  <conditionalFormatting sqref="E100:E101">
    <cfRule type="colorScale" priority="849">
      <colorScale>
        <cfvo type="formula" val="1"/>
        <cfvo type="formula" val="3"/>
        <cfvo type="formula" val="5"/>
        <color rgb="FFE60000"/>
        <color rgb="FFFFFF00"/>
        <color rgb="FF00B0F0"/>
      </colorScale>
    </cfRule>
  </conditionalFormatting>
  <conditionalFormatting sqref="F100">
    <cfRule type="colorScale" priority="848">
      <colorScale>
        <cfvo type="formula" val="1"/>
        <cfvo type="formula" val="3"/>
        <cfvo type="formula" val="5"/>
        <color rgb="FFE60000"/>
        <color rgb="FFFFFF00"/>
        <color rgb="FF00B0F0"/>
      </colorScale>
    </cfRule>
  </conditionalFormatting>
  <conditionalFormatting sqref="F100">
    <cfRule type="containsText" dxfId="1042" priority="841" operator="containsText" text="regular-senior">
      <formula>NOT(ISERROR(SEARCH("regular-senior",F100)))</formula>
    </cfRule>
    <cfRule type="containsText" dxfId="1041" priority="842" operator="containsText" text="junior-regular">
      <formula>NOT(ISERROR(SEARCH("junior-regular",F100)))</formula>
    </cfRule>
    <cfRule type="containsText" dxfId="1040" priority="843" operator="containsText" text="expert">
      <formula>NOT(ISERROR(SEARCH("expert",F100)))</formula>
    </cfRule>
    <cfRule type="containsText" dxfId="1039" priority="844" operator="containsText" text="senior">
      <formula>NOT(ISERROR(SEARCH("senior",F100)))</formula>
    </cfRule>
    <cfRule type="containsText" dxfId="1038" priority="845" operator="containsText" text="regular">
      <formula>NOT(ISERROR(SEARCH("regular",F100)))</formula>
    </cfRule>
    <cfRule type="containsText" dxfId="1037" priority="846" operator="containsText" text="junior">
      <formula>NOT(ISERROR(SEARCH("junior",F100)))</formula>
    </cfRule>
    <cfRule type="containsText" dxfId="1036" priority="847" operator="containsText" text="insufficient">
      <formula>NOT(ISERROR(SEARCH("insufficient",F100)))</formula>
    </cfRule>
  </conditionalFormatting>
  <conditionalFormatting sqref="D105:E118">
    <cfRule type="colorScale" priority="840">
      <colorScale>
        <cfvo type="formula" val="1"/>
        <cfvo type="formula" val="3"/>
        <cfvo type="formula" val="5"/>
        <color rgb="FFE60000"/>
        <color rgb="FFFFFF00"/>
        <color rgb="FF00B0F0"/>
      </colorScale>
    </cfRule>
  </conditionalFormatting>
  <conditionalFormatting sqref="D105">
    <cfRule type="colorScale" priority="839">
      <colorScale>
        <cfvo type="formula" val="1"/>
        <cfvo type="formula" val="3"/>
        <cfvo type="formula" val="5"/>
        <color rgb="FFE60000"/>
        <color rgb="FFFFFF00"/>
        <color rgb="FF00B0F0"/>
      </colorScale>
    </cfRule>
  </conditionalFormatting>
  <conditionalFormatting sqref="D106:D118">
    <cfRule type="colorScale" priority="838">
      <colorScale>
        <cfvo type="formula" val="1"/>
        <cfvo type="formula" val="3"/>
        <cfvo type="formula" val="5"/>
        <color rgb="FFE60000"/>
        <color rgb="FFFFFF00"/>
        <color rgb="FF00B0F0"/>
      </colorScale>
    </cfRule>
  </conditionalFormatting>
  <conditionalFormatting sqref="E106:E118">
    <cfRule type="colorScale" priority="837">
      <colorScale>
        <cfvo type="formula" val="1"/>
        <cfvo type="formula" val="3"/>
        <cfvo type="formula" val="5"/>
        <color rgb="FFE60000"/>
        <color rgb="FFFFFF00"/>
        <color rgb="FF00B0F0"/>
      </colorScale>
    </cfRule>
  </conditionalFormatting>
  <conditionalFormatting sqref="D105:D118">
    <cfRule type="colorScale" priority="836">
      <colorScale>
        <cfvo type="formula" val="1"/>
        <cfvo type="formula" val="3"/>
        <cfvo type="formula" val="5"/>
        <color rgb="FFE60000"/>
        <color rgb="FFFFFF00"/>
        <color rgb="FF00B0F0"/>
      </colorScale>
    </cfRule>
  </conditionalFormatting>
  <conditionalFormatting sqref="E105:E118">
    <cfRule type="colorScale" priority="835">
      <colorScale>
        <cfvo type="formula" val="1"/>
        <cfvo type="formula" val="3"/>
        <cfvo type="formula" val="5"/>
        <color rgb="FFE60000"/>
        <color rgb="FFFFFF00"/>
        <color rgb="FF00B0F0"/>
      </colorScale>
    </cfRule>
  </conditionalFormatting>
  <conditionalFormatting sqref="F105">
    <cfRule type="colorScale" priority="834">
      <colorScale>
        <cfvo type="formula" val="1"/>
        <cfvo type="formula" val="3"/>
        <cfvo type="formula" val="5"/>
        <color rgb="FFE60000"/>
        <color rgb="FFFFFF00"/>
        <color rgb="FF00B0F0"/>
      </colorScale>
    </cfRule>
  </conditionalFormatting>
  <conditionalFormatting sqref="F105">
    <cfRule type="containsText" dxfId="1035" priority="827" operator="containsText" text="regular-senior">
      <formula>NOT(ISERROR(SEARCH("regular-senior",F105)))</formula>
    </cfRule>
    <cfRule type="containsText" dxfId="1034" priority="828" operator="containsText" text="junior-regular">
      <formula>NOT(ISERROR(SEARCH("junior-regular",F105)))</formula>
    </cfRule>
    <cfRule type="containsText" dxfId="1033" priority="829" operator="containsText" text="expert">
      <formula>NOT(ISERROR(SEARCH("expert",F105)))</formula>
    </cfRule>
    <cfRule type="containsText" dxfId="1032" priority="830" operator="containsText" text="senior">
      <formula>NOT(ISERROR(SEARCH("senior",F105)))</formula>
    </cfRule>
    <cfRule type="containsText" dxfId="1031" priority="831" operator="containsText" text="regular">
      <formula>NOT(ISERROR(SEARCH("regular",F105)))</formula>
    </cfRule>
    <cfRule type="containsText" dxfId="1030" priority="832" operator="containsText" text="junior">
      <formula>NOT(ISERROR(SEARCH("junior",F105)))</formula>
    </cfRule>
    <cfRule type="containsText" dxfId="1029" priority="833" operator="containsText" text="insufficient">
      <formula>NOT(ISERROR(SEARCH("insufficient",F105)))</formula>
    </cfRule>
  </conditionalFormatting>
  <conditionalFormatting sqref="F106:F118">
    <cfRule type="colorScale" priority="818">
      <colorScale>
        <cfvo type="formula" val="1"/>
        <cfvo type="formula" val="3"/>
        <cfvo type="formula" val="5"/>
        <color rgb="FFE60000"/>
        <color rgb="FFFFFF00"/>
        <color rgb="FF00B0F0"/>
      </colorScale>
    </cfRule>
  </conditionalFormatting>
  <conditionalFormatting sqref="F106:F118">
    <cfRule type="containsText" dxfId="1028" priority="811" operator="containsText" text="regular-senior">
      <formula>NOT(ISERROR(SEARCH("regular-senior",F106)))</formula>
    </cfRule>
    <cfRule type="containsText" dxfId="1027" priority="812" operator="containsText" text="junior-regular">
      <formula>NOT(ISERROR(SEARCH("junior-regular",F106)))</formula>
    </cfRule>
    <cfRule type="containsText" dxfId="1026" priority="813" operator="containsText" text="expert">
      <formula>NOT(ISERROR(SEARCH("expert",F106)))</formula>
    </cfRule>
    <cfRule type="containsText" dxfId="1025" priority="814" operator="containsText" text="senior">
      <formula>NOT(ISERROR(SEARCH("senior",F106)))</formula>
    </cfRule>
    <cfRule type="containsText" dxfId="1024" priority="815" operator="containsText" text="regular">
      <formula>NOT(ISERROR(SEARCH("regular",F106)))</formula>
    </cfRule>
    <cfRule type="containsText" dxfId="1023" priority="816" operator="containsText" text="junior">
      <formula>NOT(ISERROR(SEARCH("junior",F106)))</formula>
    </cfRule>
    <cfRule type="containsText" dxfId="1022" priority="817" operator="containsText" text="insufficient">
      <formula>NOT(ISERROR(SEARCH("insufficient",F106)))</formula>
    </cfRule>
  </conditionalFormatting>
  <conditionalFormatting sqref="F105:F118">
    <cfRule type="colorScale" priority="826">
      <colorScale>
        <cfvo type="formula" val="1"/>
        <cfvo type="formula" val="3"/>
        <cfvo type="formula" val="5"/>
        <color rgb="FFE60000"/>
        <color rgb="FFFFFF00"/>
        <color rgb="FF00B0F0"/>
      </colorScale>
    </cfRule>
  </conditionalFormatting>
  <conditionalFormatting sqref="F105:F118">
    <cfRule type="containsText" dxfId="1021" priority="819" operator="containsText" text="regular-senior">
      <formula>NOT(ISERROR(SEARCH("regular-senior",F105)))</formula>
    </cfRule>
    <cfRule type="containsText" dxfId="1020" priority="820" operator="containsText" text="junior-regular">
      <formula>NOT(ISERROR(SEARCH("junior-regular",F105)))</formula>
    </cfRule>
    <cfRule type="containsText" dxfId="1019" priority="821" operator="containsText" text="expert">
      <formula>NOT(ISERROR(SEARCH("expert",F105)))</formula>
    </cfRule>
    <cfRule type="containsText" dxfId="1018" priority="822" operator="containsText" text="senior">
      <formula>NOT(ISERROR(SEARCH("senior",F105)))</formula>
    </cfRule>
    <cfRule type="containsText" dxfId="1017" priority="823" operator="containsText" text="regular">
      <formula>NOT(ISERROR(SEARCH("regular",F105)))</formula>
    </cfRule>
    <cfRule type="containsText" dxfId="1016" priority="824" operator="containsText" text="junior">
      <formula>NOT(ISERROR(SEARCH("junior",F105)))</formula>
    </cfRule>
    <cfRule type="containsText" dxfId="1015" priority="825" operator="containsText" text="insufficient">
      <formula>NOT(ISERROR(SEARCH("insufficient",F105)))</formula>
    </cfRule>
  </conditionalFormatting>
  <conditionalFormatting sqref="D101">
    <cfRule type="colorScale" priority="809">
      <colorScale>
        <cfvo type="formula" val="1"/>
        <cfvo type="formula" val="3"/>
        <cfvo type="formula" val="5"/>
        <color rgb="FFE60000"/>
        <color rgb="FFFFFF00"/>
        <color rgb="FF00B0F0"/>
      </colorScale>
    </cfRule>
  </conditionalFormatting>
  <conditionalFormatting sqref="E101">
    <cfRule type="colorScale" priority="808">
      <colorScale>
        <cfvo type="formula" val="1"/>
        <cfvo type="formula" val="3"/>
        <cfvo type="formula" val="5"/>
        <color rgb="FFE60000"/>
        <color rgb="FFFFFF00"/>
        <color rgb="FF00B0F0"/>
      </colorScale>
    </cfRule>
  </conditionalFormatting>
  <conditionalFormatting sqref="D101:E101">
    <cfRule type="colorScale" priority="810">
      <colorScale>
        <cfvo type="formula" val="1"/>
        <cfvo type="formula" val="3"/>
        <cfvo type="formula" val="5"/>
        <color rgb="FFE60000"/>
        <color rgb="FFFFFF00"/>
        <color rgb="FF00B0F0"/>
      </colorScale>
    </cfRule>
  </conditionalFormatting>
  <conditionalFormatting sqref="E141:F141 E144:F148 E143">
    <cfRule type="colorScale" priority="807">
      <colorScale>
        <cfvo type="formula" val="1"/>
        <cfvo type="formula" val="3"/>
        <cfvo type="formula" val="5"/>
        <color rgb="FFE60000"/>
        <color rgb="FFFFFF00"/>
        <color rgb="FF00B0F0"/>
      </colorScale>
    </cfRule>
  </conditionalFormatting>
  <conditionalFormatting sqref="F141 F144:F148">
    <cfRule type="containsText" dxfId="1014" priority="800" operator="containsText" text="regular-senior">
      <formula>NOT(ISERROR(SEARCH("regular-senior",F141)))</formula>
    </cfRule>
    <cfRule type="containsText" dxfId="1013" priority="801" operator="containsText" text="junior-regular">
      <formula>NOT(ISERROR(SEARCH("junior-regular",F141)))</formula>
    </cfRule>
    <cfRule type="containsText" dxfId="1012" priority="802" operator="containsText" text="expert">
      <formula>NOT(ISERROR(SEARCH("expert",F141)))</formula>
    </cfRule>
    <cfRule type="containsText" dxfId="1011" priority="803" operator="containsText" text="senior">
      <formula>NOT(ISERROR(SEARCH("senior",F141)))</formula>
    </cfRule>
    <cfRule type="containsText" dxfId="1010" priority="804" operator="containsText" text="regular">
      <formula>NOT(ISERROR(SEARCH("regular",F141)))</formula>
    </cfRule>
    <cfRule type="containsText" dxfId="1009" priority="805" operator="containsText" text="junior">
      <formula>NOT(ISERROR(SEARCH("junior",F141)))</formula>
    </cfRule>
    <cfRule type="containsText" dxfId="1008" priority="806" operator="containsText" text="insufficient">
      <formula>NOT(ISERROR(SEARCH("insufficient",F141)))</formula>
    </cfRule>
  </conditionalFormatting>
  <conditionalFormatting sqref="D143:D148 D141">
    <cfRule type="colorScale" priority="798">
      <colorScale>
        <cfvo type="formula" val="1"/>
        <cfvo type="formula" val="3"/>
        <cfvo type="formula" val="5"/>
        <color rgb="FFE60000"/>
        <color rgb="FFFFFF00"/>
        <color rgb="FF00B0F0"/>
      </colorScale>
    </cfRule>
  </conditionalFormatting>
  <conditionalFormatting sqref="D143:D148 D141">
    <cfRule type="colorScale" priority="799">
      <colorScale>
        <cfvo type="formula" val="1"/>
        <cfvo type="formula" val="3"/>
        <cfvo type="formula" val="5"/>
        <color rgb="FFE60000"/>
        <color rgb="FFFFFF00"/>
        <color rgb="FF00B0F0"/>
      </colorScale>
    </cfRule>
  </conditionalFormatting>
  <conditionalFormatting sqref="E143:E148 E141">
    <cfRule type="colorScale" priority="797">
      <colorScale>
        <cfvo type="formula" val="1"/>
        <cfvo type="formula" val="3"/>
        <cfvo type="formula" val="5"/>
        <color rgb="FFE60000"/>
        <color rgb="FFFFFF00"/>
        <color rgb="FF00B0F0"/>
      </colorScale>
    </cfRule>
  </conditionalFormatting>
  <conditionalFormatting sqref="F144:F148 F141">
    <cfRule type="colorScale" priority="796">
      <colorScale>
        <cfvo type="formula" val="1"/>
        <cfvo type="formula" val="3"/>
        <cfvo type="formula" val="5"/>
        <color rgb="FFE60000"/>
        <color rgb="FFFFFF00"/>
        <color rgb="FF00B0F0"/>
      </colorScale>
    </cfRule>
  </conditionalFormatting>
  <conditionalFormatting sqref="F141 F144:F148">
    <cfRule type="containsText" dxfId="1007" priority="789" operator="containsText" text="regular-senior">
      <formula>NOT(ISERROR(SEARCH("regular-senior",F141)))</formula>
    </cfRule>
    <cfRule type="containsText" dxfId="1006" priority="790" operator="containsText" text="junior-regular">
      <formula>NOT(ISERROR(SEARCH("junior-regular",F141)))</formula>
    </cfRule>
    <cfRule type="containsText" dxfId="1005" priority="791" operator="containsText" text="expert">
      <formula>NOT(ISERROR(SEARCH("expert",F141)))</formula>
    </cfRule>
    <cfRule type="containsText" dxfId="1004" priority="792" operator="containsText" text="senior">
      <formula>NOT(ISERROR(SEARCH("senior",F141)))</formula>
    </cfRule>
    <cfRule type="containsText" dxfId="1003" priority="793" operator="containsText" text="regular">
      <formula>NOT(ISERROR(SEARCH("regular",F141)))</formula>
    </cfRule>
    <cfRule type="containsText" dxfId="1002" priority="794" operator="containsText" text="junior">
      <formula>NOT(ISERROR(SEARCH("junior",F141)))</formula>
    </cfRule>
    <cfRule type="containsText" dxfId="1001" priority="795" operator="containsText" text="insufficient">
      <formula>NOT(ISERROR(SEARCH("insufficient",F141)))</formula>
    </cfRule>
  </conditionalFormatting>
  <conditionalFormatting sqref="D147:E148">
    <cfRule type="colorScale" priority="788">
      <colorScale>
        <cfvo type="formula" val="1"/>
        <cfvo type="formula" val="3"/>
        <cfvo type="formula" val="5"/>
        <color rgb="FFE60000"/>
        <color rgb="FFFFFF00"/>
        <color rgb="FF00B0F0"/>
      </colorScale>
    </cfRule>
  </conditionalFormatting>
  <conditionalFormatting sqref="D147">
    <cfRule type="colorScale" priority="787">
      <colorScale>
        <cfvo type="formula" val="1"/>
        <cfvo type="formula" val="3"/>
        <cfvo type="formula" val="5"/>
        <color rgb="FFE60000"/>
        <color rgb="FFFFFF00"/>
        <color rgb="FF00B0F0"/>
      </colorScale>
    </cfRule>
  </conditionalFormatting>
  <conditionalFormatting sqref="D148">
    <cfRule type="colorScale" priority="786">
      <colorScale>
        <cfvo type="formula" val="1"/>
        <cfvo type="formula" val="3"/>
        <cfvo type="formula" val="5"/>
        <color rgb="FFE60000"/>
        <color rgb="FFFFFF00"/>
        <color rgb="FF00B0F0"/>
      </colorScale>
    </cfRule>
  </conditionalFormatting>
  <conditionalFormatting sqref="E148">
    <cfRule type="colorScale" priority="785">
      <colorScale>
        <cfvo type="formula" val="1"/>
        <cfvo type="formula" val="3"/>
        <cfvo type="formula" val="5"/>
        <color rgb="FFE60000"/>
        <color rgb="FFFFFF00"/>
        <color rgb="FF00B0F0"/>
      </colorScale>
    </cfRule>
  </conditionalFormatting>
  <conditionalFormatting sqref="D147:D148">
    <cfRule type="colorScale" priority="784">
      <colorScale>
        <cfvo type="formula" val="1"/>
        <cfvo type="formula" val="3"/>
        <cfvo type="formula" val="5"/>
        <color rgb="FFE60000"/>
        <color rgb="FFFFFF00"/>
        <color rgb="FF00B0F0"/>
      </colorScale>
    </cfRule>
  </conditionalFormatting>
  <conditionalFormatting sqref="E147:E148">
    <cfRule type="colorScale" priority="783">
      <colorScale>
        <cfvo type="formula" val="1"/>
        <cfvo type="formula" val="3"/>
        <cfvo type="formula" val="5"/>
        <color rgb="FFE60000"/>
        <color rgb="FFFFFF00"/>
        <color rgb="FF00B0F0"/>
      </colorScale>
    </cfRule>
  </conditionalFormatting>
  <conditionalFormatting sqref="F147">
    <cfRule type="colorScale" priority="782">
      <colorScale>
        <cfvo type="formula" val="1"/>
        <cfvo type="formula" val="3"/>
        <cfvo type="formula" val="5"/>
        <color rgb="FFE60000"/>
        <color rgb="FFFFFF00"/>
        <color rgb="FF00B0F0"/>
      </colorScale>
    </cfRule>
  </conditionalFormatting>
  <conditionalFormatting sqref="F147">
    <cfRule type="containsText" dxfId="1000" priority="775" operator="containsText" text="regular-senior">
      <formula>NOT(ISERROR(SEARCH("regular-senior",F147)))</formula>
    </cfRule>
    <cfRule type="containsText" dxfId="999" priority="776" operator="containsText" text="junior-regular">
      <formula>NOT(ISERROR(SEARCH("junior-regular",F147)))</formula>
    </cfRule>
    <cfRule type="containsText" dxfId="998" priority="777" operator="containsText" text="expert">
      <formula>NOT(ISERROR(SEARCH("expert",F147)))</formula>
    </cfRule>
    <cfRule type="containsText" dxfId="997" priority="778" operator="containsText" text="senior">
      <formula>NOT(ISERROR(SEARCH("senior",F147)))</formula>
    </cfRule>
    <cfRule type="containsText" dxfId="996" priority="779" operator="containsText" text="regular">
      <formula>NOT(ISERROR(SEARCH("regular",F147)))</formula>
    </cfRule>
    <cfRule type="containsText" dxfId="995" priority="780" operator="containsText" text="junior">
      <formula>NOT(ISERROR(SEARCH("junior",F147)))</formula>
    </cfRule>
    <cfRule type="containsText" dxfId="994" priority="781" operator="containsText" text="insufficient">
      <formula>NOT(ISERROR(SEARCH("insufficient",F147)))</formula>
    </cfRule>
  </conditionalFormatting>
  <conditionalFormatting sqref="F148">
    <cfRule type="colorScale" priority="766">
      <colorScale>
        <cfvo type="formula" val="1"/>
        <cfvo type="formula" val="3"/>
        <cfvo type="formula" val="5"/>
        <color rgb="FFE60000"/>
        <color rgb="FFFFFF00"/>
        <color rgb="FF00B0F0"/>
      </colorScale>
    </cfRule>
  </conditionalFormatting>
  <conditionalFormatting sqref="F148">
    <cfRule type="containsText" dxfId="993" priority="759" operator="containsText" text="regular-senior">
      <formula>NOT(ISERROR(SEARCH("regular-senior",F148)))</formula>
    </cfRule>
    <cfRule type="containsText" dxfId="992" priority="760" operator="containsText" text="junior-regular">
      <formula>NOT(ISERROR(SEARCH("junior-regular",F148)))</formula>
    </cfRule>
    <cfRule type="containsText" dxfId="991" priority="761" operator="containsText" text="expert">
      <formula>NOT(ISERROR(SEARCH("expert",F148)))</formula>
    </cfRule>
    <cfRule type="containsText" dxfId="990" priority="762" operator="containsText" text="senior">
      <formula>NOT(ISERROR(SEARCH("senior",F148)))</formula>
    </cfRule>
    <cfRule type="containsText" dxfId="989" priority="763" operator="containsText" text="regular">
      <formula>NOT(ISERROR(SEARCH("regular",F148)))</formula>
    </cfRule>
    <cfRule type="containsText" dxfId="988" priority="764" operator="containsText" text="junior">
      <formula>NOT(ISERROR(SEARCH("junior",F148)))</formula>
    </cfRule>
    <cfRule type="containsText" dxfId="987" priority="765" operator="containsText" text="insufficient">
      <formula>NOT(ISERROR(SEARCH("insufficient",F148)))</formula>
    </cfRule>
  </conditionalFormatting>
  <conditionalFormatting sqref="F147:F148">
    <cfRule type="colorScale" priority="774">
      <colorScale>
        <cfvo type="formula" val="1"/>
        <cfvo type="formula" val="3"/>
        <cfvo type="formula" val="5"/>
        <color rgb="FFE60000"/>
        <color rgb="FFFFFF00"/>
        <color rgb="FF00B0F0"/>
      </colorScale>
    </cfRule>
  </conditionalFormatting>
  <conditionalFormatting sqref="F147:F148">
    <cfRule type="containsText" dxfId="986" priority="767" operator="containsText" text="regular-senior">
      <formula>NOT(ISERROR(SEARCH("regular-senior",F147)))</formula>
    </cfRule>
    <cfRule type="containsText" dxfId="985" priority="768" operator="containsText" text="junior-regular">
      <formula>NOT(ISERROR(SEARCH("junior-regular",F147)))</formula>
    </cfRule>
    <cfRule type="containsText" dxfId="984" priority="769" operator="containsText" text="expert">
      <formula>NOT(ISERROR(SEARCH("expert",F147)))</formula>
    </cfRule>
    <cfRule type="containsText" dxfId="983" priority="770" operator="containsText" text="senior">
      <formula>NOT(ISERROR(SEARCH("senior",F147)))</formula>
    </cfRule>
    <cfRule type="containsText" dxfId="982" priority="771" operator="containsText" text="regular">
      <formula>NOT(ISERROR(SEARCH("regular",F147)))</formula>
    </cfRule>
    <cfRule type="containsText" dxfId="981" priority="772" operator="containsText" text="junior">
      <formula>NOT(ISERROR(SEARCH("junior",F147)))</formula>
    </cfRule>
    <cfRule type="containsText" dxfId="980" priority="773" operator="containsText" text="insufficient">
      <formula>NOT(ISERROR(SEARCH("insufficient",F147)))</formula>
    </cfRule>
  </conditionalFormatting>
  <conditionalFormatting sqref="D143">
    <cfRule type="colorScale" priority="757">
      <colorScale>
        <cfvo type="formula" val="1"/>
        <cfvo type="formula" val="3"/>
        <cfvo type="formula" val="5"/>
        <color rgb="FFE60000"/>
        <color rgb="FFFFFF00"/>
        <color rgb="FF00B0F0"/>
      </colorScale>
    </cfRule>
  </conditionalFormatting>
  <conditionalFormatting sqref="E143">
    <cfRule type="colorScale" priority="756">
      <colorScale>
        <cfvo type="formula" val="1"/>
        <cfvo type="formula" val="3"/>
        <cfvo type="formula" val="5"/>
        <color rgb="FFE60000"/>
        <color rgb="FFFFFF00"/>
        <color rgb="FF00B0F0"/>
      </colorScale>
    </cfRule>
  </conditionalFormatting>
  <conditionalFormatting sqref="D143:E143">
    <cfRule type="colorScale" priority="758">
      <colorScale>
        <cfvo type="formula" val="1"/>
        <cfvo type="formula" val="3"/>
        <cfvo type="formula" val="5"/>
        <color rgb="FFE60000"/>
        <color rgb="FFFFFF00"/>
        <color rgb="FF00B0F0"/>
      </colorScale>
    </cfRule>
  </conditionalFormatting>
  <conditionalFormatting sqref="D144">
    <cfRule type="colorScale" priority="747">
      <colorScale>
        <cfvo type="formula" val="1"/>
        <cfvo type="formula" val="3"/>
        <cfvo type="formula" val="5"/>
        <color rgb="FFE60000"/>
        <color rgb="FFFFFF00"/>
        <color rgb="FF00B0F0"/>
      </colorScale>
    </cfRule>
  </conditionalFormatting>
  <conditionalFormatting sqref="E144">
    <cfRule type="colorScale" priority="746">
      <colorScale>
        <cfvo type="formula" val="1"/>
        <cfvo type="formula" val="3"/>
        <cfvo type="formula" val="5"/>
        <color rgb="FFE60000"/>
        <color rgb="FFFFFF00"/>
        <color rgb="FF00B0F0"/>
      </colorScale>
    </cfRule>
  </conditionalFormatting>
  <conditionalFormatting sqref="F144">
    <cfRule type="colorScale" priority="745">
      <colorScale>
        <cfvo type="formula" val="1"/>
        <cfvo type="formula" val="3"/>
        <cfvo type="formula" val="5"/>
        <color rgb="FFE60000"/>
        <color rgb="FFFFFF00"/>
        <color rgb="FF00B0F0"/>
      </colorScale>
    </cfRule>
  </conditionalFormatting>
  <conditionalFormatting sqref="F144">
    <cfRule type="containsText" dxfId="979" priority="738" operator="containsText" text="regular-senior">
      <formula>NOT(ISERROR(SEARCH("regular-senior",F144)))</formula>
    </cfRule>
    <cfRule type="containsText" dxfId="978" priority="739" operator="containsText" text="junior-regular">
      <formula>NOT(ISERROR(SEARCH("junior-regular",F144)))</formula>
    </cfRule>
    <cfRule type="containsText" dxfId="977" priority="740" operator="containsText" text="expert">
      <formula>NOT(ISERROR(SEARCH("expert",F144)))</formula>
    </cfRule>
    <cfRule type="containsText" dxfId="976" priority="741" operator="containsText" text="senior">
      <formula>NOT(ISERROR(SEARCH("senior",F144)))</formula>
    </cfRule>
    <cfRule type="containsText" dxfId="975" priority="742" operator="containsText" text="regular">
      <formula>NOT(ISERROR(SEARCH("regular",F144)))</formula>
    </cfRule>
    <cfRule type="containsText" dxfId="974" priority="743" operator="containsText" text="junior">
      <formula>NOT(ISERROR(SEARCH("junior",F144)))</formula>
    </cfRule>
    <cfRule type="containsText" dxfId="973" priority="744" operator="containsText" text="insufficient">
      <formula>NOT(ISERROR(SEARCH("insufficient",F144)))</formula>
    </cfRule>
  </conditionalFormatting>
  <conditionalFormatting sqref="D144:F144">
    <cfRule type="colorScale" priority="755">
      <colorScale>
        <cfvo type="formula" val="1"/>
        <cfvo type="formula" val="3"/>
        <cfvo type="formula" val="5"/>
        <color rgb="FFE60000"/>
        <color rgb="FFFFFF00"/>
        <color rgb="FF00B0F0"/>
      </colorScale>
    </cfRule>
  </conditionalFormatting>
  <conditionalFormatting sqref="F144">
    <cfRule type="containsText" dxfId="972" priority="748" operator="containsText" text="regular-senior">
      <formula>NOT(ISERROR(SEARCH("regular-senior",F144)))</formula>
    </cfRule>
    <cfRule type="containsText" dxfId="971" priority="749" operator="containsText" text="junior-regular">
      <formula>NOT(ISERROR(SEARCH("junior-regular",F144)))</formula>
    </cfRule>
    <cfRule type="containsText" dxfId="970" priority="750" operator="containsText" text="expert">
      <formula>NOT(ISERROR(SEARCH("expert",F144)))</formula>
    </cfRule>
    <cfRule type="containsText" dxfId="969" priority="751" operator="containsText" text="senior">
      <formula>NOT(ISERROR(SEARCH("senior",F144)))</formula>
    </cfRule>
    <cfRule type="containsText" dxfId="968" priority="752" operator="containsText" text="regular">
      <formula>NOT(ISERROR(SEARCH("regular",F144)))</formula>
    </cfRule>
    <cfRule type="containsText" dxfId="967" priority="753" operator="containsText" text="junior">
      <formula>NOT(ISERROR(SEARCH("junior",F144)))</formula>
    </cfRule>
    <cfRule type="containsText" dxfId="966" priority="754" operator="containsText" text="insufficient">
      <formula>NOT(ISERROR(SEARCH("insufficient",F144)))</formula>
    </cfRule>
  </conditionalFormatting>
  <conditionalFormatting sqref="D145">
    <cfRule type="colorScale" priority="729">
      <colorScale>
        <cfvo type="formula" val="1"/>
        <cfvo type="formula" val="3"/>
        <cfvo type="formula" val="5"/>
        <color rgb="FFE60000"/>
        <color rgb="FFFFFF00"/>
        <color rgb="FF00B0F0"/>
      </colorScale>
    </cfRule>
  </conditionalFormatting>
  <conditionalFormatting sqref="E145">
    <cfRule type="colorScale" priority="728">
      <colorScale>
        <cfvo type="formula" val="1"/>
        <cfvo type="formula" val="3"/>
        <cfvo type="formula" val="5"/>
        <color rgb="FFE60000"/>
        <color rgb="FFFFFF00"/>
        <color rgb="FF00B0F0"/>
      </colorScale>
    </cfRule>
  </conditionalFormatting>
  <conditionalFormatting sqref="F145">
    <cfRule type="colorScale" priority="727">
      <colorScale>
        <cfvo type="formula" val="1"/>
        <cfvo type="formula" val="3"/>
        <cfvo type="formula" val="5"/>
        <color rgb="FFE60000"/>
        <color rgb="FFFFFF00"/>
        <color rgb="FF00B0F0"/>
      </colorScale>
    </cfRule>
  </conditionalFormatting>
  <conditionalFormatting sqref="F145">
    <cfRule type="containsText" dxfId="965" priority="720" operator="containsText" text="regular-senior">
      <formula>NOT(ISERROR(SEARCH("regular-senior",F145)))</formula>
    </cfRule>
    <cfRule type="containsText" dxfId="964" priority="721" operator="containsText" text="junior-regular">
      <formula>NOT(ISERROR(SEARCH("junior-regular",F145)))</formula>
    </cfRule>
    <cfRule type="containsText" dxfId="963" priority="722" operator="containsText" text="expert">
      <formula>NOT(ISERROR(SEARCH("expert",F145)))</formula>
    </cfRule>
    <cfRule type="containsText" dxfId="962" priority="723" operator="containsText" text="senior">
      <formula>NOT(ISERROR(SEARCH("senior",F145)))</formula>
    </cfRule>
    <cfRule type="containsText" dxfId="961" priority="724" operator="containsText" text="regular">
      <formula>NOT(ISERROR(SEARCH("regular",F145)))</formula>
    </cfRule>
    <cfRule type="containsText" dxfId="960" priority="725" operator="containsText" text="junior">
      <formula>NOT(ISERROR(SEARCH("junior",F145)))</formula>
    </cfRule>
    <cfRule type="containsText" dxfId="959" priority="726" operator="containsText" text="insufficient">
      <formula>NOT(ISERROR(SEARCH("insufficient",F145)))</formula>
    </cfRule>
  </conditionalFormatting>
  <conditionalFormatting sqref="D145:F145">
    <cfRule type="colorScale" priority="737">
      <colorScale>
        <cfvo type="formula" val="1"/>
        <cfvo type="formula" val="3"/>
        <cfvo type="formula" val="5"/>
        <color rgb="FFE60000"/>
        <color rgb="FFFFFF00"/>
        <color rgb="FF00B0F0"/>
      </colorScale>
    </cfRule>
  </conditionalFormatting>
  <conditionalFormatting sqref="F145">
    <cfRule type="containsText" dxfId="958" priority="730" operator="containsText" text="regular-senior">
      <formula>NOT(ISERROR(SEARCH("regular-senior",F145)))</formula>
    </cfRule>
    <cfRule type="containsText" dxfId="957" priority="731" operator="containsText" text="junior-regular">
      <formula>NOT(ISERROR(SEARCH("junior-regular",F145)))</formula>
    </cfRule>
    <cfRule type="containsText" dxfId="956" priority="732" operator="containsText" text="expert">
      <formula>NOT(ISERROR(SEARCH("expert",F145)))</formula>
    </cfRule>
    <cfRule type="containsText" dxfId="955" priority="733" operator="containsText" text="senior">
      <formula>NOT(ISERROR(SEARCH("senior",F145)))</formula>
    </cfRule>
    <cfRule type="containsText" dxfId="954" priority="734" operator="containsText" text="regular">
      <formula>NOT(ISERROR(SEARCH("regular",F145)))</formula>
    </cfRule>
    <cfRule type="containsText" dxfId="953" priority="735" operator="containsText" text="junior">
      <formula>NOT(ISERROR(SEARCH("junior",F145)))</formula>
    </cfRule>
    <cfRule type="containsText" dxfId="952" priority="736" operator="containsText" text="insufficient">
      <formula>NOT(ISERROR(SEARCH("insufficient",F145)))</formula>
    </cfRule>
  </conditionalFormatting>
  <conditionalFormatting sqref="D146">
    <cfRule type="colorScale" priority="711">
      <colorScale>
        <cfvo type="formula" val="1"/>
        <cfvo type="formula" val="3"/>
        <cfvo type="formula" val="5"/>
        <color rgb="FFE60000"/>
        <color rgb="FFFFFF00"/>
        <color rgb="FF00B0F0"/>
      </colorScale>
    </cfRule>
  </conditionalFormatting>
  <conditionalFormatting sqref="E146">
    <cfRule type="colorScale" priority="710">
      <colorScale>
        <cfvo type="formula" val="1"/>
        <cfvo type="formula" val="3"/>
        <cfvo type="formula" val="5"/>
        <color rgb="FFE60000"/>
        <color rgb="FFFFFF00"/>
        <color rgb="FF00B0F0"/>
      </colorScale>
    </cfRule>
  </conditionalFormatting>
  <conditionalFormatting sqref="F146">
    <cfRule type="colorScale" priority="709">
      <colorScale>
        <cfvo type="formula" val="1"/>
        <cfvo type="formula" val="3"/>
        <cfvo type="formula" val="5"/>
        <color rgb="FFE60000"/>
        <color rgb="FFFFFF00"/>
        <color rgb="FF00B0F0"/>
      </colorScale>
    </cfRule>
  </conditionalFormatting>
  <conditionalFormatting sqref="F146">
    <cfRule type="containsText" dxfId="951" priority="702" operator="containsText" text="regular-senior">
      <formula>NOT(ISERROR(SEARCH("regular-senior",F146)))</formula>
    </cfRule>
    <cfRule type="containsText" dxfId="950" priority="703" operator="containsText" text="junior-regular">
      <formula>NOT(ISERROR(SEARCH("junior-regular",F146)))</formula>
    </cfRule>
    <cfRule type="containsText" dxfId="949" priority="704" operator="containsText" text="expert">
      <formula>NOT(ISERROR(SEARCH("expert",F146)))</formula>
    </cfRule>
    <cfRule type="containsText" dxfId="948" priority="705" operator="containsText" text="senior">
      <formula>NOT(ISERROR(SEARCH("senior",F146)))</formula>
    </cfRule>
    <cfRule type="containsText" dxfId="947" priority="706" operator="containsText" text="regular">
      <formula>NOT(ISERROR(SEARCH("regular",F146)))</formula>
    </cfRule>
    <cfRule type="containsText" dxfId="946" priority="707" operator="containsText" text="junior">
      <formula>NOT(ISERROR(SEARCH("junior",F146)))</formula>
    </cfRule>
    <cfRule type="containsText" dxfId="945" priority="708" operator="containsText" text="insufficient">
      <formula>NOT(ISERROR(SEARCH("insufficient",F146)))</formula>
    </cfRule>
  </conditionalFormatting>
  <conditionalFormatting sqref="D146:F146">
    <cfRule type="colorScale" priority="719">
      <colorScale>
        <cfvo type="formula" val="1"/>
        <cfvo type="formula" val="3"/>
        <cfvo type="formula" val="5"/>
        <color rgb="FFE60000"/>
        <color rgb="FFFFFF00"/>
        <color rgb="FF00B0F0"/>
      </colorScale>
    </cfRule>
  </conditionalFormatting>
  <conditionalFormatting sqref="F146">
    <cfRule type="containsText" dxfId="944" priority="712" operator="containsText" text="regular-senior">
      <formula>NOT(ISERROR(SEARCH("regular-senior",F146)))</formula>
    </cfRule>
    <cfRule type="containsText" dxfId="943" priority="713" operator="containsText" text="junior-regular">
      <formula>NOT(ISERROR(SEARCH("junior-regular",F146)))</formula>
    </cfRule>
    <cfRule type="containsText" dxfId="942" priority="714" operator="containsText" text="expert">
      <formula>NOT(ISERROR(SEARCH("expert",F146)))</formula>
    </cfRule>
    <cfRule type="containsText" dxfId="941" priority="715" operator="containsText" text="senior">
      <formula>NOT(ISERROR(SEARCH("senior",F146)))</formula>
    </cfRule>
    <cfRule type="containsText" dxfId="940" priority="716" operator="containsText" text="regular">
      <formula>NOT(ISERROR(SEARCH("regular",F146)))</formula>
    </cfRule>
    <cfRule type="containsText" dxfId="939" priority="717" operator="containsText" text="junior">
      <formula>NOT(ISERROR(SEARCH("junior",F146)))</formula>
    </cfRule>
    <cfRule type="containsText" dxfId="938" priority="718" operator="containsText" text="insufficient">
      <formula>NOT(ISERROR(SEARCH("insufficient",F146)))</formula>
    </cfRule>
  </conditionalFormatting>
  <conditionalFormatting sqref="D230:E231">
    <cfRule type="colorScale" priority="701">
      <colorScale>
        <cfvo type="formula" val="1"/>
        <cfvo type="formula" val="3"/>
        <cfvo type="formula" val="5"/>
        <color rgb="FFE60000"/>
        <color rgb="FFFFFF00"/>
        <color rgb="FF00B0F0"/>
      </colorScale>
    </cfRule>
  </conditionalFormatting>
  <conditionalFormatting sqref="D230">
    <cfRule type="colorScale" priority="700">
      <colorScale>
        <cfvo type="formula" val="1"/>
        <cfvo type="formula" val="3"/>
        <cfvo type="formula" val="5"/>
        <color rgb="FFE60000"/>
        <color rgb="FFFFFF00"/>
        <color rgb="FF00B0F0"/>
      </colorScale>
    </cfRule>
  </conditionalFormatting>
  <conditionalFormatting sqref="D231">
    <cfRule type="colorScale" priority="699">
      <colorScale>
        <cfvo type="formula" val="1"/>
        <cfvo type="formula" val="3"/>
        <cfvo type="formula" val="5"/>
        <color rgb="FFE60000"/>
        <color rgb="FFFFFF00"/>
        <color rgb="FF00B0F0"/>
      </colorScale>
    </cfRule>
  </conditionalFormatting>
  <conditionalFormatting sqref="E231">
    <cfRule type="colorScale" priority="698">
      <colorScale>
        <cfvo type="formula" val="1"/>
        <cfvo type="formula" val="3"/>
        <cfvo type="formula" val="5"/>
        <color rgb="FFE60000"/>
        <color rgb="FFFFFF00"/>
        <color rgb="FF00B0F0"/>
      </colorScale>
    </cfRule>
  </conditionalFormatting>
  <conditionalFormatting sqref="F230">
    <cfRule type="colorScale" priority="697">
      <colorScale>
        <cfvo type="formula" val="1"/>
        <cfvo type="formula" val="3"/>
        <cfvo type="formula" val="5"/>
        <color rgb="FFE60000"/>
        <color rgb="FFFFFF00"/>
        <color rgb="FF00B0F0"/>
      </colorScale>
    </cfRule>
  </conditionalFormatting>
  <conditionalFormatting sqref="F230">
    <cfRule type="containsText" dxfId="937" priority="690" operator="containsText" text="regular-senior">
      <formula>NOT(ISERROR(SEARCH("regular-senior",F230)))</formula>
    </cfRule>
    <cfRule type="containsText" dxfId="936" priority="691" operator="containsText" text="junior-regular">
      <formula>NOT(ISERROR(SEARCH("junior-regular",F230)))</formula>
    </cfRule>
    <cfRule type="containsText" dxfId="935" priority="692" operator="containsText" text="expert">
      <formula>NOT(ISERROR(SEARCH("expert",F230)))</formula>
    </cfRule>
    <cfRule type="containsText" dxfId="934" priority="693" operator="containsText" text="senior">
      <formula>NOT(ISERROR(SEARCH("senior",F230)))</formula>
    </cfRule>
    <cfRule type="containsText" dxfId="933" priority="694" operator="containsText" text="regular">
      <formula>NOT(ISERROR(SEARCH("regular",F230)))</formula>
    </cfRule>
    <cfRule type="containsText" dxfId="932" priority="695" operator="containsText" text="junior">
      <formula>NOT(ISERROR(SEARCH("junior",F230)))</formula>
    </cfRule>
    <cfRule type="containsText" dxfId="931" priority="696" operator="containsText" text="insufficient">
      <formula>NOT(ISERROR(SEARCH("insufficient",F230)))</formula>
    </cfRule>
  </conditionalFormatting>
  <conditionalFormatting sqref="F231">
    <cfRule type="colorScale" priority="681">
      <colorScale>
        <cfvo type="formula" val="1"/>
        <cfvo type="formula" val="3"/>
        <cfvo type="formula" val="5"/>
        <color rgb="FFE60000"/>
        <color rgb="FFFFFF00"/>
        <color rgb="FF00B0F0"/>
      </colorScale>
    </cfRule>
  </conditionalFormatting>
  <conditionalFormatting sqref="F231">
    <cfRule type="containsText" dxfId="930" priority="674" operator="containsText" text="regular-senior">
      <formula>NOT(ISERROR(SEARCH("regular-senior",F231)))</formula>
    </cfRule>
    <cfRule type="containsText" dxfId="929" priority="675" operator="containsText" text="junior-regular">
      <formula>NOT(ISERROR(SEARCH("junior-regular",F231)))</formula>
    </cfRule>
    <cfRule type="containsText" dxfId="928" priority="676" operator="containsText" text="expert">
      <formula>NOT(ISERROR(SEARCH("expert",F231)))</formula>
    </cfRule>
    <cfRule type="containsText" dxfId="927" priority="677" operator="containsText" text="senior">
      <formula>NOT(ISERROR(SEARCH("senior",F231)))</formula>
    </cfRule>
    <cfRule type="containsText" dxfId="926" priority="678" operator="containsText" text="regular">
      <formula>NOT(ISERROR(SEARCH("regular",F231)))</formula>
    </cfRule>
    <cfRule type="containsText" dxfId="925" priority="679" operator="containsText" text="junior">
      <formula>NOT(ISERROR(SEARCH("junior",F231)))</formula>
    </cfRule>
    <cfRule type="containsText" dxfId="924" priority="680" operator="containsText" text="insufficient">
      <formula>NOT(ISERROR(SEARCH("insufficient",F231)))</formula>
    </cfRule>
  </conditionalFormatting>
  <conditionalFormatting sqref="F230:F231">
    <cfRule type="colorScale" priority="689">
      <colorScale>
        <cfvo type="formula" val="1"/>
        <cfvo type="formula" val="3"/>
        <cfvo type="formula" val="5"/>
        <color rgb="FFE60000"/>
        <color rgb="FFFFFF00"/>
        <color rgb="FF00B0F0"/>
      </colorScale>
    </cfRule>
  </conditionalFormatting>
  <conditionalFormatting sqref="F230:F231">
    <cfRule type="containsText" dxfId="923" priority="682" operator="containsText" text="regular-senior">
      <formula>NOT(ISERROR(SEARCH("regular-senior",F230)))</formula>
    </cfRule>
    <cfRule type="containsText" dxfId="922" priority="683" operator="containsText" text="junior-regular">
      <formula>NOT(ISERROR(SEARCH("junior-regular",F230)))</formula>
    </cfRule>
    <cfRule type="containsText" dxfId="921" priority="684" operator="containsText" text="expert">
      <formula>NOT(ISERROR(SEARCH("expert",F230)))</formula>
    </cfRule>
    <cfRule type="containsText" dxfId="920" priority="685" operator="containsText" text="senior">
      <formula>NOT(ISERROR(SEARCH("senior",F230)))</formula>
    </cfRule>
    <cfRule type="containsText" dxfId="919" priority="686" operator="containsText" text="regular">
      <formula>NOT(ISERROR(SEARCH("regular",F230)))</formula>
    </cfRule>
    <cfRule type="containsText" dxfId="918" priority="687" operator="containsText" text="junior">
      <formula>NOT(ISERROR(SEARCH("junior",F230)))</formula>
    </cfRule>
    <cfRule type="containsText" dxfId="917" priority="688" operator="containsText" text="insufficient">
      <formula>NOT(ISERROR(SEARCH("insufficient",F230)))</formula>
    </cfRule>
  </conditionalFormatting>
  <conditionalFormatting sqref="D198:E198">
    <cfRule type="colorScale" priority="673">
      <colorScale>
        <cfvo type="formula" val="1"/>
        <cfvo type="formula" val="3"/>
        <cfvo type="formula" val="5"/>
        <color rgb="FFE60000"/>
        <color rgb="FFFFFF00"/>
        <color rgb="FF00B0F0"/>
      </colorScale>
    </cfRule>
  </conditionalFormatting>
  <conditionalFormatting sqref="E60">
    <cfRule type="colorScale" priority="616">
      <colorScale>
        <cfvo type="formula" val="1"/>
        <cfvo type="formula" val="3"/>
        <cfvo type="formula" val="5"/>
        <color rgb="FFE60000"/>
        <color rgb="FFFFFF00"/>
        <color rgb="FF00B0F0"/>
      </colorScale>
    </cfRule>
  </conditionalFormatting>
  <conditionalFormatting sqref="E48:F48">
    <cfRule type="colorScale" priority="672">
      <colorScale>
        <cfvo type="formula" val="1"/>
        <cfvo type="formula" val="3"/>
        <cfvo type="formula" val="5"/>
        <color rgb="FFE60000"/>
        <color rgb="FFFFFF00"/>
        <color rgb="FF00B0F0"/>
      </colorScale>
    </cfRule>
  </conditionalFormatting>
  <conditionalFormatting sqref="F48">
    <cfRule type="containsText" dxfId="916" priority="665" operator="containsText" text="regular-senior">
      <formula>NOT(ISERROR(SEARCH("regular-senior",F48)))</formula>
    </cfRule>
    <cfRule type="containsText" dxfId="915" priority="666" operator="containsText" text="junior-regular">
      <formula>NOT(ISERROR(SEARCH("junior-regular",F48)))</formula>
    </cfRule>
    <cfRule type="containsText" dxfId="914" priority="667" operator="containsText" text="expert">
      <formula>NOT(ISERROR(SEARCH("expert",F48)))</formula>
    </cfRule>
    <cfRule type="containsText" dxfId="913" priority="668" operator="containsText" text="senior">
      <formula>NOT(ISERROR(SEARCH("senior",F48)))</formula>
    </cfRule>
    <cfRule type="containsText" dxfId="912" priority="669" operator="containsText" text="regular">
      <formula>NOT(ISERROR(SEARCH("regular",F48)))</formula>
    </cfRule>
    <cfRule type="containsText" dxfId="911" priority="670" operator="containsText" text="junior">
      <formula>NOT(ISERROR(SEARCH("junior",F48)))</formula>
    </cfRule>
    <cfRule type="containsText" dxfId="910" priority="671" operator="containsText" text="insufficient">
      <formula>NOT(ISERROR(SEARCH("insufficient",F48)))</formula>
    </cfRule>
  </conditionalFormatting>
  <conditionalFormatting sqref="E48">
    <cfRule type="colorScale" priority="664">
      <colorScale>
        <cfvo type="formula" val="1"/>
        <cfvo type="formula" val="3"/>
        <cfvo type="formula" val="5"/>
        <color rgb="FFE60000"/>
        <color rgb="FFFFFF00"/>
        <color rgb="FF00B0F0"/>
      </colorScale>
    </cfRule>
  </conditionalFormatting>
  <conditionalFormatting sqref="E48">
    <cfRule type="colorScale" priority="663">
      <colorScale>
        <cfvo type="formula" val="1"/>
        <cfvo type="formula" val="3"/>
        <cfvo type="formula" val="5"/>
        <color rgb="FFE60000"/>
        <color rgb="FFFFFF00"/>
        <color rgb="FF00B0F0"/>
      </colorScale>
    </cfRule>
  </conditionalFormatting>
  <conditionalFormatting sqref="E48">
    <cfRule type="colorScale" priority="662">
      <colorScale>
        <cfvo type="formula" val="1"/>
        <cfvo type="formula" val="3"/>
        <cfvo type="formula" val="5"/>
        <color rgb="FFE60000"/>
        <color rgb="FFFFFF00"/>
        <color rgb="FF00B0F0"/>
      </colorScale>
    </cfRule>
  </conditionalFormatting>
  <conditionalFormatting sqref="F48">
    <cfRule type="colorScale" priority="653">
      <colorScale>
        <cfvo type="formula" val="1"/>
        <cfvo type="formula" val="3"/>
        <cfvo type="formula" val="5"/>
        <color rgb="FFE60000"/>
        <color rgb="FFFFFF00"/>
        <color rgb="FF00B0F0"/>
      </colorScale>
    </cfRule>
  </conditionalFormatting>
  <conditionalFormatting sqref="F48">
    <cfRule type="containsText" dxfId="909" priority="646" operator="containsText" text="regular-senior">
      <formula>NOT(ISERROR(SEARCH("regular-senior",F48)))</formula>
    </cfRule>
    <cfRule type="containsText" dxfId="908" priority="647" operator="containsText" text="junior-regular">
      <formula>NOT(ISERROR(SEARCH("junior-regular",F48)))</formula>
    </cfRule>
    <cfRule type="containsText" dxfId="907" priority="648" operator="containsText" text="expert">
      <formula>NOT(ISERROR(SEARCH("expert",F48)))</formula>
    </cfRule>
    <cfRule type="containsText" dxfId="906" priority="649" operator="containsText" text="senior">
      <formula>NOT(ISERROR(SEARCH("senior",F48)))</formula>
    </cfRule>
    <cfRule type="containsText" dxfId="905" priority="650" operator="containsText" text="regular">
      <formula>NOT(ISERROR(SEARCH("regular",F48)))</formula>
    </cfRule>
    <cfRule type="containsText" dxfId="904" priority="651" operator="containsText" text="junior">
      <formula>NOT(ISERROR(SEARCH("junior",F48)))</formula>
    </cfRule>
    <cfRule type="containsText" dxfId="903" priority="652" operator="containsText" text="insufficient">
      <formula>NOT(ISERROR(SEARCH("insufficient",F48)))</formula>
    </cfRule>
  </conditionalFormatting>
  <conditionalFormatting sqref="F48">
    <cfRule type="colorScale" priority="661">
      <colorScale>
        <cfvo type="formula" val="1"/>
        <cfvo type="formula" val="3"/>
        <cfvo type="formula" val="5"/>
        <color rgb="FFE60000"/>
        <color rgb="FFFFFF00"/>
        <color rgb="FF00B0F0"/>
      </colorScale>
    </cfRule>
  </conditionalFormatting>
  <conditionalFormatting sqref="F48">
    <cfRule type="containsText" dxfId="902" priority="654" operator="containsText" text="regular-senior">
      <formula>NOT(ISERROR(SEARCH("regular-senior",F48)))</formula>
    </cfRule>
    <cfRule type="containsText" dxfId="901" priority="655" operator="containsText" text="junior-regular">
      <formula>NOT(ISERROR(SEARCH("junior-regular",F48)))</formula>
    </cfRule>
    <cfRule type="containsText" dxfId="900" priority="656" operator="containsText" text="expert">
      <formula>NOT(ISERROR(SEARCH("expert",F48)))</formula>
    </cfRule>
    <cfRule type="containsText" dxfId="899" priority="657" operator="containsText" text="senior">
      <formula>NOT(ISERROR(SEARCH("senior",F48)))</formula>
    </cfRule>
    <cfRule type="containsText" dxfId="898" priority="658" operator="containsText" text="regular">
      <formula>NOT(ISERROR(SEARCH("regular",F48)))</formula>
    </cfRule>
    <cfRule type="containsText" dxfId="897" priority="659" operator="containsText" text="junior">
      <formula>NOT(ISERROR(SEARCH("junior",F48)))</formula>
    </cfRule>
    <cfRule type="containsText" dxfId="896" priority="660" operator="containsText" text="insufficient">
      <formula>NOT(ISERROR(SEARCH("insufficient",F48)))</formula>
    </cfRule>
  </conditionalFormatting>
  <conditionalFormatting sqref="D45">
    <cfRule type="colorScale" priority="645">
      <colorScale>
        <cfvo type="formula" val="1"/>
        <cfvo type="formula" val="3"/>
        <cfvo type="formula" val="5"/>
        <color rgb="FFE60000"/>
        <color rgb="FFFFFF00"/>
        <color rgb="FF00B0F0"/>
      </colorScale>
    </cfRule>
  </conditionalFormatting>
  <conditionalFormatting sqref="D45">
    <cfRule type="colorScale" priority="644">
      <colorScale>
        <cfvo type="formula" val="1"/>
        <cfvo type="formula" val="3"/>
        <cfvo type="formula" val="5"/>
        <color rgb="FFE60000"/>
        <color rgb="FFFFFF00"/>
        <color rgb="FF00B0F0"/>
      </colorScale>
    </cfRule>
  </conditionalFormatting>
  <conditionalFormatting sqref="D45">
    <cfRule type="colorScale" priority="642">
      <colorScale>
        <cfvo type="formula" val="1"/>
        <cfvo type="formula" val="3"/>
        <cfvo type="formula" val="5"/>
        <color rgb="FFE60000"/>
        <color rgb="FFFFFF00"/>
        <color rgb="FF00B0F0"/>
      </colorScale>
    </cfRule>
  </conditionalFormatting>
  <conditionalFormatting sqref="D45">
    <cfRule type="colorScale" priority="643">
      <colorScale>
        <cfvo type="formula" val="1"/>
        <cfvo type="formula" val="3"/>
        <cfvo type="formula" val="5"/>
        <color rgb="FFE60000"/>
        <color rgb="FFFFFF00"/>
        <color rgb="FF00B0F0"/>
      </colorScale>
    </cfRule>
  </conditionalFormatting>
  <conditionalFormatting sqref="E64">
    <cfRule type="colorScale" priority="641">
      <colorScale>
        <cfvo type="formula" val="1"/>
        <cfvo type="formula" val="3"/>
        <cfvo type="formula" val="5"/>
        <color rgb="FFE60000"/>
        <color rgb="FFFFFF00"/>
        <color rgb="FF00B0F0"/>
      </colorScale>
    </cfRule>
  </conditionalFormatting>
  <conditionalFormatting sqref="E64">
    <cfRule type="colorScale" priority="640">
      <colorScale>
        <cfvo type="formula" val="1"/>
        <cfvo type="formula" val="3"/>
        <cfvo type="formula" val="5"/>
        <color rgb="FFE60000"/>
        <color rgb="FFFFFF00"/>
        <color rgb="FF00B0F0"/>
      </colorScale>
    </cfRule>
  </conditionalFormatting>
  <conditionalFormatting sqref="E64">
    <cfRule type="colorScale" priority="639">
      <colorScale>
        <cfvo type="formula" val="1"/>
        <cfvo type="formula" val="3"/>
        <cfvo type="formula" val="5"/>
        <color rgb="FFE60000"/>
        <color rgb="FFFFFF00"/>
        <color rgb="FF00B0F0"/>
      </colorScale>
    </cfRule>
  </conditionalFormatting>
  <conditionalFormatting sqref="E61">
    <cfRule type="colorScale" priority="638">
      <colorScale>
        <cfvo type="formula" val="1"/>
        <cfvo type="formula" val="3"/>
        <cfvo type="formula" val="5"/>
        <color rgb="FFE60000"/>
        <color rgb="FFFFFF00"/>
        <color rgb="FF00B0F0"/>
      </colorScale>
    </cfRule>
  </conditionalFormatting>
  <conditionalFormatting sqref="E61">
    <cfRule type="colorScale" priority="637">
      <colorScale>
        <cfvo type="formula" val="1"/>
        <cfvo type="formula" val="3"/>
        <cfvo type="formula" val="5"/>
        <color rgb="FFE60000"/>
        <color rgb="FFFFFF00"/>
        <color rgb="FF00B0F0"/>
      </colorScale>
    </cfRule>
  </conditionalFormatting>
  <conditionalFormatting sqref="E61">
    <cfRule type="colorScale" priority="636">
      <colorScale>
        <cfvo type="formula" val="1"/>
        <cfvo type="formula" val="3"/>
        <cfvo type="formula" val="5"/>
        <color rgb="FFE60000"/>
        <color rgb="FFFFFF00"/>
        <color rgb="FF00B0F0"/>
      </colorScale>
    </cfRule>
  </conditionalFormatting>
  <conditionalFormatting sqref="D164:D169">
    <cfRule type="colorScale" priority="635">
      <colorScale>
        <cfvo type="formula" val="1"/>
        <cfvo type="formula" val="3"/>
        <cfvo type="formula" val="5"/>
        <color rgb="FFE60000"/>
        <color rgb="FFFFFF00"/>
        <color rgb="FF00B0F0"/>
      </colorScale>
    </cfRule>
  </conditionalFormatting>
  <conditionalFormatting sqref="D170">
    <cfRule type="colorScale" priority="634">
      <colorScale>
        <cfvo type="formula" val="1"/>
        <cfvo type="formula" val="3"/>
        <cfvo type="formula" val="5"/>
        <color rgb="FFE60000"/>
        <color rgb="FFFFFF00"/>
        <color rgb="FF00B0F0"/>
      </colorScale>
    </cfRule>
  </conditionalFormatting>
  <conditionalFormatting sqref="E103:E104">
    <cfRule type="colorScale" priority="633">
      <colorScale>
        <cfvo type="formula" val="1"/>
        <cfvo type="formula" val="3"/>
        <cfvo type="formula" val="5"/>
        <color rgb="FFE60000"/>
        <color rgb="FFFFFF00"/>
        <color rgb="FF00B0F0"/>
      </colorScale>
    </cfRule>
  </conditionalFormatting>
  <conditionalFormatting sqref="D103:D104">
    <cfRule type="colorScale" priority="631">
      <colorScale>
        <cfvo type="formula" val="1"/>
        <cfvo type="formula" val="3"/>
        <cfvo type="formula" val="5"/>
        <color rgb="FFE60000"/>
        <color rgb="FFFFFF00"/>
        <color rgb="FF00B0F0"/>
      </colorScale>
    </cfRule>
  </conditionalFormatting>
  <conditionalFormatting sqref="D103:D104 H104">
    <cfRule type="colorScale" priority="632">
      <colorScale>
        <cfvo type="formula" val="1"/>
        <cfvo type="formula" val="3"/>
        <cfvo type="formula" val="5"/>
        <color rgb="FFE60000"/>
        <color rgb="FFFFFF00"/>
        <color rgb="FF00B0F0"/>
      </colorScale>
    </cfRule>
  </conditionalFormatting>
  <conditionalFormatting sqref="E103:E104">
    <cfRule type="colorScale" priority="630">
      <colorScale>
        <cfvo type="formula" val="1"/>
        <cfvo type="formula" val="3"/>
        <cfvo type="formula" val="5"/>
        <color rgb="FFE60000"/>
        <color rgb="FFFFFF00"/>
        <color rgb="FF00B0F0"/>
      </colorScale>
    </cfRule>
  </conditionalFormatting>
  <conditionalFormatting sqref="D103:D104 H104">
    <cfRule type="colorScale" priority="628">
      <colorScale>
        <cfvo type="formula" val="1"/>
        <cfvo type="formula" val="3"/>
        <cfvo type="formula" val="5"/>
        <color rgb="FFE60000"/>
        <color rgb="FFFFFF00"/>
        <color rgb="FF00B0F0"/>
      </colorScale>
    </cfRule>
  </conditionalFormatting>
  <conditionalFormatting sqref="E103:E104">
    <cfRule type="colorScale" priority="627">
      <colorScale>
        <cfvo type="formula" val="1"/>
        <cfvo type="formula" val="3"/>
        <cfvo type="formula" val="5"/>
        <color rgb="FFE60000"/>
        <color rgb="FFFFFF00"/>
        <color rgb="FF00B0F0"/>
      </colorScale>
    </cfRule>
  </conditionalFormatting>
  <conditionalFormatting sqref="D103:E104 H104">
    <cfRule type="colorScale" priority="629">
      <colorScale>
        <cfvo type="formula" val="1"/>
        <cfvo type="formula" val="3"/>
        <cfvo type="formula" val="5"/>
        <color rgb="FFE60000"/>
        <color rgb="FFFFFF00"/>
        <color rgb="FF00B0F0"/>
      </colorScale>
    </cfRule>
  </conditionalFormatting>
  <conditionalFormatting sqref="E102">
    <cfRule type="colorScale" priority="626">
      <colorScale>
        <cfvo type="formula" val="1"/>
        <cfvo type="formula" val="3"/>
        <cfvo type="formula" val="5"/>
        <color rgb="FFE60000"/>
        <color rgb="FFFFFF00"/>
        <color rgb="FF00B0F0"/>
      </colorScale>
    </cfRule>
  </conditionalFormatting>
  <conditionalFormatting sqref="D102">
    <cfRule type="colorScale" priority="624">
      <colorScale>
        <cfvo type="formula" val="1"/>
        <cfvo type="formula" val="3"/>
        <cfvo type="formula" val="5"/>
        <color rgb="FFE60000"/>
        <color rgb="FFFFFF00"/>
        <color rgb="FF00B0F0"/>
      </colorScale>
    </cfRule>
  </conditionalFormatting>
  <conditionalFormatting sqref="D102">
    <cfRule type="colorScale" priority="625">
      <colorScale>
        <cfvo type="formula" val="1"/>
        <cfvo type="formula" val="3"/>
        <cfvo type="formula" val="5"/>
        <color rgb="FFE60000"/>
        <color rgb="FFFFFF00"/>
        <color rgb="FF00B0F0"/>
      </colorScale>
    </cfRule>
  </conditionalFormatting>
  <conditionalFormatting sqref="E102">
    <cfRule type="colorScale" priority="623">
      <colorScale>
        <cfvo type="formula" val="1"/>
        <cfvo type="formula" val="3"/>
        <cfvo type="formula" val="5"/>
        <color rgb="FFE60000"/>
        <color rgb="FFFFFF00"/>
        <color rgb="FF00B0F0"/>
      </colorScale>
    </cfRule>
  </conditionalFormatting>
  <conditionalFormatting sqref="D102">
    <cfRule type="colorScale" priority="621">
      <colorScale>
        <cfvo type="formula" val="1"/>
        <cfvo type="formula" val="3"/>
        <cfvo type="formula" val="5"/>
        <color rgb="FFE60000"/>
        <color rgb="FFFFFF00"/>
        <color rgb="FF00B0F0"/>
      </colorScale>
    </cfRule>
  </conditionalFormatting>
  <conditionalFormatting sqref="E102">
    <cfRule type="colorScale" priority="620">
      <colorScale>
        <cfvo type="formula" val="1"/>
        <cfvo type="formula" val="3"/>
        <cfvo type="formula" val="5"/>
        <color rgb="FFE60000"/>
        <color rgb="FFFFFF00"/>
        <color rgb="FF00B0F0"/>
      </colorScale>
    </cfRule>
  </conditionalFormatting>
  <conditionalFormatting sqref="D102:E102">
    <cfRule type="colorScale" priority="622">
      <colorScale>
        <cfvo type="formula" val="1"/>
        <cfvo type="formula" val="3"/>
        <cfvo type="formula" val="5"/>
        <color rgb="FFE60000"/>
        <color rgb="FFFFFF00"/>
        <color rgb="FF00B0F0"/>
      </colorScale>
    </cfRule>
  </conditionalFormatting>
  <conditionalFormatting sqref="D60:D66">
    <cfRule type="colorScale" priority="619">
      <colorScale>
        <cfvo type="formula" val="1"/>
        <cfvo type="formula" val="3"/>
        <cfvo type="formula" val="5"/>
        <color rgb="FFE60000"/>
        <color rgb="FFFFFF00"/>
        <color rgb="FF00B0F0"/>
      </colorScale>
    </cfRule>
  </conditionalFormatting>
  <conditionalFormatting sqref="E60">
    <cfRule type="colorScale" priority="618">
      <colorScale>
        <cfvo type="formula" val="1"/>
        <cfvo type="formula" val="3"/>
        <cfvo type="formula" val="5"/>
        <color rgb="FFE60000"/>
        <color rgb="FFFFFF00"/>
        <color rgb="FF00B0F0"/>
      </colorScale>
    </cfRule>
  </conditionalFormatting>
  <conditionalFormatting sqref="E60">
    <cfRule type="colorScale" priority="617">
      <colorScale>
        <cfvo type="formula" val="1"/>
        <cfvo type="formula" val="3"/>
        <cfvo type="formula" val="5"/>
        <color rgb="FFE60000"/>
        <color rgb="FFFFFF00"/>
        <color rgb="FF00B0F0"/>
      </colorScale>
    </cfRule>
  </conditionalFormatting>
  <conditionalFormatting sqref="E142">
    <cfRule type="colorScale" priority="615">
      <colorScale>
        <cfvo type="formula" val="1"/>
        <cfvo type="formula" val="3"/>
        <cfvo type="formula" val="5"/>
        <color rgb="FFE60000"/>
        <color rgb="FFFFFF00"/>
        <color rgb="FF00B0F0"/>
      </colorScale>
    </cfRule>
  </conditionalFormatting>
  <conditionalFormatting sqref="D142">
    <cfRule type="colorScale" priority="613">
      <colorScale>
        <cfvo type="formula" val="1"/>
        <cfvo type="formula" val="3"/>
        <cfvo type="formula" val="5"/>
        <color rgb="FFE60000"/>
        <color rgb="FFFFFF00"/>
        <color rgb="FF00B0F0"/>
      </colorScale>
    </cfRule>
  </conditionalFormatting>
  <conditionalFormatting sqref="D142">
    <cfRule type="colorScale" priority="614">
      <colorScale>
        <cfvo type="formula" val="1"/>
        <cfvo type="formula" val="3"/>
        <cfvo type="formula" val="5"/>
        <color rgb="FFE60000"/>
        <color rgb="FFFFFF00"/>
        <color rgb="FF00B0F0"/>
      </colorScale>
    </cfRule>
  </conditionalFormatting>
  <conditionalFormatting sqref="E142">
    <cfRule type="colorScale" priority="612">
      <colorScale>
        <cfvo type="formula" val="1"/>
        <cfvo type="formula" val="3"/>
        <cfvo type="formula" val="5"/>
        <color rgb="FFE60000"/>
        <color rgb="FFFFFF00"/>
        <color rgb="FF00B0F0"/>
      </colorScale>
    </cfRule>
  </conditionalFormatting>
  <conditionalFormatting sqref="E88">
    <cfRule type="colorScale" priority="563">
      <colorScale>
        <cfvo type="formula" val="1"/>
        <cfvo type="formula" val="3"/>
        <cfvo type="formula" val="5"/>
        <color rgb="FFE60000"/>
        <color rgb="FFFFFF00"/>
        <color rgb="FF00B0F0"/>
      </colorScale>
    </cfRule>
  </conditionalFormatting>
  <conditionalFormatting sqref="D142">
    <cfRule type="colorScale" priority="610">
      <colorScale>
        <cfvo type="formula" val="1"/>
        <cfvo type="formula" val="3"/>
        <cfvo type="formula" val="5"/>
        <color rgb="FFE60000"/>
        <color rgb="FFFFFF00"/>
        <color rgb="FF00B0F0"/>
      </colorScale>
    </cfRule>
  </conditionalFormatting>
  <conditionalFormatting sqref="E142">
    <cfRule type="colorScale" priority="609">
      <colorScale>
        <cfvo type="formula" val="1"/>
        <cfvo type="formula" val="3"/>
        <cfvo type="formula" val="5"/>
        <color rgb="FFE60000"/>
        <color rgb="FFFFFF00"/>
        <color rgb="FF00B0F0"/>
      </colorScale>
    </cfRule>
  </conditionalFormatting>
  <conditionalFormatting sqref="D142:E142">
    <cfRule type="colorScale" priority="611">
      <colorScale>
        <cfvo type="formula" val="1"/>
        <cfvo type="formula" val="3"/>
        <cfvo type="formula" val="5"/>
        <color rgb="FFE60000"/>
        <color rgb="FFFFFF00"/>
        <color rgb="FF00B0F0"/>
      </colorScale>
    </cfRule>
  </conditionalFormatting>
  <conditionalFormatting sqref="D151:E151">
    <cfRule type="colorScale" priority="608">
      <colorScale>
        <cfvo type="formula" val="1"/>
        <cfvo type="formula" val="3"/>
        <cfvo type="formula" val="5"/>
        <color rgb="FFE60000"/>
        <color rgb="FFFFFF00"/>
        <color rgb="FF00B0F0"/>
      </colorScale>
    </cfRule>
  </conditionalFormatting>
  <conditionalFormatting sqref="D151">
    <cfRule type="colorScale" priority="607">
      <colorScale>
        <cfvo type="formula" val="1"/>
        <cfvo type="formula" val="3"/>
        <cfvo type="formula" val="5"/>
        <color rgb="FFE60000"/>
        <color rgb="FFFFFF00"/>
        <color rgb="FF00B0F0"/>
      </colorScale>
    </cfRule>
  </conditionalFormatting>
  <conditionalFormatting sqref="E151">
    <cfRule type="colorScale" priority="606">
      <colorScale>
        <cfvo type="formula" val="1"/>
        <cfvo type="formula" val="3"/>
        <cfvo type="formula" val="5"/>
        <color rgb="FFE60000"/>
        <color rgb="FFFFFF00"/>
        <color rgb="FF00B0F0"/>
      </colorScale>
    </cfRule>
  </conditionalFormatting>
  <conditionalFormatting sqref="E171:F171">
    <cfRule type="colorScale" priority="605">
      <colorScale>
        <cfvo type="formula" val="1"/>
        <cfvo type="formula" val="3"/>
        <cfvo type="formula" val="5"/>
        <color rgb="FFE60000"/>
        <color rgb="FFFFFF00"/>
        <color rgb="FF00B0F0"/>
      </colorScale>
    </cfRule>
  </conditionalFormatting>
  <conditionalFormatting sqref="F171">
    <cfRule type="containsText" dxfId="895" priority="598" operator="containsText" text="regular-senior">
      <formula>NOT(ISERROR(SEARCH("regular-senior",F171)))</formula>
    </cfRule>
    <cfRule type="containsText" dxfId="894" priority="599" operator="containsText" text="junior-regular">
      <formula>NOT(ISERROR(SEARCH("junior-regular",F171)))</formula>
    </cfRule>
    <cfRule type="containsText" dxfId="893" priority="600" operator="containsText" text="expert">
      <formula>NOT(ISERROR(SEARCH("expert",F171)))</formula>
    </cfRule>
    <cfRule type="containsText" dxfId="892" priority="601" operator="containsText" text="senior">
      <formula>NOT(ISERROR(SEARCH("senior",F171)))</formula>
    </cfRule>
    <cfRule type="containsText" dxfId="891" priority="602" operator="containsText" text="regular">
      <formula>NOT(ISERROR(SEARCH("regular",F171)))</formula>
    </cfRule>
    <cfRule type="containsText" dxfId="890" priority="603" operator="containsText" text="junior">
      <formula>NOT(ISERROR(SEARCH("junior",F171)))</formula>
    </cfRule>
    <cfRule type="containsText" dxfId="889" priority="604" operator="containsText" text="insufficient">
      <formula>NOT(ISERROR(SEARCH("insufficient",F171)))</formula>
    </cfRule>
  </conditionalFormatting>
  <conditionalFormatting sqref="D171">
    <cfRule type="colorScale" priority="596">
      <colorScale>
        <cfvo type="formula" val="1"/>
        <cfvo type="formula" val="3"/>
        <cfvo type="formula" val="5"/>
        <color rgb="FFE60000"/>
        <color rgb="FFFFFF00"/>
        <color rgb="FF00B0F0"/>
      </colorScale>
    </cfRule>
  </conditionalFormatting>
  <conditionalFormatting sqref="D171">
    <cfRule type="colorScale" priority="597">
      <colorScale>
        <cfvo type="formula" val="1"/>
        <cfvo type="formula" val="3"/>
        <cfvo type="formula" val="5"/>
        <color rgb="FFE60000"/>
        <color rgb="FFFFFF00"/>
        <color rgb="FF00B0F0"/>
      </colorScale>
    </cfRule>
  </conditionalFormatting>
  <conditionalFormatting sqref="E171">
    <cfRule type="colorScale" priority="595">
      <colorScale>
        <cfvo type="formula" val="1"/>
        <cfvo type="formula" val="3"/>
        <cfvo type="formula" val="5"/>
        <color rgb="FFE60000"/>
        <color rgb="FFFFFF00"/>
        <color rgb="FF00B0F0"/>
      </colorScale>
    </cfRule>
  </conditionalFormatting>
  <conditionalFormatting sqref="F171">
    <cfRule type="colorScale" priority="594">
      <colorScale>
        <cfvo type="formula" val="1"/>
        <cfvo type="formula" val="3"/>
        <cfvo type="formula" val="5"/>
        <color rgb="FFE60000"/>
        <color rgb="FFFFFF00"/>
        <color rgb="FF00B0F0"/>
      </colorScale>
    </cfRule>
  </conditionalFormatting>
  <conditionalFormatting sqref="F171">
    <cfRule type="containsText" dxfId="888" priority="587" operator="containsText" text="regular-senior">
      <formula>NOT(ISERROR(SEARCH("regular-senior",F171)))</formula>
    </cfRule>
    <cfRule type="containsText" dxfId="887" priority="588" operator="containsText" text="junior-regular">
      <formula>NOT(ISERROR(SEARCH("junior-regular",F171)))</formula>
    </cfRule>
    <cfRule type="containsText" dxfId="886" priority="589" operator="containsText" text="expert">
      <formula>NOT(ISERROR(SEARCH("expert",F171)))</formula>
    </cfRule>
    <cfRule type="containsText" dxfId="885" priority="590" operator="containsText" text="senior">
      <formula>NOT(ISERROR(SEARCH("senior",F171)))</formula>
    </cfRule>
    <cfRule type="containsText" dxfId="884" priority="591" operator="containsText" text="regular">
      <formula>NOT(ISERROR(SEARCH("regular",F171)))</formula>
    </cfRule>
    <cfRule type="containsText" dxfId="883" priority="592" operator="containsText" text="junior">
      <formula>NOT(ISERROR(SEARCH("junior",F171)))</formula>
    </cfRule>
    <cfRule type="containsText" dxfId="882" priority="593" operator="containsText" text="insufficient">
      <formula>NOT(ISERROR(SEARCH("insufficient",F171)))</formula>
    </cfRule>
  </conditionalFormatting>
  <conditionalFormatting sqref="D171:E171">
    <cfRule type="colorScale" priority="586">
      <colorScale>
        <cfvo type="formula" val="1"/>
        <cfvo type="formula" val="3"/>
        <cfvo type="formula" val="5"/>
        <color rgb="FFE60000"/>
        <color rgb="FFFFFF00"/>
        <color rgb="FF00B0F0"/>
      </colorScale>
    </cfRule>
  </conditionalFormatting>
  <conditionalFormatting sqref="D171">
    <cfRule type="colorScale" priority="585">
      <colorScale>
        <cfvo type="formula" val="1"/>
        <cfvo type="formula" val="3"/>
        <cfvo type="formula" val="5"/>
        <color rgb="FFE60000"/>
        <color rgb="FFFFFF00"/>
        <color rgb="FF00B0F0"/>
      </colorScale>
    </cfRule>
  </conditionalFormatting>
  <conditionalFormatting sqref="D171">
    <cfRule type="colorScale" priority="584">
      <colorScale>
        <cfvo type="formula" val="1"/>
        <cfvo type="formula" val="3"/>
        <cfvo type="formula" val="5"/>
        <color rgb="FFE60000"/>
        <color rgb="FFFFFF00"/>
        <color rgb="FF00B0F0"/>
      </colorScale>
    </cfRule>
  </conditionalFormatting>
  <conditionalFormatting sqref="E171">
    <cfRule type="colorScale" priority="583">
      <colorScale>
        <cfvo type="formula" val="1"/>
        <cfvo type="formula" val="3"/>
        <cfvo type="formula" val="5"/>
        <color rgb="FFE60000"/>
        <color rgb="FFFFFF00"/>
        <color rgb="FF00B0F0"/>
      </colorScale>
    </cfRule>
  </conditionalFormatting>
  <conditionalFormatting sqref="F171">
    <cfRule type="colorScale" priority="582">
      <colorScale>
        <cfvo type="formula" val="1"/>
        <cfvo type="formula" val="3"/>
        <cfvo type="formula" val="5"/>
        <color rgb="FFE60000"/>
        <color rgb="FFFFFF00"/>
        <color rgb="FF00B0F0"/>
      </colorScale>
    </cfRule>
  </conditionalFormatting>
  <conditionalFormatting sqref="F171">
    <cfRule type="containsText" dxfId="881" priority="575" operator="containsText" text="regular-senior">
      <formula>NOT(ISERROR(SEARCH("regular-senior",F171)))</formula>
    </cfRule>
    <cfRule type="containsText" dxfId="880" priority="576" operator="containsText" text="junior-regular">
      <formula>NOT(ISERROR(SEARCH("junior-regular",F171)))</formula>
    </cfRule>
    <cfRule type="containsText" dxfId="879" priority="577" operator="containsText" text="expert">
      <formula>NOT(ISERROR(SEARCH("expert",F171)))</formula>
    </cfRule>
    <cfRule type="containsText" dxfId="878" priority="578" operator="containsText" text="senior">
      <formula>NOT(ISERROR(SEARCH("senior",F171)))</formula>
    </cfRule>
    <cfRule type="containsText" dxfId="877" priority="579" operator="containsText" text="regular">
      <formula>NOT(ISERROR(SEARCH("regular",F171)))</formula>
    </cfRule>
    <cfRule type="containsText" dxfId="876" priority="580" operator="containsText" text="junior">
      <formula>NOT(ISERROR(SEARCH("junior",F171)))</formula>
    </cfRule>
    <cfRule type="containsText" dxfId="875" priority="581" operator="containsText" text="insufficient">
      <formula>NOT(ISERROR(SEARCH("insufficient",F171)))</formula>
    </cfRule>
  </conditionalFormatting>
  <conditionalFormatting sqref="F171">
    <cfRule type="colorScale" priority="574">
      <colorScale>
        <cfvo type="formula" val="1"/>
        <cfvo type="formula" val="3"/>
        <cfvo type="formula" val="5"/>
        <color rgb="FFE60000"/>
        <color rgb="FFFFFF00"/>
        <color rgb="FF00B0F0"/>
      </colorScale>
    </cfRule>
  </conditionalFormatting>
  <conditionalFormatting sqref="F171">
    <cfRule type="containsText" dxfId="874" priority="567" operator="containsText" text="regular-senior">
      <formula>NOT(ISERROR(SEARCH("regular-senior",F171)))</formula>
    </cfRule>
    <cfRule type="containsText" dxfId="873" priority="568" operator="containsText" text="junior-regular">
      <formula>NOT(ISERROR(SEARCH("junior-regular",F171)))</formula>
    </cfRule>
    <cfRule type="containsText" dxfId="872" priority="569" operator="containsText" text="expert">
      <formula>NOT(ISERROR(SEARCH("expert",F171)))</formula>
    </cfRule>
    <cfRule type="containsText" dxfId="871" priority="570" operator="containsText" text="senior">
      <formula>NOT(ISERROR(SEARCH("senior",F171)))</formula>
    </cfRule>
    <cfRule type="containsText" dxfId="870" priority="571" operator="containsText" text="regular">
      <formula>NOT(ISERROR(SEARCH("regular",F171)))</formula>
    </cfRule>
    <cfRule type="containsText" dxfId="869" priority="572" operator="containsText" text="junior">
      <formula>NOT(ISERROR(SEARCH("junior",F171)))</formula>
    </cfRule>
    <cfRule type="containsText" dxfId="868" priority="573" operator="containsText" text="insufficient">
      <formula>NOT(ISERROR(SEARCH("insufficient",F171)))</formula>
    </cfRule>
  </conditionalFormatting>
  <conditionalFormatting sqref="E21">
    <cfRule type="colorScale" priority="565">
      <colorScale>
        <cfvo type="formula" val="1"/>
        <cfvo type="formula" val="3"/>
        <cfvo type="formula" val="5"/>
        <color rgb="FFE60000"/>
        <color rgb="FFFFFF00"/>
        <color rgb="FF00B0F0"/>
      </colorScale>
    </cfRule>
  </conditionalFormatting>
  <conditionalFormatting sqref="F103">
    <cfRule type="colorScale" priority="489">
      <colorScale>
        <cfvo type="formula" val="1"/>
        <cfvo type="formula" val="3"/>
        <cfvo type="formula" val="5"/>
        <color rgb="FFE60000"/>
        <color rgb="FFFFFF00"/>
        <color rgb="FF00B0F0"/>
      </colorScale>
    </cfRule>
  </conditionalFormatting>
  <conditionalFormatting sqref="F103">
    <cfRule type="containsText" dxfId="867" priority="482" operator="containsText" text="regular-senior">
      <formula>NOT(ISERROR(SEARCH("regular-senior",F103)))</formula>
    </cfRule>
    <cfRule type="containsText" dxfId="866" priority="483" operator="containsText" text="junior-regular">
      <formula>NOT(ISERROR(SEARCH("junior-regular",F103)))</formula>
    </cfRule>
    <cfRule type="containsText" dxfId="865" priority="484" operator="containsText" text="expert">
      <formula>NOT(ISERROR(SEARCH("expert",F103)))</formula>
    </cfRule>
    <cfRule type="containsText" dxfId="864" priority="485" operator="containsText" text="senior">
      <formula>NOT(ISERROR(SEARCH("senior",F103)))</formula>
    </cfRule>
    <cfRule type="containsText" dxfId="863" priority="486" operator="containsText" text="regular">
      <formula>NOT(ISERROR(SEARCH("regular",F103)))</formula>
    </cfRule>
    <cfRule type="containsText" dxfId="862" priority="487" operator="containsText" text="junior">
      <formula>NOT(ISERROR(SEARCH("junior",F103)))</formula>
    </cfRule>
    <cfRule type="containsText" dxfId="861" priority="488" operator="containsText" text="insufficient">
      <formula>NOT(ISERROR(SEARCH("insufficient",F103)))</formula>
    </cfRule>
  </conditionalFormatting>
  <conditionalFormatting sqref="E21">
    <cfRule type="colorScale" priority="566">
      <colorScale>
        <cfvo type="formula" val="1"/>
        <cfvo type="formula" val="3"/>
        <cfvo type="formula" val="5"/>
        <color rgb="FFE60000"/>
        <color rgb="FFFFFF00"/>
        <color rgb="FF00B0F0"/>
      </colorScale>
    </cfRule>
  </conditionalFormatting>
  <conditionalFormatting sqref="E88">
    <cfRule type="colorScale" priority="564">
      <colorScale>
        <cfvo type="formula" val="1"/>
        <cfvo type="formula" val="3"/>
        <cfvo type="formula" val="5"/>
        <color rgb="FFE60000"/>
        <color rgb="FFFFFF00"/>
        <color rgb="FF00B0F0"/>
      </colorScale>
    </cfRule>
  </conditionalFormatting>
  <conditionalFormatting sqref="F50:F52">
    <cfRule type="colorScale" priority="537">
      <colorScale>
        <cfvo type="formula" val="1"/>
        <cfvo type="formula" val="3"/>
        <cfvo type="formula" val="5"/>
        <color rgb="FFE60000"/>
        <color rgb="FFFFFF00"/>
        <color rgb="FF00B0F0"/>
      </colorScale>
    </cfRule>
  </conditionalFormatting>
  <conditionalFormatting sqref="F50:F52">
    <cfRule type="containsText" dxfId="860" priority="530" operator="containsText" text="regular-senior">
      <formula>NOT(ISERROR(SEARCH("regular-senior",F50)))</formula>
    </cfRule>
    <cfRule type="containsText" dxfId="859" priority="531" operator="containsText" text="junior-regular">
      <formula>NOT(ISERROR(SEARCH("junior-regular",F50)))</formula>
    </cfRule>
    <cfRule type="containsText" dxfId="858" priority="532" operator="containsText" text="expert">
      <formula>NOT(ISERROR(SEARCH("expert",F50)))</formula>
    </cfRule>
    <cfRule type="containsText" dxfId="857" priority="533" operator="containsText" text="senior">
      <formula>NOT(ISERROR(SEARCH("senior",F50)))</formula>
    </cfRule>
    <cfRule type="containsText" dxfId="856" priority="534" operator="containsText" text="regular">
      <formula>NOT(ISERROR(SEARCH("regular",F50)))</formula>
    </cfRule>
    <cfRule type="containsText" dxfId="855" priority="535" operator="containsText" text="junior">
      <formula>NOT(ISERROR(SEARCH("junior",F50)))</formula>
    </cfRule>
    <cfRule type="containsText" dxfId="854" priority="536" operator="containsText" text="insufficient">
      <formula>NOT(ISERROR(SEARCH("insufficient",F50)))</formula>
    </cfRule>
  </conditionalFormatting>
  <conditionalFormatting sqref="E227:F228">
    <cfRule type="colorScale" priority="562">
      <colorScale>
        <cfvo type="formula" val="1"/>
        <cfvo type="formula" val="3"/>
        <cfvo type="formula" val="5"/>
        <color rgb="FFE60000"/>
        <color rgb="FFFFFF00"/>
        <color rgb="FF00B0F0"/>
      </colorScale>
    </cfRule>
  </conditionalFormatting>
  <conditionalFormatting sqref="F101">
    <cfRule type="colorScale" priority="513">
      <colorScale>
        <cfvo type="formula" val="1"/>
        <cfvo type="formula" val="3"/>
        <cfvo type="formula" val="5"/>
        <color rgb="FFE60000"/>
        <color rgb="FFFFFF00"/>
        <color rgb="FF00B0F0"/>
      </colorScale>
    </cfRule>
  </conditionalFormatting>
  <conditionalFormatting sqref="F101">
    <cfRule type="containsText" dxfId="853" priority="506" operator="containsText" text="regular-senior">
      <formula>NOT(ISERROR(SEARCH("regular-senior",F101)))</formula>
    </cfRule>
    <cfRule type="containsText" dxfId="852" priority="507" operator="containsText" text="junior-regular">
      <formula>NOT(ISERROR(SEARCH("junior-regular",F101)))</formula>
    </cfRule>
    <cfRule type="containsText" dxfId="851" priority="508" operator="containsText" text="expert">
      <formula>NOT(ISERROR(SEARCH("expert",F101)))</formula>
    </cfRule>
    <cfRule type="containsText" dxfId="850" priority="509" operator="containsText" text="senior">
      <formula>NOT(ISERROR(SEARCH("senior",F101)))</formula>
    </cfRule>
    <cfRule type="containsText" dxfId="849" priority="510" operator="containsText" text="regular">
      <formula>NOT(ISERROR(SEARCH("regular",F101)))</formula>
    </cfRule>
    <cfRule type="containsText" dxfId="848" priority="511" operator="containsText" text="junior">
      <formula>NOT(ISERROR(SEARCH("junior",F101)))</formula>
    </cfRule>
    <cfRule type="containsText" dxfId="847" priority="512" operator="containsText" text="insufficient">
      <formula>NOT(ISERROR(SEARCH("insufficient",F101)))</formula>
    </cfRule>
  </conditionalFormatting>
  <conditionalFormatting sqref="F102">
    <cfRule type="colorScale" priority="497">
      <colorScale>
        <cfvo type="formula" val="1"/>
        <cfvo type="formula" val="3"/>
        <cfvo type="formula" val="5"/>
        <color rgb="FFE60000"/>
        <color rgb="FFFFFF00"/>
        <color rgb="FF00B0F0"/>
      </colorScale>
    </cfRule>
  </conditionalFormatting>
  <conditionalFormatting sqref="F102">
    <cfRule type="containsText" dxfId="846" priority="490" operator="containsText" text="regular-senior">
      <formula>NOT(ISERROR(SEARCH("regular-senior",F102)))</formula>
    </cfRule>
    <cfRule type="containsText" dxfId="845" priority="491" operator="containsText" text="junior-regular">
      <formula>NOT(ISERROR(SEARCH("junior-regular",F102)))</formula>
    </cfRule>
    <cfRule type="containsText" dxfId="844" priority="492" operator="containsText" text="expert">
      <formula>NOT(ISERROR(SEARCH("expert",F102)))</formula>
    </cfRule>
    <cfRule type="containsText" dxfId="843" priority="493" operator="containsText" text="senior">
      <formula>NOT(ISERROR(SEARCH("senior",F102)))</formula>
    </cfRule>
    <cfRule type="containsText" dxfId="842" priority="494" operator="containsText" text="regular">
      <formula>NOT(ISERROR(SEARCH("regular",F102)))</formula>
    </cfRule>
    <cfRule type="containsText" dxfId="841" priority="495" operator="containsText" text="junior">
      <formula>NOT(ISERROR(SEARCH("junior",F102)))</formula>
    </cfRule>
    <cfRule type="containsText" dxfId="840" priority="496" operator="containsText" text="insufficient">
      <formula>NOT(ISERROR(SEARCH("insufficient",F102)))</formula>
    </cfRule>
  </conditionalFormatting>
  <conditionalFormatting sqref="F102">
    <cfRule type="colorScale" priority="505">
      <colorScale>
        <cfvo type="formula" val="1"/>
        <cfvo type="formula" val="3"/>
        <cfvo type="formula" val="5"/>
        <color rgb="FFE60000"/>
        <color rgb="FFFFFF00"/>
        <color rgb="FF00B0F0"/>
      </colorScale>
    </cfRule>
  </conditionalFormatting>
  <conditionalFormatting sqref="F102">
    <cfRule type="containsText" dxfId="839" priority="498" operator="containsText" text="regular-senior">
      <formula>NOT(ISERROR(SEARCH("regular-senior",F102)))</formula>
    </cfRule>
    <cfRule type="containsText" dxfId="838" priority="499" operator="containsText" text="junior-regular">
      <formula>NOT(ISERROR(SEARCH("junior-regular",F102)))</formula>
    </cfRule>
    <cfRule type="containsText" dxfId="837" priority="500" operator="containsText" text="expert">
      <formula>NOT(ISERROR(SEARCH("expert",F102)))</formula>
    </cfRule>
    <cfRule type="containsText" dxfId="836" priority="501" operator="containsText" text="senior">
      <formula>NOT(ISERROR(SEARCH("senior",F102)))</formula>
    </cfRule>
    <cfRule type="containsText" dxfId="835" priority="502" operator="containsText" text="regular">
      <formula>NOT(ISERROR(SEARCH("regular",F102)))</formula>
    </cfRule>
    <cfRule type="containsText" dxfId="834" priority="503" operator="containsText" text="junior">
      <formula>NOT(ISERROR(SEARCH("junior",F102)))</formula>
    </cfRule>
    <cfRule type="containsText" dxfId="833" priority="504" operator="containsText" text="insufficient">
      <formula>NOT(ISERROR(SEARCH("insufficient",F102)))</formula>
    </cfRule>
  </conditionalFormatting>
  <conditionalFormatting sqref="F87:F93">
    <cfRule type="colorScale" priority="473">
      <colorScale>
        <cfvo type="formula" val="1"/>
        <cfvo type="formula" val="3"/>
        <cfvo type="formula" val="5"/>
        <color rgb="FFE60000"/>
        <color rgb="FFFFFF00"/>
        <color rgb="FF00B0F0"/>
      </colorScale>
    </cfRule>
  </conditionalFormatting>
  <conditionalFormatting sqref="F87:F93">
    <cfRule type="containsText" dxfId="832" priority="466" operator="containsText" text="regular-senior">
      <formula>NOT(ISERROR(SEARCH("regular-senior",F87)))</formula>
    </cfRule>
    <cfRule type="containsText" dxfId="831" priority="467" operator="containsText" text="junior-regular">
      <formula>NOT(ISERROR(SEARCH("junior-regular",F87)))</formula>
    </cfRule>
    <cfRule type="containsText" dxfId="830" priority="468" operator="containsText" text="expert">
      <formula>NOT(ISERROR(SEARCH("expert",F87)))</formula>
    </cfRule>
    <cfRule type="containsText" dxfId="829" priority="469" operator="containsText" text="senior">
      <formula>NOT(ISERROR(SEARCH("senior",F87)))</formula>
    </cfRule>
    <cfRule type="containsText" dxfId="828" priority="470" operator="containsText" text="regular">
      <formula>NOT(ISERROR(SEARCH("regular",F87)))</formula>
    </cfRule>
    <cfRule type="containsText" dxfId="827" priority="471" operator="containsText" text="junior">
      <formula>NOT(ISERROR(SEARCH("junior",F87)))</formula>
    </cfRule>
    <cfRule type="containsText" dxfId="826" priority="472" operator="containsText" text="insufficient">
      <formula>NOT(ISERROR(SEARCH("insufficient",F87)))</formula>
    </cfRule>
  </conditionalFormatting>
  <conditionalFormatting sqref="F103">
    <cfRule type="colorScale" priority="481">
      <colorScale>
        <cfvo type="formula" val="1"/>
        <cfvo type="formula" val="3"/>
        <cfvo type="formula" val="5"/>
        <color rgb="FFE60000"/>
        <color rgb="FFFFFF00"/>
        <color rgb="FF00B0F0"/>
      </colorScale>
    </cfRule>
  </conditionalFormatting>
  <conditionalFormatting sqref="F103">
    <cfRule type="containsText" dxfId="825" priority="474" operator="containsText" text="regular-senior">
      <formula>NOT(ISERROR(SEARCH("regular-senior",F103)))</formula>
    </cfRule>
    <cfRule type="containsText" dxfId="824" priority="475" operator="containsText" text="junior-regular">
      <formula>NOT(ISERROR(SEARCH("junior-regular",F103)))</formula>
    </cfRule>
    <cfRule type="containsText" dxfId="823" priority="476" operator="containsText" text="expert">
      <formula>NOT(ISERROR(SEARCH("expert",F103)))</formula>
    </cfRule>
    <cfRule type="containsText" dxfId="822" priority="477" operator="containsText" text="senior">
      <formula>NOT(ISERROR(SEARCH("senior",F103)))</formula>
    </cfRule>
    <cfRule type="containsText" dxfId="821" priority="478" operator="containsText" text="regular">
      <formula>NOT(ISERROR(SEARCH("regular",F103)))</formula>
    </cfRule>
    <cfRule type="containsText" dxfId="820" priority="479" operator="containsText" text="junior">
      <formula>NOT(ISERROR(SEARCH("junior",F103)))</formula>
    </cfRule>
    <cfRule type="containsText" dxfId="819" priority="480" operator="containsText" text="insufficient">
      <formula>NOT(ISERROR(SEARCH("insufficient",F103)))</formula>
    </cfRule>
  </conditionalFormatting>
  <conditionalFormatting sqref="F65">
    <cfRule type="colorScale" priority="561">
      <colorScale>
        <cfvo type="formula" val="1"/>
        <cfvo type="formula" val="3"/>
        <cfvo type="formula" val="5"/>
        <color rgb="FFE60000"/>
        <color rgb="FFFFFF00"/>
        <color rgb="FF00B0F0"/>
      </colorScale>
    </cfRule>
  </conditionalFormatting>
  <conditionalFormatting sqref="F65">
    <cfRule type="containsText" dxfId="818" priority="554" operator="containsText" text="regular-senior">
      <formula>NOT(ISERROR(SEARCH("regular-senior",F65)))</formula>
    </cfRule>
    <cfRule type="containsText" dxfId="817" priority="555" operator="containsText" text="junior-regular">
      <formula>NOT(ISERROR(SEARCH("junior-regular",F65)))</formula>
    </cfRule>
    <cfRule type="containsText" dxfId="816" priority="556" operator="containsText" text="expert">
      <formula>NOT(ISERROR(SEARCH("expert",F65)))</formula>
    </cfRule>
    <cfRule type="containsText" dxfId="815" priority="557" operator="containsText" text="senior">
      <formula>NOT(ISERROR(SEARCH("senior",F65)))</formula>
    </cfRule>
    <cfRule type="containsText" dxfId="814" priority="558" operator="containsText" text="regular">
      <formula>NOT(ISERROR(SEARCH("regular",F65)))</formula>
    </cfRule>
    <cfRule type="containsText" dxfId="813" priority="559" operator="containsText" text="junior">
      <formula>NOT(ISERROR(SEARCH("junior",F65)))</formula>
    </cfRule>
    <cfRule type="containsText" dxfId="812" priority="560" operator="containsText" text="insufficient">
      <formula>NOT(ISERROR(SEARCH("insufficient",F65)))</formula>
    </cfRule>
  </conditionalFormatting>
  <conditionalFormatting sqref="F65">
    <cfRule type="colorScale" priority="545">
      <colorScale>
        <cfvo type="formula" val="1"/>
        <cfvo type="formula" val="3"/>
        <cfvo type="formula" val="5"/>
        <color rgb="FFE60000"/>
        <color rgb="FFFFFF00"/>
        <color rgb="FF00B0F0"/>
      </colorScale>
    </cfRule>
  </conditionalFormatting>
  <conditionalFormatting sqref="F65">
    <cfRule type="containsText" dxfId="811" priority="538" operator="containsText" text="regular-senior">
      <formula>NOT(ISERROR(SEARCH("regular-senior",F65)))</formula>
    </cfRule>
    <cfRule type="containsText" dxfId="810" priority="539" operator="containsText" text="junior-regular">
      <formula>NOT(ISERROR(SEARCH("junior-regular",F65)))</formula>
    </cfRule>
    <cfRule type="containsText" dxfId="809" priority="540" operator="containsText" text="expert">
      <formula>NOT(ISERROR(SEARCH("expert",F65)))</formula>
    </cfRule>
    <cfRule type="containsText" dxfId="808" priority="541" operator="containsText" text="senior">
      <formula>NOT(ISERROR(SEARCH("senior",F65)))</formula>
    </cfRule>
    <cfRule type="containsText" dxfId="807" priority="542" operator="containsText" text="regular">
      <formula>NOT(ISERROR(SEARCH("regular",F65)))</formula>
    </cfRule>
    <cfRule type="containsText" dxfId="806" priority="543" operator="containsText" text="junior">
      <formula>NOT(ISERROR(SEARCH("junior",F65)))</formula>
    </cfRule>
    <cfRule type="containsText" dxfId="805" priority="544" operator="containsText" text="insufficient">
      <formula>NOT(ISERROR(SEARCH("insufficient",F65)))</formula>
    </cfRule>
  </conditionalFormatting>
  <conditionalFormatting sqref="F65">
    <cfRule type="colorScale" priority="553">
      <colorScale>
        <cfvo type="formula" val="1"/>
        <cfvo type="formula" val="3"/>
        <cfvo type="formula" val="5"/>
        <color rgb="FFE60000"/>
        <color rgb="FFFFFF00"/>
        <color rgb="FF00B0F0"/>
      </colorScale>
    </cfRule>
  </conditionalFormatting>
  <conditionalFormatting sqref="F65">
    <cfRule type="containsText" dxfId="804" priority="546" operator="containsText" text="regular-senior">
      <formula>NOT(ISERROR(SEARCH("regular-senior",F65)))</formula>
    </cfRule>
    <cfRule type="containsText" dxfId="803" priority="547" operator="containsText" text="junior-regular">
      <formula>NOT(ISERROR(SEARCH("junior-regular",F65)))</formula>
    </cfRule>
    <cfRule type="containsText" dxfId="802" priority="548" operator="containsText" text="expert">
      <formula>NOT(ISERROR(SEARCH("expert",F65)))</formula>
    </cfRule>
    <cfRule type="containsText" dxfId="801" priority="549" operator="containsText" text="senior">
      <formula>NOT(ISERROR(SEARCH("senior",F65)))</formula>
    </cfRule>
    <cfRule type="containsText" dxfId="800" priority="550" operator="containsText" text="regular">
      <formula>NOT(ISERROR(SEARCH("regular",F65)))</formula>
    </cfRule>
    <cfRule type="containsText" dxfId="799" priority="551" operator="containsText" text="junior">
      <formula>NOT(ISERROR(SEARCH("junior",F65)))</formula>
    </cfRule>
    <cfRule type="containsText" dxfId="798" priority="552" operator="containsText" text="insufficient">
      <formula>NOT(ISERROR(SEARCH("insufficient",F65)))</formula>
    </cfRule>
  </conditionalFormatting>
  <conditionalFormatting sqref="F50:F52">
    <cfRule type="colorScale" priority="529">
      <colorScale>
        <cfvo type="formula" val="1"/>
        <cfvo type="formula" val="3"/>
        <cfvo type="formula" val="5"/>
        <color rgb="FFE60000"/>
        <color rgb="FFFFFF00"/>
        <color rgb="FF00B0F0"/>
      </colorScale>
    </cfRule>
  </conditionalFormatting>
  <conditionalFormatting sqref="F50:F52">
    <cfRule type="containsText" dxfId="797" priority="522" operator="containsText" text="regular-senior">
      <formula>NOT(ISERROR(SEARCH("regular-senior",F50)))</formula>
    </cfRule>
    <cfRule type="containsText" dxfId="796" priority="523" operator="containsText" text="junior-regular">
      <formula>NOT(ISERROR(SEARCH("junior-regular",F50)))</formula>
    </cfRule>
    <cfRule type="containsText" dxfId="795" priority="524" operator="containsText" text="expert">
      <formula>NOT(ISERROR(SEARCH("expert",F50)))</formula>
    </cfRule>
    <cfRule type="containsText" dxfId="794" priority="525" operator="containsText" text="senior">
      <formula>NOT(ISERROR(SEARCH("senior",F50)))</formula>
    </cfRule>
    <cfRule type="containsText" dxfId="793" priority="526" operator="containsText" text="regular">
      <formula>NOT(ISERROR(SEARCH("regular",F50)))</formula>
    </cfRule>
    <cfRule type="containsText" dxfId="792" priority="527" operator="containsText" text="junior">
      <formula>NOT(ISERROR(SEARCH("junior",F50)))</formula>
    </cfRule>
    <cfRule type="containsText" dxfId="791" priority="528" operator="containsText" text="insufficient">
      <formula>NOT(ISERROR(SEARCH("insufficient",F50)))</formula>
    </cfRule>
  </conditionalFormatting>
  <conditionalFormatting sqref="F101">
    <cfRule type="colorScale" priority="521">
      <colorScale>
        <cfvo type="formula" val="1"/>
        <cfvo type="formula" val="3"/>
        <cfvo type="formula" val="5"/>
        <color rgb="FFE60000"/>
        <color rgb="FFFFFF00"/>
        <color rgb="FF00B0F0"/>
      </colorScale>
    </cfRule>
  </conditionalFormatting>
  <conditionalFormatting sqref="F101">
    <cfRule type="containsText" dxfId="790" priority="514" operator="containsText" text="regular-senior">
      <formula>NOT(ISERROR(SEARCH("regular-senior",F101)))</formula>
    </cfRule>
    <cfRule type="containsText" dxfId="789" priority="515" operator="containsText" text="junior-regular">
      <formula>NOT(ISERROR(SEARCH("junior-regular",F101)))</formula>
    </cfRule>
    <cfRule type="containsText" dxfId="788" priority="516" operator="containsText" text="expert">
      <formula>NOT(ISERROR(SEARCH("expert",F101)))</formula>
    </cfRule>
    <cfRule type="containsText" dxfId="787" priority="517" operator="containsText" text="senior">
      <formula>NOT(ISERROR(SEARCH("senior",F101)))</formula>
    </cfRule>
    <cfRule type="containsText" dxfId="786" priority="518" operator="containsText" text="regular">
      <formula>NOT(ISERROR(SEARCH("regular",F101)))</formula>
    </cfRule>
    <cfRule type="containsText" dxfId="785" priority="519" operator="containsText" text="junior">
      <formula>NOT(ISERROR(SEARCH("junior",F101)))</formula>
    </cfRule>
    <cfRule type="containsText" dxfId="784" priority="520" operator="containsText" text="insufficient">
      <formula>NOT(ISERROR(SEARCH("insufficient",F101)))</formula>
    </cfRule>
  </conditionalFormatting>
  <conditionalFormatting sqref="F87:F93">
    <cfRule type="colorScale" priority="465">
      <colorScale>
        <cfvo type="formula" val="1"/>
        <cfvo type="formula" val="3"/>
        <cfvo type="formula" val="5"/>
        <color rgb="FFE60000"/>
        <color rgb="FFFFFF00"/>
        <color rgb="FF00B0F0"/>
      </colorScale>
    </cfRule>
  </conditionalFormatting>
  <conditionalFormatting sqref="F87:F93">
    <cfRule type="containsText" dxfId="783" priority="458" operator="containsText" text="regular-senior">
      <formula>NOT(ISERROR(SEARCH("regular-senior",F87)))</formula>
    </cfRule>
    <cfRule type="containsText" dxfId="782" priority="459" operator="containsText" text="junior-regular">
      <formula>NOT(ISERROR(SEARCH("junior-regular",F87)))</formula>
    </cfRule>
    <cfRule type="containsText" dxfId="781" priority="460" operator="containsText" text="expert">
      <formula>NOT(ISERROR(SEARCH("expert",F87)))</formula>
    </cfRule>
    <cfRule type="containsText" dxfId="780" priority="461" operator="containsText" text="senior">
      <formula>NOT(ISERROR(SEARCH("senior",F87)))</formula>
    </cfRule>
    <cfRule type="containsText" dxfId="779" priority="462" operator="containsText" text="regular">
      <formula>NOT(ISERROR(SEARCH("regular",F87)))</formula>
    </cfRule>
    <cfRule type="containsText" dxfId="778" priority="463" operator="containsText" text="junior">
      <formula>NOT(ISERROR(SEARCH("junior",F87)))</formula>
    </cfRule>
    <cfRule type="containsText" dxfId="777" priority="464" operator="containsText" text="insufficient">
      <formula>NOT(ISERROR(SEARCH("insufficient",F87)))</formula>
    </cfRule>
  </conditionalFormatting>
  <conditionalFormatting sqref="F60:F64">
    <cfRule type="colorScale" priority="457">
      <colorScale>
        <cfvo type="formula" val="1"/>
        <cfvo type="formula" val="3"/>
        <cfvo type="formula" val="5"/>
        <color rgb="FFE60000"/>
        <color rgb="FFFFFF00"/>
        <color rgb="FF00B0F0"/>
      </colorScale>
    </cfRule>
  </conditionalFormatting>
  <conditionalFormatting sqref="F60:F64">
    <cfRule type="containsText" dxfId="776" priority="450" operator="containsText" text="regular-senior">
      <formula>NOT(ISERROR(SEARCH("regular-senior",F60)))</formula>
    </cfRule>
    <cfRule type="containsText" dxfId="775" priority="451" operator="containsText" text="junior-regular">
      <formula>NOT(ISERROR(SEARCH("junior-regular",F60)))</formula>
    </cfRule>
    <cfRule type="containsText" dxfId="774" priority="452" operator="containsText" text="expert">
      <formula>NOT(ISERROR(SEARCH("expert",F60)))</formula>
    </cfRule>
    <cfRule type="containsText" dxfId="773" priority="453" operator="containsText" text="senior">
      <formula>NOT(ISERROR(SEARCH("senior",F60)))</formula>
    </cfRule>
    <cfRule type="containsText" dxfId="772" priority="454" operator="containsText" text="regular">
      <formula>NOT(ISERROR(SEARCH("regular",F60)))</formula>
    </cfRule>
    <cfRule type="containsText" dxfId="771" priority="455" operator="containsText" text="junior">
      <formula>NOT(ISERROR(SEARCH("junior",F60)))</formula>
    </cfRule>
    <cfRule type="containsText" dxfId="770" priority="456" operator="containsText" text="insufficient">
      <formula>NOT(ISERROR(SEARCH("insufficient",F60)))</formula>
    </cfRule>
  </conditionalFormatting>
  <conditionalFormatting sqref="F60:F64">
    <cfRule type="colorScale" priority="449">
      <colorScale>
        <cfvo type="formula" val="1"/>
        <cfvo type="formula" val="3"/>
        <cfvo type="formula" val="5"/>
        <color rgb="FFE60000"/>
        <color rgb="FFFFFF00"/>
        <color rgb="FF00B0F0"/>
      </colorScale>
    </cfRule>
  </conditionalFormatting>
  <conditionalFormatting sqref="F60:F64">
    <cfRule type="containsText" dxfId="769" priority="442" operator="containsText" text="regular-senior">
      <formula>NOT(ISERROR(SEARCH("regular-senior",F60)))</formula>
    </cfRule>
    <cfRule type="containsText" dxfId="768" priority="443" operator="containsText" text="junior-regular">
      <formula>NOT(ISERROR(SEARCH("junior-regular",F60)))</formula>
    </cfRule>
    <cfRule type="containsText" dxfId="767" priority="444" operator="containsText" text="expert">
      <formula>NOT(ISERROR(SEARCH("expert",F60)))</formula>
    </cfRule>
    <cfRule type="containsText" dxfId="766" priority="445" operator="containsText" text="senior">
      <formula>NOT(ISERROR(SEARCH("senior",F60)))</formula>
    </cfRule>
    <cfRule type="containsText" dxfId="765" priority="446" operator="containsText" text="regular">
      <formula>NOT(ISERROR(SEARCH("regular",F60)))</formula>
    </cfRule>
    <cfRule type="containsText" dxfId="764" priority="447" operator="containsText" text="junior">
      <formula>NOT(ISERROR(SEARCH("junior",F60)))</formula>
    </cfRule>
    <cfRule type="containsText" dxfId="763" priority="448" operator="containsText" text="insufficient">
      <formula>NOT(ISERROR(SEARCH("insufficient",F60)))</formula>
    </cfRule>
  </conditionalFormatting>
  <conditionalFormatting sqref="F69:F79">
    <cfRule type="colorScale" priority="441">
      <colorScale>
        <cfvo type="formula" val="1"/>
        <cfvo type="formula" val="3"/>
        <cfvo type="formula" val="5"/>
        <color rgb="FFE60000"/>
        <color rgb="FFFFFF00"/>
        <color rgb="FF00B0F0"/>
      </colorScale>
    </cfRule>
  </conditionalFormatting>
  <conditionalFormatting sqref="F69:F79">
    <cfRule type="containsText" dxfId="762" priority="434" operator="containsText" text="regular-senior">
      <formula>NOT(ISERROR(SEARCH("regular-senior",F69)))</formula>
    </cfRule>
    <cfRule type="containsText" dxfId="761" priority="435" operator="containsText" text="junior-regular">
      <formula>NOT(ISERROR(SEARCH("junior-regular",F69)))</formula>
    </cfRule>
    <cfRule type="containsText" dxfId="760" priority="436" operator="containsText" text="expert">
      <formula>NOT(ISERROR(SEARCH("expert",F69)))</formula>
    </cfRule>
    <cfRule type="containsText" dxfId="759" priority="437" operator="containsText" text="senior">
      <formula>NOT(ISERROR(SEARCH("senior",F69)))</formula>
    </cfRule>
    <cfRule type="containsText" dxfId="758" priority="438" operator="containsText" text="regular">
      <formula>NOT(ISERROR(SEARCH("regular",F69)))</formula>
    </cfRule>
    <cfRule type="containsText" dxfId="757" priority="439" operator="containsText" text="junior">
      <formula>NOT(ISERROR(SEARCH("junior",F69)))</formula>
    </cfRule>
    <cfRule type="containsText" dxfId="756" priority="440" operator="containsText" text="insufficient">
      <formula>NOT(ISERROR(SEARCH("insufficient",F69)))</formula>
    </cfRule>
  </conditionalFormatting>
  <conditionalFormatting sqref="F69:F79">
    <cfRule type="colorScale" priority="433">
      <colorScale>
        <cfvo type="formula" val="1"/>
        <cfvo type="formula" val="3"/>
        <cfvo type="formula" val="5"/>
        <color rgb="FFE60000"/>
        <color rgb="FFFFFF00"/>
        <color rgb="FF00B0F0"/>
      </colorScale>
    </cfRule>
  </conditionalFormatting>
  <conditionalFormatting sqref="F69:F79">
    <cfRule type="containsText" dxfId="755" priority="426" operator="containsText" text="regular-senior">
      <formula>NOT(ISERROR(SEARCH("regular-senior",F69)))</formula>
    </cfRule>
    <cfRule type="containsText" dxfId="754" priority="427" operator="containsText" text="junior-regular">
      <formula>NOT(ISERROR(SEARCH("junior-regular",F69)))</formula>
    </cfRule>
    <cfRule type="containsText" dxfId="753" priority="428" operator="containsText" text="expert">
      <formula>NOT(ISERROR(SEARCH("expert",F69)))</formula>
    </cfRule>
    <cfRule type="containsText" dxfId="752" priority="429" operator="containsText" text="senior">
      <formula>NOT(ISERROR(SEARCH("senior",F69)))</formula>
    </cfRule>
    <cfRule type="containsText" dxfId="751" priority="430" operator="containsText" text="regular">
      <formula>NOT(ISERROR(SEARCH("regular",F69)))</formula>
    </cfRule>
    <cfRule type="containsText" dxfId="750" priority="431" operator="containsText" text="junior">
      <formula>NOT(ISERROR(SEARCH("junior",F69)))</formula>
    </cfRule>
    <cfRule type="containsText" dxfId="749" priority="432" operator="containsText" text="insufficient">
      <formula>NOT(ISERROR(SEARCH("insufficient",F69)))</formula>
    </cfRule>
  </conditionalFormatting>
  <conditionalFormatting sqref="F142">
    <cfRule type="colorScale" priority="425">
      <colorScale>
        <cfvo type="formula" val="1"/>
        <cfvo type="formula" val="3"/>
        <cfvo type="formula" val="5"/>
        <color rgb="FFE60000"/>
        <color rgb="FFFFFF00"/>
        <color rgb="FF00B0F0"/>
      </colorScale>
    </cfRule>
  </conditionalFormatting>
  <conditionalFormatting sqref="F142">
    <cfRule type="containsText" dxfId="748" priority="418" operator="containsText" text="regular-senior">
      <formula>NOT(ISERROR(SEARCH("regular-senior",F142)))</formula>
    </cfRule>
    <cfRule type="containsText" dxfId="747" priority="419" operator="containsText" text="junior-regular">
      <formula>NOT(ISERROR(SEARCH("junior-regular",F142)))</formula>
    </cfRule>
    <cfRule type="containsText" dxfId="746" priority="420" operator="containsText" text="expert">
      <formula>NOT(ISERROR(SEARCH("expert",F142)))</formula>
    </cfRule>
    <cfRule type="containsText" dxfId="745" priority="421" operator="containsText" text="senior">
      <formula>NOT(ISERROR(SEARCH("senior",F142)))</formula>
    </cfRule>
    <cfRule type="containsText" dxfId="744" priority="422" operator="containsText" text="regular">
      <formula>NOT(ISERROR(SEARCH("regular",F142)))</formula>
    </cfRule>
    <cfRule type="containsText" dxfId="743" priority="423" operator="containsText" text="junior">
      <formula>NOT(ISERROR(SEARCH("junior",F142)))</formula>
    </cfRule>
    <cfRule type="containsText" dxfId="742" priority="424" operator="containsText" text="insufficient">
      <formula>NOT(ISERROR(SEARCH("insufficient",F142)))</formula>
    </cfRule>
  </conditionalFormatting>
  <conditionalFormatting sqref="F142">
    <cfRule type="colorScale" priority="417">
      <colorScale>
        <cfvo type="formula" val="1"/>
        <cfvo type="formula" val="3"/>
        <cfvo type="formula" val="5"/>
        <color rgb="FFE60000"/>
        <color rgb="FFFFFF00"/>
        <color rgb="FF00B0F0"/>
      </colorScale>
    </cfRule>
  </conditionalFormatting>
  <conditionalFormatting sqref="F142">
    <cfRule type="containsText" dxfId="741" priority="410" operator="containsText" text="regular-senior">
      <formula>NOT(ISERROR(SEARCH("regular-senior",F142)))</formula>
    </cfRule>
    <cfRule type="containsText" dxfId="740" priority="411" operator="containsText" text="junior-regular">
      <formula>NOT(ISERROR(SEARCH("junior-regular",F142)))</formula>
    </cfRule>
    <cfRule type="containsText" dxfId="739" priority="412" operator="containsText" text="expert">
      <formula>NOT(ISERROR(SEARCH("expert",F142)))</formula>
    </cfRule>
    <cfRule type="containsText" dxfId="738" priority="413" operator="containsText" text="senior">
      <formula>NOT(ISERROR(SEARCH("senior",F142)))</formula>
    </cfRule>
    <cfRule type="containsText" dxfId="737" priority="414" operator="containsText" text="regular">
      <formula>NOT(ISERROR(SEARCH("regular",F142)))</formula>
    </cfRule>
    <cfRule type="containsText" dxfId="736" priority="415" operator="containsText" text="junior">
      <formula>NOT(ISERROR(SEARCH("junior",F142)))</formula>
    </cfRule>
    <cfRule type="containsText" dxfId="735" priority="416" operator="containsText" text="insufficient">
      <formula>NOT(ISERROR(SEARCH("insufficient",F142)))</formula>
    </cfRule>
  </conditionalFormatting>
  <conditionalFormatting sqref="F143">
    <cfRule type="colorScale" priority="409">
      <colorScale>
        <cfvo type="formula" val="1"/>
        <cfvo type="formula" val="3"/>
        <cfvo type="formula" val="5"/>
        <color rgb="FFE60000"/>
        <color rgb="FFFFFF00"/>
        <color rgb="FF00B0F0"/>
      </colorScale>
    </cfRule>
  </conditionalFormatting>
  <conditionalFormatting sqref="F143">
    <cfRule type="containsText" dxfId="734" priority="402" operator="containsText" text="regular-senior">
      <formula>NOT(ISERROR(SEARCH("regular-senior",F143)))</formula>
    </cfRule>
    <cfRule type="containsText" dxfId="733" priority="403" operator="containsText" text="junior-regular">
      <formula>NOT(ISERROR(SEARCH("junior-regular",F143)))</formula>
    </cfRule>
    <cfRule type="containsText" dxfId="732" priority="404" operator="containsText" text="expert">
      <formula>NOT(ISERROR(SEARCH("expert",F143)))</formula>
    </cfRule>
    <cfRule type="containsText" dxfId="731" priority="405" operator="containsText" text="senior">
      <formula>NOT(ISERROR(SEARCH("senior",F143)))</formula>
    </cfRule>
    <cfRule type="containsText" dxfId="730" priority="406" operator="containsText" text="regular">
      <formula>NOT(ISERROR(SEARCH("regular",F143)))</formula>
    </cfRule>
    <cfRule type="containsText" dxfId="729" priority="407" operator="containsText" text="junior">
      <formula>NOT(ISERROR(SEARCH("junior",F143)))</formula>
    </cfRule>
    <cfRule type="containsText" dxfId="728" priority="408" operator="containsText" text="insufficient">
      <formula>NOT(ISERROR(SEARCH("insufficient",F143)))</formula>
    </cfRule>
  </conditionalFormatting>
  <conditionalFormatting sqref="F143">
    <cfRule type="colorScale" priority="401">
      <colorScale>
        <cfvo type="formula" val="1"/>
        <cfvo type="formula" val="3"/>
        <cfvo type="formula" val="5"/>
        <color rgb="FFE60000"/>
        <color rgb="FFFFFF00"/>
        <color rgb="FF00B0F0"/>
      </colorScale>
    </cfRule>
  </conditionalFormatting>
  <conditionalFormatting sqref="F143">
    <cfRule type="containsText" dxfId="727" priority="394" operator="containsText" text="regular-senior">
      <formula>NOT(ISERROR(SEARCH("regular-senior",F143)))</formula>
    </cfRule>
    <cfRule type="containsText" dxfId="726" priority="395" operator="containsText" text="junior-regular">
      <formula>NOT(ISERROR(SEARCH("junior-regular",F143)))</formula>
    </cfRule>
    <cfRule type="containsText" dxfId="725" priority="396" operator="containsText" text="expert">
      <formula>NOT(ISERROR(SEARCH("expert",F143)))</formula>
    </cfRule>
    <cfRule type="containsText" dxfId="724" priority="397" operator="containsText" text="senior">
      <formula>NOT(ISERROR(SEARCH("senior",F143)))</formula>
    </cfRule>
    <cfRule type="containsText" dxfId="723" priority="398" operator="containsText" text="regular">
      <formula>NOT(ISERROR(SEARCH("regular",F143)))</formula>
    </cfRule>
    <cfRule type="containsText" dxfId="722" priority="399" operator="containsText" text="junior">
      <formula>NOT(ISERROR(SEARCH("junior",F143)))</formula>
    </cfRule>
    <cfRule type="containsText" dxfId="721" priority="400" operator="containsText" text="insufficient">
      <formula>NOT(ISERROR(SEARCH("insufficient",F143)))</formula>
    </cfRule>
  </conditionalFormatting>
  <conditionalFormatting sqref="F151:F162">
    <cfRule type="colorScale" priority="393">
      <colorScale>
        <cfvo type="formula" val="1"/>
        <cfvo type="formula" val="3"/>
        <cfvo type="formula" val="5"/>
        <color rgb="FFE60000"/>
        <color rgb="FFFFFF00"/>
        <color rgb="FF00B0F0"/>
      </colorScale>
    </cfRule>
  </conditionalFormatting>
  <conditionalFormatting sqref="F151:F162">
    <cfRule type="containsText" dxfId="720" priority="386" operator="containsText" text="regular-senior">
      <formula>NOT(ISERROR(SEARCH("regular-senior",F151)))</formula>
    </cfRule>
    <cfRule type="containsText" dxfId="719" priority="387" operator="containsText" text="junior-regular">
      <formula>NOT(ISERROR(SEARCH("junior-regular",F151)))</formula>
    </cfRule>
    <cfRule type="containsText" dxfId="718" priority="388" operator="containsText" text="expert">
      <formula>NOT(ISERROR(SEARCH("expert",F151)))</formula>
    </cfRule>
    <cfRule type="containsText" dxfId="717" priority="389" operator="containsText" text="senior">
      <formula>NOT(ISERROR(SEARCH("senior",F151)))</formula>
    </cfRule>
    <cfRule type="containsText" dxfId="716" priority="390" operator="containsText" text="regular">
      <formula>NOT(ISERROR(SEARCH("regular",F151)))</formula>
    </cfRule>
    <cfRule type="containsText" dxfId="715" priority="391" operator="containsText" text="junior">
      <formula>NOT(ISERROR(SEARCH("junior",F151)))</formula>
    </cfRule>
    <cfRule type="containsText" dxfId="714" priority="392" operator="containsText" text="insufficient">
      <formula>NOT(ISERROR(SEARCH("insufficient",F151)))</formula>
    </cfRule>
  </conditionalFormatting>
  <conditionalFormatting sqref="F151:F162">
    <cfRule type="colorScale" priority="385">
      <colorScale>
        <cfvo type="formula" val="1"/>
        <cfvo type="formula" val="3"/>
        <cfvo type="formula" val="5"/>
        <color rgb="FFE60000"/>
        <color rgb="FFFFFF00"/>
        <color rgb="FF00B0F0"/>
      </colorScale>
    </cfRule>
  </conditionalFormatting>
  <conditionalFormatting sqref="F151:F162">
    <cfRule type="containsText" dxfId="713" priority="378" operator="containsText" text="regular-senior">
      <formula>NOT(ISERROR(SEARCH("regular-senior",F151)))</formula>
    </cfRule>
    <cfRule type="containsText" dxfId="712" priority="379" operator="containsText" text="junior-regular">
      <formula>NOT(ISERROR(SEARCH("junior-regular",F151)))</formula>
    </cfRule>
    <cfRule type="containsText" dxfId="711" priority="380" operator="containsText" text="expert">
      <formula>NOT(ISERROR(SEARCH("expert",F151)))</formula>
    </cfRule>
    <cfRule type="containsText" dxfId="710" priority="381" operator="containsText" text="senior">
      <formula>NOT(ISERROR(SEARCH("senior",F151)))</formula>
    </cfRule>
    <cfRule type="containsText" dxfId="709" priority="382" operator="containsText" text="regular">
      <formula>NOT(ISERROR(SEARCH("regular",F151)))</formula>
    </cfRule>
    <cfRule type="containsText" dxfId="708" priority="383" operator="containsText" text="junior">
      <formula>NOT(ISERROR(SEARCH("junior",F151)))</formula>
    </cfRule>
    <cfRule type="containsText" dxfId="707" priority="384" operator="containsText" text="insufficient">
      <formula>NOT(ISERROR(SEARCH("insufficient",F151)))</formula>
    </cfRule>
  </conditionalFormatting>
  <conditionalFormatting sqref="F120:F122">
    <cfRule type="colorScale" priority="377">
      <colorScale>
        <cfvo type="formula" val="1"/>
        <cfvo type="formula" val="3"/>
        <cfvo type="formula" val="5"/>
        <color rgb="FFE60000"/>
        <color rgb="FFFFFF00"/>
        <color rgb="FF00B0F0"/>
      </colorScale>
    </cfRule>
  </conditionalFormatting>
  <conditionalFormatting sqref="F120:F122">
    <cfRule type="containsText" dxfId="706" priority="370" operator="containsText" text="regular-senior">
      <formula>NOT(ISERROR(SEARCH("regular-senior",F120)))</formula>
    </cfRule>
    <cfRule type="containsText" dxfId="705" priority="371" operator="containsText" text="junior-regular">
      <formula>NOT(ISERROR(SEARCH("junior-regular",F120)))</formula>
    </cfRule>
    <cfRule type="containsText" dxfId="704" priority="372" operator="containsText" text="expert">
      <formula>NOT(ISERROR(SEARCH("expert",F120)))</formula>
    </cfRule>
    <cfRule type="containsText" dxfId="703" priority="373" operator="containsText" text="senior">
      <formula>NOT(ISERROR(SEARCH("senior",F120)))</formula>
    </cfRule>
    <cfRule type="containsText" dxfId="702" priority="374" operator="containsText" text="regular">
      <formula>NOT(ISERROR(SEARCH("regular",F120)))</formula>
    </cfRule>
    <cfRule type="containsText" dxfId="701" priority="375" operator="containsText" text="junior">
      <formula>NOT(ISERROR(SEARCH("junior",F120)))</formula>
    </cfRule>
    <cfRule type="containsText" dxfId="700" priority="376" operator="containsText" text="insufficient">
      <formula>NOT(ISERROR(SEARCH("insufficient",F120)))</formula>
    </cfRule>
  </conditionalFormatting>
  <conditionalFormatting sqref="F120:F122">
    <cfRule type="colorScale" priority="369">
      <colorScale>
        <cfvo type="formula" val="1"/>
        <cfvo type="formula" val="3"/>
        <cfvo type="formula" val="5"/>
        <color rgb="FFE60000"/>
        <color rgb="FFFFFF00"/>
        <color rgb="FF00B0F0"/>
      </colorScale>
    </cfRule>
  </conditionalFormatting>
  <conditionalFormatting sqref="F120:F122">
    <cfRule type="containsText" dxfId="699" priority="362" operator="containsText" text="regular-senior">
      <formula>NOT(ISERROR(SEARCH("regular-senior",F120)))</formula>
    </cfRule>
    <cfRule type="containsText" dxfId="698" priority="363" operator="containsText" text="junior-regular">
      <formula>NOT(ISERROR(SEARCH("junior-regular",F120)))</formula>
    </cfRule>
    <cfRule type="containsText" dxfId="697" priority="364" operator="containsText" text="expert">
      <formula>NOT(ISERROR(SEARCH("expert",F120)))</formula>
    </cfRule>
    <cfRule type="containsText" dxfId="696" priority="365" operator="containsText" text="senior">
      <formula>NOT(ISERROR(SEARCH("senior",F120)))</formula>
    </cfRule>
    <cfRule type="containsText" dxfId="695" priority="366" operator="containsText" text="regular">
      <formula>NOT(ISERROR(SEARCH("regular",F120)))</formula>
    </cfRule>
    <cfRule type="containsText" dxfId="694" priority="367" operator="containsText" text="junior">
      <formula>NOT(ISERROR(SEARCH("junior",F120)))</formula>
    </cfRule>
    <cfRule type="containsText" dxfId="693" priority="368" operator="containsText" text="insufficient">
      <formula>NOT(ISERROR(SEARCH("insufficient",F120)))</formula>
    </cfRule>
  </conditionalFormatting>
  <conditionalFormatting sqref="F126:F128">
    <cfRule type="colorScale" priority="361">
      <colorScale>
        <cfvo type="formula" val="1"/>
        <cfvo type="formula" val="3"/>
        <cfvo type="formula" val="5"/>
        <color rgb="FFE60000"/>
        <color rgb="FFFFFF00"/>
        <color rgb="FF00B0F0"/>
      </colorScale>
    </cfRule>
  </conditionalFormatting>
  <conditionalFormatting sqref="F126:F128">
    <cfRule type="containsText" dxfId="692" priority="354" operator="containsText" text="regular-senior">
      <formula>NOT(ISERROR(SEARCH("regular-senior",F126)))</formula>
    </cfRule>
    <cfRule type="containsText" dxfId="691" priority="355" operator="containsText" text="junior-regular">
      <formula>NOT(ISERROR(SEARCH("junior-regular",F126)))</formula>
    </cfRule>
    <cfRule type="containsText" dxfId="690" priority="356" operator="containsText" text="expert">
      <formula>NOT(ISERROR(SEARCH("expert",F126)))</formula>
    </cfRule>
    <cfRule type="containsText" dxfId="689" priority="357" operator="containsText" text="senior">
      <formula>NOT(ISERROR(SEARCH("senior",F126)))</formula>
    </cfRule>
    <cfRule type="containsText" dxfId="688" priority="358" operator="containsText" text="regular">
      <formula>NOT(ISERROR(SEARCH("regular",F126)))</formula>
    </cfRule>
    <cfRule type="containsText" dxfId="687" priority="359" operator="containsText" text="junior">
      <formula>NOT(ISERROR(SEARCH("junior",F126)))</formula>
    </cfRule>
    <cfRule type="containsText" dxfId="686" priority="360" operator="containsText" text="insufficient">
      <formula>NOT(ISERROR(SEARCH("insufficient",F126)))</formula>
    </cfRule>
  </conditionalFormatting>
  <conditionalFormatting sqref="F126:F128">
    <cfRule type="colorScale" priority="353">
      <colorScale>
        <cfvo type="formula" val="1"/>
        <cfvo type="formula" val="3"/>
        <cfvo type="formula" val="5"/>
        <color rgb="FFE60000"/>
        <color rgb="FFFFFF00"/>
        <color rgb="FF00B0F0"/>
      </colorScale>
    </cfRule>
  </conditionalFormatting>
  <conditionalFormatting sqref="F126:F128">
    <cfRule type="containsText" dxfId="685" priority="346" operator="containsText" text="regular-senior">
      <formula>NOT(ISERROR(SEARCH("regular-senior",F126)))</formula>
    </cfRule>
    <cfRule type="containsText" dxfId="684" priority="347" operator="containsText" text="junior-regular">
      <formula>NOT(ISERROR(SEARCH("junior-regular",F126)))</formula>
    </cfRule>
    <cfRule type="containsText" dxfId="683" priority="348" operator="containsText" text="expert">
      <formula>NOT(ISERROR(SEARCH("expert",F126)))</formula>
    </cfRule>
    <cfRule type="containsText" dxfId="682" priority="349" operator="containsText" text="senior">
      <formula>NOT(ISERROR(SEARCH("senior",F126)))</formula>
    </cfRule>
    <cfRule type="containsText" dxfId="681" priority="350" operator="containsText" text="regular">
      <formula>NOT(ISERROR(SEARCH("regular",F126)))</formula>
    </cfRule>
    <cfRule type="containsText" dxfId="680" priority="351" operator="containsText" text="junior">
      <formula>NOT(ISERROR(SEARCH("junior",F126)))</formula>
    </cfRule>
    <cfRule type="containsText" dxfId="679" priority="352" operator="containsText" text="insufficient">
      <formula>NOT(ISERROR(SEARCH("insufficient",F126)))</formula>
    </cfRule>
  </conditionalFormatting>
  <conditionalFormatting sqref="F108:F110">
    <cfRule type="colorScale" priority="345">
      <colorScale>
        <cfvo type="formula" val="1"/>
        <cfvo type="formula" val="3"/>
        <cfvo type="formula" val="5"/>
        <color rgb="FFE60000"/>
        <color rgb="FFFFFF00"/>
        <color rgb="FF00B0F0"/>
      </colorScale>
    </cfRule>
  </conditionalFormatting>
  <conditionalFormatting sqref="F108:F110">
    <cfRule type="containsText" dxfId="678" priority="338" operator="containsText" text="regular-senior">
      <formula>NOT(ISERROR(SEARCH("regular-senior",F108)))</formula>
    </cfRule>
    <cfRule type="containsText" dxfId="677" priority="339" operator="containsText" text="junior-regular">
      <formula>NOT(ISERROR(SEARCH("junior-regular",F108)))</formula>
    </cfRule>
    <cfRule type="containsText" dxfId="676" priority="340" operator="containsText" text="expert">
      <formula>NOT(ISERROR(SEARCH("expert",F108)))</formula>
    </cfRule>
    <cfRule type="containsText" dxfId="675" priority="341" operator="containsText" text="senior">
      <formula>NOT(ISERROR(SEARCH("senior",F108)))</formula>
    </cfRule>
    <cfRule type="containsText" dxfId="674" priority="342" operator="containsText" text="regular">
      <formula>NOT(ISERROR(SEARCH("regular",F108)))</formula>
    </cfRule>
    <cfRule type="containsText" dxfId="673" priority="343" operator="containsText" text="junior">
      <formula>NOT(ISERROR(SEARCH("junior",F108)))</formula>
    </cfRule>
    <cfRule type="containsText" dxfId="672" priority="344" operator="containsText" text="insufficient">
      <formula>NOT(ISERROR(SEARCH("insufficient",F108)))</formula>
    </cfRule>
  </conditionalFormatting>
  <conditionalFormatting sqref="F108:F110">
    <cfRule type="colorScale" priority="337">
      <colorScale>
        <cfvo type="formula" val="1"/>
        <cfvo type="formula" val="3"/>
        <cfvo type="formula" val="5"/>
        <color rgb="FFE60000"/>
        <color rgb="FFFFFF00"/>
        <color rgb="FF00B0F0"/>
      </colorScale>
    </cfRule>
  </conditionalFormatting>
  <conditionalFormatting sqref="F108:F110">
    <cfRule type="containsText" dxfId="671" priority="330" operator="containsText" text="regular-senior">
      <formula>NOT(ISERROR(SEARCH("regular-senior",F108)))</formula>
    </cfRule>
    <cfRule type="containsText" dxfId="670" priority="331" operator="containsText" text="junior-regular">
      <formula>NOT(ISERROR(SEARCH("junior-regular",F108)))</formula>
    </cfRule>
    <cfRule type="containsText" dxfId="669" priority="332" operator="containsText" text="expert">
      <formula>NOT(ISERROR(SEARCH("expert",F108)))</formula>
    </cfRule>
    <cfRule type="containsText" dxfId="668" priority="333" operator="containsText" text="senior">
      <formula>NOT(ISERROR(SEARCH("senior",F108)))</formula>
    </cfRule>
    <cfRule type="containsText" dxfId="667" priority="334" operator="containsText" text="regular">
      <formula>NOT(ISERROR(SEARCH("regular",F108)))</formula>
    </cfRule>
    <cfRule type="containsText" dxfId="666" priority="335" operator="containsText" text="junior">
      <formula>NOT(ISERROR(SEARCH("junior",F108)))</formula>
    </cfRule>
    <cfRule type="containsText" dxfId="665" priority="336" operator="containsText" text="insufficient">
      <formula>NOT(ISERROR(SEARCH("insufficient",F108)))</formula>
    </cfRule>
  </conditionalFormatting>
  <conditionalFormatting sqref="F174:F180">
    <cfRule type="colorScale" priority="329">
      <colorScale>
        <cfvo type="formula" val="1"/>
        <cfvo type="formula" val="3"/>
        <cfvo type="formula" val="5"/>
        <color rgb="FFE60000"/>
        <color rgb="FFFFFF00"/>
        <color rgb="FF00B0F0"/>
      </colorScale>
    </cfRule>
  </conditionalFormatting>
  <conditionalFormatting sqref="F174:F180">
    <cfRule type="containsText" dxfId="664" priority="322" operator="containsText" text="regular-senior">
      <formula>NOT(ISERROR(SEARCH("regular-senior",F174)))</formula>
    </cfRule>
    <cfRule type="containsText" dxfId="663" priority="323" operator="containsText" text="junior-regular">
      <formula>NOT(ISERROR(SEARCH("junior-regular",F174)))</formula>
    </cfRule>
    <cfRule type="containsText" dxfId="662" priority="324" operator="containsText" text="expert">
      <formula>NOT(ISERROR(SEARCH("expert",F174)))</formula>
    </cfRule>
    <cfRule type="containsText" dxfId="661" priority="325" operator="containsText" text="senior">
      <formula>NOT(ISERROR(SEARCH("senior",F174)))</formula>
    </cfRule>
    <cfRule type="containsText" dxfId="660" priority="326" operator="containsText" text="regular">
      <formula>NOT(ISERROR(SEARCH("regular",F174)))</formula>
    </cfRule>
    <cfRule type="containsText" dxfId="659" priority="327" operator="containsText" text="junior">
      <formula>NOT(ISERROR(SEARCH("junior",F174)))</formula>
    </cfRule>
    <cfRule type="containsText" dxfId="658" priority="328" operator="containsText" text="insufficient">
      <formula>NOT(ISERROR(SEARCH("insufficient",F174)))</formula>
    </cfRule>
  </conditionalFormatting>
  <conditionalFormatting sqref="F174:F180">
    <cfRule type="colorScale" priority="321">
      <colorScale>
        <cfvo type="formula" val="1"/>
        <cfvo type="formula" val="3"/>
        <cfvo type="formula" val="5"/>
        <color rgb="FFE60000"/>
        <color rgb="FFFFFF00"/>
        <color rgb="FF00B0F0"/>
      </colorScale>
    </cfRule>
  </conditionalFormatting>
  <conditionalFormatting sqref="F174:F180">
    <cfRule type="containsText" dxfId="657" priority="314" operator="containsText" text="regular-senior">
      <formula>NOT(ISERROR(SEARCH("regular-senior",F174)))</formula>
    </cfRule>
    <cfRule type="containsText" dxfId="656" priority="315" operator="containsText" text="junior-regular">
      <formula>NOT(ISERROR(SEARCH("junior-regular",F174)))</formula>
    </cfRule>
    <cfRule type="containsText" dxfId="655" priority="316" operator="containsText" text="expert">
      <formula>NOT(ISERROR(SEARCH("expert",F174)))</formula>
    </cfRule>
    <cfRule type="containsText" dxfId="654" priority="317" operator="containsText" text="senior">
      <formula>NOT(ISERROR(SEARCH("senior",F174)))</formula>
    </cfRule>
    <cfRule type="containsText" dxfId="653" priority="318" operator="containsText" text="regular">
      <formula>NOT(ISERROR(SEARCH("regular",F174)))</formula>
    </cfRule>
    <cfRule type="containsText" dxfId="652" priority="319" operator="containsText" text="junior">
      <formula>NOT(ISERROR(SEARCH("junior",F174)))</formula>
    </cfRule>
    <cfRule type="containsText" dxfId="651" priority="320" operator="containsText" text="insufficient">
      <formula>NOT(ISERROR(SEARCH("insufficient",F174)))</formula>
    </cfRule>
  </conditionalFormatting>
  <conditionalFormatting sqref="D117">
    <cfRule type="colorScale" priority="313">
      <colorScale>
        <cfvo type="formula" val="1"/>
        <cfvo type="formula" val="3"/>
        <cfvo type="formula" val="5"/>
        <color rgb="FFE60000"/>
        <color rgb="FFFFFF00"/>
        <color rgb="FF00B0F0"/>
      </colorScale>
    </cfRule>
  </conditionalFormatting>
  <conditionalFormatting sqref="F104">
    <cfRule type="colorScale" priority="312">
      <colorScale>
        <cfvo type="formula" val="1"/>
        <cfvo type="formula" val="3"/>
        <cfvo type="formula" val="5"/>
        <color rgb="FFE60000"/>
        <color rgb="FFFFFF00"/>
        <color rgb="FF00B0F0"/>
      </colorScale>
    </cfRule>
  </conditionalFormatting>
  <conditionalFormatting sqref="F104">
    <cfRule type="containsText" dxfId="650" priority="305" operator="containsText" text="regular-senior">
      <formula>NOT(ISERROR(SEARCH("regular-senior",F104)))</formula>
    </cfRule>
    <cfRule type="containsText" dxfId="649" priority="306" operator="containsText" text="junior-regular">
      <formula>NOT(ISERROR(SEARCH("junior-regular",F104)))</formula>
    </cfRule>
    <cfRule type="containsText" dxfId="648" priority="307" operator="containsText" text="expert">
      <formula>NOT(ISERROR(SEARCH("expert",F104)))</formula>
    </cfRule>
    <cfRule type="containsText" dxfId="647" priority="308" operator="containsText" text="senior">
      <formula>NOT(ISERROR(SEARCH("senior",F104)))</formula>
    </cfRule>
    <cfRule type="containsText" dxfId="646" priority="309" operator="containsText" text="regular">
      <formula>NOT(ISERROR(SEARCH("regular",F104)))</formula>
    </cfRule>
    <cfRule type="containsText" dxfId="645" priority="310" operator="containsText" text="junior">
      <formula>NOT(ISERROR(SEARCH("junior",F104)))</formula>
    </cfRule>
    <cfRule type="containsText" dxfId="644" priority="311" operator="containsText" text="insufficient">
      <formula>NOT(ISERROR(SEARCH("insufficient",F104)))</formula>
    </cfRule>
  </conditionalFormatting>
  <conditionalFormatting sqref="F104">
    <cfRule type="colorScale" priority="296">
      <colorScale>
        <cfvo type="formula" val="1"/>
        <cfvo type="formula" val="3"/>
        <cfvo type="formula" val="5"/>
        <color rgb="FFE60000"/>
        <color rgb="FFFFFF00"/>
        <color rgb="FF00B0F0"/>
      </colorScale>
    </cfRule>
  </conditionalFormatting>
  <conditionalFormatting sqref="F104">
    <cfRule type="containsText" dxfId="643" priority="289" operator="containsText" text="regular-senior">
      <formula>NOT(ISERROR(SEARCH("regular-senior",F104)))</formula>
    </cfRule>
    <cfRule type="containsText" dxfId="642" priority="290" operator="containsText" text="junior-regular">
      <formula>NOT(ISERROR(SEARCH("junior-regular",F104)))</formula>
    </cfRule>
    <cfRule type="containsText" dxfId="641" priority="291" operator="containsText" text="expert">
      <formula>NOT(ISERROR(SEARCH("expert",F104)))</formula>
    </cfRule>
    <cfRule type="containsText" dxfId="640" priority="292" operator="containsText" text="senior">
      <formula>NOT(ISERROR(SEARCH("senior",F104)))</formula>
    </cfRule>
    <cfRule type="containsText" dxfId="639" priority="293" operator="containsText" text="regular">
      <formula>NOT(ISERROR(SEARCH("regular",F104)))</formula>
    </cfRule>
    <cfRule type="containsText" dxfId="638" priority="294" operator="containsText" text="junior">
      <formula>NOT(ISERROR(SEARCH("junior",F104)))</formula>
    </cfRule>
    <cfRule type="containsText" dxfId="637" priority="295" operator="containsText" text="insufficient">
      <formula>NOT(ISERROR(SEARCH("insufficient",F104)))</formula>
    </cfRule>
  </conditionalFormatting>
  <conditionalFormatting sqref="F104">
    <cfRule type="colorScale" priority="304">
      <colorScale>
        <cfvo type="formula" val="1"/>
        <cfvo type="formula" val="3"/>
        <cfvo type="formula" val="5"/>
        <color rgb="FFE60000"/>
        <color rgb="FFFFFF00"/>
        <color rgb="FF00B0F0"/>
      </colorScale>
    </cfRule>
  </conditionalFormatting>
  <conditionalFormatting sqref="F104">
    <cfRule type="containsText" dxfId="636" priority="297" operator="containsText" text="regular-senior">
      <formula>NOT(ISERROR(SEARCH("regular-senior",F104)))</formula>
    </cfRule>
    <cfRule type="containsText" dxfId="635" priority="298" operator="containsText" text="junior-regular">
      <formula>NOT(ISERROR(SEARCH("junior-regular",F104)))</formula>
    </cfRule>
    <cfRule type="containsText" dxfId="634" priority="299" operator="containsText" text="expert">
      <formula>NOT(ISERROR(SEARCH("expert",F104)))</formula>
    </cfRule>
    <cfRule type="containsText" dxfId="633" priority="300" operator="containsText" text="senior">
      <formula>NOT(ISERROR(SEARCH("senior",F104)))</formula>
    </cfRule>
    <cfRule type="containsText" dxfId="632" priority="301" operator="containsText" text="regular">
      <formula>NOT(ISERROR(SEARCH("regular",F104)))</formula>
    </cfRule>
    <cfRule type="containsText" dxfId="631" priority="302" operator="containsText" text="junior">
      <formula>NOT(ISERROR(SEARCH("junior",F104)))</formula>
    </cfRule>
    <cfRule type="containsText" dxfId="630" priority="303" operator="containsText" text="insufficient">
      <formula>NOT(ISERROR(SEARCH("insufficient",F104)))</formula>
    </cfRule>
  </conditionalFormatting>
  <conditionalFormatting sqref="F104">
    <cfRule type="colorScale" priority="280">
      <colorScale>
        <cfvo type="formula" val="1"/>
        <cfvo type="formula" val="3"/>
        <cfvo type="formula" val="5"/>
        <color rgb="FFE60000"/>
        <color rgb="FFFFFF00"/>
        <color rgb="FF00B0F0"/>
      </colorScale>
    </cfRule>
  </conditionalFormatting>
  <conditionalFormatting sqref="F104">
    <cfRule type="containsText" dxfId="629" priority="273" operator="containsText" text="regular-senior">
      <formula>NOT(ISERROR(SEARCH("regular-senior",F104)))</formula>
    </cfRule>
    <cfRule type="containsText" dxfId="628" priority="274" operator="containsText" text="junior-regular">
      <formula>NOT(ISERROR(SEARCH("junior-regular",F104)))</formula>
    </cfRule>
    <cfRule type="containsText" dxfId="627" priority="275" operator="containsText" text="expert">
      <formula>NOT(ISERROR(SEARCH("expert",F104)))</formula>
    </cfRule>
    <cfRule type="containsText" dxfId="626" priority="276" operator="containsText" text="senior">
      <formula>NOT(ISERROR(SEARCH("senior",F104)))</formula>
    </cfRule>
    <cfRule type="containsText" dxfId="625" priority="277" operator="containsText" text="regular">
      <formula>NOT(ISERROR(SEARCH("regular",F104)))</formula>
    </cfRule>
    <cfRule type="containsText" dxfId="624" priority="278" operator="containsText" text="junior">
      <formula>NOT(ISERROR(SEARCH("junior",F104)))</formula>
    </cfRule>
    <cfRule type="containsText" dxfId="623" priority="279" operator="containsText" text="insufficient">
      <formula>NOT(ISERROR(SEARCH("insufficient",F104)))</formula>
    </cfRule>
  </conditionalFormatting>
  <conditionalFormatting sqref="F104">
    <cfRule type="colorScale" priority="288">
      <colorScale>
        <cfvo type="formula" val="1"/>
        <cfvo type="formula" val="3"/>
        <cfvo type="formula" val="5"/>
        <color rgb="FFE60000"/>
        <color rgb="FFFFFF00"/>
        <color rgb="FF00B0F0"/>
      </colorScale>
    </cfRule>
  </conditionalFormatting>
  <conditionalFormatting sqref="F104">
    <cfRule type="containsText" dxfId="622" priority="281" operator="containsText" text="regular-senior">
      <formula>NOT(ISERROR(SEARCH("regular-senior",F104)))</formula>
    </cfRule>
    <cfRule type="containsText" dxfId="621" priority="282" operator="containsText" text="junior-regular">
      <formula>NOT(ISERROR(SEARCH("junior-regular",F104)))</formula>
    </cfRule>
    <cfRule type="containsText" dxfId="620" priority="283" operator="containsText" text="expert">
      <formula>NOT(ISERROR(SEARCH("expert",F104)))</formula>
    </cfRule>
    <cfRule type="containsText" dxfId="619" priority="284" operator="containsText" text="senior">
      <formula>NOT(ISERROR(SEARCH("senior",F104)))</formula>
    </cfRule>
    <cfRule type="containsText" dxfId="618" priority="285" operator="containsText" text="regular">
      <formula>NOT(ISERROR(SEARCH("regular",F104)))</formula>
    </cfRule>
    <cfRule type="containsText" dxfId="617" priority="286" operator="containsText" text="junior">
      <formula>NOT(ISERROR(SEARCH("junior",F104)))</formula>
    </cfRule>
    <cfRule type="containsText" dxfId="616" priority="287" operator="containsText" text="insufficient">
      <formula>NOT(ISERROR(SEARCH("insufficient",F104)))</formula>
    </cfRule>
  </conditionalFormatting>
  <conditionalFormatting sqref="E186:E195">
    <cfRule type="colorScale" priority="78">
      <colorScale>
        <cfvo type="formula" val="1"/>
        <cfvo type="formula" val="3"/>
        <cfvo type="formula" val="5"/>
        <color rgb="FFE60000"/>
        <color rgb="FFFFFF00"/>
        <color rgb="FF00B0F0"/>
      </colorScale>
    </cfRule>
  </conditionalFormatting>
  <conditionalFormatting sqref="F196">
    <cfRule type="containsText" dxfId="615" priority="62" operator="containsText" text="regular-senior">
      <formula>NOT(ISERROR(SEARCH("regular-senior",F196)))</formula>
    </cfRule>
    <cfRule type="containsText" dxfId="614" priority="63" operator="containsText" text="junior-regular">
      <formula>NOT(ISERROR(SEARCH("junior-regular",F196)))</formula>
    </cfRule>
    <cfRule type="containsText" dxfId="613" priority="64" operator="containsText" text="expert">
      <formula>NOT(ISERROR(SEARCH("expert",F196)))</formula>
    </cfRule>
    <cfRule type="containsText" dxfId="612" priority="65" operator="containsText" text="senior">
      <formula>NOT(ISERROR(SEARCH("senior",F196)))</formula>
    </cfRule>
    <cfRule type="containsText" dxfId="611" priority="66" operator="containsText" text="regular">
      <formula>NOT(ISERROR(SEARCH("regular",F196)))</formula>
    </cfRule>
    <cfRule type="containsText" dxfId="610" priority="67" operator="containsText" text="junior">
      <formula>NOT(ISERROR(SEARCH("junior",F196)))</formula>
    </cfRule>
    <cfRule type="containsText" dxfId="609" priority="68" operator="containsText" text="insufficient">
      <formula>NOT(ISERROR(SEARCH("insufficient",F196)))</formula>
    </cfRule>
  </conditionalFormatting>
  <conditionalFormatting sqref="F184">
    <cfRule type="colorScale" priority="272">
      <colorScale>
        <cfvo type="formula" val="1"/>
        <cfvo type="formula" val="3"/>
        <cfvo type="formula" val="5"/>
        <color rgb="FFE60000"/>
        <color rgb="FFFFFF00"/>
        <color rgb="FF00B0F0"/>
      </colorScale>
    </cfRule>
  </conditionalFormatting>
  <conditionalFormatting sqref="F184">
    <cfRule type="containsText" dxfId="608" priority="265" operator="containsText" text="regular-senior">
      <formula>NOT(ISERROR(SEARCH("regular-senior",F184)))</formula>
    </cfRule>
    <cfRule type="containsText" dxfId="607" priority="266" operator="containsText" text="junior-regular">
      <formula>NOT(ISERROR(SEARCH("junior-regular",F184)))</formula>
    </cfRule>
    <cfRule type="containsText" dxfId="606" priority="267" operator="containsText" text="expert">
      <formula>NOT(ISERROR(SEARCH("expert",F184)))</formula>
    </cfRule>
    <cfRule type="containsText" dxfId="605" priority="268" operator="containsText" text="senior">
      <formula>NOT(ISERROR(SEARCH("senior",F184)))</formula>
    </cfRule>
    <cfRule type="containsText" dxfId="604" priority="269" operator="containsText" text="regular">
      <formula>NOT(ISERROR(SEARCH("regular",F184)))</formula>
    </cfRule>
    <cfRule type="containsText" dxfId="603" priority="270" operator="containsText" text="junior">
      <formula>NOT(ISERROR(SEARCH("junior",F184)))</formula>
    </cfRule>
    <cfRule type="containsText" dxfId="602" priority="271" operator="containsText" text="insufficient">
      <formula>NOT(ISERROR(SEARCH("insufficient",F184)))</formula>
    </cfRule>
  </conditionalFormatting>
  <conditionalFormatting sqref="F184">
    <cfRule type="colorScale" priority="264">
      <colorScale>
        <cfvo type="formula" val="1"/>
        <cfvo type="formula" val="3"/>
        <cfvo type="formula" val="5"/>
        <color rgb="FFE60000"/>
        <color rgb="FFFFFF00"/>
        <color rgb="FF00B0F0"/>
      </colorScale>
    </cfRule>
  </conditionalFormatting>
  <conditionalFormatting sqref="F184">
    <cfRule type="containsText" dxfId="601" priority="257" operator="containsText" text="regular-senior">
      <formula>NOT(ISERROR(SEARCH("regular-senior",F184)))</formula>
    </cfRule>
    <cfRule type="containsText" dxfId="600" priority="258" operator="containsText" text="junior-regular">
      <formula>NOT(ISERROR(SEARCH("junior-regular",F184)))</formula>
    </cfRule>
    <cfRule type="containsText" dxfId="599" priority="259" operator="containsText" text="expert">
      <formula>NOT(ISERROR(SEARCH("expert",F184)))</formula>
    </cfRule>
    <cfRule type="containsText" dxfId="598" priority="260" operator="containsText" text="senior">
      <formula>NOT(ISERROR(SEARCH("senior",F184)))</formula>
    </cfRule>
    <cfRule type="containsText" dxfId="597" priority="261" operator="containsText" text="regular">
      <formula>NOT(ISERROR(SEARCH("regular",F184)))</formula>
    </cfRule>
    <cfRule type="containsText" dxfId="596" priority="262" operator="containsText" text="junior">
      <formula>NOT(ISERROR(SEARCH("junior",F184)))</formula>
    </cfRule>
    <cfRule type="containsText" dxfId="595" priority="263" operator="containsText" text="insufficient">
      <formula>NOT(ISERROR(SEARCH("insufficient",F184)))</formula>
    </cfRule>
  </conditionalFormatting>
  <conditionalFormatting sqref="E184">
    <cfRule type="colorScale" priority="256">
      <colorScale>
        <cfvo type="formula" val="1"/>
        <cfvo type="formula" val="3"/>
        <cfvo type="formula" val="5"/>
        <color rgb="FFE60000"/>
        <color rgb="FFFFFF00"/>
        <color rgb="FF00B0F0"/>
      </colorScale>
    </cfRule>
  </conditionalFormatting>
  <conditionalFormatting sqref="F185">
    <cfRule type="colorScale" priority="255">
      <colorScale>
        <cfvo type="formula" val="1"/>
        <cfvo type="formula" val="3"/>
        <cfvo type="formula" val="5"/>
        <color rgb="FFE60000"/>
        <color rgb="FFFFFF00"/>
        <color rgb="FF00B0F0"/>
      </colorScale>
    </cfRule>
  </conditionalFormatting>
  <conditionalFormatting sqref="F185">
    <cfRule type="containsText" dxfId="594" priority="248" operator="containsText" text="regular-senior">
      <formula>NOT(ISERROR(SEARCH("regular-senior",F185)))</formula>
    </cfRule>
    <cfRule type="containsText" dxfId="593" priority="249" operator="containsText" text="junior-regular">
      <formula>NOT(ISERROR(SEARCH("junior-regular",F185)))</formula>
    </cfRule>
    <cfRule type="containsText" dxfId="592" priority="250" operator="containsText" text="expert">
      <formula>NOT(ISERROR(SEARCH("expert",F185)))</formula>
    </cfRule>
    <cfRule type="containsText" dxfId="591" priority="251" operator="containsText" text="senior">
      <formula>NOT(ISERROR(SEARCH("senior",F185)))</formula>
    </cfRule>
    <cfRule type="containsText" dxfId="590" priority="252" operator="containsText" text="regular">
      <formula>NOT(ISERROR(SEARCH("regular",F185)))</formula>
    </cfRule>
    <cfRule type="containsText" dxfId="589" priority="253" operator="containsText" text="junior">
      <formula>NOT(ISERROR(SEARCH("junior",F185)))</formula>
    </cfRule>
    <cfRule type="containsText" dxfId="588" priority="254" operator="containsText" text="insufficient">
      <formula>NOT(ISERROR(SEARCH("insufficient",F185)))</formula>
    </cfRule>
  </conditionalFormatting>
  <conditionalFormatting sqref="F185">
    <cfRule type="colorScale" priority="247">
      <colorScale>
        <cfvo type="formula" val="1"/>
        <cfvo type="formula" val="3"/>
        <cfvo type="formula" val="5"/>
        <color rgb="FFE60000"/>
        <color rgb="FFFFFF00"/>
        <color rgb="FF00B0F0"/>
      </colorScale>
    </cfRule>
  </conditionalFormatting>
  <conditionalFormatting sqref="F185">
    <cfRule type="containsText" dxfId="587" priority="240" operator="containsText" text="regular-senior">
      <formula>NOT(ISERROR(SEARCH("regular-senior",F185)))</formula>
    </cfRule>
    <cfRule type="containsText" dxfId="586" priority="241" operator="containsText" text="junior-regular">
      <formula>NOT(ISERROR(SEARCH("junior-regular",F185)))</formula>
    </cfRule>
    <cfRule type="containsText" dxfId="585" priority="242" operator="containsText" text="expert">
      <formula>NOT(ISERROR(SEARCH("expert",F185)))</formula>
    </cfRule>
    <cfRule type="containsText" dxfId="584" priority="243" operator="containsText" text="senior">
      <formula>NOT(ISERROR(SEARCH("senior",F185)))</formula>
    </cfRule>
    <cfRule type="containsText" dxfId="583" priority="244" operator="containsText" text="regular">
      <formula>NOT(ISERROR(SEARCH("regular",F185)))</formula>
    </cfRule>
    <cfRule type="containsText" dxfId="582" priority="245" operator="containsText" text="junior">
      <formula>NOT(ISERROR(SEARCH("junior",F185)))</formula>
    </cfRule>
    <cfRule type="containsText" dxfId="581" priority="246" operator="containsText" text="insufficient">
      <formula>NOT(ISERROR(SEARCH("insufficient",F185)))</formula>
    </cfRule>
  </conditionalFormatting>
  <conditionalFormatting sqref="F186">
    <cfRule type="colorScale" priority="239">
      <colorScale>
        <cfvo type="formula" val="1"/>
        <cfvo type="formula" val="3"/>
        <cfvo type="formula" val="5"/>
        <color rgb="FFE60000"/>
        <color rgb="FFFFFF00"/>
        <color rgb="FF00B0F0"/>
      </colorScale>
    </cfRule>
  </conditionalFormatting>
  <conditionalFormatting sqref="F186">
    <cfRule type="containsText" dxfId="580" priority="232" operator="containsText" text="regular-senior">
      <formula>NOT(ISERROR(SEARCH("regular-senior",F186)))</formula>
    </cfRule>
    <cfRule type="containsText" dxfId="579" priority="233" operator="containsText" text="junior-regular">
      <formula>NOT(ISERROR(SEARCH("junior-regular",F186)))</formula>
    </cfRule>
    <cfRule type="containsText" dxfId="578" priority="234" operator="containsText" text="expert">
      <formula>NOT(ISERROR(SEARCH("expert",F186)))</formula>
    </cfRule>
    <cfRule type="containsText" dxfId="577" priority="235" operator="containsText" text="senior">
      <formula>NOT(ISERROR(SEARCH("senior",F186)))</formula>
    </cfRule>
    <cfRule type="containsText" dxfId="576" priority="236" operator="containsText" text="regular">
      <formula>NOT(ISERROR(SEARCH("regular",F186)))</formula>
    </cfRule>
    <cfRule type="containsText" dxfId="575" priority="237" operator="containsText" text="junior">
      <formula>NOT(ISERROR(SEARCH("junior",F186)))</formula>
    </cfRule>
    <cfRule type="containsText" dxfId="574" priority="238" operator="containsText" text="insufficient">
      <formula>NOT(ISERROR(SEARCH("insufficient",F186)))</formula>
    </cfRule>
  </conditionalFormatting>
  <conditionalFormatting sqref="F186">
    <cfRule type="colorScale" priority="231">
      <colorScale>
        <cfvo type="formula" val="1"/>
        <cfvo type="formula" val="3"/>
        <cfvo type="formula" val="5"/>
        <color rgb="FFE60000"/>
        <color rgb="FFFFFF00"/>
        <color rgb="FF00B0F0"/>
      </colorScale>
    </cfRule>
  </conditionalFormatting>
  <conditionalFormatting sqref="F186">
    <cfRule type="containsText" dxfId="573" priority="224" operator="containsText" text="regular-senior">
      <formula>NOT(ISERROR(SEARCH("regular-senior",F186)))</formula>
    </cfRule>
    <cfRule type="containsText" dxfId="572" priority="225" operator="containsText" text="junior-regular">
      <formula>NOT(ISERROR(SEARCH("junior-regular",F186)))</formula>
    </cfRule>
    <cfRule type="containsText" dxfId="571" priority="226" operator="containsText" text="expert">
      <formula>NOT(ISERROR(SEARCH("expert",F186)))</formula>
    </cfRule>
    <cfRule type="containsText" dxfId="570" priority="227" operator="containsText" text="senior">
      <formula>NOT(ISERROR(SEARCH("senior",F186)))</formula>
    </cfRule>
    <cfRule type="containsText" dxfId="569" priority="228" operator="containsText" text="regular">
      <formula>NOT(ISERROR(SEARCH("regular",F186)))</formula>
    </cfRule>
    <cfRule type="containsText" dxfId="568" priority="229" operator="containsText" text="junior">
      <formula>NOT(ISERROR(SEARCH("junior",F186)))</formula>
    </cfRule>
    <cfRule type="containsText" dxfId="567" priority="230" operator="containsText" text="insufficient">
      <formula>NOT(ISERROR(SEARCH("insufficient",F186)))</formula>
    </cfRule>
  </conditionalFormatting>
  <conditionalFormatting sqref="F187">
    <cfRule type="colorScale" priority="223">
      <colorScale>
        <cfvo type="formula" val="1"/>
        <cfvo type="formula" val="3"/>
        <cfvo type="formula" val="5"/>
        <color rgb="FFE60000"/>
        <color rgb="FFFFFF00"/>
        <color rgb="FF00B0F0"/>
      </colorScale>
    </cfRule>
  </conditionalFormatting>
  <conditionalFormatting sqref="F187">
    <cfRule type="containsText" dxfId="566" priority="216" operator="containsText" text="regular-senior">
      <formula>NOT(ISERROR(SEARCH("regular-senior",F187)))</formula>
    </cfRule>
    <cfRule type="containsText" dxfId="565" priority="217" operator="containsText" text="junior-regular">
      <formula>NOT(ISERROR(SEARCH("junior-regular",F187)))</formula>
    </cfRule>
    <cfRule type="containsText" dxfId="564" priority="218" operator="containsText" text="expert">
      <formula>NOT(ISERROR(SEARCH("expert",F187)))</formula>
    </cfRule>
    <cfRule type="containsText" dxfId="563" priority="219" operator="containsText" text="senior">
      <formula>NOT(ISERROR(SEARCH("senior",F187)))</formula>
    </cfRule>
    <cfRule type="containsText" dxfId="562" priority="220" operator="containsText" text="regular">
      <formula>NOT(ISERROR(SEARCH("regular",F187)))</formula>
    </cfRule>
    <cfRule type="containsText" dxfId="561" priority="221" operator="containsText" text="junior">
      <formula>NOT(ISERROR(SEARCH("junior",F187)))</formula>
    </cfRule>
    <cfRule type="containsText" dxfId="560" priority="222" operator="containsText" text="insufficient">
      <formula>NOT(ISERROR(SEARCH("insufficient",F187)))</formula>
    </cfRule>
  </conditionalFormatting>
  <conditionalFormatting sqref="F187">
    <cfRule type="colorScale" priority="215">
      <colorScale>
        <cfvo type="formula" val="1"/>
        <cfvo type="formula" val="3"/>
        <cfvo type="formula" val="5"/>
        <color rgb="FFE60000"/>
        <color rgb="FFFFFF00"/>
        <color rgb="FF00B0F0"/>
      </colorScale>
    </cfRule>
  </conditionalFormatting>
  <conditionalFormatting sqref="F187">
    <cfRule type="containsText" dxfId="559" priority="208" operator="containsText" text="regular-senior">
      <formula>NOT(ISERROR(SEARCH("regular-senior",F187)))</formula>
    </cfRule>
    <cfRule type="containsText" dxfId="558" priority="209" operator="containsText" text="junior-regular">
      <formula>NOT(ISERROR(SEARCH("junior-regular",F187)))</formula>
    </cfRule>
    <cfRule type="containsText" dxfId="557" priority="210" operator="containsText" text="expert">
      <formula>NOT(ISERROR(SEARCH("expert",F187)))</formula>
    </cfRule>
    <cfRule type="containsText" dxfId="556" priority="211" operator="containsText" text="senior">
      <formula>NOT(ISERROR(SEARCH("senior",F187)))</formula>
    </cfRule>
    <cfRule type="containsText" dxfId="555" priority="212" operator="containsText" text="regular">
      <formula>NOT(ISERROR(SEARCH("regular",F187)))</formula>
    </cfRule>
    <cfRule type="containsText" dxfId="554" priority="213" operator="containsText" text="junior">
      <formula>NOT(ISERROR(SEARCH("junior",F187)))</formula>
    </cfRule>
    <cfRule type="containsText" dxfId="553" priority="214" operator="containsText" text="insufficient">
      <formula>NOT(ISERROR(SEARCH("insufficient",F187)))</formula>
    </cfRule>
  </conditionalFormatting>
  <conditionalFormatting sqref="F188">
    <cfRule type="colorScale" priority="207">
      <colorScale>
        <cfvo type="formula" val="1"/>
        <cfvo type="formula" val="3"/>
        <cfvo type="formula" val="5"/>
        <color rgb="FFE60000"/>
        <color rgb="FFFFFF00"/>
        <color rgb="FF00B0F0"/>
      </colorScale>
    </cfRule>
  </conditionalFormatting>
  <conditionalFormatting sqref="F188">
    <cfRule type="containsText" dxfId="552" priority="200" operator="containsText" text="regular-senior">
      <formula>NOT(ISERROR(SEARCH("regular-senior",F188)))</formula>
    </cfRule>
    <cfRule type="containsText" dxfId="551" priority="201" operator="containsText" text="junior-regular">
      <formula>NOT(ISERROR(SEARCH("junior-regular",F188)))</formula>
    </cfRule>
    <cfRule type="containsText" dxfId="550" priority="202" operator="containsText" text="expert">
      <formula>NOT(ISERROR(SEARCH("expert",F188)))</formula>
    </cfRule>
    <cfRule type="containsText" dxfId="549" priority="203" operator="containsText" text="senior">
      <formula>NOT(ISERROR(SEARCH("senior",F188)))</formula>
    </cfRule>
    <cfRule type="containsText" dxfId="548" priority="204" operator="containsText" text="regular">
      <formula>NOT(ISERROR(SEARCH("regular",F188)))</formula>
    </cfRule>
    <cfRule type="containsText" dxfId="547" priority="205" operator="containsText" text="junior">
      <formula>NOT(ISERROR(SEARCH("junior",F188)))</formula>
    </cfRule>
    <cfRule type="containsText" dxfId="546" priority="206" operator="containsText" text="insufficient">
      <formula>NOT(ISERROR(SEARCH("insufficient",F188)))</formula>
    </cfRule>
  </conditionalFormatting>
  <conditionalFormatting sqref="F188">
    <cfRule type="colorScale" priority="199">
      <colorScale>
        <cfvo type="formula" val="1"/>
        <cfvo type="formula" val="3"/>
        <cfvo type="formula" val="5"/>
        <color rgb="FFE60000"/>
        <color rgb="FFFFFF00"/>
        <color rgb="FF00B0F0"/>
      </colorScale>
    </cfRule>
  </conditionalFormatting>
  <conditionalFormatting sqref="F188">
    <cfRule type="containsText" dxfId="545" priority="192" operator="containsText" text="regular-senior">
      <formula>NOT(ISERROR(SEARCH("regular-senior",F188)))</formula>
    </cfRule>
    <cfRule type="containsText" dxfId="544" priority="193" operator="containsText" text="junior-regular">
      <formula>NOT(ISERROR(SEARCH("junior-regular",F188)))</formula>
    </cfRule>
    <cfRule type="containsText" dxfId="543" priority="194" operator="containsText" text="expert">
      <formula>NOT(ISERROR(SEARCH("expert",F188)))</formula>
    </cfRule>
    <cfRule type="containsText" dxfId="542" priority="195" operator="containsText" text="senior">
      <formula>NOT(ISERROR(SEARCH("senior",F188)))</formula>
    </cfRule>
    <cfRule type="containsText" dxfId="541" priority="196" operator="containsText" text="regular">
      <formula>NOT(ISERROR(SEARCH("regular",F188)))</formula>
    </cfRule>
    <cfRule type="containsText" dxfId="540" priority="197" operator="containsText" text="junior">
      <formula>NOT(ISERROR(SEARCH("junior",F188)))</formula>
    </cfRule>
    <cfRule type="containsText" dxfId="539" priority="198" operator="containsText" text="insufficient">
      <formula>NOT(ISERROR(SEARCH("insufficient",F188)))</formula>
    </cfRule>
  </conditionalFormatting>
  <conditionalFormatting sqref="F189">
    <cfRule type="colorScale" priority="191">
      <colorScale>
        <cfvo type="formula" val="1"/>
        <cfvo type="formula" val="3"/>
        <cfvo type="formula" val="5"/>
        <color rgb="FFE60000"/>
        <color rgb="FFFFFF00"/>
        <color rgb="FF00B0F0"/>
      </colorScale>
    </cfRule>
  </conditionalFormatting>
  <conditionalFormatting sqref="F189">
    <cfRule type="containsText" dxfId="538" priority="184" operator="containsText" text="regular-senior">
      <formula>NOT(ISERROR(SEARCH("regular-senior",F189)))</formula>
    </cfRule>
    <cfRule type="containsText" dxfId="537" priority="185" operator="containsText" text="junior-regular">
      <formula>NOT(ISERROR(SEARCH("junior-regular",F189)))</formula>
    </cfRule>
    <cfRule type="containsText" dxfId="536" priority="186" operator="containsText" text="expert">
      <formula>NOT(ISERROR(SEARCH("expert",F189)))</formula>
    </cfRule>
    <cfRule type="containsText" dxfId="535" priority="187" operator="containsText" text="senior">
      <formula>NOT(ISERROR(SEARCH("senior",F189)))</formula>
    </cfRule>
    <cfRule type="containsText" dxfId="534" priority="188" operator="containsText" text="regular">
      <formula>NOT(ISERROR(SEARCH("regular",F189)))</formula>
    </cfRule>
    <cfRule type="containsText" dxfId="533" priority="189" operator="containsText" text="junior">
      <formula>NOT(ISERROR(SEARCH("junior",F189)))</formula>
    </cfRule>
    <cfRule type="containsText" dxfId="532" priority="190" operator="containsText" text="insufficient">
      <formula>NOT(ISERROR(SEARCH("insufficient",F189)))</formula>
    </cfRule>
  </conditionalFormatting>
  <conditionalFormatting sqref="F189">
    <cfRule type="colorScale" priority="183">
      <colorScale>
        <cfvo type="formula" val="1"/>
        <cfvo type="formula" val="3"/>
        <cfvo type="formula" val="5"/>
        <color rgb="FFE60000"/>
        <color rgb="FFFFFF00"/>
        <color rgb="FF00B0F0"/>
      </colorScale>
    </cfRule>
  </conditionalFormatting>
  <conditionalFormatting sqref="F189">
    <cfRule type="containsText" dxfId="531" priority="176" operator="containsText" text="regular-senior">
      <formula>NOT(ISERROR(SEARCH("regular-senior",F189)))</formula>
    </cfRule>
    <cfRule type="containsText" dxfId="530" priority="177" operator="containsText" text="junior-regular">
      <formula>NOT(ISERROR(SEARCH("junior-regular",F189)))</formula>
    </cfRule>
    <cfRule type="containsText" dxfId="529" priority="178" operator="containsText" text="expert">
      <formula>NOT(ISERROR(SEARCH("expert",F189)))</formula>
    </cfRule>
    <cfRule type="containsText" dxfId="528" priority="179" operator="containsText" text="senior">
      <formula>NOT(ISERROR(SEARCH("senior",F189)))</formula>
    </cfRule>
    <cfRule type="containsText" dxfId="527" priority="180" operator="containsText" text="regular">
      <formula>NOT(ISERROR(SEARCH("regular",F189)))</formula>
    </cfRule>
    <cfRule type="containsText" dxfId="526" priority="181" operator="containsText" text="junior">
      <formula>NOT(ISERROR(SEARCH("junior",F189)))</formula>
    </cfRule>
    <cfRule type="containsText" dxfId="525" priority="182" operator="containsText" text="insufficient">
      <formula>NOT(ISERROR(SEARCH("insufficient",F189)))</formula>
    </cfRule>
  </conditionalFormatting>
  <conditionalFormatting sqref="F190">
    <cfRule type="colorScale" priority="175">
      <colorScale>
        <cfvo type="formula" val="1"/>
        <cfvo type="formula" val="3"/>
        <cfvo type="formula" val="5"/>
        <color rgb="FFE60000"/>
        <color rgb="FFFFFF00"/>
        <color rgb="FF00B0F0"/>
      </colorScale>
    </cfRule>
  </conditionalFormatting>
  <conditionalFormatting sqref="F190">
    <cfRule type="containsText" dxfId="524" priority="168" operator="containsText" text="regular-senior">
      <formula>NOT(ISERROR(SEARCH("regular-senior",F190)))</formula>
    </cfRule>
    <cfRule type="containsText" dxfId="523" priority="169" operator="containsText" text="junior-regular">
      <formula>NOT(ISERROR(SEARCH("junior-regular",F190)))</formula>
    </cfRule>
    <cfRule type="containsText" dxfId="522" priority="170" operator="containsText" text="expert">
      <formula>NOT(ISERROR(SEARCH("expert",F190)))</formula>
    </cfRule>
    <cfRule type="containsText" dxfId="521" priority="171" operator="containsText" text="senior">
      <formula>NOT(ISERROR(SEARCH("senior",F190)))</formula>
    </cfRule>
    <cfRule type="containsText" dxfId="520" priority="172" operator="containsText" text="regular">
      <formula>NOT(ISERROR(SEARCH("regular",F190)))</formula>
    </cfRule>
    <cfRule type="containsText" dxfId="519" priority="173" operator="containsText" text="junior">
      <formula>NOT(ISERROR(SEARCH("junior",F190)))</formula>
    </cfRule>
    <cfRule type="containsText" dxfId="518" priority="174" operator="containsText" text="insufficient">
      <formula>NOT(ISERROR(SEARCH("insufficient",F190)))</formula>
    </cfRule>
  </conditionalFormatting>
  <conditionalFormatting sqref="F190">
    <cfRule type="colorScale" priority="167">
      <colorScale>
        <cfvo type="formula" val="1"/>
        <cfvo type="formula" val="3"/>
        <cfvo type="formula" val="5"/>
        <color rgb="FFE60000"/>
        <color rgb="FFFFFF00"/>
        <color rgb="FF00B0F0"/>
      </colorScale>
    </cfRule>
  </conditionalFormatting>
  <conditionalFormatting sqref="F190">
    <cfRule type="containsText" dxfId="517" priority="160" operator="containsText" text="regular-senior">
      <formula>NOT(ISERROR(SEARCH("regular-senior",F190)))</formula>
    </cfRule>
    <cfRule type="containsText" dxfId="516" priority="161" operator="containsText" text="junior-regular">
      <formula>NOT(ISERROR(SEARCH("junior-regular",F190)))</formula>
    </cfRule>
    <cfRule type="containsText" dxfId="515" priority="162" operator="containsText" text="expert">
      <formula>NOT(ISERROR(SEARCH("expert",F190)))</formula>
    </cfRule>
    <cfRule type="containsText" dxfId="514" priority="163" operator="containsText" text="senior">
      <formula>NOT(ISERROR(SEARCH("senior",F190)))</formula>
    </cfRule>
    <cfRule type="containsText" dxfId="513" priority="164" operator="containsText" text="regular">
      <formula>NOT(ISERROR(SEARCH("regular",F190)))</formula>
    </cfRule>
    <cfRule type="containsText" dxfId="512" priority="165" operator="containsText" text="junior">
      <formula>NOT(ISERROR(SEARCH("junior",F190)))</formula>
    </cfRule>
    <cfRule type="containsText" dxfId="511" priority="166" operator="containsText" text="insufficient">
      <formula>NOT(ISERROR(SEARCH("insufficient",F190)))</formula>
    </cfRule>
  </conditionalFormatting>
  <conditionalFormatting sqref="F191">
    <cfRule type="colorScale" priority="159">
      <colorScale>
        <cfvo type="formula" val="1"/>
        <cfvo type="formula" val="3"/>
        <cfvo type="formula" val="5"/>
        <color rgb="FFE60000"/>
        <color rgb="FFFFFF00"/>
        <color rgb="FF00B0F0"/>
      </colorScale>
    </cfRule>
  </conditionalFormatting>
  <conditionalFormatting sqref="F191">
    <cfRule type="containsText" dxfId="510" priority="152" operator="containsText" text="regular-senior">
      <formula>NOT(ISERROR(SEARCH("regular-senior",F191)))</formula>
    </cfRule>
    <cfRule type="containsText" dxfId="509" priority="153" operator="containsText" text="junior-regular">
      <formula>NOT(ISERROR(SEARCH("junior-regular",F191)))</formula>
    </cfRule>
    <cfRule type="containsText" dxfId="508" priority="154" operator="containsText" text="expert">
      <formula>NOT(ISERROR(SEARCH("expert",F191)))</formula>
    </cfRule>
    <cfRule type="containsText" dxfId="507" priority="155" operator="containsText" text="senior">
      <formula>NOT(ISERROR(SEARCH("senior",F191)))</formula>
    </cfRule>
    <cfRule type="containsText" dxfId="506" priority="156" operator="containsText" text="regular">
      <formula>NOT(ISERROR(SEARCH("regular",F191)))</formula>
    </cfRule>
    <cfRule type="containsText" dxfId="505" priority="157" operator="containsText" text="junior">
      <formula>NOT(ISERROR(SEARCH("junior",F191)))</formula>
    </cfRule>
    <cfRule type="containsText" dxfId="504" priority="158" operator="containsText" text="insufficient">
      <formula>NOT(ISERROR(SEARCH("insufficient",F191)))</formula>
    </cfRule>
  </conditionalFormatting>
  <conditionalFormatting sqref="F191">
    <cfRule type="colorScale" priority="151">
      <colorScale>
        <cfvo type="formula" val="1"/>
        <cfvo type="formula" val="3"/>
        <cfvo type="formula" val="5"/>
        <color rgb="FFE60000"/>
        <color rgb="FFFFFF00"/>
        <color rgb="FF00B0F0"/>
      </colorScale>
    </cfRule>
  </conditionalFormatting>
  <conditionalFormatting sqref="F191">
    <cfRule type="containsText" dxfId="503" priority="144" operator="containsText" text="regular-senior">
      <formula>NOT(ISERROR(SEARCH("regular-senior",F191)))</formula>
    </cfRule>
    <cfRule type="containsText" dxfId="502" priority="145" operator="containsText" text="junior-regular">
      <formula>NOT(ISERROR(SEARCH("junior-regular",F191)))</formula>
    </cfRule>
    <cfRule type="containsText" dxfId="501" priority="146" operator="containsText" text="expert">
      <formula>NOT(ISERROR(SEARCH("expert",F191)))</formula>
    </cfRule>
    <cfRule type="containsText" dxfId="500" priority="147" operator="containsText" text="senior">
      <formula>NOT(ISERROR(SEARCH("senior",F191)))</formula>
    </cfRule>
    <cfRule type="containsText" dxfId="499" priority="148" operator="containsText" text="regular">
      <formula>NOT(ISERROR(SEARCH("regular",F191)))</formula>
    </cfRule>
    <cfRule type="containsText" dxfId="498" priority="149" operator="containsText" text="junior">
      <formula>NOT(ISERROR(SEARCH("junior",F191)))</formula>
    </cfRule>
    <cfRule type="containsText" dxfId="497" priority="150" operator="containsText" text="insufficient">
      <formula>NOT(ISERROR(SEARCH("insufficient",F191)))</formula>
    </cfRule>
  </conditionalFormatting>
  <conditionalFormatting sqref="F192">
    <cfRule type="colorScale" priority="143">
      <colorScale>
        <cfvo type="formula" val="1"/>
        <cfvo type="formula" val="3"/>
        <cfvo type="formula" val="5"/>
        <color rgb="FFE60000"/>
        <color rgb="FFFFFF00"/>
        <color rgb="FF00B0F0"/>
      </colorScale>
    </cfRule>
  </conditionalFormatting>
  <conditionalFormatting sqref="F192">
    <cfRule type="containsText" dxfId="496" priority="136" operator="containsText" text="regular-senior">
      <formula>NOT(ISERROR(SEARCH("regular-senior",F192)))</formula>
    </cfRule>
    <cfRule type="containsText" dxfId="495" priority="137" operator="containsText" text="junior-regular">
      <formula>NOT(ISERROR(SEARCH("junior-regular",F192)))</formula>
    </cfRule>
    <cfRule type="containsText" dxfId="494" priority="138" operator="containsText" text="expert">
      <formula>NOT(ISERROR(SEARCH("expert",F192)))</formula>
    </cfRule>
    <cfRule type="containsText" dxfId="493" priority="139" operator="containsText" text="senior">
      <formula>NOT(ISERROR(SEARCH("senior",F192)))</formula>
    </cfRule>
    <cfRule type="containsText" dxfId="492" priority="140" operator="containsText" text="regular">
      <formula>NOT(ISERROR(SEARCH("regular",F192)))</formula>
    </cfRule>
    <cfRule type="containsText" dxfId="491" priority="141" operator="containsText" text="junior">
      <formula>NOT(ISERROR(SEARCH("junior",F192)))</formula>
    </cfRule>
    <cfRule type="containsText" dxfId="490" priority="142" operator="containsText" text="insufficient">
      <formula>NOT(ISERROR(SEARCH("insufficient",F192)))</formula>
    </cfRule>
  </conditionalFormatting>
  <conditionalFormatting sqref="F192">
    <cfRule type="colorScale" priority="135">
      <colorScale>
        <cfvo type="formula" val="1"/>
        <cfvo type="formula" val="3"/>
        <cfvo type="formula" val="5"/>
        <color rgb="FFE60000"/>
        <color rgb="FFFFFF00"/>
        <color rgb="FF00B0F0"/>
      </colorScale>
    </cfRule>
  </conditionalFormatting>
  <conditionalFormatting sqref="F192">
    <cfRule type="containsText" dxfId="489" priority="128" operator="containsText" text="regular-senior">
      <formula>NOT(ISERROR(SEARCH("regular-senior",F192)))</formula>
    </cfRule>
    <cfRule type="containsText" dxfId="488" priority="129" operator="containsText" text="junior-regular">
      <formula>NOT(ISERROR(SEARCH("junior-regular",F192)))</formula>
    </cfRule>
    <cfRule type="containsText" dxfId="487" priority="130" operator="containsText" text="expert">
      <formula>NOT(ISERROR(SEARCH("expert",F192)))</formula>
    </cfRule>
    <cfRule type="containsText" dxfId="486" priority="131" operator="containsText" text="senior">
      <formula>NOT(ISERROR(SEARCH("senior",F192)))</formula>
    </cfRule>
    <cfRule type="containsText" dxfId="485" priority="132" operator="containsText" text="regular">
      <formula>NOT(ISERROR(SEARCH("regular",F192)))</formula>
    </cfRule>
    <cfRule type="containsText" dxfId="484" priority="133" operator="containsText" text="junior">
      <formula>NOT(ISERROR(SEARCH("junior",F192)))</formula>
    </cfRule>
    <cfRule type="containsText" dxfId="483" priority="134" operator="containsText" text="insufficient">
      <formula>NOT(ISERROR(SEARCH("insufficient",F192)))</formula>
    </cfRule>
  </conditionalFormatting>
  <conditionalFormatting sqref="F193">
    <cfRule type="colorScale" priority="127">
      <colorScale>
        <cfvo type="formula" val="1"/>
        <cfvo type="formula" val="3"/>
        <cfvo type="formula" val="5"/>
        <color rgb="FFE60000"/>
        <color rgb="FFFFFF00"/>
        <color rgb="FF00B0F0"/>
      </colorScale>
    </cfRule>
  </conditionalFormatting>
  <conditionalFormatting sqref="F193">
    <cfRule type="containsText" dxfId="482" priority="120" operator="containsText" text="regular-senior">
      <formula>NOT(ISERROR(SEARCH("regular-senior",F193)))</formula>
    </cfRule>
    <cfRule type="containsText" dxfId="481" priority="121" operator="containsText" text="junior-regular">
      <formula>NOT(ISERROR(SEARCH("junior-regular",F193)))</formula>
    </cfRule>
    <cfRule type="containsText" dxfId="480" priority="122" operator="containsText" text="expert">
      <formula>NOT(ISERROR(SEARCH("expert",F193)))</formula>
    </cfRule>
    <cfRule type="containsText" dxfId="479" priority="123" operator="containsText" text="senior">
      <formula>NOT(ISERROR(SEARCH("senior",F193)))</formula>
    </cfRule>
    <cfRule type="containsText" dxfId="478" priority="124" operator="containsText" text="regular">
      <formula>NOT(ISERROR(SEARCH("regular",F193)))</formula>
    </cfRule>
    <cfRule type="containsText" dxfId="477" priority="125" operator="containsText" text="junior">
      <formula>NOT(ISERROR(SEARCH("junior",F193)))</formula>
    </cfRule>
    <cfRule type="containsText" dxfId="476" priority="126" operator="containsText" text="insufficient">
      <formula>NOT(ISERROR(SEARCH("insufficient",F193)))</formula>
    </cfRule>
  </conditionalFormatting>
  <conditionalFormatting sqref="F193">
    <cfRule type="colorScale" priority="119">
      <colorScale>
        <cfvo type="formula" val="1"/>
        <cfvo type="formula" val="3"/>
        <cfvo type="formula" val="5"/>
        <color rgb="FFE60000"/>
        <color rgb="FFFFFF00"/>
        <color rgb="FF00B0F0"/>
      </colorScale>
    </cfRule>
  </conditionalFormatting>
  <conditionalFormatting sqref="F193">
    <cfRule type="containsText" dxfId="475" priority="112" operator="containsText" text="regular-senior">
      <formula>NOT(ISERROR(SEARCH("regular-senior",F193)))</formula>
    </cfRule>
    <cfRule type="containsText" dxfId="474" priority="113" operator="containsText" text="junior-regular">
      <formula>NOT(ISERROR(SEARCH("junior-regular",F193)))</formula>
    </cfRule>
    <cfRule type="containsText" dxfId="473" priority="114" operator="containsText" text="expert">
      <formula>NOT(ISERROR(SEARCH("expert",F193)))</formula>
    </cfRule>
    <cfRule type="containsText" dxfId="472" priority="115" operator="containsText" text="senior">
      <formula>NOT(ISERROR(SEARCH("senior",F193)))</formula>
    </cfRule>
    <cfRule type="containsText" dxfId="471" priority="116" operator="containsText" text="regular">
      <formula>NOT(ISERROR(SEARCH("regular",F193)))</formula>
    </cfRule>
    <cfRule type="containsText" dxfId="470" priority="117" operator="containsText" text="junior">
      <formula>NOT(ISERROR(SEARCH("junior",F193)))</formula>
    </cfRule>
    <cfRule type="containsText" dxfId="469" priority="118" operator="containsText" text="insufficient">
      <formula>NOT(ISERROR(SEARCH("insufficient",F193)))</formula>
    </cfRule>
  </conditionalFormatting>
  <conditionalFormatting sqref="F194">
    <cfRule type="colorScale" priority="111">
      <colorScale>
        <cfvo type="formula" val="1"/>
        <cfvo type="formula" val="3"/>
        <cfvo type="formula" val="5"/>
        <color rgb="FFE60000"/>
        <color rgb="FFFFFF00"/>
        <color rgb="FF00B0F0"/>
      </colorScale>
    </cfRule>
  </conditionalFormatting>
  <conditionalFormatting sqref="F194">
    <cfRule type="containsText" dxfId="468" priority="104" operator="containsText" text="regular-senior">
      <formula>NOT(ISERROR(SEARCH("regular-senior",F194)))</formula>
    </cfRule>
    <cfRule type="containsText" dxfId="467" priority="105" operator="containsText" text="junior-regular">
      <formula>NOT(ISERROR(SEARCH("junior-regular",F194)))</formula>
    </cfRule>
    <cfRule type="containsText" dxfId="466" priority="106" operator="containsText" text="expert">
      <formula>NOT(ISERROR(SEARCH("expert",F194)))</formula>
    </cfRule>
    <cfRule type="containsText" dxfId="465" priority="107" operator="containsText" text="senior">
      <formula>NOT(ISERROR(SEARCH("senior",F194)))</formula>
    </cfRule>
    <cfRule type="containsText" dxfId="464" priority="108" operator="containsText" text="regular">
      <formula>NOT(ISERROR(SEARCH("regular",F194)))</formula>
    </cfRule>
    <cfRule type="containsText" dxfId="463" priority="109" operator="containsText" text="junior">
      <formula>NOT(ISERROR(SEARCH("junior",F194)))</formula>
    </cfRule>
    <cfRule type="containsText" dxfId="462" priority="110" operator="containsText" text="insufficient">
      <formula>NOT(ISERROR(SEARCH("insufficient",F194)))</formula>
    </cfRule>
  </conditionalFormatting>
  <conditionalFormatting sqref="F194">
    <cfRule type="colorScale" priority="103">
      <colorScale>
        <cfvo type="formula" val="1"/>
        <cfvo type="formula" val="3"/>
        <cfvo type="formula" val="5"/>
        <color rgb="FFE60000"/>
        <color rgb="FFFFFF00"/>
        <color rgb="FF00B0F0"/>
      </colorScale>
    </cfRule>
  </conditionalFormatting>
  <conditionalFormatting sqref="F194">
    <cfRule type="containsText" dxfId="461" priority="96" operator="containsText" text="regular-senior">
      <formula>NOT(ISERROR(SEARCH("regular-senior",F194)))</formula>
    </cfRule>
    <cfRule type="containsText" dxfId="460" priority="97" operator="containsText" text="junior-regular">
      <formula>NOT(ISERROR(SEARCH("junior-regular",F194)))</formula>
    </cfRule>
    <cfRule type="containsText" dxfId="459" priority="98" operator="containsText" text="expert">
      <formula>NOT(ISERROR(SEARCH("expert",F194)))</formula>
    </cfRule>
    <cfRule type="containsText" dxfId="458" priority="99" operator="containsText" text="senior">
      <formula>NOT(ISERROR(SEARCH("senior",F194)))</formula>
    </cfRule>
    <cfRule type="containsText" dxfId="457" priority="100" operator="containsText" text="regular">
      <formula>NOT(ISERROR(SEARCH("regular",F194)))</formula>
    </cfRule>
    <cfRule type="containsText" dxfId="456" priority="101" operator="containsText" text="junior">
      <formula>NOT(ISERROR(SEARCH("junior",F194)))</formula>
    </cfRule>
    <cfRule type="containsText" dxfId="455" priority="102" operator="containsText" text="insufficient">
      <formula>NOT(ISERROR(SEARCH("insufficient",F194)))</formula>
    </cfRule>
  </conditionalFormatting>
  <conditionalFormatting sqref="F195">
    <cfRule type="colorScale" priority="95">
      <colorScale>
        <cfvo type="formula" val="1"/>
        <cfvo type="formula" val="3"/>
        <cfvo type="formula" val="5"/>
        <color rgb="FFE60000"/>
        <color rgb="FFFFFF00"/>
        <color rgb="FF00B0F0"/>
      </colorScale>
    </cfRule>
  </conditionalFormatting>
  <conditionalFormatting sqref="F195">
    <cfRule type="containsText" dxfId="454" priority="88" operator="containsText" text="regular-senior">
      <formula>NOT(ISERROR(SEARCH("regular-senior",F195)))</formula>
    </cfRule>
    <cfRule type="containsText" dxfId="453" priority="89" operator="containsText" text="junior-regular">
      <formula>NOT(ISERROR(SEARCH("junior-regular",F195)))</formula>
    </cfRule>
    <cfRule type="containsText" dxfId="452" priority="90" operator="containsText" text="expert">
      <formula>NOT(ISERROR(SEARCH("expert",F195)))</formula>
    </cfRule>
    <cfRule type="containsText" dxfId="451" priority="91" operator="containsText" text="senior">
      <formula>NOT(ISERROR(SEARCH("senior",F195)))</formula>
    </cfRule>
    <cfRule type="containsText" dxfId="450" priority="92" operator="containsText" text="regular">
      <formula>NOT(ISERROR(SEARCH("regular",F195)))</formula>
    </cfRule>
    <cfRule type="containsText" dxfId="449" priority="93" operator="containsText" text="junior">
      <formula>NOT(ISERROR(SEARCH("junior",F195)))</formula>
    </cfRule>
    <cfRule type="containsText" dxfId="448" priority="94" operator="containsText" text="insufficient">
      <formula>NOT(ISERROR(SEARCH("insufficient",F195)))</formula>
    </cfRule>
  </conditionalFormatting>
  <conditionalFormatting sqref="F195">
    <cfRule type="colorScale" priority="87">
      <colorScale>
        <cfvo type="formula" val="1"/>
        <cfvo type="formula" val="3"/>
        <cfvo type="formula" val="5"/>
        <color rgb="FFE60000"/>
        <color rgb="FFFFFF00"/>
        <color rgb="FF00B0F0"/>
      </colorScale>
    </cfRule>
  </conditionalFormatting>
  <conditionalFormatting sqref="F195">
    <cfRule type="containsText" dxfId="447" priority="80" operator="containsText" text="regular-senior">
      <formula>NOT(ISERROR(SEARCH("regular-senior",F195)))</formula>
    </cfRule>
    <cfRule type="containsText" dxfId="446" priority="81" operator="containsText" text="junior-regular">
      <formula>NOT(ISERROR(SEARCH("junior-regular",F195)))</formula>
    </cfRule>
    <cfRule type="containsText" dxfId="445" priority="82" operator="containsText" text="expert">
      <formula>NOT(ISERROR(SEARCH("expert",F195)))</formula>
    </cfRule>
    <cfRule type="containsText" dxfId="444" priority="83" operator="containsText" text="senior">
      <formula>NOT(ISERROR(SEARCH("senior",F195)))</formula>
    </cfRule>
    <cfRule type="containsText" dxfId="443" priority="84" operator="containsText" text="regular">
      <formula>NOT(ISERROR(SEARCH("regular",F195)))</formula>
    </cfRule>
    <cfRule type="containsText" dxfId="442" priority="85" operator="containsText" text="junior">
      <formula>NOT(ISERROR(SEARCH("junior",F195)))</formula>
    </cfRule>
    <cfRule type="containsText" dxfId="441" priority="86" operator="containsText" text="insufficient">
      <formula>NOT(ISERROR(SEARCH("insufficient",F195)))</formula>
    </cfRule>
  </conditionalFormatting>
  <conditionalFormatting sqref="E185">
    <cfRule type="colorScale" priority="79">
      <colorScale>
        <cfvo type="formula" val="1"/>
        <cfvo type="formula" val="3"/>
        <cfvo type="formula" val="5"/>
        <color rgb="FFE60000"/>
        <color rgb="FFFFFF00"/>
        <color rgb="FF00B0F0"/>
      </colorScale>
    </cfRule>
  </conditionalFormatting>
  <conditionalFormatting sqref="F196">
    <cfRule type="colorScale" priority="69">
      <colorScale>
        <cfvo type="formula" val="1"/>
        <cfvo type="formula" val="3"/>
        <cfvo type="formula" val="5"/>
        <color rgb="FFE60000"/>
        <color rgb="FFFFFF00"/>
        <color rgb="FF00B0F0"/>
      </colorScale>
    </cfRule>
  </conditionalFormatting>
  <conditionalFormatting sqref="F196">
    <cfRule type="colorScale" priority="77">
      <colorScale>
        <cfvo type="formula" val="1"/>
        <cfvo type="formula" val="3"/>
        <cfvo type="formula" val="5"/>
        <color rgb="FFE60000"/>
        <color rgb="FFFFFF00"/>
        <color rgb="FF00B0F0"/>
      </colorScale>
    </cfRule>
  </conditionalFormatting>
  <conditionalFormatting sqref="F196">
    <cfRule type="containsText" dxfId="440" priority="70" operator="containsText" text="regular-senior">
      <formula>NOT(ISERROR(SEARCH("regular-senior",F196)))</formula>
    </cfRule>
    <cfRule type="containsText" dxfId="439" priority="71" operator="containsText" text="junior-regular">
      <formula>NOT(ISERROR(SEARCH("junior-regular",F196)))</formula>
    </cfRule>
    <cfRule type="containsText" dxfId="438" priority="72" operator="containsText" text="expert">
      <formula>NOT(ISERROR(SEARCH("expert",F196)))</formula>
    </cfRule>
    <cfRule type="containsText" dxfId="437" priority="73" operator="containsText" text="senior">
      <formula>NOT(ISERROR(SEARCH("senior",F196)))</formula>
    </cfRule>
    <cfRule type="containsText" dxfId="436" priority="74" operator="containsText" text="regular">
      <formula>NOT(ISERROR(SEARCH("regular",F196)))</formula>
    </cfRule>
    <cfRule type="containsText" dxfId="435" priority="75" operator="containsText" text="junior">
      <formula>NOT(ISERROR(SEARCH("junior",F196)))</formula>
    </cfRule>
    <cfRule type="containsText" dxfId="434" priority="76" operator="containsText" text="insufficient">
      <formula>NOT(ISERROR(SEARCH("insufficient",F196)))</formula>
    </cfRule>
  </conditionalFormatting>
  <conditionalFormatting sqref="F150">
    <cfRule type="colorScale" priority="61">
      <colorScale>
        <cfvo type="formula" val="1"/>
        <cfvo type="formula" val="3"/>
        <cfvo type="formula" val="5"/>
        <color rgb="FFE60000"/>
        <color rgb="FFFFFF00"/>
        <color rgb="FF00B0F0"/>
      </colorScale>
    </cfRule>
  </conditionalFormatting>
  <conditionalFormatting sqref="F150">
    <cfRule type="containsText" dxfId="433" priority="54" operator="containsText" text="regular-senior">
      <formula>NOT(ISERROR(SEARCH("regular-senior",F150)))</formula>
    </cfRule>
    <cfRule type="containsText" dxfId="432" priority="55" operator="containsText" text="junior-regular">
      <formula>NOT(ISERROR(SEARCH("junior-regular",F150)))</formula>
    </cfRule>
    <cfRule type="containsText" dxfId="431" priority="56" operator="containsText" text="expert">
      <formula>NOT(ISERROR(SEARCH("expert",F150)))</formula>
    </cfRule>
    <cfRule type="containsText" dxfId="430" priority="57" operator="containsText" text="senior">
      <formula>NOT(ISERROR(SEARCH("senior",F150)))</formula>
    </cfRule>
    <cfRule type="containsText" dxfId="429" priority="58" operator="containsText" text="regular">
      <formula>NOT(ISERROR(SEARCH("regular",F150)))</formula>
    </cfRule>
    <cfRule type="containsText" dxfId="428" priority="59" operator="containsText" text="junior">
      <formula>NOT(ISERROR(SEARCH("junior",F150)))</formula>
    </cfRule>
    <cfRule type="containsText" dxfId="427" priority="60" operator="containsText" text="insufficient">
      <formula>NOT(ISERROR(SEARCH("insufficient",F150)))</formula>
    </cfRule>
  </conditionalFormatting>
  <conditionalFormatting sqref="F150">
    <cfRule type="colorScale" priority="53">
      <colorScale>
        <cfvo type="formula" val="1"/>
        <cfvo type="formula" val="3"/>
        <cfvo type="formula" val="5"/>
        <color rgb="FFE60000"/>
        <color rgb="FFFFFF00"/>
        <color rgb="FF00B0F0"/>
      </colorScale>
    </cfRule>
  </conditionalFormatting>
  <conditionalFormatting sqref="F150">
    <cfRule type="containsText" dxfId="426" priority="46" operator="containsText" text="regular-senior">
      <formula>NOT(ISERROR(SEARCH("regular-senior",F150)))</formula>
    </cfRule>
    <cfRule type="containsText" dxfId="425" priority="47" operator="containsText" text="junior-regular">
      <formula>NOT(ISERROR(SEARCH("junior-regular",F150)))</formula>
    </cfRule>
    <cfRule type="containsText" dxfId="424" priority="48" operator="containsText" text="expert">
      <formula>NOT(ISERROR(SEARCH("expert",F150)))</formula>
    </cfRule>
    <cfRule type="containsText" dxfId="423" priority="49" operator="containsText" text="senior">
      <formula>NOT(ISERROR(SEARCH("senior",F150)))</formula>
    </cfRule>
    <cfRule type="containsText" dxfId="422" priority="50" operator="containsText" text="regular">
      <formula>NOT(ISERROR(SEARCH("regular",F150)))</formula>
    </cfRule>
    <cfRule type="containsText" dxfId="421" priority="51" operator="containsText" text="junior">
      <formula>NOT(ISERROR(SEARCH("junior",F150)))</formula>
    </cfRule>
    <cfRule type="containsText" dxfId="420" priority="52" operator="containsText" text="insufficient">
      <formula>NOT(ISERROR(SEARCH("insufficient",F150)))</formula>
    </cfRule>
  </conditionalFormatting>
  <conditionalFormatting sqref="F169">
    <cfRule type="colorScale" priority="45">
      <colorScale>
        <cfvo type="formula" val="1"/>
        <cfvo type="formula" val="3"/>
        <cfvo type="formula" val="5"/>
        <color rgb="FFE60000"/>
        <color rgb="FFFFFF00"/>
        <color rgb="FF00B0F0"/>
      </colorScale>
    </cfRule>
  </conditionalFormatting>
  <conditionalFormatting sqref="F169">
    <cfRule type="containsText" dxfId="419" priority="38" operator="containsText" text="regular-senior">
      <formula>NOT(ISERROR(SEARCH("regular-senior",F169)))</formula>
    </cfRule>
    <cfRule type="containsText" dxfId="418" priority="39" operator="containsText" text="junior-regular">
      <formula>NOT(ISERROR(SEARCH("junior-regular",F169)))</formula>
    </cfRule>
    <cfRule type="containsText" dxfId="417" priority="40" operator="containsText" text="expert">
      <formula>NOT(ISERROR(SEARCH("expert",F169)))</formula>
    </cfRule>
    <cfRule type="containsText" dxfId="416" priority="41" operator="containsText" text="senior">
      <formula>NOT(ISERROR(SEARCH("senior",F169)))</formula>
    </cfRule>
    <cfRule type="containsText" dxfId="415" priority="42" operator="containsText" text="regular">
      <formula>NOT(ISERROR(SEARCH("regular",F169)))</formula>
    </cfRule>
    <cfRule type="containsText" dxfId="414" priority="43" operator="containsText" text="junior">
      <formula>NOT(ISERROR(SEARCH("junior",F169)))</formula>
    </cfRule>
    <cfRule type="containsText" dxfId="413" priority="44" operator="containsText" text="insufficient">
      <formula>NOT(ISERROR(SEARCH("insufficient",F169)))</formula>
    </cfRule>
  </conditionalFormatting>
  <conditionalFormatting sqref="F168">
    <cfRule type="colorScale" priority="37">
      <colorScale>
        <cfvo type="formula" val="1"/>
        <cfvo type="formula" val="3"/>
        <cfvo type="formula" val="5"/>
        <color rgb="FFE60000"/>
        <color rgb="FFFFFF00"/>
        <color rgb="FF00B0F0"/>
      </colorScale>
    </cfRule>
  </conditionalFormatting>
  <conditionalFormatting sqref="F168">
    <cfRule type="containsText" dxfId="412" priority="30" operator="containsText" text="regular-senior">
      <formula>NOT(ISERROR(SEARCH("regular-senior",F168)))</formula>
    </cfRule>
    <cfRule type="containsText" dxfId="411" priority="31" operator="containsText" text="junior-regular">
      <formula>NOT(ISERROR(SEARCH("junior-regular",F168)))</formula>
    </cfRule>
    <cfRule type="containsText" dxfId="410" priority="32" operator="containsText" text="expert">
      <formula>NOT(ISERROR(SEARCH("expert",F168)))</formula>
    </cfRule>
    <cfRule type="containsText" dxfId="409" priority="33" operator="containsText" text="senior">
      <formula>NOT(ISERROR(SEARCH("senior",F168)))</formula>
    </cfRule>
    <cfRule type="containsText" dxfId="408" priority="34" operator="containsText" text="regular">
      <formula>NOT(ISERROR(SEARCH("regular",F168)))</formula>
    </cfRule>
    <cfRule type="containsText" dxfId="407" priority="35" operator="containsText" text="junior">
      <formula>NOT(ISERROR(SEARCH("junior",F168)))</formula>
    </cfRule>
    <cfRule type="containsText" dxfId="406" priority="36" operator="containsText" text="insufficient">
      <formula>NOT(ISERROR(SEARCH("insufficient",F168)))</formula>
    </cfRule>
  </conditionalFormatting>
  <conditionalFormatting sqref="F167">
    <cfRule type="colorScale" priority="29">
      <colorScale>
        <cfvo type="formula" val="1"/>
        <cfvo type="formula" val="3"/>
        <cfvo type="formula" val="5"/>
        <color rgb="FFE60000"/>
        <color rgb="FFFFFF00"/>
        <color rgb="FF00B0F0"/>
      </colorScale>
    </cfRule>
  </conditionalFormatting>
  <conditionalFormatting sqref="F167">
    <cfRule type="containsText" dxfId="405" priority="22" operator="containsText" text="regular-senior">
      <formula>NOT(ISERROR(SEARCH("regular-senior",F167)))</formula>
    </cfRule>
    <cfRule type="containsText" dxfId="404" priority="23" operator="containsText" text="junior-regular">
      <formula>NOT(ISERROR(SEARCH("junior-regular",F167)))</formula>
    </cfRule>
    <cfRule type="containsText" dxfId="403" priority="24" operator="containsText" text="expert">
      <formula>NOT(ISERROR(SEARCH("expert",F167)))</formula>
    </cfRule>
    <cfRule type="containsText" dxfId="402" priority="25" operator="containsText" text="senior">
      <formula>NOT(ISERROR(SEARCH("senior",F167)))</formula>
    </cfRule>
    <cfRule type="containsText" dxfId="401" priority="26" operator="containsText" text="regular">
      <formula>NOT(ISERROR(SEARCH("regular",F167)))</formula>
    </cfRule>
    <cfRule type="containsText" dxfId="400" priority="27" operator="containsText" text="junior">
      <formula>NOT(ISERROR(SEARCH("junior",F167)))</formula>
    </cfRule>
    <cfRule type="containsText" dxfId="399" priority="28" operator="containsText" text="insufficient">
      <formula>NOT(ISERROR(SEARCH("insufficient",F167)))</formula>
    </cfRule>
  </conditionalFormatting>
  <conditionalFormatting sqref="F166">
    <cfRule type="colorScale" priority="21">
      <colorScale>
        <cfvo type="formula" val="1"/>
        <cfvo type="formula" val="3"/>
        <cfvo type="formula" val="5"/>
        <color rgb="FFE60000"/>
        <color rgb="FFFFFF00"/>
        <color rgb="FF00B0F0"/>
      </colorScale>
    </cfRule>
  </conditionalFormatting>
  <conditionalFormatting sqref="F166">
    <cfRule type="containsText" dxfId="398" priority="14" operator="containsText" text="regular-senior">
      <formula>NOT(ISERROR(SEARCH("regular-senior",F166)))</formula>
    </cfRule>
    <cfRule type="containsText" dxfId="397" priority="15" operator="containsText" text="junior-regular">
      <formula>NOT(ISERROR(SEARCH("junior-regular",F166)))</formula>
    </cfRule>
    <cfRule type="containsText" dxfId="396" priority="16" operator="containsText" text="expert">
      <formula>NOT(ISERROR(SEARCH("expert",F166)))</formula>
    </cfRule>
    <cfRule type="containsText" dxfId="395" priority="17" operator="containsText" text="senior">
      <formula>NOT(ISERROR(SEARCH("senior",F166)))</formula>
    </cfRule>
    <cfRule type="containsText" dxfId="394" priority="18" operator="containsText" text="regular">
      <formula>NOT(ISERROR(SEARCH("regular",F166)))</formula>
    </cfRule>
    <cfRule type="containsText" dxfId="393" priority="19" operator="containsText" text="junior">
      <formula>NOT(ISERROR(SEARCH("junior",F166)))</formula>
    </cfRule>
    <cfRule type="containsText" dxfId="392" priority="20" operator="containsText" text="insufficient">
      <formula>NOT(ISERROR(SEARCH("insufficient",F166)))</formula>
    </cfRule>
  </conditionalFormatting>
  <conditionalFormatting sqref="F165">
    <cfRule type="colorScale" priority="13">
      <colorScale>
        <cfvo type="formula" val="1"/>
        <cfvo type="formula" val="3"/>
        <cfvo type="formula" val="5"/>
        <color rgb="FFE60000"/>
        <color rgb="FFFFFF00"/>
        <color rgb="FF00B0F0"/>
      </colorScale>
    </cfRule>
  </conditionalFormatting>
  <conditionalFormatting sqref="F165">
    <cfRule type="containsText" dxfId="391" priority="6" operator="containsText" text="regular-senior">
      <formula>NOT(ISERROR(SEARCH("regular-senior",F165)))</formula>
    </cfRule>
    <cfRule type="containsText" dxfId="390" priority="7" operator="containsText" text="junior-regular">
      <formula>NOT(ISERROR(SEARCH("junior-regular",F165)))</formula>
    </cfRule>
    <cfRule type="containsText" dxfId="389" priority="8" operator="containsText" text="expert">
      <formula>NOT(ISERROR(SEARCH("expert",F165)))</formula>
    </cfRule>
    <cfRule type="containsText" dxfId="388" priority="9" operator="containsText" text="senior">
      <formula>NOT(ISERROR(SEARCH("senior",F165)))</formula>
    </cfRule>
    <cfRule type="containsText" dxfId="387" priority="10" operator="containsText" text="regular">
      <formula>NOT(ISERROR(SEARCH("regular",F165)))</formula>
    </cfRule>
    <cfRule type="containsText" dxfId="386" priority="11" operator="containsText" text="junior">
      <formula>NOT(ISERROR(SEARCH("junior",F165)))</formula>
    </cfRule>
    <cfRule type="containsText" dxfId="385" priority="12" operator="containsText" text="insufficient">
      <formula>NOT(ISERROR(SEARCH("insufficient",F165)))</formula>
    </cfRule>
  </conditionalFormatting>
  <conditionalFormatting sqref="E165">
    <cfRule type="colorScale" priority="5">
      <colorScale>
        <cfvo type="formula" val="1"/>
        <cfvo type="formula" val="3"/>
        <cfvo type="formula" val="5"/>
        <color rgb="FFE60000"/>
        <color rgb="FFFFFF00"/>
        <color rgb="FF00B0F0"/>
      </colorScale>
    </cfRule>
  </conditionalFormatting>
  <conditionalFormatting sqref="E166">
    <cfRule type="colorScale" priority="4">
      <colorScale>
        <cfvo type="formula" val="1"/>
        <cfvo type="formula" val="3"/>
        <cfvo type="formula" val="5"/>
        <color rgb="FFE60000"/>
        <color rgb="FFFFFF00"/>
        <color rgb="FF00B0F0"/>
      </colorScale>
    </cfRule>
  </conditionalFormatting>
  <conditionalFormatting sqref="E167">
    <cfRule type="colorScale" priority="3">
      <colorScale>
        <cfvo type="formula" val="1"/>
        <cfvo type="formula" val="3"/>
        <cfvo type="formula" val="5"/>
        <color rgb="FFE60000"/>
        <color rgb="FFFFFF00"/>
        <color rgb="FF00B0F0"/>
      </colorScale>
    </cfRule>
  </conditionalFormatting>
  <conditionalFormatting sqref="E168">
    <cfRule type="colorScale" priority="2">
      <colorScale>
        <cfvo type="formula" val="1"/>
        <cfvo type="formula" val="3"/>
        <cfvo type="formula" val="5"/>
        <color rgb="FFE60000"/>
        <color rgb="FFFFFF00"/>
        <color rgb="FF00B0F0"/>
      </colorScale>
    </cfRule>
  </conditionalFormatting>
  <conditionalFormatting sqref="E169">
    <cfRule type="colorScale" priority="1">
      <colorScale>
        <cfvo type="formula" val="1"/>
        <cfvo type="formula" val="3"/>
        <cfvo type="formula" val="5"/>
        <color rgb="FFE60000"/>
        <color rgb="FFFFFF00"/>
        <color rgb="FF00B0F0"/>
      </colorScale>
    </cfRule>
  </conditionalFormatting>
  <dataValidations count="4">
    <dataValidation type="list" allowBlank="1" showErrorMessage="1" sqref="F10:F18 F44:F47 F21:F27 F50:F52 F174:F180 F87:F93 F60:F64 F101:F103 F142:F143 F184:F193 F120:F122 F126:F128 F108:F110 F69:F79 F198:F215 F150:F162" xr:uid="{00000000-0002-0000-0100-000003000000}">
      <formula1>$G$1:$G$4</formula1>
    </dataValidation>
    <dataValidation type="list" allowBlank="1" showErrorMessage="1" sqref="F139 F53:F57 F129:F130 F111:F117 F123 F163:F170" xr:uid="{00000000-0002-0000-0100-000002000000}">
      <formula1>$G$2:$G$7</formula1>
    </dataValidation>
    <dataValidation type="list" allowBlank="1" showErrorMessage="1" sqref="F133:F138 F31:F41 F28 F65:F66 F171 F144:F147 F80:F84 F181 F94:F98 F104:F105 F216:F230 F194:F195" xr:uid="{00000000-0002-0000-0100-000001000000}">
      <formula1>$G$1:$G$6</formula1>
    </dataValidation>
    <dataValidation type="decimal" allowBlank="1" showInputMessage="1" showErrorMessage="1" prompt="Wrong score - Valid scores are:_x000a_- for Junior/Regular question: 1-3_x000a_- for Senior and above: 1-5" sqref="F119 F125" xr:uid="{00000000-0002-0000-0100-000000000000}">
      <formula1>1</formula1>
      <formula2>D119</formula2>
    </dataValidation>
  </dataValidation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D208-F33E-4ABB-B4F3-D550B44B7001}">
  <dimension ref="A1:H65"/>
  <sheetViews>
    <sheetView tabSelected="1" zoomScaleNormal="100" workbookViewId="0">
      <pane ySplit="8" topLeftCell="A16" activePane="bottomLeft" state="frozen"/>
      <selection pane="bottomLeft" activeCell="G40" sqref="G40"/>
    </sheetView>
  </sheetViews>
  <sheetFormatPr defaultColWidth="9.08984375" defaultRowHeight="14.5" x14ac:dyDescent="0.35"/>
  <cols>
    <col min="1" max="1" width="3" style="1" customWidth="1"/>
    <col min="2" max="2" width="3.08984375" style="1" bestFit="1" customWidth="1"/>
    <col min="3" max="3" width="74.90625" style="1" customWidth="1"/>
    <col min="4" max="4" width="5.453125" style="1" hidden="1" customWidth="1"/>
    <col min="5" max="5" width="4" style="1" hidden="1" customWidth="1"/>
    <col min="6" max="6" width="10.90625" style="1" customWidth="1"/>
    <col min="7" max="7" width="37.36328125" style="1" customWidth="1"/>
    <col min="8" max="9" width="16.453125" style="1" customWidth="1"/>
    <col min="10" max="23" width="9.08984375" style="1"/>
    <col min="24" max="24" width="9.08984375" style="1" customWidth="1"/>
    <col min="25" max="16384" width="9.08984375" style="1"/>
  </cols>
  <sheetData>
    <row r="1" spans="1:8" ht="15" thickBot="1" x14ac:dyDescent="0.4">
      <c r="G1" s="54" t="str">
        <f>[1]Technical!A22</f>
        <v>not assessed</v>
      </c>
    </row>
    <row r="2" spans="1:8" x14ac:dyDescent="0.35">
      <c r="A2" s="44" t="s">
        <v>70</v>
      </c>
      <c r="B2" s="43" t="s">
        <v>69</v>
      </c>
      <c r="C2" s="53" t="s">
        <v>68</v>
      </c>
      <c r="F2" s="52">
        <v>1</v>
      </c>
      <c r="G2" s="45" t="s">
        <v>67</v>
      </c>
      <c r="H2" s="45" t="s">
        <v>66</v>
      </c>
    </row>
    <row r="3" spans="1:8" x14ac:dyDescent="0.35">
      <c r="A3" s="44"/>
      <c r="B3" s="43"/>
      <c r="C3" s="49"/>
      <c r="F3" s="51">
        <v>2</v>
      </c>
      <c r="G3" s="45" t="s">
        <v>65</v>
      </c>
      <c r="H3" s="45" t="s">
        <v>64</v>
      </c>
    </row>
    <row r="4" spans="1:8" x14ac:dyDescent="0.35">
      <c r="A4" s="44"/>
      <c r="B4" s="43"/>
      <c r="C4" s="49"/>
      <c r="F4" s="50">
        <v>3</v>
      </c>
      <c r="G4" s="45" t="s">
        <v>63</v>
      </c>
      <c r="H4" s="45" t="s">
        <v>62</v>
      </c>
    </row>
    <row r="5" spans="1:8" x14ac:dyDescent="0.35">
      <c r="A5" s="44"/>
      <c r="B5" s="43"/>
      <c r="C5" s="49"/>
      <c r="F5" s="48">
        <v>4</v>
      </c>
      <c r="G5" s="45" t="s">
        <v>61</v>
      </c>
      <c r="H5" s="45" t="s">
        <v>60</v>
      </c>
    </row>
    <row r="6" spans="1:8" ht="15" thickBot="1" x14ac:dyDescent="0.4">
      <c r="A6" s="44"/>
      <c r="B6" s="43"/>
      <c r="C6" s="47"/>
      <c r="F6" s="46">
        <v>5</v>
      </c>
      <c r="G6" s="45" t="s">
        <v>59</v>
      </c>
      <c r="H6" s="45" t="s">
        <v>58</v>
      </c>
    </row>
    <row r="7" spans="1:8" x14ac:dyDescent="0.35">
      <c r="A7" s="44"/>
      <c r="B7" s="43"/>
      <c r="F7" s="42" t="s">
        <v>57</v>
      </c>
      <c r="G7" s="41" t="s">
        <v>56</v>
      </c>
      <c r="H7" s="41" t="s">
        <v>55</v>
      </c>
    </row>
    <row r="10" spans="1:8" ht="15" thickBot="1" x14ac:dyDescent="0.4">
      <c r="B10" s="1" t="s">
        <v>17</v>
      </c>
      <c r="C10" s="18" t="s">
        <v>54</v>
      </c>
      <c r="D10" s="18"/>
      <c r="E10" s="18"/>
      <c r="G10" s="1" t="s">
        <v>53</v>
      </c>
    </row>
    <row r="11" spans="1:8" x14ac:dyDescent="0.35">
      <c r="A11" s="25" t="s">
        <v>19</v>
      </c>
      <c r="B11" s="17" t="s">
        <v>22</v>
      </c>
      <c r="C11" s="14" t="s">
        <v>52</v>
      </c>
      <c r="D11" s="6">
        <f>IF(B11="", D10, IF(OR(B11="Junior", B11="Regular"), 3, 5))</f>
        <v>3</v>
      </c>
      <c r="E11" s="6">
        <f>IF(F11=$G$2, 1, IF(F11=$G$3,2, IF(F11=$G$4,3,IF(F11=$G$5,4,IF(F11=$G$6,5,IF(F11=$G$1,0))))))</f>
        <v>0</v>
      </c>
      <c r="F11" s="5" t="s">
        <v>0</v>
      </c>
    </row>
    <row r="12" spans="1:8" x14ac:dyDescent="0.35">
      <c r="A12" s="25" t="s">
        <v>19</v>
      </c>
      <c r="B12" s="13"/>
      <c r="C12" s="15" t="s">
        <v>51</v>
      </c>
      <c r="D12" s="6">
        <f>IF(B12="", D11, IF(OR(B12="Junior", B12="Regular"), 3, 5))</f>
        <v>3</v>
      </c>
      <c r="E12" s="6">
        <f>IF(F12=$G$2, 1, IF(F12=$G$3,2, IF(F12=$G$4,3,IF(F12=$G$5,4,IF(F12=$G$6,5,IF(F12=$G$1,0))))))</f>
        <v>0</v>
      </c>
      <c r="F12" s="5" t="s">
        <v>0</v>
      </c>
    </row>
    <row r="13" spans="1:8" x14ac:dyDescent="0.35">
      <c r="A13" s="25" t="s">
        <v>19</v>
      </c>
      <c r="B13" s="13"/>
      <c r="C13" s="24" t="s">
        <v>50</v>
      </c>
      <c r="D13" s="6">
        <f>IF(B13="", D12, IF(OR(B13="Junior", B13="Regular"), 3, 5))</f>
        <v>3</v>
      </c>
      <c r="E13" s="6">
        <f>IF(F13=$G$2, 1, IF(F13=$G$3,2, IF(F13=$G$4,3,IF(F13=$G$5,4,IF(F13=$G$6,5,IF(F13=$G$1,0))))))</f>
        <v>0</v>
      </c>
      <c r="F13" s="5" t="s">
        <v>0</v>
      </c>
    </row>
    <row r="14" spans="1:8" ht="15" thickBot="1" x14ac:dyDescent="0.4">
      <c r="A14" s="25" t="s">
        <v>19</v>
      </c>
      <c r="B14" s="37"/>
      <c r="C14" s="10" t="s">
        <v>49</v>
      </c>
      <c r="D14" s="6">
        <f>IF(B14="", D13, IF(OR(B14="Junior", B14="Regular"), 3, 5))</f>
        <v>3</v>
      </c>
      <c r="E14" s="6">
        <f>IF(F14=$G$2, 1, IF(F14=$G$3,2, IF(F14=$G$4,3,IF(F14=$G$5,4,IF(F14=$G$6,5,IF(F14=$G$1,0))))))</f>
        <v>0</v>
      </c>
      <c r="F14" s="5" t="s">
        <v>0</v>
      </c>
    </row>
    <row r="15" spans="1:8" ht="32.5" thickBot="1" x14ac:dyDescent="0.4">
      <c r="A15" s="25" t="s">
        <v>19</v>
      </c>
      <c r="B15" s="40" t="s">
        <v>16</v>
      </c>
      <c r="C15" s="15" t="s">
        <v>48</v>
      </c>
      <c r="D15" s="6">
        <f>IF(B15="", D14, IF(OR(B15="Junior", B15="Regular"), 3, 5))</f>
        <v>3</v>
      </c>
      <c r="E15" s="6">
        <f>IF(F15=$G$2, 1, IF(F15=$G$3,2, IF(F15=$G$4,3,IF(F15=$G$5,4,IF(F15=$G$6,5,IF(F15=$G$1,0))))))</f>
        <v>0</v>
      </c>
      <c r="F15" s="5" t="s">
        <v>0</v>
      </c>
    </row>
    <row r="16" spans="1:8" ht="15" thickBot="1" x14ac:dyDescent="0.4">
      <c r="B16" s="39" t="s">
        <v>2</v>
      </c>
      <c r="C16" s="38" t="s">
        <v>1</v>
      </c>
      <c r="D16" s="6">
        <f>IF(B16="", D15, IF(OR(B16="Junior", B16="Regular"), 3, 5))</f>
        <v>5</v>
      </c>
      <c r="E16" s="6">
        <f>IF(F16=$G$2, 1, IF(F16=$G$3,2, IF(F16=$G$4,3,IF(F16=$G$5,4,IF(F16=$G$6,5,IF(F16=$G$1,0))))))</f>
        <v>0</v>
      </c>
      <c r="F16" s="5" t="s">
        <v>0</v>
      </c>
    </row>
    <row r="17" spans="1:6" x14ac:dyDescent="0.35">
      <c r="E17" s="4" t="str">
        <f>IFERROR(AVERAGEIF(E11:E16, "&lt;&gt;0"),"-")</f>
        <v>-</v>
      </c>
      <c r="F17" s="3" t="str">
        <f>IFERROR(LOOKUP(E17,[1]Technical!$A$2:$B$8,[1]Technical!$C$2:$C$8),"not assessed")</f>
        <v>not assessed</v>
      </c>
    </row>
    <row r="18" spans="1:6" ht="15" thickBot="1" x14ac:dyDescent="0.4">
      <c r="C18" s="18" t="s">
        <v>47</v>
      </c>
      <c r="D18" s="18"/>
      <c r="E18" s="18"/>
    </row>
    <row r="19" spans="1:6" ht="24" x14ac:dyDescent="0.35">
      <c r="A19" s="25" t="s">
        <v>19</v>
      </c>
      <c r="B19" s="17" t="s">
        <v>22</v>
      </c>
      <c r="C19" s="14" t="s">
        <v>46</v>
      </c>
      <c r="D19" s="6">
        <f>IF(B19="", D18, IF(OR(B19="Junior", B19="Regular"), 3, 5))</f>
        <v>3</v>
      </c>
      <c r="E19" s="6">
        <f>IF(F19=$G$2, 1, IF(F19=$G$3,2, IF(F19=$G$4,3,IF(F19=$G$5,4,IF(F19=$G$6,5,IF(F19=$G$1,0))))))</f>
        <v>0</v>
      </c>
      <c r="F19" s="5" t="s">
        <v>0</v>
      </c>
    </row>
    <row r="20" spans="1:6" x14ac:dyDescent="0.35">
      <c r="A20" s="25" t="s">
        <v>19</v>
      </c>
      <c r="B20" s="13"/>
      <c r="C20" s="15" t="s">
        <v>45</v>
      </c>
      <c r="D20" s="6">
        <f>IF(B20="", D19, IF(OR(B20="Junior", B20="Regular"), 3, 5))</f>
        <v>3</v>
      </c>
      <c r="E20" s="6">
        <f>IF(F20=$G$2, 1, IF(F20=$G$3,2, IF(F20=$G$4,3,IF(F20=$G$5,4,IF(F20=$G$6,5,IF(F20=$G$1,0))))))</f>
        <v>0</v>
      </c>
      <c r="F20" s="5" t="s">
        <v>0</v>
      </c>
    </row>
    <row r="21" spans="1:6" x14ac:dyDescent="0.35">
      <c r="A21" s="25" t="s">
        <v>19</v>
      </c>
      <c r="B21" s="13"/>
      <c r="C21" s="24" t="s">
        <v>44</v>
      </c>
      <c r="D21" s="6">
        <f>IF(B21="", D20, IF(OR(B21="Junior", B21="Regular"), 3, 5))</f>
        <v>3</v>
      </c>
      <c r="E21" s="6">
        <f>IF(F21=$G$2, 1, IF(F21=$G$3,2, IF(F21=$G$4,3,IF(F21=$G$5,4,IF(F21=$G$6,5,IF(F21=$G$1,0))))))</f>
        <v>0</v>
      </c>
      <c r="F21" s="5" t="s">
        <v>0</v>
      </c>
    </row>
    <row r="22" spans="1:6" ht="15" thickBot="1" x14ac:dyDescent="0.4">
      <c r="B22" s="37"/>
      <c r="C22" s="10" t="s">
        <v>43</v>
      </c>
      <c r="D22" s="6">
        <f>IF(B22="", D21, IF(OR(B22="Junior", B22="Regular"), 3, 5))</f>
        <v>3</v>
      </c>
      <c r="E22" s="6">
        <f>IF(F22=$G$2, 1, IF(F22=$G$3,2, IF(F22=$G$4,3,IF(F22=$G$5,4,IF(F22=$G$6,5,IF(F22=$G$1,0))))))</f>
        <v>0</v>
      </c>
      <c r="F22" s="5" t="s">
        <v>0</v>
      </c>
    </row>
    <row r="23" spans="1:6" x14ac:dyDescent="0.35">
      <c r="A23" s="25" t="s">
        <v>19</v>
      </c>
      <c r="B23" s="29" t="s">
        <v>16</v>
      </c>
      <c r="C23" s="14" t="s">
        <v>42</v>
      </c>
      <c r="D23" s="6">
        <f>IF(B23="", D22, IF(OR(B23="Junior", B23="Regular"), 3, 5))</f>
        <v>3</v>
      </c>
      <c r="E23" s="6">
        <f>IF(F23=$G$2, 1, IF(F23=$G$3,2, IF(F23=$G$4,3,IF(F23=$G$5,4,IF(F23=$G$6,5,IF(F23=$G$1,0))))))</f>
        <v>0</v>
      </c>
      <c r="F23" s="5" t="s">
        <v>0</v>
      </c>
    </row>
    <row r="24" spans="1:6" x14ac:dyDescent="0.35">
      <c r="A24" s="36"/>
      <c r="B24" s="27"/>
      <c r="C24" s="16" t="s">
        <v>41</v>
      </c>
      <c r="D24" s="6">
        <f>IF(B24="", D23, IF(OR(B24="Junior", B24="Regular"), 3, 5))</f>
        <v>3</v>
      </c>
      <c r="E24" s="6">
        <f>IF(F24=$G$2, 1, IF(F24=$G$3,2, IF(F24=$G$4,3,IF(F24=$G$5,4,IF(F24=$G$6,5,IF(F24=$G$1,0))))))</f>
        <v>0</v>
      </c>
      <c r="F24" s="5" t="s">
        <v>0</v>
      </c>
    </row>
    <row r="25" spans="1:6" x14ac:dyDescent="0.35">
      <c r="A25" s="36"/>
      <c r="B25" s="27"/>
      <c r="C25" s="16" t="s">
        <v>40</v>
      </c>
      <c r="D25" s="6">
        <f>IF(B25="", D24, IF(OR(B25="Junior", B25="Regular"), 3, 5))</f>
        <v>3</v>
      </c>
      <c r="E25" s="6">
        <f>IF(F25=$G$2, 1, IF(F25=$G$3,2, IF(F25=$G$4,3,IF(F25=$G$5,4,IF(F25=$G$6,5,IF(F25=$G$1,0))))))</f>
        <v>0</v>
      </c>
      <c r="F25" s="5" t="s">
        <v>0</v>
      </c>
    </row>
    <row r="26" spans="1:6" x14ac:dyDescent="0.35">
      <c r="A26" s="36"/>
      <c r="B26" s="27"/>
      <c r="C26" s="16" t="s">
        <v>39</v>
      </c>
      <c r="D26" s="6">
        <f>IF(B26="", D23, IF(OR(B26="Junior", B26="Regular"), 3, 5))</f>
        <v>3</v>
      </c>
      <c r="E26" s="6">
        <f>IF(F26=$G$2, 1, IF(F26=$G$3,2, IF(F26=$G$4,3,IF(F26=$G$5,4,IF(F26=$G$6,5,IF(F26=$G$1,0))))))</f>
        <v>0</v>
      </c>
      <c r="F26" s="5" t="s">
        <v>0</v>
      </c>
    </row>
    <row r="27" spans="1:6" ht="15" thickBot="1" x14ac:dyDescent="0.4">
      <c r="A27" s="36"/>
      <c r="B27" s="35"/>
      <c r="C27" s="15" t="s">
        <v>38</v>
      </c>
      <c r="D27" s="6">
        <f>IF(B27="", D23, IF(OR(B27="Junior", B27="Regular"), 3, 5))</f>
        <v>3</v>
      </c>
      <c r="E27" s="6">
        <f>IF(F27=$G$2, 1, IF(F27=$G$3,2, IF(F27=$G$4,3,IF(F27=$G$5,4,IF(F27=$G$6,5,IF(F27=$G$1,0))))))</f>
        <v>0</v>
      </c>
      <c r="F27" s="5" t="s">
        <v>0</v>
      </c>
    </row>
    <row r="28" spans="1:6" x14ac:dyDescent="0.35">
      <c r="B28" s="17" t="s">
        <v>10</v>
      </c>
      <c r="C28" s="14" t="s">
        <v>37</v>
      </c>
      <c r="D28" s="6">
        <f>IF(B28="", D27, IF(OR(B28="Junior", B28="Regular"), 3, 5))</f>
        <v>5</v>
      </c>
      <c r="E28" s="6">
        <f>IF(F28=$G$2, 1, IF(F28=$G$3,2, IF(F28=$G$4,3,IF(F28=$G$5,4,IF(F28=$G$6,5,IF(F28=$G$1,0))))))</f>
        <v>0</v>
      </c>
      <c r="F28" s="5" t="s">
        <v>0</v>
      </c>
    </row>
    <row r="29" spans="1:6" x14ac:dyDescent="0.35">
      <c r="B29" s="13"/>
      <c r="C29" s="12" t="s">
        <v>36</v>
      </c>
      <c r="D29" s="6">
        <f>IF(B29="", D28, IF(OR(B29="Junior", B29="Regular"), 3, 5))</f>
        <v>5</v>
      </c>
      <c r="E29" s="6">
        <f>IF(F29=$G$2, 1, IF(F29=$G$3,2, IF(F29=$G$4,3,IF(F29=$G$5,4,IF(F29=$G$6,5,IF(F29=$G$1,0))))))</f>
        <v>0</v>
      </c>
      <c r="F29" s="5" t="s">
        <v>0</v>
      </c>
    </row>
    <row r="30" spans="1:6" ht="15" thickBot="1" x14ac:dyDescent="0.4">
      <c r="B30" s="11"/>
      <c r="C30" s="10" t="s">
        <v>35</v>
      </c>
      <c r="D30" s="6">
        <f>IF(B30="", D29, IF(OR(B30="Junior", B30="Regular"), 3, 5))</f>
        <v>5</v>
      </c>
      <c r="E30" s="6">
        <f>IF(F30=$G$2, 1, IF(F30=$G$3,2, IF(F30=$G$4,3,IF(F30=$G$5,4,IF(F30=$G$6,5,IF(F30=$G$1,0))))))</f>
        <v>0</v>
      </c>
      <c r="F30" s="5" t="s">
        <v>0</v>
      </c>
    </row>
    <row r="31" spans="1:6" ht="15" thickBot="1" x14ac:dyDescent="0.4">
      <c r="B31" s="9" t="s">
        <v>2</v>
      </c>
      <c r="C31" s="8" t="s">
        <v>1</v>
      </c>
      <c r="D31" s="6">
        <f>IF(B31="", D30, IF(OR(B31="Junior", B31="Regular"), 3, 5))</f>
        <v>5</v>
      </c>
      <c r="E31" s="6">
        <f>IF(F31=$G$2, 1, IF(F31=$G$3,2, IF(F31=$G$4,3,IF(F31=$G$5,4,IF(F31=$G$6,5,IF(F31=$G$1,0))))))</f>
        <v>0</v>
      </c>
      <c r="F31" s="5" t="s">
        <v>0</v>
      </c>
    </row>
    <row r="32" spans="1:6" x14ac:dyDescent="0.35">
      <c r="E32" s="4" t="str">
        <f>IFERROR(AVERAGEIF(E19:E31, "&lt;&gt;0"),"-")</f>
        <v>-</v>
      </c>
      <c r="F32" s="3" t="str">
        <f>IFERROR(LOOKUP(E32,[1]Technical!$A$2:$B$8,[1]Technical!$C$2:$C$8),"not assessed")</f>
        <v>not assessed</v>
      </c>
    </row>
    <row r="33" spans="1:7" ht="15" thickBot="1" x14ac:dyDescent="0.4">
      <c r="C33" s="18" t="s">
        <v>34</v>
      </c>
      <c r="D33" s="18"/>
      <c r="E33" s="18"/>
    </row>
    <row r="34" spans="1:7" x14ac:dyDescent="0.35">
      <c r="A34" s="25" t="s">
        <v>19</v>
      </c>
      <c r="B34" s="34" t="s">
        <v>22</v>
      </c>
      <c r="C34" s="22" t="s">
        <v>33</v>
      </c>
      <c r="D34" s="7">
        <f>IF(B34="", D33, IF(OR(B34="Junior", B34="Regular"), 3, 5))</f>
        <v>3</v>
      </c>
      <c r="E34" s="6">
        <f>IF(F34=$G$2, 1, IF(F34=$G$3,2, IF(F34=$G$4,3,IF(F34=$G$5,4,IF(F34=$G$6,5,IF(F34=$G$1,0))))))</f>
        <v>0</v>
      </c>
      <c r="F34" s="5" t="s">
        <v>0</v>
      </c>
    </row>
    <row r="35" spans="1:7" x14ac:dyDescent="0.35">
      <c r="A35" s="25" t="s">
        <v>19</v>
      </c>
      <c r="B35" s="33"/>
      <c r="C35" s="32" t="s">
        <v>32</v>
      </c>
      <c r="D35" s="6">
        <f>IF(B35="", D34, IF(OR(B35="Junior", B35="Regular"), 3, 5))</f>
        <v>3</v>
      </c>
      <c r="E35" s="6">
        <f>IF(F35=$G$2, 1, IF(F35=$G$3,2, IF(F35=$G$4,3,IF(F35=$G$5,4,IF(F35=$G$6,5,IF(F35=$G$1,0))))))</f>
        <v>0</v>
      </c>
      <c r="F35" s="5" t="s">
        <v>0</v>
      </c>
    </row>
    <row r="36" spans="1:7" ht="15" thickBot="1" x14ac:dyDescent="0.4">
      <c r="A36" s="25" t="s">
        <v>19</v>
      </c>
      <c r="B36" s="31"/>
      <c r="C36" s="30" t="s">
        <v>31</v>
      </c>
      <c r="D36" s="6">
        <f>IF(B36="", D35, IF(OR(B36="Junior", B36="Regular"), 3, 5))</f>
        <v>3</v>
      </c>
      <c r="E36" s="6">
        <f>IF(F36=$G$2, 1, IF(F36=$G$3,2, IF(F36=$G$4,3,IF(F36=$G$5,4,IF(F36=$G$6,5,IF(F36=$G$1,0))))))</f>
        <v>0</v>
      </c>
      <c r="F36" s="5" t="s">
        <v>0</v>
      </c>
    </row>
    <row r="37" spans="1:7" ht="17" customHeight="1" x14ac:dyDescent="0.35">
      <c r="A37" s="25" t="s">
        <v>19</v>
      </c>
      <c r="B37" s="29" t="s">
        <v>16</v>
      </c>
      <c r="C37" s="28" t="s">
        <v>30</v>
      </c>
      <c r="D37" s="6">
        <f>IF(B37="", D36, IF(OR(B37="Junior", B37="Regular"), 3, 5))</f>
        <v>3</v>
      </c>
      <c r="E37" s="6">
        <f>IF(F37=$G$2, 1, IF(F37=$G$3,2, IF(F37=$G$4,3,IF(F37=$G$5,4,IF(F37=$G$6,5,IF(F37=$G$1,0))))))</f>
        <v>0</v>
      </c>
      <c r="F37" s="5" t="s">
        <v>0</v>
      </c>
    </row>
    <row r="38" spans="1:7" x14ac:dyDescent="0.35">
      <c r="A38" s="25" t="s">
        <v>19</v>
      </c>
      <c r="B38" s="27"/>
      <c r="C38" s="16" t="s">
        <v>29</v>
      </c>
      <c r="D38" s="6">
        <f>IF(B38="", D37, IF(OR(B38="Junior", B38="Regular"), 3, 5))</f>
        <v>3</v>
      </c>
      <c r="E38" s="6">
        <f>IF(F38=$G$2, 1, IF(F38=$G$3,2, IF(F38=$G$4,3,IF(F38=$G$5,4,IF(F38=$G$6,5,IF(F38=$G$1,0))))))</f>
        <v>0</v>
      </c>
      <c r="F38" s="5" t="s">
        <v>0</v>
      </c>
    </row>
    <row r="39" spans="1:7" ht="15" thickBot="1" x14ac:dyDescent="0.4">
      <c r="A39" s="25" t="s">
        <v>28</v>
      </c>
      <c r="B39" s="26"/>
      <c r="C39" s="16" t="s">
        <v>27</v>
      </c>
      <c r="D39" s="6">
        <f>IF(B39="", D38, IF(OR(B39="Junior", B39="Regular"), 3, 5))</f>
        <v>3</v>
      </c>
      <c r="E39" s="6">
        <f>IF(F39=$G$2, 1, IF(F39=$G$3,2, IF(F39=$G$4,3,IF(F39=$G$5,4,IF(F39=$G$6,5,IF(F39=$G$1,0))))))</f>
        <v>0</v>
      </c>
      <c r="F39" s="5" t="s">
        <v>0</v>
      </c>
    </row>
    <row r="40" spans="1:7" x14ac:dyDescent="0.35">
      <c r="B40" s="17" t="s">
        <v>10</v>
      </c>
      <c r="C40" s="14" t="s">
        <v>26</v>
      </c>
      <c r="D40" s="6">
        <f>IF(B40="", D38, IF(OR(B40="Junior", B40="Regular"), 3, 5))</f>
        <v>5</v>
      </c>
      <c r="E40" s="6">
        <f>IF(F40=$G$2, 1, IF(F40=$G$3,2, IF(F40=$G$4,3,IF(F40=$G$5,4,IF(F40=$G$6,5,IF(F40=$G$1,0))))))</f>
        <v>0</v>
      </c>
      <c r="F40" s="5" t="s">
        <v>0</v>
      </c>
    </row>
    <row r="41" spans="1:7" x14ac:dyDescent="0.35">
      <c r="A41" s="25" t="s">
        <v>19</v>
      </c>
      <c r="B41" s="13"/>
      <c r="C41" s="12" t="s">
        <v>25</v>
      </c>
      <c r="D41" s="6">
        <f>IF(B41="", D40, IF(OR(B41="Junior", B41="Regular"), 3, 5))</f>
        <v>5</v>
      </c>
      <c r="E41" s="6">
        <f>IF(F41=$G$2, 1, IF(F41=$G$3,2, IF(F41=$G$4,3,IF(F41=$G$5,4,IF(F41=$G$6,5,IF(F41=$G$1,0))))))</f>
        <v>0</v>
      </c>
      <c r="F41" s="5" t="s">
        <v>0</v>
      </c>
    </row>
    <row r="42" spans="1:7" ht="15" thickBot="1" x14ac:dyDescent="0.4">
      <c r="B42" s="11"/>
      <c r="C42" s="10" t="s">
        <v>24</v>
      </c>
      <c r="D42" s="6">
        <f>IF(B42="", D41, IF(OR(B42="Junior", B42="Regular"), 3, 5))</f>
        <v>5</v>
      </c>
      <c r="E42" s="6">
        <f>IF(F42=$G$2, 1, IF(F42=$G$3,2, IF(F42=$G$4,3,IF(F42=$G$5,4,IF(F42=$G$6,5,IF(F42=$G$1,0))))))</f>
        <v>0</v>
      </c>
      <c r="F42" s="5" t="s">
        <v>0</v>
      </c>
    </row>
    <row r="43" spans="1:7" ht="15" thickBot="1" x14ac:dyDescent="0.4">
      <c r="B43" s="9" t="s">
        <v>2</v>
      </c>
      <c r="C43" s="8" t="s">
        <v>1</v>
      </c>
      <c r="D43" s="6">
        <f>IF(B43="", D42, IF(OR(B43="Junior", B43="Regular"), 3, 5))</f>
        <v>5</v>
      </c>
      <c r="E43" s="6">
        <f>IF(F43=$G$2, 1, IF(F43=$G$3,2, IF(F43=$G$4,3,IF(F43=$G$5,4,IF(F43=$G$6,5,IF(F43=$G$1,0))))))</f>
        <v>0</v>
      </c>
      <c r="F43" s="5" t="s">
        <v>0</v>
      </c>
    </row>
    <row r="44" spans="1:7" x14ac:dyDescent="0.35">
      <c r="E44" s="4" t="str">
        <f>IFERROR(AVERAGEIF(E34:E43, "&lt;&gt;0"),"-")</f>
        <v>-</v>
      </c>
      <c r="F44" s="3" t="str">
        <f>IFERROR(LOOKUP(E44,[1]Technical!$A$2:$B$8,[1]Technical!$C$2:$C$8),"not assessed")</f>
        <v>not assessed</v>
      </c>
    </row>
    <row r="45" spans="1:7" ht="15" thickBot="1" x14ac:dyDescent="0.4">
      <c r="C45" s="18" t="s">
        <v>23</v>
      </c>
      <c r="D45" s="18"/>
      <c r="E45" s="18"/>
    </row>
    <row r="46" spans="1:7" x14ac:dyDescent="0.35">
      <c r="B46" s="17" t="s">
        <v>22</v>
      </c>
      <c r="C46" s="14" t="s">
        <v>21</v>
      </c>
      <c r="D46" s="7">
        <f>IF(B46="", D45, IF(OR(B46="Junior", B46="Regular"), 3, 5))</f>
        <v>3</v>
      </c>
      <c r="E46" s="6">
        <f>IF(F46=$G$2, 1, IF(F46=$G$3,2, IF(F46=$G$4,3,IF(F46=$G$5,4,IF(F46=$G$6,5,IF(F46=$G$1,0))))))</f>
        <v>0</v>
      </c>
      <c r="F46" s="5" t="s">
        <v>0</v>
      </c>
    </row>
    <row r="47" spans="1:7" x14ac:dyDescent="0.35">
      <c r="B47" s="13"/>
      <c r="C47" s="24" t="s">
        <v>20</v>
      </c>
      <c r="D47" s="7">
        <f>IF(B47="", D46, IF(OR(B47="Junior", B47="Regular"), 3, 5))</f>
        <v>3</v>
      </c>
      <c r="E47" s="6">
        <f>IF(F47=$G$2, 1, IF(F47=$G$3,2, IF(F47=$G$4,3,IF(F47=$G$5,4,IF(F47=$G$6,5,IF(F47=$G$1,0))))))</f>
        <v>0</v>
      </c>
      <c r="F47" s="5" t="s">
        <v>0</v>
      </c>
    </row>
    <row r="48" spans="1:7" ht="12" customHeight="1" thickBot="1" x14ac:dyDescent="0.4">
      <c r="A48" s="25" t="s">
        <v>19</v>
      </c>
      <c r="B48" s="13"/>
      <c r="C48" s="24" t="s">
        <v>18</v>
      </c>
      <c r="D48" s="7">
        <f>IF(B48="", D47, IF(OR(B48="Junior", B48="Regular"), 3, 5))</f>
        <v>3</v>
      </c>
      <c r="E48" s="6">
        <f>IF(F48=$G$2, 1, IF(F48=$G$3,2, IF(F48=$G$4,3,IF(F48=$G$5,4,IF(F48=$G$6,5,IF(F48=$G$1,0))))))</f>
        <v>0</v>
      </c>
      <c r="F48" s="5" t="s">
        <v>0</v>
      </c>
      <c r="G48" s="1" t="s">
        <v>17</v>
      </c>
    </row>
    <row r="49" spans="2:7" ht="15" customHeight="1" x14ac:dyDescent="0.35">
      <c r="B49" s="17" t="s">
        <v>16</v>
      </c>
      <c r="C49" s="14" t="s">
        <v>15</v>
      </c>
      <c r="D49" s="7">
        <f>IF(B49="", D48, IF(OR(B49="Junior", B49="Regular"), 3, 5))</f>
        <v>3</v>
      </c>
      <c r="E49" s="6">
        <f>IF(F49=$G$2, 1, IF(F49=$G$3,2, IF(F49=$G$4,3,IF(F49=$G$5,4,IF(F49=$G$6,5,IF(F49=$G$1,0))))))</f>
        <v>0</v>
      </c>
      <c r="F49" s="5" t="s">
        <v>0</v>
      </c>
    </row>
    <row r="50" spans="2:7" ht="15" thickBot="1" x14ac:dyDescent="0.4">
      <c r="B50" s="13"/>
      <c r="C50" s="16" t="s">
        <v>14</v>
      </c>
      <c r="D50" s="7">
        <f>IF(B50="", D49, IF(OR(B50="Junior", B50="Regular"), 3, 5))</f>
        <v>3</v>
      </c>
      <c r="E50" s="6">
        <f>IF(F50=$G$2, 1, IF(F50=$G$3,2, IF(F50=$G$4,3,IF(F50=$G$5,4,IF(F50=$G$6,5,IF(F50=$G$1,0))))))</f>
        <v>0</v>
      </c>
      <c r="F50" s="5" t="s">
        <v>0</v>
      </c>
    </row>
    <row r="51" spans="2:7" ht="24" x14ac:dyDescent="0.35">
      <c r="B51" s="23" t="s">
        <v>10</v>
      </c>
      <c r="C51" s="22" t="s">
        <v>13</v>
      </c>
      <c r="D51" s="7">
        <f>IF(B51="", D50, IF(OR(B51="Junior", B51="Regular"), 3, 5))</f>
        <v>5</v>
      </c>
      <c r="E51" s="6">
        <f>IF(F51=$G$2, 1, IF(F51=$G$3,2, IF(F51=$G$4,3,IF(F51=$G$5,4,IF(F51=$G$6,5,IF(F51=$G$1,0))))))</f>
        <v>0</v>
      </c>
      <c r="F51" s="5" t="s">
        <v>0</v>
      </c>
      <c r="G51" s="21"/>
    </row>
    <row r="52" spans="2:7" ht="15" thickBot="1" x14ac:dyDescent="0.4">
      <c r="B52" s="20"/>
      <c r="C52" s="19" t="s">
        <v>12</v>
      </c>
      <c r="D52" s="7">
        <f>IF(B52="", D51, IF(OR(B52="Junior", B52="Regular"), 3, 5))</f>
        <v>5</v>
      </c>
      <c r="E52" s="6">
        <f>IF(F52=$G$2, 1, IF(F52=$G$3,2, IF(F52=$G$4,3,IF(F52=$G$5,4,IF(F52=$G$6,5,IF(F52=$G$1,0))))))</f>
        <v>0</v>
      </c>
      <c r="F52" s="5" t="s">
        <v>0</v>
      </c>
    </row>
    <row r="53" spans="2:7" ht="15" thickBot="1" x14ac:dyDescent="0.4">
      <c r="B53" s="9" t="s">
        <v>2</v>
      </c>
      <c r="C53" s="8" t="s">
        <v>1</v>
      </c>
      <c r="D53" s="7">
        <f>IF(B53="", D52, IF(OR(B53="Junior", B53="Regular"), 3, 5))</f>
        <v>5</v>
      </c>
      <c r="E53" s="6">
        <f>IF(F53=$G$2, 1, IF(F53=$G$3,2, IF(F53=$G$4,3,IF(F53=$G$5,4,IF(F53=$G$6,5,IF(F53=$G$1,0))))))</f>
        <v>0</v>
      </c>
      <c r="F53" s="5" t="s">
        <v>0</v>
      </c>
    </row>
    <row r="54" spans="2:7" x14ac:dyDescent="0.35">
      <c r="E54" s="4" t="str">
        <f>IFERROR(AVERAGEIF(E46:E53, "&lt;&gt;0"),"-")</f>
        <v>-</v>
      </c>
      <c r="F54" s="3" t="str">
        <f>IFERROR(LOOKUP(E54,[1]Technical!$A$2:$B$8,[1]Technical!$C$2:$C$8),"not assessed")</f>
        <v>not assessed</v>
      </c>
    </row>
    <row r="55" spans="2:7" ht="15" thickBot="1" x14ac:dyDescent="0.4">
      <c r="C55" s="18" t="s">
        <v>11</v>
      </c>
      <c r="D55" s="18"/>
      <c r="E55" s="18"/>
    </row>
    <row r="56" spans="2:7" ht="24" customHeight="1" x14ac:dyDescent="0.35">
      <c r="B56" s="17" t="s">
        <v>10</v>
      </c>
      <c r="C56" s="14" t="s">
        <v>9</v>
      </c>
      <c r="D56" s="7">
        <f>IF(B56="", D55, IF(OR(B56="Junior", B56="Regular"), 3, 5))</f>
        <v>5</v>
      </c>
      <c r="E56" s="6">
        <f>IF(F56=$G$2, 1, IF(F56=$G$3,2, IF(F56=$G$4,3,IF(F56=$G$5,4,IF(F56=$G$6,5,IF(F56=$G$1,0))))))</f>
        <v>0</v>
      </c>
      <c r="F56" s="5" t="s">
        <v>0</v>
      </c>
    </row>
    <row r="57" spans="2:7" x14ac:dyDescent="0.35">
      <c r="B57" s="13"/>
      <c r="C57" s="16" t="s">
        <v>8</v>
      </c>
      <c r="D57" s="7">
        <f>IF(B57="", D56, IF(OR(B57="Junior", B57="Regular"), 3, 5))</f>
        <v>5</v>
      </c>
      <c r="E57" s="6">
        <f>IF(F57=$G$2, 1, IF(F57=$G$3,2, IF(F57=$G$4,3,IF(F57=$G$5,4,IF(F57=$G$6,5,IF(F57=$G$1,0))))))</f>
        <v>0</v>
      </c>
      <c r="F57" s="5" t="s">
        <v>0</v>
      </c>
    </row>
    <row r="58" spans="2:7" x14ac:dyDescent="0.35">
      <c r="B58" s="13"/>
      <c r="C58" s="16" t="s">
        <v>7</v>
      </c>
      <c r="D58" s="7">
        <f>IF(B58="", D57, IF(OR(B58="Junior", B58="Regular"), 3, 5))</f>
        <v>5</v>
      </c>
      <c r="E58" s="6">
        <f>IF(F58=$G$2, 1, IF(F58=$G$3,2, IF(F58=$G$4,3,IF(F58=$G$5,4,IF(F58=$G$6,5,IF(F58=$G$1,0))))))</f>
        <v>0</v>
      </c>
      <c r="F58" s="5" t="s">
        <v>0</v>
      </c>
    </row>
    <row r="59" spans="2:7" ht="15.75" customHeight="1" thickBot="1" x14ac:dyDescent="0.4">
      <c r="B59" s="13"/>
      <c r="C59" s="15" t="s">
        <v>6</v>
      </c>
      <c r="D59" s="7">
        <f>IF(B59="", D58, IF(OR(B59="Junior", B59="Regular"), 3, 5))</f>
        <v>5</v>
      </c>
      <c r="E59" s="6">
        <f>IF(F59=$G$2, 1, IF(F59=$G$3,2, IF(F59=$G$4,3,IF(F59=$G$5,4,IF(F59=$G$6,5,IF(F59=$G$1,0))))))</f>
        <v>0</v>
      </c>
      <c r="F59" s="5" t="s">
        <v>0</v>
      </c>
    </row>
    <row r="60" spans="2:7" ht="15" customHeight="1" x14ac:dyDescent="0.35">
      <c r="B60" s="13"/>
      <c r="C60" s="14" t="s">
        <v>5</v>
      </c>
      <c r="D60" s="7">
        <f>IF(B60="", D59, IF(OR(B60="Junior", B60="Regular"), 3, 5))</f>
        <v>5</v>
      </c>
      <c r="E60" s="6">
        <f>IF(F60=$G$2, 1, IF(F60=$G$3,2, IF(F60=$G$4,3,IF(F60=$G$5,4,IF(F60=$G$6,5,IF(F60=$G$1,0))))))</f>
        <v>0</v>
      </c>
      <c r="F60" s="5" t="s">
        <v>0</v>
      </c>
    </row>
    <row r="61" spans="2:7" x14ac:dyDescent="0.35">
      <c r="B61" s="13"/>
      <c r="C61" s="12" t="s">
        <v>4</v>
      </c>
      <c r="D61" s="7">
        <f>IF(B61="", D60, IF(OR(B61="Junior", B61="Regular"), 3, 5))</f>
        <v>5</v>
      </c>
      <c r="E61" s="6">
        <f>IF(F61=$G$2, 1, IF(F61=$G$3,2, IF(F61=$G$4,3,IF(F61=$G$5,4,IF(F61=$G$6,5,IF(F61=$G$1,0))))))</f>
        <v>0</v>
      </c>
      <c r="F61" s="5" t="s">
        <v>0</v>
      </c>
    </row>
    <row r="62" spans="2:7" ht="15.75" customHeight="1" thickBot="1" x14ac:dyDescent="0.4">
      <c r="B62" s="11"/>
      <c r="C62" s="10" t="s">
        <v>3</v>
      </c>
      <c r="D62" s="7">
        <f>IF(B62="", D61, IF(OR(B62="Junior", B62="Regular"), 3, 5))</f>
        <v>5</v>
      </c>
      <c r="E62" s="6">
        <f>IF(F62=$G$2, 1, IF(F62=$G$3,2, IF(F62=$G$4,3,IF(F62=$G$5,4,IF(F62=$G$6,5,IF(F62=$G$1,0))))))</f>
        <v>0</v>
      </c>
      <c r="F62" s="5" t="s">
        <v>0</v>
      </c>
    </row>
    <row r="63" spans="2:7" ht="17.25" customHeight="1" thickBot="1" x14ac:dyDescent="0.4">
      <c r="B63" s="9" t="s">
        <v>2</v>
      </c>
      <c r="C63" s="8" t="s">
        <v>1</v>
      </c>
      <c r="D63" s="7">
        <f>IF(B63="", D62, IF(OR(B63="Junior", B63="Regular"), 3, 5))</f>
        <v>5</v>
      </c>
      <c r="E63" s="6">
        <f>IF(F63=$G$2, 1, IF(F63=$G$3,2, IF(F63=$G$4,3,IF(F63=$G$5,4,IF(F63=$G$6,5,IF(F63=$G$1,0))))))</f>
        <v>0</v>
      </c>
      <c r="F63" s="5" t="s">
        <v>0</v>
      </c>
    </row>
    <row r="64" spans="2:7" x14ac:dyDescent="0.35">
      <c r="E64" s="4" t="str">
        <f>IFERROR(AVERAGEIF(E56:E63, "&lt;&gt;0"),"-")</f>
        <v>-</v>
      </c>
      <c r="F64" s="3" t="str">
        <f>IFERROR(LOOKUP(E64,[1]Technical!$A$2:$B$8,[1]Technical!$C$2:$C$8),"not assessed")</f>
        <v>not assessed</v>
      </c>
    </row>
    <row r="65" spans="3:4" x14ac:dyDescent="0.35">
      <c r="C65" s="2"/>
      <c r="D65" s="2"/>
    </row>
  </sheetData>
  <mergeCells count="14">
    <mergeCell ref="A2:A7"/>
    <mergeCell ref="B11:B14"/>
    <mergeCell ref="B19:B22"/>
    <mergeCell ref="B23:B27"/>
    <mergeCell ref="B28:B30"/>
    <mergeCell ref="C2:C5"/>
    <mergeCell ref="B37:B39"/>
    <mergeCell ref="B49:B50"/>
    <mergeCell ref="B51:B52"/>
    <mergeCell ref="B56:B62"/>
    <mergeCell ref="B2:B7"/>
    <mergeCell ref="B34:B36"/>
    <mergeCell ref="B40:B42"/>
    <mergeCell ref="B46:B48"/>
  </mergeCells>
  <conditionalFormatting sqref="F46:F50 H7 E46:E53 E34:E43 F34:F39 E19:E31 D11:E16 F11:F15">
    <cfRule type="colorScale" priority="276">
      <colorScale>
        <cfvo type="formula" val="1"/>
        <cfvo type="formula" val="3"/>
        <cfvo type="formula" val="5"/>
        <color rgb="FFE60000"/>
        <color rgb="FFFFFF00"/>
        <color rgb="FF00B0F0"/>
      </colorScale>
    </cfRule>
  </conditionalFormatting>
  <conditionalFormatting sqref="G7">
    <cfRule type="colorScale" priority="275">
      <colorScale>
        <cfvo type="formula" val="1"/>
        <cfvo type="formula" val="3"/>
        <cfvo type="formula" val="5"/>
        <color rgb="FFE60000"/>
        <color rgb="FFFFFF00"/>
        <color rgb="FF00B0F0"/>
      </colorScale>
    </cfRule>
  </conditionalFormatting>
  <conditionalFormatting sqref="F46:F50 F34:F39 F11:F15">
    <cfRule type="containsText" dxfId="1763" priority="268" operator="containsText" text="regular-senior">
      <formula>NOT(ISERROR(SEARCH("regular-senior",F11)))</formula>
    </cfRule>
    <cfRule type="containsText" dxfId="1762" priority="269" operator="containsText" text="junior-regular">
      <formula>NOT(ISERROR(SEARCH("junior-regular",F11)))</formula>
    </cfRule>
    <cfRule type="containsText" dxfId="1761" priority="270" operator="containsText" text="expert">
      <formula>NOT(ISERROR(SEARCH("expert",F11)))</formula>
    </cfRule>
    <cfRule type="containsText" dxfId="1760" priority="271" operator="containsText" text="senior">
      <formula>NOT(ISERROR(SEARCH("senior",F11)))</formula>
    </cfRule>
    <cfRule type="containsText" dxfId="1759" priority="272" operator="containsText" text="regular">
      <formula>NOT(ISERROR(SEARCH("regular",F11)))</formula>
    </cfRule>
    <cfRule type="containsText" dxfId="1758" priority="273" operator="containsText" text="junior">
      <formula>NOT(ISERROR(SEARCH("junior",F11)))</formula>
    </cfRule>
    <cfRule type="containsText" dxfId="1757" priority="274" operator="containsText" text="insufficient">
      <formula>NOT(ISERROR(SEARCH("insufficient",F11)))</formula>
    </cfRule>
  </conditionalFormatting>
  <conditionalFormatting sqref="F19:F27">
    <cfRule type="colorScale" priority="267">
      <colorScale>
        <cfvo type="formula" val="1"/>
        <cfvo type="formula" val="3"/>
        <cfvo type="formula" val="5"/>
        <color rgb="FFE60000"/>
        <color rgb="FFFFFF00"/>
        <color rgb="FF00B0F0"/>
      </colorScale>
    </cfRule>
  </conditionalFormatting>
  <conditionalFormatting sqref="F19:F27">
    <cfRule type="containsText" dxfId="1756" priority="260" operator="containsText" text="regular-senior">
      <formula>NOT(ISERROR(SEARCH("regular-senior",F19)))</formula>
    </cfRule>
    <cfRule type="containsText" dxfId="1755" priority="261" operator="containsText" text="junior-regular">
      <formula>NOT(ISERROR(SEARCH("junior-regular",F19)))</formula>
    </cfRule>
    <cfRule type="containsText" dxfId="1754" priority="262" operator="containsText" text="expert">
      <formula>NOT(ISERROR(SEARCH("expert",F19)))</formula>
    </cfRule>
    <cfRule type="containsText" dxfId="1753" priority="263" operator="containsText" text="senior">
      <formula>NOT(ISERROR(SEARCH("senior",F19)))</formula>
    </cfRule>
    <cfRule type="containsText" dxfId="1752" priority="264" operator="containsText" text="regular">
      <formula>NOT(ISERROR(SEARCH("regular",F19)))</formula>
    </cfRule>
    <cfRule type="containsText" dxfId="1751" priority="265" operator="containsText" text="junior">
      <formula>NOT(ISERROR(SEARCH("junior",F19)))</formula>
    </cfRule>
    <cfRule type="containsText" dxfId="1750" priority="266" operator="containsText" text="insufficient">
      <formula>NOT(ISERROR(SEARCH("insufficient",F19)))</formula>
    </cfRule>
  </conditionalFormatting>
  <conditionalFormatting sqref="F19:F27">
    <cfRule type="colorScale" priority="259">
      <colorScale>
        <cfvo type="formula" val="1"/>
        <cfvo type="formula" val="3"/>
        <cfvo type="formula" val="5"/>
        <color rgb="FFE60000"/>
        <color rgb="FFFFFF00"/>
        <color rgb="FF00B0F0"/>
      </colorScale>
    </cfRule>
  </conditionalFormatting>
  <conditionalFormatting sqref="F19:F27">
    <cfRule type="containsText" dxfId="1749" priority="252" operator="containsText" text="regular-senior">
      <formula>NOT(ISERROR(SEARCH("regular-senior",F19)))</formula>
    </cfRule>
    <cfRule type="containsText" dxfId="1748" priority="253" operator="containsText" text="junior-regular">
      <formula>NOT(ISERROR(SEARCH("junior-regular",F19)))</formula>
    </cfRule>
    <cfRule type="containsText" dxfId="1747" priority="254" operator="containsText" text="expert">
      <formula>NOT(ISERROR(SEARCH("expert",F19)))</formula>
    </cfRule>
    <cfRule type="containsText" dxfId="1746" priority="255" operator="containsText" text="senior">
      <formula>NOT(ISERROR(SEARCH("senior",F19)))</formula>
    </cfRule>
    <cfRule type="containsText" dxfId="1745" priority="256" operator="containsText" text="regular">
      <formula>NOT(ISERROR(SEARCH("regular",F19)))</formula>
    </cfRule>
    <cfRule type="containsText" dxfId="1744" priority="257" operator="containsText" text="junior">
      <formula>NOT(ISERROR(SEARCH("junior",F19)))</formula>
    </cfRule>
    <cfRule type="containsText" dxfId="1743" priority="258" operator="containsText" text="insufficient">
      <formula>NOT(ISERROR(SEARCH("insufficient",F19)))</formula>
    </cfRule>
  </conditionalFormatting>
  <conditionalFormatting sqref="F16">
    <cfRule type="colorScale" priority="251">
      <colorScale>
        <cfvo type="formula" val="1"/>
        <cfvo type="formula" val="3"/>
        <cfvo type="formula" val="5"/>
        <color rgb="FFE60000"/>
        <color rgb="FFFFFF00"/>
        <color rgb="FF00B0F0"/>
      </colorScale>
    </cfRule>
  </conditionalFormatting>
  <conditionalFormatting sqref="F16">
    <cfRule type="containsText" dxfId="1742" priority="244" operator="containsText" text="regular-senior">
      <formula>NOT(ISERROR(SEARCH("regular-senior",F16)))</formula>
    </cfRule>
    <cfRule type="containsText" dxfId="1741" priority="245" operator="containsText" text="junior-regular">
      <formula>NOT(ISERROR(SEARCH("junior-regular",F16)))</formula>
    </cfRule>
    <cfRule type="containsText" dxfId="1740" priority="246" operator="containsText" text="expert">
      <formula>NOT(ISERROR(SEARCH("expert",F16)))</formula>
    </cfRule>
    <cfRule type="containsText" dxfId="1739" priority="247" operator="containsText" text="senior">
      <formula>NOT(ISERROR(SEARCH("senior",F16)))</formula>
    </cfRule>
    <cfRule type="containsText" dxfId="1738" priority="248" operator="containsText" text="regular">
      <formula>NOT(ISERROR(SEARCH("regular",F16)))</formula>
    </cfRule>
    <cfRule type="containsText" dxfId="1737" priority="249" operator="containsText" text="junior">
      <formula>NOT(ISERROR(SEARCH("junior",F16)))</formula>
    </cfRule>
    <cfRule type="containsText" dxfId="1736" priority="250" operator="containsText" text="insufficient">
      <formula>NOT(ISERROR(SEARCH("insufficient",F16)))</formula>
    </cfRule>
  </conditionalFormatting>
  <conditionalFormatting sqref="F16">
    <cfRule type="colorScale" priority="243">
      <colorScale>
        <cfvo type="formula" val="1"/>
        <cfvo type="formula" val="3"/>
        <cfvo type="formula" val="5"/>
        <color rgb="FFE60000"/>
        <color rgb="FFFFFF00"/>
        <color rgb="FF00B0F0"/>
      </colorScale>
    </cfRule>
  </conditionalFormatting>
  <conditionalFormatting sqref="F16">
    <cfRule type="containsText" dxfId="1735" priority="236" operator="containsText" text="regular-senior">
      <formula>NOT(ISERROR(SEARCH("regular-senior",F16)))</formula>
    </cfRule>
    <cfRule type="containsText" dxfId="1734" priority="237" operator="containsText" text="junior-regular">
      <formula>NOT(ISERROR(SEARCH("junior-regular",F16)))</formula>
    </cfRule>
    <cfRule type="containsText" dxfId="1733" priority="238" operator="containsText" text="expert">
      <formula>NOT(ISERROR(SEARCH("expert",F16)))</formula>
    </cfRule>
    <cfRule type="containsText" dxfId="1732" priority="239" operator="containsText" text="senior">
      <formula>NOT(ISERROR(SEARCH("senior",F16)))</formula>
    </cfRule>
    <cfRule type="containsText" dxfId="1731" priority="240" operator="containsText" text="regular">
      <formula>NOT(ISERROR(SEARCH("regular",F16)))</formula>
    </cfRule>
    <cfRule type="containsText" dxfId="1730" priority="241" operator="containsText" text="junior">
      <formula>NOT(ISERROR(SEARCH("junior",F16)))</formula>
    </cfRule>
    <cfRule type="containsText" dxfId="1729" priority="242" operator="containsText" text="insufficient">
      <formula>NOT(ISERROR(SEARCH("insufficient",F16)))</formula>
    </cfRule>
  </conditionalFormatting>
  <conditionalFormatting sqref="F28:F31">
    <cfRule type="colorScale" priority="235">
      <colorScale>
        <cfvo type="formula" val="1"/>
        <cfvo type="formula" val="3"/>
        <cfvo type="formula" val="5"/>
        <color rgb="FFE60000"/>
        <color rgb="FFFFFF00"/>
        <color rgb="FF00B0F0"/>
      </colorScale>
    </cfRule>
  </conditionalFormatting>
  <conditionalFormatting sqref="F28:F31">
    <cfRule type="containsText" dxfId="1728" priority="228" operator="containsText" text="regular-senior">
      <formula>NOT(ISERROR(SEARCH("regular-senior",F28)))</formula>
    </cfRule>
    <cfRule type="containsText" dxfId="1727" priority="229" operator="containsText" text="junior-regular">
      <formula>NOT(ISERROR(SEARCH("junior-regular",F28)))</formula>
    </cfRule>
    <cfRule type="containsText" dxfId="1726" priority="230" operator="containsText" text="expert">
      <formula>NOT(ISERROR(SEARCH("expert",F28)))</formula>
    </cfRule>
    <cfRule type="containsText" dxfId="1725" priority="231" operator="containsText" text="senior">
      <formula>NOT(ISERROR(SEARCH("senior",F28)))</formula>
    </cfRule>
    <cfRule type="containsText" dxfId="1724" priority="232" operator="containsText" text="regular">
      <formula>NOT(ISERROR(SEARCH("regular",F28)))</formula>
    </cfRule>
    <cfRule type="containsText" dxfId="1723" priority="233" operator="containsText" text="junior">
      <formula>NOT(ISERROR(SEARCH("junior",F28)))</formula>
    </cfRule>
    <cfRule type="containsText" dxfId="1722" priority="234" operator="containsText" text="insufficient">
      <formula>NOT(ISERROR(SEARCH("insufficient",F28)))</formula>
    </cfRule>
  </conditionalFormatting>
  <conditionalFormatting sqref="F28:F31">
    <cfRule type="colorScale" priority="227">
      <colorScale>
        <cfvo type="formula" val="1"/>
        <cfvo type="formula" val="3"/>
        <cfvo type="formula" val="5"/>
        <color rgb="FFE60000"/>
        <color rgb="FFFFFF00"/>
        <color rgb="FF00B0F0"/>
      </colorScale>
    </cfRule>
  </conditionalFormatting>
  <conditionalFormatting sqref="F28:F31">
    <cfRule type="containsText" dxfId="1721" priority="220" operator="containsText" text="regular-senior">
      <formula>NOT(ISERROR(SEARCH("regular-senior",F28)))</formula>
    </cfRule>
    <cfRule type="containsText" dxfId="1720" priority="221" operator="containsText" text="junior-regular">
      <formula>NOT(ISERROR(SEARCH("junior-regular",F28)))</formula>
    </cfRule>
    <cfRule type="containsText" dxfId="1719" priority="222" operator="containsText" text="expert">
      <formula>NOT(ISERROR(SEARCH("expert",F28)))</formula>
    </cfRule>
    <cfRule type="containsText" dxfId="1718" priority="223" operator="containsText" text="senior">
      <formula>NOT(ISERROR(SEARCH("senior",F28)))</formula>
    </cfRule>
    <cfRule type="containsText" dxfId="1717" priority="224" operator="containsText" text="regular">
      <formula>NOT(ISERROR(SEARCH("regular",F28)))</formula>
    </cfRule>
    <cfRule type="containsText" dxfId="1716" priority="225" operator="containsText" text="junior">
      <formula>NOT(ISERROR(SEARCH("junior",F28)))</formula>
    </cfRule>
    <cfRule type="containsText" dxfId="1715" priority="226" operator="containsText" text="insufficient">
      <formula>NOT(ISERROR(SEARCH("insufficient",F28)))</formula>
    </cfRule>
  </conditionalFormatting>
  <conditionalFormatting sqref="F40:F43">
    <cfRule type="colorScale" priority="219">
      <colorScale>
        <cfvo type="formula" val="1"/>
        <cfvo type="formula" val="3"/>
        <cfvo type="formula" val="5"/>
        <color rgb="FFE60000"/>
        <color rgb="FFFFFF00"/>
        <color rgb="FF00B0F0"/>
      </colorScale>
    </cfRule>
  </conditionalFormatting>
  <conditionalFormatting sqref="F40:F43">
    <cfRule type="containsText" dxfId="1714" priority="212" operator="containsText" text="regular-senior">
      <formula>NOT(ISERROR(SEARCH("regular-senior",F40)))</formula>
    </cfRule>
    <cfRule type="containsText" dxfId="1713" priority="213" operator="containsText" text="junior-regular">
      <formula>NOT(ISERROR(SEARCH("junior-regular",F40)))</formula>
    </cfRule>
    <cfRule type="containsText" dxfId="1712" priority="214" operator="containsText" text="expert">
      <formula>NOT(ISERROR(SEARCH("expert",F40)))</formula>
    </cfRule>
    <cfRule type="containsText" dxfId="1711" priority="215" operator="containsText" text="senior">
      <formula>NOT(ISERROR(SEARCH("senior",F40)))</formula>
    </cfRule>
    <cfRule type="containsText" dxfId="1710" priority="216" operator="containsText" text="regular">
      <formula>NOT(ISERROR(SEARCH("regular",F40)))</formula>
    </cfRule>
    <cfRule type="containsText" dxfId="1709" priority="217" operator="containsText" text="junior">
      <formula>NOT(ISERROR(SEARCH("junior",F40)))</formula>
    </cfRule>
    <cfRule type="containsText" dxfId="1708" priority="218" operator="containsText" text="insufficient">
      <formula>NOT(ISERROR(SEARCH("insufficient",F40)))</formula>
    </cfRule>
  </conditionalFormatting>
  <conditionalFormatting sqref="F40:F43">
    <cfRule type="colorScale" priority="211">
      <colorScale>
        <cfvo type="formula" val="1"/>
        <cfvo type="formula" val="3"/>
        <cfvo type="formula" val="5"/>
        <color rgb="FFE60000"/>
        <color rgb="FFFFFF00"/>
        <color rgb="FF00B0F0"/>
      </colorScale>
    </cfRule>
  </conditionalFormatting>
  <conditionalFormatting sqref="F40:F43">
    <cfRule type="containsText" dxfId="1707" priority="204" operator="containsText" text="regular-senior">
      <formula>NOT(ISERROR(SEARCH("regular-senior",F40)))</formula>
    </cfRule>
    <cfRule type="containsText" dxfId="1706" priority="205" operator="containsText" text="junior-regular">
      <formula>NOT(ISERROR(SEARCH("junior-regular",F40)))</formula>
    </cfRule>
    <cfRule type="containsText" dxfId="1705" priority="206" operator="containsText" text="expert">
      <formula>NOT(ISERROR(SEARCH("expert",F40)))</formula>
    </cfRule>
    <cfRule type="containsText" dxfId="1704" priority="207" operator="containsText" text="senior">
      <formula>NOT(ISERROR(SEARCH("senior",F40)))</formula>
    </cfRule>
    <cfRule type="containsText" dxfId="1703" priority="208" operator="containsText" text="regular">
      <formula>NOT(ISERROR(SEARCH("regular",F40)))</formula>
    </cfRule>
    <cfRule type="containsText" dxfId="1702" priority="209" operator="containsText" text="junior">
      <formula>NOT(ISERROR(SEARCH("junior",F40)))</formula>
    </cfRule>
    <cfRule type="containsText" dxfId="1701" priority="210" operator="containsText" text="insufficient">
      <formula>NOT(ISERROR(SEARCH("insufficient",F40)))</formula>
    </cfRule>
  </conditionalFormatting>
  <conditionalFormatting sqref="F51:F53">
    <cfRule type="colorScale" priority="203">
      <colorScale>
        <cfvo type="formula" val="1"/>
        <cfvo type="formula" val="3"/>
        <cfvo type="formula" val="5"/>
        <color rgb="FFE60000"/>
        <color rgb="FFFFFF00"/>
        <color rgb="FF00B0F0"/>
      </colorScale>
    </cfRule>
  </conditionalFormatting>
  <conditionalFormatting sqref="F51:F53">
    <cfRule type="containsText" dxfId="1700" priority="196" operator="containsText" text="regular-senior">
      <formula>NOT(ISERROR(SEARCH("regular-senior",F51)))</formula>
    </cfRule>
    <cfRule type="containsText" dxfId="1699" priority="197" operator="containsText" text="junior-regular">
      <formula>NOT(ISERROR(SEARCH("junior-regular",F51)))</formula>
    </cfRule>
    <cfRule type="containsText" dxfId="1698" priority="198" operator="containsText" text="expert">
      <formula>NOT(ISERROR(SEARCH("expert",F51)))</formula>
    </cfRule>
    <cfRule type="containsText" dxfId="1697" priority="199" operator="containsText" text="senior">
      <formula>NOT(ISERROR(SEARCH("senior",F51)))</formula>
    </cfRule>
    <cfRule type="containsText" dxfId="1696" priority="200" operator="containsText" text="regular">
      <formula>NOT(ISERROR(SEARCH("regular",F51)))</formula>
    </cfRule>
    <cfRule type="containsText" dxfId="1695" priority="201" operator="containsText" text="junior">
      <formula>NOT(ISERROR(SEARCH("junior",F51)))</formula>
    </cfRule>
    <cfRule type="containsText" dxfId="1694" priority="202" operator="containsText" text="insufficient">
      <formula>NOT(ISERROR(SEARCH("insufficient",F51)))</formula>
    </cfRule>
  </conditionalFormatting>
  <conditionalFormatting sqref="F51:F53">
    <cfRule type="colorScale" priority="195">
      <colorScale>
        <cfvo type="formula" val="1"/>
        <cfvo type="formula" val="3"/>
        <cfvo type="formula" val="5"/>
        <color rgb="FFE60000"/>
        <color rgb="FFFFFF00"/>
        <color rgb="FF00B0F0"/>
      </colorScale>
    </cfRule>
  </conditionalFormatting>
  <conditionalFormatting sqref="F51:F53">
    <cfRule type="containsText" dxfId="1693" priority="188" operator="containsText" text="regular-senior">
      <formula>NOT(ISERROR(SEARCH("regular-senior",F51)))</formula>
    </cfRule>
    <cfRule type="containsText" dxfId="1692" priority="189" operator="containsText" text="junior-regular">
      <formula>NOT(ISERROR(SEARCH("junior-regular",F51)))</formula>
    </cfRule>
    <cfRule type="containsText" dxfId="1691" priority="190" operator="containsText" text="expert">
      <formula>NOT(ISERROR(SEARCH("expert",F51)))</formula>
    </cfRule>
    <cfRule type="containsText" dxfId="1690" priority="191" operator="containsText" text="senior">
      <formula>NOT(ISERROR(SEARCH("senior",F51)))</formula>
    </cfRule>
    <cfRule type="containsText" dxfId="1689" priority="192" operator="containsText" text="regular">
      <formula>NOT(ISERROR(SEARCH("regular",F51)))</formula>
    </cfRule>
    <cfRule type="containsText" dxfId="1688" priority="193" operator="containsText" text="junior">
      <formula>NOT(ISERROR(SEARCH("junior",F51)))</formula>
    </cfRule>
    <cfRule type="containsText" dxfId="1687" priority="194" operator="containsText" text="insufficient">
      <formula>NOT(ISERROR(SEARCH("insufficient",F51)))</formula>
    </cfRule>
  </conditionalFormatting>
  <conditionalFormatting sqref="F60:F63">
    <cfRule type="colorScale" priority="187">
      <colorScale>
        <cfvo type="formula" val="1"/>
        <cfvo type="formula" val="3"/>
        <cfvo type="formula" val="5"/>
        <color rgb="FFE60000"/>
        <color rgb="FFFFFF00"/>
        <color rgb="FF00B0F0"/>
      </colorScale>
    </cfRule>
  </conditionalFormatting>
  <conditionalFormatting sqref="F60:F63">
    <cfRule type="containsText" dxfId="1686" priority="180" operator="containsText" text="regular-senior">
      <formula>NOT(ISERROR(SEARCH("regular-senior",F60)))</formula>
    </cfRule>
    <cfRule type="containsText" dxfId="1685" priority="181" operator="containsText" text="junior-regular">
      <formula>NOT(ISERROR(SEARCH("junior-regular",F60)))</formula>
    </cfRule>
    <cfRule type="containsText" dxfId="1684" priority="182" operator="containsText" text="expert">
      <formula>NOT(ISERROR(SEARCH("expert",F60)))</formula>
    </cfRule>
    <cfRule type="containsText" dxfId="1683" priority="183" operator="containsText" text="senior">
      <formula>NOT(ISERROR(SEARCH("senior",F60)))</formula>
    </cfRule>
    <cfRule type="containsText" dxfId="1682" priority="184" operator="containsText" text="regular">
      <formula>NOT(ISERROR(SEARCH("regular",F60)))</formula>
    </cfRule>
    <cfRule type="containsText" dxfId="1681" priority="185" operator="containsText" text="junior">
      <formula>NOT(ISERROR(SEARCH("junior",F60)))</formula>
    </cfRule>
    <cfRule type="containsText" dxfId="1680" priority="186" operator="containsText" text="insufficient">
      <formula>NOT(ISERROR(SEARCH("insufficient",F60)))</formula>
    </cfRule>
  </conditionalFormatting>
  <conditionalFormatting sqref="F60:F63">
    <cfRule type="colorScale" priority="179">
      <colorScale>
        <cfvo type="formula" val="1"/>
        <cfvo type="formula" val="3"/>
        <cfvo type="formula" val="5"/>
        <color rgb="FFE60000"/>
        <color rgb="FFFFFF00"/>
        <color rgb="FF00B0F0"/>
      </colorScale>
    </cfRule>
  </conditionalFormatting>
  <conditionalFormatting sqref="F60:F63">
    <cfRule type="containsText" dxfId="1679" priority="172" operator="containsText" text="regular-senior">
      <formula>NOT(ISERROR(SEARCH("regular-senior",F60)))</formula>
    </cfRule>
    <cfRule type="containsText" dxfId="1678" priority="173" operator="containsText" text="junior-regular">
      <formula>NOT(ISERROR(SEARCH("junior-regular",F60)))</formula>
    </cfRule>
    <cfRule type="containsText" dxfId="1677" priority="174" operator="containsText" text="expert">
      <formula>NOT(ISERROR(SEARCH("expert",F60)))</formula>
    </cfRule>
    <cfRule type="containsText" dxfId="1676" priority="175" operator="containsText" text="senior">
      <formula>NOT(ISERROR(SEARCH("senior",F60)))</formula>
    </cfRule>
    <cfRule type="containsText" dxfId="1675" priority="176" operator="containsText" text="regular">
      <formula>NOT(ISERROR(SEARCH("regular",F60)))</formula>
    </cfRule>
    <cfRule type="containsText" dxfId="1674" priority="177" operator="containsText" text="junior">
      <formula>NOT(ISERROR(SEARCH("junior",F60)))</formula>
    </cfRule>
    <cfRule type="containsText" dxfId="1673" priority="178" operator="containsText" text="insufficient">
      <formula>NOT(ISERROR(SEARCH("insufficient",F60)))</formula>
    </cfRule>
  </conditionalFormatting>
  <conditionalFormatting sqref="F7">
    <cfRule type="colorScale" priority="171">
      <colorScale>
        <cfvo type="formula" val="1"/>
        <cfvo type="formula" val="3"/>
        <cfvo type="formula" val="5"/>
        <color rgb="FFE60000"/>
        <color rgb="FFFFFF00"/>
        <color rgb="FF00B0F0"/>
      </colorScale>
    </cfRule>
  </conditionalFormatting>
  <conditionalFormatting sqref="F2:F6">
    <cfRule type="colorScale" priority="170">
      <colorScale>
        <cfvo type="formula" val="1"/>
        <cfvo type="formula" val="3"/>
        <cfvo type="formula" val="5"/>
        <color rgb="FFE60000"/>
        <color rgb="FFFFFF00"/>
        <color rgb="FF00B0F0"/>
      </colorScale>
    </cfRule>
  </conditionalFormatting>
  <conditionalFormatting sqref="E56:E63">
    <cfRule type="colorScale" priority="169">
      <colorScale>
        <cfvo type="formula" val="1"/>
        <cfvo type="formula" val="3"/>
        <cfvo type="formula" val="5"/>
        <color rgb="FFE60000"/>
        <color rgb="FFFFFF00"/>
        <color rgb="FF00B0F0"/>
      </colorScale>
    </cfRule>
  </conditionalFormatting>
  <conditionalFormatting sqref="E56:E63">
    <cfRule type="colorScale" priority="168">
      <colorScale>
        <cfvo type="formula" val="1"/>
        <cfvo type="formula" val="3"/>
        <cfvo type="formula" val="5"/>
        <color rgb="FFE60000"/>
        <color rgb="FFFFFF00"/>
        <color rgb="FF00B0F0"/>
      </colorScale>
    </cfRule>
  </conditionalFormatting>
  <conditionalFormatting sqref="E17">
    <cfRule type="colorScale" priority="167">
      <colorScale>
        <cfvo type="formula" val="1"/>
        <cfvo type="formula" val="3"/>
        <cfvo type="formula" val="5"/>
        <color rgb="FFE60000"/>
        <color rgb="FFFFFF00"/>
        <color rgb="FF00B0F0"/>
      </colorScale>
    </cfRule>
  </conditionalFormatting>
  <conditionalFormatting sqref="E17">
    <cfRule type="colorScale" priority="166">
      <colorScale>
        <cfvo type="formula" val="1"/>
        <cfvo type="formula" val="3"/>
        <cfvo type="formula" val="5"/>
        <color rgb="FFE60000"/>
        <color rgb="FFFFFF00"/>
        <color rgb="FF00B0F0"/>
      </colorScale>
    </cfRule>
  </conditionalFormatting>
  <conditionalFormatting sqref="E17">
    <cfRule type="colorScale" priority="165">
      <colorScale>
        <cfvo type="formula" val="1"/>
        <cfvo type="formula" val="3"/>
        <cfvo type="formula" val="5"/>
        <color rgb="FFE60000"/>
        <color rgb="FFFFFF00"/>
        <color rgb="FF00B0F0"/>
      </colorScale>
    </cfRule>
  </conditionalFormatting>
  <conditionalFormatting sqref="E32">
    <cfRule type="colorScale" priority="164">
      <colorScale>
        <cfvo type="formula" val="1"/>
        <cfvo type="formula" val="3"/>
        <cfvo type="formula" val="5"/>
        <color rgb="FFE60000"/>
        <color rgb="FFFFFF00"/>
        <color rgb="FF00B0F0"/>
      </colorScale>
    </cfRule>
  </conditionalFormatting>
  <conditionalFormatting sqref="E32">
    <cfRule type="colorScale" priority="163">
      <colorScale>
        <cfvo type="formula" val="1"/>
        <cfvo type="formula" val="3"/>
        <cfvo type="formula" val="5"/>
        <color rgb="FFE60000"/>
        <color rgb="FFFFFF00"/>
        <color rgb="FF00B0F0"/>
      </colorScale>
    </cfRule>
  </conditionalFormatting>
  <conditionalFormatting sqref="E32">
    <cfRule type="colorScale" priority="162">
      <colorScale>
        <cfvo type="formula" val="1"/>
        <cfvo type="formula" val="3"/>
        <cfvo type="formula" val="5"/>
        <color rgb="FFE60000"/>
        <color rgb="FFFFFF00"/>
        <color rgb="FF00B0F0"/>
      </colorScale>
    </cfRule>
  </conditionalFormatting>
  <conditionalFormatting sqref="E44">
    <cfRule type="colorScale" priority="161">
      <colorScale>
        <cfvo type="formula" val="1"/>
        <cfvo type="formula" val="3"/>
        <cfvo type="formula" val="5"/>
        <color rgb="FFE60000"/>
        <color rgb="FFFFFF00"/>
        <color rgb="FF00B0F0"/>
      </colorScale>
    </cfRule>
  </conditionalFormatting>
  <conditionalFormatting sqref="E44">
    <cfRule type="colorScale" priority="160">
      <colorScale>
        <cfvo type="formula" val="1"/>
        <cfvo type="formula" val="3"/>
        <cfvo type="formula" val="5"/>
        <color rgb="FFE60000"/>
        <color rgb="FFFFFF00"/>
        <color rgb="FF00B0F0"/>
      </colorScale>
    </cfRule>
  </conditionalFormatting>
  <conditionalFormatting sqref="E44">
    <cfRule type="colorScale" priority="159">
      <colorScale>
        <cfvo type="formula" val="1"/>
        <cfvo type="formula" val="3"/>
        <cfvo type="formula" val="5"/>
        <color rgb="FFE60000"/>
        <color rgb="FFFFFF00"/>
        <color rgb="FF00B0F0"/>
      </colorScale>
    </cfRule>
  </conditionalFormatting>
  <conditionalFormatting sqref="E54">
    <cfRule type="colorScale" priority="158">
      <colorScale>
        <cfvo type="formula" val="1"/>
        <cfvo type="formula" val="3"/>
        <cfvo type="formula" val="5"/>
        <color rgb="FFE60000"/>
        <color rgb="FFFFFF00"/>
        <color rgb="FF00B0F0"/>
      </colorScale>
    </cfRule>
  </conditionalFormatting>
  <conditionalFormatting sqref="E54">
    <cfRule type="colorScale" priority="157">
      <colorScale>
        <cfvo type="formula" val="1"/>
        <cfvo type="formula" val="3"/>
        <cfvo type="formula" val="5"/>
        <color rgb="FFE60000"/>
        <color rgb="FFFFFF00"/>
        <color rgb="FF00B0F0"/>
      </colorScale>
    </cfRule>
  </conditionalFormatting>
  <conditionalFormatting sqref="E54">
    <cfRule type="colorScale" priority="156">
      <colorScale>
        <cfvo type="formula" val="1"/>
        <cfvo type="formula" val="3"/>
        <cfvo type="formula" val="5"/>
        <color rgb="FFE60000"/>
        <color rgb="FFFFFF00"/>
        <color rgb="FF00B0F0"/>
      </colorScale>
    </cfRule>
  </conditionalFormatting>
  <conditionalFormatting sqref="E64">
    <cfRule type="colorScale" priority="155">
      <colorScale>
        <cfvo type="formula" val="1"/>
        <cfvo type="formula" val="3"/>
        <cfvo type="formula" val="5"/>
        <color rgb="FFE60000"/>
        <color rgb="FFFFFF00"/>
        <color rgb="FF00B0F0"/>
      </colorScale>
    </cfRule>
  </conditionalFormatting>
  <conditionalFormatting sqref="E64">
    <cfRule type="colorScale" priority="154">
      <colorScale>
        <cfvo type="formula" val="1"/>
        <cfvo type="formula" val="3"/>
        <cfvo type="formula" val="5"/>
        <color rgb="FFE60000"/>
        <color rgb="FFFFFF00"/>
        <color rgb="FF00B0F0"/>
      </colorScale>
    </cfRule>
  </conditionalFormatting>
  <conditionalFormatting sqref="E64">
    <cfRule type="colorScale" priority="153">
      <colorScale>
        <cfvo type="formula" val="1"/>
        <cfvo type="formula" val="3"/>
        <cfvo type="formula" val="5"/>
        <color rgb="FFE60000"/>
        <color rgb="FFFFFF00"/>
        <color rgb="FF00B0F0"/>
      </colorScale>
    </cfRule>
  </conditionalFormatting>
  <conditionalFormatting sqref="F17">
    <cfRule type="colorScale" priority="144">
      <colorScale>
        <cfvo type="formula" val="1"/>
        <cfvo type="formula" val="3"/>
        <cfvo type="formula" val="5"/>
        <color rgb="FFE60000"/>
        <color rgb="FFFFFF00"/>
        <color rgb="FF00B0F0"/>
      </colorScale>
    </cfRule>
  </conditionalFormatting>
  <conditionalFormatting sqref="F17">
    <cfRule type="containsText" dxfId="1672" priority="137" operator="containsText" text="regular-senior">
      <formula>NOT(ISERROR(SEARCH("regular-senior",F17)))</formula>
    </cfRule>
    <cfRule type="containsText" dxfId="1671" priority="138" operator="containsText" text="junior-regular">
      <formula>NOT(ISERROR(SEARCH("junior-regular",F17)))</formula>
    </cfRule>
    <cfRule type="containsText" dxfId="1670" priority="139" operator="containsText" text="expert">
      <formula>NOT(ISERROR(SEARCH("expert",F17)))</formula>
    </cfRule>
    <cfRule type="containsText" dxfId="1669" priority="140" operator="containsText" text="senior">
      <formula>NOT(ISERROR(SEARCH("senior",F17)))</formula>
    </cfRule>
    <cfRule type="containsText" dxfId="1668" priority="141" operator="containsText" text="regular">
      <formula>NOT(ISERROR(SEARCH("regular",F17)))</formula>
    </cfRule>
    <cfRule type="containsText" dxfId="1667" priority="142" operator="containsText" text="junior">
      <formula>NOT(ISERROR(SEARCH("junior",F17)))</formula>
    </cfRule>
    <cfRule type="containsText" dxfId="1666" priority="143" operator="containsText" text="insufficient">
      <formula>NOT(ISERROR(SEARCH("insufficient",F17)))</formula>
    </cfRule>
  </conditionalFormatting>
  <conditionalFormatting sqref="F17">
    <cfRule type="colorScale" priority="152">
      <colorScale>
        <cfvo type="formula" val="1"/>
        <cfvo type="formula" val="3"/>
        <cfvo type="formula" val="5"/>
        <color rgb="FFE60000"/>
        <color rgb="FFFFFF00"/>
        <color rgb="FF00B0F0"/>
      </colorScale>
    </cfRule>
  </conditionalFormatting>
  <conditionalFormatting sqref="F17">
    <cfRule type="containsText" dxfId="1665" priority="145" operator="containsText" text="regular-senior">
      <formula>NOT(ISERROR(SEARCH("regular-senior",F17)))</formula>
    </cfRule>
    <cfRule type="containsText" dxfId="1664" priority="146" operator="containsText" text="junior-regular">
      <formula>NOT(ISERROR(SEARCH("junior-regular",F17)))</formula>
    </cfRule>
    <cfRule type="containsText" dxfId="1663" priority="147" operator="containsText" text="expert">
      <formula>NOT(ISERROR(SEARCH("expert",F17)))</formula>
    </cfRule>
    <cfRule type="containsText" dxfId="1662" priority="148" operator="containsText" text="senior">
      <formula>NOT(ISERROR(SEARCH("senior",F17)))</formula>
    </cfRule>
    <cfRule type="containsText" dxfId="1661" priority="149" operator="containsText" text="regular">
      <formula>NOT(ISERROR(SEARCH("regular",F17)))</formula>
    </cfRule>
    <cfRule type="containsText" dxfId="1660" priority="150" operator="containsText" text="junior">
      <formula>NOT(ISERROR(SEARCH("junior",F17)))</formula>
    </cfRule>
    <cfRule type="containsText" dxfId="1659" priority="151" operator="containsText" text="insufficient">
      <formula>NOT(ISERROR(SEARCH("insufficient",F17)))</formula>
    </cfRule>
  </conditionalFormatting>
  <conditionalFormatting sqref="F32">
    <cfRule type="colorScale" priority="128">
      <colorScale>
        <cfvo type="formula" val="1"/>
        <cfvo type="formula" val="3"/>
        <cfvo type="formula" val="5"/>
        <color rgb="FFE60000"/>
        <color rgb="FFFFFF00"/>
        <color rgb="FF00B0F0"/>
      </colorScale>
    </cfRule>
  </conditionalFormatting>
  <conditionalFormatting sqref="F32">
    <cfRule type="containsText" dxfId="1658" priority="121" operator="containsText" text="regular-senior">
      <formula>NOT(ISERROR(SEARCH("regular-senior",F32)))</formula>
    </cfRule>
    <cfRule type="containsText" dxfId="1657" priority="122" operator="containsText" text="junior-regular">
      <formula>NOT(ISERROR(SEARCH("junior-regular",F32)))</formula>
    </cfRule>
    <cfRule type="containsText" dxfId="1656" priority="123" operator="containsText" text="expert">
      <formula>NOT(ISERROR(SEARCH("expert",F32)))</formula>
    </cfRule>
    <cfRule type="containsText" dxfId="1655" priority="124" operator="containsText" text="senior">
      <formula>NOT(ISERROR(SEARCH("senior",F32)))</formula>
    </cfRule>
    <cfRule type="containsText" dxfId="1654" priority="125" operator="containsText" text="regular">
      <formula>NOT(ISERROR(SEARCH("regular",F32)))</formula>
    </cfRule>
    <cfRule type="containsText" dxfId="1653" priority="126" operator="containsText" text="junior">
      <formula>NOT(ISERROR(SEARCH("junior",F32)))</formula>
    </cfRule>
    <cfRule type="containsText" dxfId="1652" priority="127" operator="containsText" text="insufficient">
      <formula>NOT(ISERROR(SEARCH("insufficient",F32)))</formula>
    </cfRule>
  </conditionalFormatting>
  <conditionalFormatting sqref="F32">
    <cfRule type="colorScale" priority="136">
      <colorScale>
        <cfvo type="formula" val="1"/>
        <cfvo type="formula" val="3"/>
        <cfvo type="formula" val="5"/>
        <color rgb="FFE60000"/>
        <color rgb="FFFFFF00"/>
        <color rgb="FF00B0F0"/>
      </colorScale>
    </cfRule>
  </conditionalFormatting>
  <conditionalFormatting sqref="F32">
    <cfRule type="containsText" dxfId="1651" priority="129" operator="containsText" text="regular-senior">
      <formula>NOT(ISERROR(SEARCH("regular-senior",F32)))</formula>
    </cfRule>
    <cfRule type="containsText" dxfId="1650" priority="130" operator="containsText" text="junior-regular">
      <formula>NOT(ISERROR(SEARCH("junior-regular",F32)))</formula>
    </cfRule>
    <cfRule type="containsText" dxfId="1649" priority="131" operator="containsText" text="expert">
      <formula>NOT(ISERROR(SEARCH("expert",F32)))</formula>
    </cfRule>
    <cfRule type="containsText" dxfId="1648" priority="132" operator="containsText" text="senior">
      <formula>NOT(ISERROR(SEARCH("senior",F32)))</formula>
    </cfRule>
    <cfRule type="containsText" dxfId="1647" priority="133" operator="containsText" text="regular">
      <formula>NOT(ISERROR(SEARCH("regular",F32)))</formula>
    </cfRule>
    <cfRule type="containsText" dxfId="1646" priority="134" operator="containsText" text="junior">
      <formula>NOT(ISERROR(SEARCH("junior",F32)))</formula>
    </cfRule>
    <cfRule type="containsText" dxfId="1645" priority="135" operator="containsText" text="insufficient">
      <formula>NOT(ISERROR(SEARCH("insufficient",F32)))</formula>
    </cfRule>
  </conditionalFormatting>
  <conditionalFormatting sqref="F44">
    <cfRule type="colorScale" priority="112">
      <colorScale>
        <cfvo type="formula" val="1"/>
        <cfvo type="formula" val="3"/>
        <cfvo type="formula" val="5"/>
        <color rgb="FFE60000"/>
        <color rgb="FFFFFF00"/>
        <color rgb="FF00B0F0"/>
      </colorScale>
    </cfRule>
  </conditionalFormatting>
  <conditionalFormatting sqref="F44">
    <cfRule type="containsText" dxfId="1644" priority="105" operator="containsText" text="regular-senior">
      <formula>NOT(ISERROR(SEARCH("regular-senior",F44)))</formula>
    </cfRule>
    <cfRule type="containsText" dxfId="1643" priority="106" operator="containsText" text="junior-regular">
      <formula>NOT(ISERROR(SEARCH("junior-regular",F44)))</formula>
    </cfRule>
    <cfRule type="containsText" dxfId="1642" priority="107" operator="containsText" text="expert">
      <formula>NOT(ISERROR(SEARCH("expert",F44)))</formula>
    </cfRule>
    <cfRule type="containsText" dxfId="1641" priority="108" operator="containsText" text="senior">
      <formula>NOT(ISERROR(SEARCH("senior",F44)))</formula>
    </cfRule>
    <cfRule type="containsText" dxfId="1640" priority="109" operator="containsText" text="regular">
      <formula>NOT(ISERROR(SEARCH("regular",F44)))</formula>
    </cfRule>
    <cfRule type="containsText" dxfId="1639" priority="110" operator="containsText" text="junior">
      <formula>NOT(ISERROR(SEARCH("junior",F44)))</formula>
    </cfRule>
    <cfRule type="containsText" dxfId="1638" priority="111" operator="containsText" text="insufficient">
      <formula>NOT(ISERROR(SEARCH("insufficient",F44)))</formula>
    </cfRule>
  </conditionalFormatting>
  <conditionalFormatting sqref="F44">
    <cfRule type="colorScale" priority="120">
      <colorScale>
        <cfvo type="formula" val="1"/>
        <cfvo type="formula" val="3"/>
        <cfvo type="formula" val="5"/>
        <color rgb="FFE60000"/>
        <color rgb="FFFFFF00"/>
        <color rgb="FF00B0F0"/>
      </colorScale>
    </cfRule>
  </conditionalFormatting>
  <conditionalFormatting sqref="F44">
    <cfRule type="containsText" dxfId="1637" priority="113" operator="containsText" text="regular-senior">
      <formula>NOT(ISERROR(SEARCH("regular-senior",F44)))</formula>
    </cfRule>
    <cfRule type="containsText" dxfId="1636" priority="114" operator="containsText" text="junior-regular">
      <formula>NOT(ISERROR(SEARCH("junior-regular",F44)))</formula>
    </cfRule>
    <cfRule type="containsText" dxfId="1635" priority="115" operator="containsText" text="expert">
      <formula>NOT(ISERROR(SEARCH("expert",F44)))</formula>
    </cfRule>
    <cfRule type="containsText" dxfId="1634" priority="116" operator="containsText" text="senior">
      <formula>NOT(ISERROR(SEARCH("senior",F44)))</formula>
    </cfRule>
    <cfRule type="containsText" dxfId="1633" priority="117" operator="containsText" text="regular">
      <formula>NOT(ISERROR(SEARCH("regular",F44)))</formula>
    </cfRule>
    <cfRule type="containsText" dxfId="1632" priority="118" operator="containsText" text="junior">
      <formula>NOT(ISERROR(SEARCH("junior",F44)))</formula>
    </cfRule>
    <cfRule type="containsText" dxfId="1631" priority="119" operator="containsText" text="insufficient">
      <formula>NOT(ISERROR(SEARCH("insufficient",F44)))</formula>
    </cfRule>
  </conditionalFormatting>
  <conditionalFormatting sqref="F54">
    <cfRule type="colorScale" priority="96">
      <colorScale>
        <cfvo type="formula" val="1"/>
        <cfvo type="formula" val="3"/>
        <cfvo type="formula" val="5"/>
        <color rgb="FFE60000"/>
        <color rgb="FFFFFF00"/>
        <color rgb="FF00B0F0"/>
      </colorScale>
    </cfRule>
  </conditionalFormatting>
  <conditionalFormatting sqref="F54">
    <cfRule type="containsText" dxfId="1630" priority="89" operator="containsText" text="regular-senior">
      <formula>NOT(ISERROR(SEARCH("regular-senior",F54)))</formula>
    </cfRule>
    <cfRule type="containsText" dxfId="1629" priority="90" operator="containsText" text="junior-regular">
      <formula>NOT(ISERROR(SEARCH("junior-regular",F54)))</formula>
    </cfRule>
    <cfRule type="containsText" dxfId="1628" priority="91" operator="containsText" text="expert">
      <formula>NOT(ISERROR(SEARCH("expert",F54)))</formula>
    </cfRule>
    <cfRule type="containsText" dxfId="1627" priority="92" operator="containsText" text="senior">
      <formula>NOT(ISERROR(SEARCH("senior",F54)))</formula>
    </cfRule>
    <cfRule type="containsText" dxfId="1626" priority="93" operator="containsText" text="regular">
      <formula>NOT(ISERROR(SEARCH("regular",F54)))</formula>
    </cfRule>
    <cfRule type="containsText" dxfId="1625" priority="94" operator="containsText" text="junior">
      <formula>NOT(ISERROR(SEARCH("junior",F54)))</formula>
    </cfRule>
    <cfRule type="containsText" dxfId="1624" priority="95" operator="containsText" text="insufficient">
      <formula>NOT(ISERROR(SEARCH("insufficient",F54)))</formula>
    </cfRule>
  </conditionalFormatting>
  <conditionalFormatting sqref="F54">
    <cfRule type="colorScale" priority="104">
      <colorScale>
        <cfvo type="formula" val="1"/>
        <cfvo type="formula" val="3"/>
        <cfvo type="formula" val="5"/>
        <color rgb="FFE60000"/>
        <color rgb="FFFFFF00"/>
        <color rgb="FF00B0F0"/>
      </colorScale>
    </cfRule>
  </conditionalFormatting>
  <conditionalFormatting sqref="F54">
    <cfRule type="containsText" dxfId="1623" priority="97" operator="containsText" text="regular-senior">
      <formula>NOT(ISERROR(SEARCH("regular-senior",F54)))</formula>
    </cfRule>
    <cfRule type="containsText" dxfId="1622" priority="98" operator="containsText" text="junior-regular">
      <formula>NOT(ISERROR(SEARCH("junior-regular",F54)))</formula>
    </cfRule>
    <cfRule type="containsText" dxfId="1621" priority="99" operator="containsText" text="expert">
      <formula>NOT(ISERROR(SEARCH("expert",F54)))</formula>
    </cfRule>
    <cfRule type="containsText" dxfId="1620" priority="100" operator="containsText" text="senior">
      <formula>NOT(ISERROR(SEARCH("senior",F54)))</formula>
    </cfRule>
    <cfRule type="containsText" dxfId="1619" priority="101" operator="containsText" text="regular">
      <formula>NOT(ISERROR(SEARCH("regular",F54)))</formula>
    </cfRule>
    <cfRule type="containsText" dxfId="1618" priority="102" operator="containsText" text="junior">
      <formula>NOT(ISERROR(SEARCH("junior",F54)))</formula>
    </cfRule>
    <cfRule type="containsText" dxfId="1617" priority="103" operator="containsText" text="insufficient">
      <formula>NOT(ISERROR(SEARCH("insufficient",F54)))</formula>
    </cfRule>
  </conditionalFormatting>
  <conditionalFormatting sqref="F64">
    <cfRule type="colorScale" priority="80">
      <colorScale>
        <cfvo type="formula" val="1"/>
        <cfvo type="formula" val="3"/>
        <cfvo type="formula" val="5"/>
        <color rgb="FFE60000"/>
        <color rgb="FFFFFF00"/>
        <color rgb="FF00B0F0"/>
      </colorScale>
    </cfRule>
  </conditionalFormatting>
  <conditionalFormatting sqref="F64">
    <cfRule type="containsText" dxfId="1616" priority="73" operator="containsText" text="regular-senior">
      <formula>NOT(ISERROR(SEARCH("regular-senior",F64)))</formula>
    </cfRule>
    <cfRule type="containsText" dxfId="1615" priority="74" operator="containsText" text="junior-regular">
      <formula>NOT(ISERROR(SEARCH("junior-regular",F64)))</formula>
    </cfRule>
    <cfRule type="containsText" dxfId="1614" priority="75" operator="containsText" text="expert">
      <formula>NOT(ISERROR(SEARCH("expert",F64)))</formula>
    </cfRule>
    <cfRule type="containsText" dxfId="1613" priority="76" operator="containsText" text="senior">
      <formula>NOT(ISERROR(SEARCH("senior",F64)))</formula>
    </cfRule>
    <cfRule type="containsText" dxfId="1612" priority="77" operator="containsText" text="regular">
      <formula>NOT(ISERROR(SEARCH("regular",F64)))</formula>
    </cfRule>
    <cfRule type="containsText" dxfId="1611" priority="78" operator="containsText" text="junior">
      <formula>NOT(ISERROR(SEARCH("junior",F64)))</formula>
    </cfRule>
    <cfRule type="containsText" dxfId="1610" priority="79" operator="containsText" text="insufficient">
      <formula>NOT(ISERROR(SEARCH("insufficient",F64)))</formula>
    </cfRule>
  </conditionalFormatting>
  <conditionalFormatting sqref="F64">
    <cfRule type="colorScale" priority="88">
      <colorScale>
        <cfvo type="formula" val="1"/>
        <cfvo type="formula" val="3"/>
        <cfvo type="formula" val="5"/>
        <color rgb="FFE60000"/>
        <color rgb="FFFFFF00"/>
        <color rgb="FF00B0F0"/>
      </colorScale>
    </cfRule>
  </conditionalFormatting>
  <conditionalFormatting sqref="F64">
    <cfRule type="containsText" dxfId="1609" priority="81" operator="containsText" text="regular-senior">
      <formula>NOT(ISERROR(SEARCH("regular-senior",F64)))</formula>
    </cfRule>
    <cfRule type="containsText" dxfId="1608" priority="82" operator="containsText" text="junior-regular">
      <formula>NOT(ISERROR(SEARCH("junior-regular",F64)))</formula>
    </cfRule>
    <cfRule type="containsText" dxfId="1607" priority="83" operator="containsText" text="expert">
      <formula>NOT(ISERROR(SEARCH("expert",F64)))</formula>
    </cfRule>
    <cfRule type="containsText" dxfId="1606" priority="84" operator="containsText" text="senior">
      <formula>NOT(ISERROR(SEARCH("senior",F64)))</formula>
    </cfRule>
    <cfRule type="containsText" dxfId="1605" priority="85" operator="containsText" text="regular">
      <formula>NOT(ISERROR(SEARCH("regular",F64)))</formula>
    </cfRule>
    <cfRule type="containsText" dxfId="1604" priority="86" operator="containsText" text="junior">
      <formula>NOT(ISERROR(SEARCH("junior",F64)))</formula>
    </cfRule>
    <cfRule type="containsText" dxfId="1603" priority="87" operator="containsText" text="insufficient">
      <formula>NOT(ISERROR(SEARCH("insufficient",F64)))</formula>
    </cfRule>
  </conditionalFormatting>
  <conditionalFormatting sqref="F59">
    <cfRule type="colorScale" priority="72">
      <colorScale>
        <cfvo type="formula" val="1"/>
        <cfvo type="formula" val="3"/>
        <cfvo type="formula" val="5"/>
        <color rgb="FFE60000"/>
        <color rgb="FFFFFF00"/>
        <color rgb="FF00B0F0"/>
      </colorScale>
    </cfRule>
  </conditionalFormatting>
  <conditionalFormatting sqref="F59">
    <cfRule type="containsText" dxfId="1602" priority="65" operator="containsText" text="regular-senior">
      <formula>NOT(ISERROR(SEARCH("regular-senior",F59)))</formula>
    </cfRule>
    <cfRule type="containsText" dxfId="1601" priority="66" operator="containsText" text="junior-regular">
      <formula>NOT(ISERROR(SEARCH("junior-regular",F59)))</formula>
    </cfRule>
    <cfRule type="containsText" dxfId="1600" priority="67" operator="containsText" text="expert">
      <formula>NOT(ISERROR(SEARCH("expert",F59)))</formula>
    </cfRule>
    <cfRule type="containsText" dxfId="1599" priority="68" operator="containsText" text="senior">
      <formula>NOT(ISERROR(SEARCH("senior",F59)))</formula>
    </cfRule>
    <cfRule type="containsText" dxfId="1598" priority="69" operator="containsText" text="regular">
      <formula>NOT(ISERROR(SEARCH("regular",F59)))</formula>
    </cfRule>
    <cfRule type="containsText" dxfId="1597" priority="70" operator="containsText" text="junior">
      <formula>NOT(ISERROR(SEARCH("junior",F59)))</formula>
    </cfRule>
    <cfRule type="containsText" dxfId="1596" priority="71" operator="containsText" text="insufficient">
      <formula>NOT(ISERROR(SEARCH("insufficient",F59)))</formula>
    </cfRule>
  </conditionalFormatting>
  <conditionalFormatting sqref="F59">
    <cfRule type="colorScale" priority="64">
      <colorScale>
        <cfvo type="formula" val="1"/>
        <cfvo type="formula" val="3"/>
        <cfvo type="formula" val="5"/>
        <color rgb="FFE60000"/>
        <color rgb="FFFFFF00"/>
        <color rgb="FF00B0F0"/>
      </colorScale>
    </cfRule>
  </conditionalFormatting>
  <conditionalFormatting sqref="F59">
    <cfRule type="containsText" dxfId="1595" priority="57" operator="containsText" text="regular-senior">
      <formula>NOT(ISERROR(SEARCH("regular-senior",F59)))</formula>
    </cfRule>
    <cfRule type="containsText" dxfId="1594" priority="58" operator="containsText" text="junior-regular">
      <formula>NOT(ISERROR(SEARCH("junior-regular",F59)))</formula>
    </cfRule>
    <cfRule type="containsText" dxfId="1593" priority="59" operator="containsText" text="expert">
      <formula>NOT(ISERROR(SEARCH("expert",F59)))</formula>
    </cfRule>
    <cfRule type="containsText" dxfId="1592" priority="60" operator="containsText" text="senior">
      <formula>NOT(ISERROR(SEARCH("senior",F59)))</formula>
    </cfRule>
    <cfRule type="containsText" dxfId="1591" priority="61" operator="containsText" text="regular">
      <formula>NOT(ISERROR(SEARCH("regular",F59)))</formula>
    </cfRule>
    <cfRule type="containsText" dxfId="1590" priority="62" operator="containsText" text="junior">
      <formula>NOT(ISERROR(SEARCH("junior",F59)))</formula>
    </cfRule>
    <cfRule type="containsText" dxfId="1589" priority="63" operator="containsText" text="insufficient">
      <formula>NOT(ISERROR(SEARCH("insufficient",F59)))</formula>
    </cfRule>
  </conditionalFormatting>
  <conditionalFormatting sqref="F58">
    <cfRule type="colorScale" priority="56">
      <colorScale>
        <cfvo type="formula" val="1"/>
        <cfvo type="formula" val="3"/>
        <cfvo type="formula" val="5"/>
        <color rgb="FFE60000"/>
        <color rgb="FFFFFF00"/>
        <color rgb="FF00B0F0"/>
      </colorScale>
    </cfRule>
  </conditionalFormatting>
  <conditionalFormatting sqref="F58">
    <cfRule type="containsText" dxfId="1588" priority="49" operator="containsText" text="regular-senior">
      <formula>NOT(ISERROR(SEARCH("regular-senior",F58)))</formula>
    </cfRule>
    <cfRule type="containsText" dxfId="1587" priority="50" operator="containsText" text="junior-regular">
      <formula>NOT(ISERROR(SEARCH("junior-regular",F58)))</formula>
    </cfRule>
    <cfRule type="containsText" dxfId="1586" priority="51" operator="containsText" text="expert">
      <formula>NOT(ISERROR(SEARCH("expert",F58)))</formula>
    </cfRule>
    <cfRule type="containsText" dxfId="1585" priority="52" operator="containsText" text="senior">
      <formula>NOT(ISERROR(SEARCH("senior",F58)))</formula>
    </cfRule>
    <cfRule type="containsText" dxfId="1584" priority="53" operator="containsText" text="regular">
      <formula>NOT(ISERROR(SEARCH("regular",F58)))</formula>
    </cfRule>
    <cfRule type="containsText" dxfId="1583" priority="54" operator="containsText" text="junior">
      <formula>NOT(ISERROR(SEARCH("junior",F58)))</formula>
    </cfRule>
    <cfRule type="containsText" dxfId="1582" priority="55" operator="containsText" text="insufficient">
      <formula>NOT(ISERROR(SEARCH("insufficient",F58)))</formula>
    </cfRule>
  </conditionalFormatting>
  <conditionalFormatting sqref="F58">
    <cfRule type="colorScale" priority="48">
      <colorScale>
        <cfvo type="formula" val="1"/>
        <cfvo type="formula" val="3"/>
        <cfvo type="formula" val="5"/>
        <color rgb="FFE60000"/>
        <color rgb="FFFFFF00"/>
        <color rgb="FF00B0F0"/>
      </colorScale>
    </cfRule>
  </conditionalFormatting>
  <conditionalFormatting sqref="F58">
    <cfRule type="containsText" dxfId="1581" priority="41" operator="containsText" text="regular-senior">
      <formula>NOT(ISERROR(SEARCH("regular-senior",F58)))</formula>
    </cfRule>
    <cfRule type="containsText" dxfId="1580" priority="42" operator="containsText" text="junior-regular">
      <formula>NOT(ISERROR(SEARCH("junior-regular",F58)))</formula>
    </cfRule>
    <cfRule type="containsText" dxfId="1579" priority="43" operator="containsText" text="expert">
      <formula>NOT(ISERROR(SEARCH("expert",F58)))</formula>
    </cfRule>
    <cfRule type="containsText" dxfId="1578" priority="44" operator="containsText" text="senior">
      <formula>NOT(ISERROR(SEARCH("senior",F58)))</formula>
    </cfRule>
    <cfRule type="containsText" dxfId="1577" priority="45" operator="containsText" text="regular">
      <formula>NOT(ISERROR(SEARCH("regular",F58)))</formula>
    </cfRule>
    <cfRule type="containsText" dxfId="1576" priority="46" operator="containsText" text="junior">
      <formula>NOT(ISERROR(SEARCH("junior",F58)))</formula>
    </cfRule>
    <cfRule type="containsText" dxfId="1575" priority="47" operator="containsText" text="insufficient">
      <formula>NOT(ISERROR(SEARCH("insufficient",F58)))</formula>
    </cfRule>
  </conditionalFormatting>
  <conditionalFormatting sqref="F57">
    <cfRule type="colorScale" priority="40">
      <colorScale>
        <cfvo type="formula" val="1"/>
        <cfvo type="formula" val="3"/>
        <cfvo type="formula" val="5"/>
        <color rgb="FFE60000"/>
        <color rgb="FFFFFF00"/>
        <color rgb="FF00B0F0"/>
      </colorScale>
    </cfRule>
  </conditionalFormatting>
  <conditionalFormatting sqref="F57">
    <cfRule type="containsText" dxfId="1574" priority="33" operator="containsText" text="regular-senior">
      <formula>NOT(ISERROR(SEARCH("regular-senior",F57)))</formula>
    </cfRule>
    <cfRule type="containsText" dxfId="1573" priority="34" operator="containsText" text="junior-regular">
      <formula>NOT(ISERROR(SEARCH("junior-regular",F57)))</formula>
    </cfRule>
    <cfRule type="containsText" dxfId="1572" priority="35" operator="containsText" text="expert">
      <formula>NOT(ISERROR(SEARCH("expert",F57)))</formula>
    </cfRule>
    <cfRule type="containsText" dxfId="1571" priority="36" operator="containsText" text="senior">
      <formula>NOT(ISERROR(SEARCH("senior",F57)))</formula>
    </cfRule>
    <cfRule type="containsText" dxfId="1570" priority="37" operator="containsText" text="regular">
      <formula>NOT(ISERROR(SEARCH("regular",F57)))</formula>
    </cfRule>
    <cfRule type="containsText" dxfId="1569" priority="38" operator="containsText" text="junior">
      <formula>NOT(ISERROR(SEARCH("junior",F57)))</formula>
    </cfRule>
    <cfRule type="containsText" dxfId="1568" priority="39" operator="containsText" text="insufficient">
      <formula>NOT(ISERROR(SEARCH("insufficient",F57)))</formula>
    </cfRule>
  </conditionalFormatting>
  <conditionalFormatting sqref="F57">
    <cfRule type="colorScale" priority="32">
      <colorScale>
        <cfvo type="formula" val="1"/>
        <cfvo type="formula" val="3"/>
        <cfvo type="formula" val="5"/>
        <color rgb="FFE60000"/>
        <color rgb="FFFFFF00"/>
        <color rgb="FF00B0F0"/>
      </colorScale>
    </cfRule>
  </conditionalFormatting>
  <conditionalFormatting sqref="F57">
    <cfRule type="containsText" dxfId="1567" priority="25" operator="containsText" text="regular-senior">
      <formula>NOT(ISERROR(SEARCH("regular-senior",F57)))</formula>
    </cfRule>
    <cfRule type="containsText" dxfId="1566" priority="26" operator="containsText" text="junior-regular">
      <formula>NOT(ISERROR(SEARCH("junior-regular",F57)))</formula>
    </cfRule>
    <cfRule type="containsText" dxfId="1565" priority="27" operator="containsText" text="expert">
      <formula>NOT(ISERROR(SEARCH("expert",F57)))</formula>
    </cfRule>
    <cfRule type="containsText" dxfId="1564" priority="28" operator="containsText" text="senior">
      <formula>NOT(ISERROR(SEARCH("senior",F57)))</formula>
    </cfRule>
    <cfRule type="containsText" dxfId="1563" priority="29" operator="containsText" text="regular">
      <formula>NOT(ISERROR(SEARCH("regular",F57)))</formula>
    </cfRule>
    <cfRule type="containsText" dxfId="1562" priority="30" operator="containsText" text="junior">
      <formula>NOT(ISERROR(SEARCH("junior",F57)))</formula>
    </cfRule>
    <cfRule type="containsText" dxfId="1561" priority="31" operator="containsText" text="insufficient">
      <formula>NOT(ISERROR(SEARCH("insufficient",F57)))</formula>
    </cfRule>
  </conditionalFormatting>
  <conditionalFormatting sqref="F56">
    <cfRule type="colorScale" priority="24">
      <colorScale>
        <cfvo type="formula" val="1"/>
        <cfvo type="formula" val="3"/>
        <cfvo type="formula" val="5"/>
        <color rgb="FFE60000"/>
        <color rgb="FFFFFF00"/>
        <color rgb="FF00B0F0"/>
      </colorScale>
    </cfRule>
  </conditionalFormatting>
  <conditionalFormatting sqref="F56">
    <cfRule type="containsText" dxfId="1560" priority="17" operator="containsText" text="regular-senior">
      <formula>NOT(ISERROR(SEARCH("regular-senior",F56)))</formula>
    </cfRule>
    <cfRule type="containsText" dxfId="1559" priority="18" operator="containsText" text="junior-regular">
      <formula>NOT(ISERROR(SEARCH("junior-regular",F56)))</formula>
    </cfRule>
    <cfRule type="containsText" dxfId="1558" priority="19" operator="containsText" text="expert">
      <formula>NOT(ISERROR(SEARCH("expert",F56)))</formula>
    </cfRule>
    <cfRule type="containsText" dxfId="1557" priority="20" operator="containsText" text="senior">
      <formula>NOT(ISERROR(SEARCH("senior",F56)))</formula>
    </cfRule>
    <cfRule type="containsText" dxfId="1556" priority="21" operator="containsText" text="regular">
      <formula>NOT(ISERROR(SEARCH("regular",F56)))</formula>
    </cfRule>
    <cfRule type="containsText" dxfId="1555" priority="22" operator="containsText" text="junior">
      <formula>NOT(ISERROR(SEARCH("junior",F56)))</formula>
    </cfRule>
    <cfRule type="containsText" dxfId="1554" priority="23" operator="containsText" text="insufficient">
      <formula>NOT(ISERROR(SEARCH("insufficient",F56)))</formula>
    </cfRule>
  </conditionalFormatting>
  <conditionalFormatting sqref="F56">
    <cfRule type="colorScale" priority="16">
      <colorScale>
        <cfvo type="formula" val="1"/>
        <cfvo type="formula" val="3"/>
        <cfvo type="formula" val="5"/>
        <color rgb="FFE60000"/>
        <color rgb="FFFFFF00"/>
        <color rgb="FF00B0F0"/>
      </colorScale>
    </cfRule>
  </conditionalFormatting>
  <conditionalFormatting sqref="F56">
    <cfRule type="containsText" dxfId="1553" priority="9" operator="containsText" text="regular-senior">
      <formula>NOT(ISERROR(SEARCH("regular-senior",F56)))</formula>
    </cfRule>
    <cfRule type="containsText" dxfId="1552" priority="10" operator="containsText" text="junior-regular">
      <formula>NOT(ISERROR(SEARCH("junior-regular",F56)))</formula>
    </cfRule>
    <cfRule type="containsText" dxfId="1551" priority="11" operator="containsText" text="expert">
      <formula>NOT(ISERROR(SEARCH("expert",F56)))</formula>
    </cfRule>
    <cfRule type="containsText" dxfId="1550" priority="12" operator="containsText" text="senior">
      <formula>NOT(ISERROR(SEARCH("senior",F56)))</formula>
    </cfRule>
    <cfRule type="containsText" dxfId="1549" priority="13" operator="containsText" text="regular">
      <formula>NOT(ISERROR(SEARCH("regular",F56)))</formula>
    </cfRule>
    <cfRule type="containsText" dxfId="1548" priority="14" operator="containsText" text="junior">
      <formula>NOT(ISERROR(SEARCH("junior",F56)))</formula>
    </cfRule>
    <cfRule type="containsText" dxfId="1547" priority="15" operator="containsText" text="insufficient">
      <formula>NOT(ISERROR(SEARCH("insufficient",F56)))</formula>
    </cfRule>
  </conditionalFormatting>
  <conditionalFormatting sqref="D19:D31">
    <cfRule type="colorScale" priority="8">
      <colorScale>
        <cfvo type="formula" val="1"/>
        <cfvo type="formula" val="3"/>
        <cfvo type="formula" val="5"/>
        <color rgb="FFE60000"/>
        <color rgb="FFFFFF00"/>
        <color rgb="FF00B0F0"/>
      </colorScale>
    </cfRule>
  </conditionalFormatting>
  <conditionalFormatting sqref="D19:D31">
    <cfRule type="colorScale" priority="7">
      <colorScale>
        <cfvo type="formula" val="1"/>
        <cfvo type="formula" val="3"/>
        <cfvo type="formula" val="5"/>
        <color rgb="FFE60000"/>
        <color rgb="FFFFFF00"/>
        <color rgb="FF00B0F0"/>
      </colorScale>
    </cfRule>
  </conditionalFormatting>
  <conditionalFormatting sqref="D34:D43">
    <cfRule type="colorScale" priority="6">
      <colorScale>
        <cfvo type="formula" val="1"/>
        <cfvo type="formula" val="3"/>
        <cfvo type="formula" val="5"/>
        <color rgb="FFE60000"/>
        <color rgb="FFFFFF00"/>
        <color rgb="FF00B0F0"/>
      </colorScale>
    </cfRule>
  </conditionalFormatting>
  <conditionalFormatting sqref="D34:D43">
    <cfRule type="colorScale" priority="5">
      <colorScale>
        <cfvo type="formula" val="1"/>
        <cfvo type="formula" val="3"/>
        <cfvo type="formula" val="5"/>
        <color rgb="FFE60000"/>
        <color rgb="FFFFFF00"/>
        <color rgb="FF00B0F0"/>
      </colorScale>
    </cfRule>
  </conditionalFormatting>
  <conditionalFormatting sqref="D46:D53">
    <cfRule type="colorScale" priority="4">
      <colorScale>
        <cfvo type="formula" val="1"/>
        <cfvo type="formula" val="3"/>
        <cfvo type="formula" val="5"/>
        <color rgb="FFE60000"/>
        <color rgb="FFFFFF00"/>
        <color rgb="FF00B0F0"/>
      </colorScale>
    </cfRule>
  </conditionalFormatting>
  <conditionalFormatting sqref="D46:D53">
    <cfRule type="colorScale" priority="3">
      <colorScale>
        <cfvo type="formula" val="1"/>
        <cfvo type="formula" val="3"/>
        <cfvo type="formula" val="5"/>
        <color rgb="FFE60000"/>
        <color rgb="FFFFFF00"/>
        <color rgb="FF00B0F0"/>
      </colorScale>
    </cfRule>
  </conditionalFormatting>
  <conditionalFormatting sqref="D56:D63">
    <cfRule type="colorScale" priority="2">
      <colorScale>
        <cfvo type="formula" val="1"/>
        <cfvo type="formula" val="3"/>
        <cfvo type="formula" val="5"/>
        <color rgb="FFE60000"/>
        <color rgb="FFFFFF00"/>
        <color rgb="FF00B0F0"/>
      </colorScale>
    </cfRule>
  </conditionalFormatting>
  <conditionalFormatting sqref="D56:D63">
    <cfRule type="colorScale" priority="1">
      <colorScale>
        <cfvo type="formula" val="1"/>
        <cfvo type="formula" val="3"/>
        <cfvo type="formula" val="5"/>
        <color rgb="FFE60000"/>
        <color rgb="FFFFFF00"/>
        <color rgb="FF00B0F0"/>
      </colorScale>
    </cfRule>
  </conditionalFormatting>
  <dataValidations count="2">
    <dataValidation type="list" allowBlank="1" showErrorMessage="1" sqref="F16 F56:F63 F28:F31 F51:F53 F40:F43" xr:uid="{00000000-0002-0000-0300-000001000000}">
      <formula1>$G$1:$G$6</formula1>
    </dataValidation>
    <dataValidation type="list" allowBlank="1" showErrorMessage="1" sqref="F46:F50 F34:F39 F19:F27 F11:F15" xr:uid="{00000000-0002-0000-0300-000000000000}">
      <formula1>$G$1:$G$4</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DE3E-FB40-4E88-A3D2-687B042F85CF}">
  <dimension ref="A1:B8"/>
  <sheetViews>
    <sheetView topLeftCell="B7" workbookViewId="0">
      <selection activeCell="B7" sqref="B7"/>
    </sheetView>
  </sheetViews>
  <sheetFormatPr defaultRowHeight="14.5" x14ac:dyDescent="0.35"/>
  <cols>
    <col min="1" max="1" width="25" customWidth="1"/>
    <col min="2" max="2" width="121.6328125" customWidth="1"/>
  </cols>
  <sheetData>
    <row r="1" spans="1:2" x14ac:dyDescent="0.35">
      <c r="A1" s="55" t="s">
        <v>285</v>
      </c>
      <c r="B1" s="55"/>
    </row>
    <row r="2" spans="1:2" x14ac:dyDescent="0.35">
      <c r="A2" s="55" t="s">
        <v>281</v>
      </c>
      <c r="B2" s="55" t="s">
        <v>284</v>
      </c>
    </row>
    <row r="3" spans="1:2" x14ac:dyDescent="0.35">
      <c r="A3" s="55" t="s">
        <v>279</v>
      </c>
      <c r="B3" s="55" t="s">
        <v>283</v>
      </c>
    </row>
    <row r="4" spans="1:2" x14ac:dyDescent="0.35">
      <c r="A4" s="55"/>
      <c r="B4" s="55"/>
    </row>
    <row r="5" spans="1:2" x14ac:dyDescent="0.35">
      <c r="A5" s="280" t="s">
        <v>282</v>
      </c>
    </row>
    <row r="7" spans="1:2" ht="306.64999999999998" customHeight="1" x14ac:dyDescent="0.35">
      <c r="A7" s="45" t="s">
        <v>281</v>
      </c>
      <c r="B7" s="279" t="s">
        <v>280</v>
      </c>
    </row>
    <row r="8" spans="1:2" ht="360.5" x14ac:dyDescent="0.35">
      <c r="A8" s="45" t="s">
        <v>279</v>
      </c>
      <c r="B8" s="278" t="s">
        <v>278</v>
      </c>
    </row>
  </sheetData>
  <pageMargins left="0.7" right="0.7" top="0.75" bottom="0.75" header="0.3" footer="0.3"/>
  <pageSetup paperSize="0" orientation="portrait" horizontalDpi="0" verticalDpi="0" copies="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A1BC-31CB-48D7-AFCE-3EB345E5958B}">
  <dimension ref="A1:AA127"/>
  <sheetViews>
    <sheetView zoomScaleNormal="100" workbookViewId="0">
      <pane ySplit="8" topLeftCell="A66" activePane="bottomLeft" state="frozen"/>
      <selection pane="bottomLeft" activeCell="G80" sqref="G80"/>
    </sheetView>
  </sheetViews>
  <sheetFormatPr defaultColWidth="9.08984375" defaultRowHeight="14.5" x14ac:dyDescent="0.35"/>
  <cols>
    <col min="1" max="1" width="3" style="1" customWidth="1"/>
    <col min="2" max="2" width="3.08984375" style="1" bestFit="1" customWidth="1"/>
    <col min="3" max="3" width="81.453125" style="1" customWidth="1"/>
    <col min="4" max="4" width="5.453125" style="1" hidden="1" customWidth="1"/>
    <col min="5" max="5" width="10.08984375" style="1" hidden="1" customWidth="1"/>
    <col min="6" max="6" width="11.90625" style="1" bestFit="1" customWidth="1"/>
    <col min="7" max="7" width="37.36328125" style="1" customWidth="1"/>
    <col min="8" max="9" width="16.453125" style="1" customWidth="1"/>
    <col min="10" max="23" width="9.08984375" style="1"/>
    <col min="24" max="24" width="9.08984375" style="1" customWidth="1"/>
    <col min="25" max="16384" width="9.08984375" style="1"/>
  </cols>
  <sheetData>
    <row r="1" spans="1:27" ht="15" thickBot="1" x14ac:dyDescent="0.4">
      <c r="G1" s="54" t="str">
        <f>[1]Technical!A22</f>
        <v>not assessed</v>
      </c>
    </row>
    <row r="2" spans="1:27" ht="15" customHeight="1" x14ac:dyDescent="0.35">
      <c r="A2" s="44" t="s">
        <v>70</v>
      </c>
      <c r="B2" s="43" t="s">
        <v>69</v>
      </c>
      <c r="C2" s="53" t="s">
        <v>68</v>
      </c>
      <c r="F2" s="52">
        <v>1</v>
      </c>
      <c r="G2" s="45" t="s">
        <v>67</v>
      </c>
      <c r="H2" s="45" t="s">
        <v>66</v>
      </c>
    </row>
    <row r="3" spans="1:27" x14ac:dyDescent="0.35">
      <c r="A3" s="44"/>
      <c r="B3" s="43"/>
      <c r="C3" s="49"/>
      <c r="F3" s="51">
        <v>2</v>
      </c>
      <c r="G3" s="45" t="s">
        <v>65</v>
      </c>
      <c r="H3" s="45" t="s">
        <v>64</v>
      </c>
    </row>
    <row r="4" spans="1:27" x14ac:dyDescent="0.35">
      <c r="A4" s="44"/>
      <c r="B4" s="43"/>
      <c r="C4" s="49"/>
      <c r="F4" s="50">
        <v>3</v>
      </c>
      <c r="G4" s="45" t="s">
        <v>63</v>
      </c>
      <c r="H4" s="45" t="s">
        <v>62</v>
      </c>
    </row>
    <row r="5" spans="1:27" x14ac:dyDescent="0.35">
      <c r="A5" s="44"/>
      <c r="B5" s="43"/>
      <c r="C5" s="49"/>
      <c r="F5" s="48">
        <v>4</v>
      </c>
      <c r="G5" s="45" t="s">
        <v>61</v>
      </c>
      <c r="H5" s="45" t="s">
        <v>60</v>
      </c>
    </row>
    <row r="6" spans="1:27" ht="15.75" customHeight="1" thickBot="1" x14ac:dyDescent="0.4">
      <c r="A6" s="44"/>
      <c r="B6" s="43"/>
      <c r="C6" s="47"/>
      <c r="F6" s="46">
        <v>5</v>
      </c>
      <c r="G6" s="45" t="s">
        <v>59</v>
      </c>
      <c r="H6" s="45" t="s">
        <v>58</v>
      </c>
    </row>
    <row r="7" spans="1:27" x14ac:dyDescent="0.35">
      <c r="A7" s="44"/>
      <c r="B7" s="43"/>
      <c r="F7" s="42" t="s">
        <v>57</v>
      </c>
      <c r="G7" s="41" t="s">
        <v>56</v>
      </c>
      <c r="H7" s="41" t="s">
        <v>55</v>
      </c>
    </row>
    <row r="10" spans="1:27" s="297" customFormat="1" ht="15" thickBot="1" x14ac:dyDescent="0.4">
      <c r="A10" s="298"/>
      <c r="B10" s="366"/>
      <c r="C10" s="365" t="s">
        <v>384</v>
      </c>
      <c r="D10" s="346" t="s">
        <v>277</v>
      </c>
      <c r="E10" s="346" t="s">
        <v>57</v>
      </c>
      <c r="F10" s="364" t="s">
        <v>56</v>
      </c>
      <c r="G10" s="363" t="s">
        <v>55</v>
      </c>
      <c r="N10" s="298"/>
      <c r="O10" s="298"/>
      <c r="P10" s="298"/>
      <c r="Q10" s="298"/>
      <c r="R10" s="298"/>
      <c r="S10" s="298"/>
      <c r="T10" s="298"/>
      <c r="U10" s="298"/>
      <c r="V10" s="298"/>
      <c r="W10" s="298"/>
      <c r="X10" s="298"/>
      <c r="Y10" s="298"/>
      <c r="Z10" s="298"/>
      <c r="AA10" s="298"/>
    </row>
    <row r="11" spans="1:27" s="297" customFormat="1" ht="15.5" x14ac:dyDescent="0.35">
      <c r="A11" s="358" t="s">
        <v>28</v>
      </c>
      <c r="B11" s="362" t="s">
        <v>2</v>
      </c>
      <c r="C11" s="361" t="s">
        <v>383</v>
      </c>
      <c r="D11" s="360">
        <v>5</v>
      </c>
      <c r="E11" s="360" t="b">
        <f>IF(F11=$G$2, 1, IF(F11=$G$3,2, IF(F11=$G$4,3,IF(F11=$G$5,4,IF(F11=$G$6,5,IF(F11=$G$7,0))))))</f>
        <v>0</v>
      </c>
      <c r="F11" s="359" t="s">
        <v>0</v>
      </c>
      <c r="G11" s="301"/>
      <c r="N11" s="300"/>
      <c r="O11" s="300"/>
      <c r="P11" s="300"/>
      <c r="Q11" s="300"/>
      <c r="R11" s="300"/>
      <c r="S11" s="300"/>
      <c r="T11" s="300"/>
      <c r="U11" s="300"/>
      <c r="V11" s="300"/>
      <c r="W11" s="300"/>
      <c r="X11" s="300"/>
      <c r="Y11" s="300"/>
      <c r="Z11" s="300"/>
      <c r="AA11" s="300"/>
    </row>
    <row r="12" spans="1:27" s="297" customFormat="1" ht="15.5" x14ac:dyDescent="0.35">
      <c r="A12" s="358" t="s">
        <v>28</v>
      </c>
      <c r="B12" s="357"/>
      <c r="C12" s="356" t="s">
        <v>382</v>
      </c>
      <c r="D12" s="355">
        <v>5</v>
      </c>
      <c r="E12" s="355">
        <f>IF(F12=$G$2, 1, IF(F12=$G$3,2, IF(F12=$G$4,3,IF(F12=$G$5,4,IF(F12=$G$6,5,IF(F12=$G$7,0))))))</f>
        <v>3</v>
      </c>
      <c r="F12" s="354" t="s">
        <v>63</v>
      </c>
      <c r="G12" s="301"/>
      <c r="N12" s="300"/>
      <c r="O12" s="300"/>
      <c r="P12" s="300"/>
      <c r="Q12" s="300"/>
      <c r="R12" s="300"/>
      <c r="S12" s="300"/>
      <c r="T12" s="300"/>
      <c r="U12" s="300"/>
      <c r="V12" s="300"/>
      <c r="W12" s="300"/>
      <c r="X12" s="300"/>
      <c r="Y12" s="300"/>
      <c r="Z12" s="300"/>
      <c r="AA12" s="300"/>
    </row>
    <row r="13" spans="1:27" s="297" customFormat="1" ht="15.5" x14ac:dyDescent="0.35">
      <c r="A13" s="358" t="s">
        <v>28</v>
      </c>
      <c r="B13" s="357"/>
      <c r="C13" s="356" t="s">
        <v>381</v>
      </c>
      <c r="D13" s="355">
        <v>5</v>
      </c>
      <c r="E13" s="355" t="b">
        <f>IF(F13=$G$2, 1, IF(F13=$G$3,2, IF(F13=$G$4,3,IF(F13=$G$5,4,IF(F13=$G$6,5,IF(F13=$G$7,0))))))</f>
        <v>0</v>
      </c>
      <c r="F13" s="354" t="s">
        <v>0</v>
      </c>
      <c r="G13" s="301"/>
      <c r="N13" s="300"/>
      <c r="O13" s="300"/>
      <c r="P13" s="300"/>
      <c r="Q13" s="300"/>
      <c r="R13" s="300"/>
      <c r="S13" s="300"/>
      <c r="T13" s="300"/>
      <c r="U13" s="300"/>
      <c r="V13" s="300"/>
      <c r="W13" s="300"/>
      <c r="X13" s="300"/>
      <c r="Y13" s="300"/>
      <c r="Z13" s="300"/>
      <c r="AA13" s="300"/>
    </row>
    <row r="14" spans="1:27" s="297" customFormat="1" ht="15" thickBot="1" x14ac:dyDescent="0.4">
      <c r="A14" s="353"/>
      <c r="B14" s="352"/>
      <c r="C14" s="351" t="s">
        <v>1</v>
      </c>
      <c r="D14" s="350">
        <v>5</v>
      </c>
      <c r="E14" s="350" t="b">
        <f>IF(F14=$G$2, 1, IF(F14=$G$3,2, IF(F14=$G$4,3,IF(F14=$G$5,4,IF(F14=$G$6,5,IF(F14=$G$7,0))))))</f>
        <v>0</v>
      </c>
      <c r="F14" s="349" t="s">
        <v>0</v>
      </c>
      <c r="G14" s="301"/>
      <c r="N14" s="300"/>
      <c r="O14" s="300"/>
      <c r="P14" s="300"/>
      <c r="Q14" s="300"/>
      <c r="R14" s="300"/>
      <c r="S14" s="300"/>
      <c r="T14" s="300"/>
      <c r="U14" s="300"/>
      <c r="V14" s="300"/>
      <c r="W14" s="300"/>
      <c r="X14" s="300"/>
      <c r="Y14" s="300"/>
      <c r="Z14" s="300"/>
      <c r="AA14" s="300"/>
    </row>
    <row r="15" spans="1:27" s="297" customFormat="1" ht="15" thickBot="1" x14ac:dyDescent="0.4">
      <c r="A15" s="298"/>
      <c r="B15" s="348"/>
      <c r="C15" s="347"/>
      <c r="D15" s="346">
        <f>IF(B15="", D14, IF(OR(B15="Junior", B15="Regular"), 3, 5))</f>
        <v>5</v>
      </c>
      <c r="E15" s="345">
        <f>IFERROR(AVERAGEIF(E11:E14, "&lt;&gt;0"),"-")</f>
        <v>3</v>
      </c>
      <c r="F15" s="344" t="str">
        <f>IFERROR(LOOKUP(E15,[2]Technical!$A$2:$B$8,[2]Technical!$C$2:$C$8),"not assessed")</f>
        <v>regular</v>
      </c>
      <c r="N15" s="298"/>
      <c r="O15" s="298"/>
      <c r="P15" s="298"/>
      <c r="Q15" s="298"/>
      <c r="R15" s="298"/>
      <c r="S15" s="298"/>
      <c r="T15" s="298"/>
      <c r="U15" s="298"/>
      <c r="V15" s="298"/>
      <c r="W15" s="298"/>
      <c r="X15" s="298"/>
      <c r="Y15" s="298"/>
      <c r="Z15" s="298"/>
      <c r="AA15" s="298"/>
    </row>
    <row r="16" spans="1:27" s="297" customFormat="1" ht="15" thickBot="1" x14ac:dyDescent="0.4">
      <c r="B16" s="343"/>
      <c r="C16" s="342" t="s">
        <v>380</v>
      </c>
      <c r="D16" s="341">
        <f>IF(B16="", D15, IF(OR(B16="Junior", B16="Regular"), 3, 5))</f>
        <v>5</v>
      </c>
      <c r="E16" s="341"/>
      <c r="F16" s="340"/>
      <c r="G16" s="339"/>
      <c r="N16" s="298"/>
      <c r="O16" s="298"/>
      <c r="P16" s="298"/>
      <c r="Q16" s="298"/>
      <c r="R16" s="298"/>
      <c r="S16" s="298"/>
      <c r="T16" s="298"/>
      <c r="U16" s="298"/>
      <c r="V16" s="298"/>
      <c r="W16" s="298"/>
      <c r="X16" s="298"/>
      <c r="Y16" s="298"/>
      <c r="Z16" s="298"/>
      <c r="AA16" s="298"/>
    </row>
    <row r="17" spans="1:27" s="45" customFormat="1" ht="12" x14ac:dyDescent="0.35">
      <c r="A17" s="338"/>
      <c r="B17" s="318" t="s">
        <v>22</v>
      </c>
      <c r="C17" s="189" t="s">
        <v>379</v>
      </c>
      <c r="D17" s="62">
        <f>IF(B17="", D16, IF(OR(B17="Junior", B17="Regular"), 3, 5))</f>
        <v>3</v>
      </c>
      <c r="E17" s="62" t="b">
        <f>IF(F17=$G$2, 1, IF(F17=$G$3,2, IF(F17=$G$4,3,IF(F17=$G$5,4,IF(F17=$G$6,5,IF(F17=$G$7,0))))))</f>
        <v>0</v>
      </c>
      <c r="F17" s="92" t="s">
        <v>0</v>
      </c>
      <c r="G17" s="331"/>
      <c r="N17" s="330"/>
      <c r="O17" s="330"/>
      <c r="P17" s="330"/>
      <c r="Q17" s="330"/>
      <c r="R17" s="330"/>
      <c r="S17" s="330"/>
      <c r="T17" s="330"/>
      <c r="U17" s="330"/>
      <c r="V17" s="330"/>
      <c r="W17" s="330"/>
      <c r="X17" s="330"/>
      <c r="Y17" s="330"/>
      <c r="Z17" s="330"/>
      <c r="AA17" s="330"/>
    </row>
    <row r="18" spans="1:27" s="45" customFormat="1" ht="12" x14ac:dyDescent="0.35">
      <c r="A18" s="338"/>
      <c r="B18" s="317"/>
      <c r="C18" s="187" t="s">
        <v>378</v>
      </c>
      <c r="D18" s="7">
        <f>IF(B18="", D17, IF(OR(B18="Junior", B18="Regular"), 3, 5))</f>
        <v>3</v>
      </c>
      <c r="E18" s="7" t="b">
        <f>IF(F18=$G$2, 1, IF(F18=$G$3,2, IF(F18=$G$4,3,IF(F18=$G$5,4,IF(F18=$G$6,5,IF(F18=$G$7,0))))))</f>
        <v>0</v>
      </c>
      <c r="F18" s="5" t="s">
        <v>0</v>
      </c>
      <c r="G18" s="331"/>
      <c r="N18" s="330"/>
      <c r="O18" s="330"/>
      <c r="P18" s="330"/>
      <c r="Q18" s="330"/>
      <c r="R18" s="330"/>
      <c r="S18" s="330"/>
      <c r="T18" s="330"/>
      <c r="U18" s="330"/>
      <c r="V18" s="330"/>
      <c r="W18" s="330"/>
      <c r="X18" s="330"/>
      <c r="Y18" s="330"/>
      <c r="Z18" s="330"/>
      <c r="AA18" s="330"/>
    </row>
    <row r="19" spans="1:27" s="45" customFormat="1" ht="12.5" thickBot="1" x14ac:dyDescent="0.4">
      <c r="A19" s="337" t="s">
        <v>28</v>
      </c>
      <c r="B19" s="315"/>
      <c r="C19" s="314" t="s">
        <v>377</v>
      </c>
      <c r="D19" s="7">
        <f>IF(B19="", D18, IF(OR(B19="Junior", B19="Regular"), 3, 5))</f>
        <v>3</v>
      </c>
      <c r="E19" s="67" t="b">
        <f>IF(F19=$G$2, 1, IF(F19=$G$3,2, IF(F19=$G$4,3,IF(F19=$G$5,4,IF(F19=$G$6,5,IF(F19=$G$7,0))))))</f>
        <v>0</v>
      </c>
      <c r="F19" s="82" t="s">
        <v>0</v>
      </c>
      <c r="G19" s="331"/>
      <c r="N19" s="330"/>
      <c r="O19" s="330"/>
      <c r="P19" s="330"/>
      <c r="Q19" s="330"/>
      <c r="R19" s="330"/>
      <c r="S19" s="330"/>
      <c r="T19" s="330"/>
      <c r="U19" s="330"/>
      <c r="V19" s="330"/>
      <c r="W19" s="330"/>
      <c r="X19" s="330"/>
      <c r="Y19" s="330"/>
      <c r="Z19" s="330"/>
      <c r="AA19" s="330"/>
    </row>
    <row r="20" spans="1:27" s="45" customFormat="1" ht="12" x14ac:dyDescent="0.35">
      <c r="A20" s="284" t="s">
        <v>376</v>
      </c>
      <c r="B20" s="336" t="s">
        <v>16</v>
      </c>
      <c r="C20" s="189" t="s">
        <v>375</v>
      </c>
      <c r="D20" s="62">
        <f>IF(B20="", D19, IF(OR(B20="Junior", B20="Regular"), 3, 5))</f>
        <v>3</v>
      </c>
      <c r="E20" s="62" t="b">
        <f>IF(F20=$G$2, 1, IF(F20=$G$3,2, IF(F20=$G$4,3,IF(F20=$G$5,4,IF(F20=$G$6,5,IF(F20=$G$7,0))))))</f>
        <v>0</v>
      </c>
      <c r="F20" s="92" t="s">
        <v>0</v>
      </c>
      <c r="G20" s="331"/>
      <c r="N20" s="330"/>
      <c r="O20" s="330"/>
      <c r="P20" s="330"/>
      <c r="Q20" s="330"/>
      <c r="R20" s="330"/>
      <c r="S20" s="330"/>
      <c r="T20" s="330"/>
      <c r="U20" s="330"/>
      <c r="V20" s="330"/>
      <c r="W20" s="330"/>
      <c r="X20" s="330"/>
      <c r="Y20" s="330"/>
      <c r="Z20" s="330"/>
      <c r="AA20" s="330"/>
    </row>
    <row r="21" spans="1:27" s="45" customFormat="1" ht="15.65" customHeight="1" x14ac:dyDescent="0.35">
      <c r="A21" s="284"/>
      <c r="B21" s="317"/>
      <c r="C21" s="187" t="s">
        <v>374</v>
      </c>
      <c r="D21" s="7">
        <f>IF(B21="", D20, IF(OR(B21="Junior", B21="Regular"), 3, 5))</f>
        <v>3</v>
      </c>
      <c r="E21" s="7" t="b">
        <f>IF(F21=$G$2, 1, IF(F21=$G$3,2, IF(F21=$G$4,3,IF(F21=$G$5,4,IF(F21=$G$6,5,IF(F21=$G$7,0))))))</f>
        <v>0</v>
      </c>
      <c r="F21" s="5" t="s">
        <v>0</v>
      </c>
      <c r="G21" s="331"/>
      <c r="N21" s="330"/>
      <c r="O21" s="330"/>
      <c r="P21" s="330"/>
      <c r="Q21" s="330"/>
      <c r="R21" s="330"/>
      <c r="S21" s="330"/>
      <c r="T21" s="330"/>
      <c r="U21" s="330"/>
      <c r="V21" s="330"/>
      <c r="W21" s="330"/>
      <c r="X21" s="330"/>
      <c r="Y21" s="330"/>
      <c r="Z21" s="330"/>
      <c r="AA21" s="330"/>
    </row>
    <row r="22" spans="1:27" s="45" customFormat="1" ht="12" x14ac:dyDescent="0.35">
      <c r="A22" s="284"/>
      <c r="B22" s="317"/>
      <c r="C22" s="187" t="s">
        <v>373</v>
      </c>
      <c r="D22" s="7">
        <f>IF(B22="", D21, IF(OR(B22="Junior", B22="Regular"), 3, 5))</f>
        <v>3</v>
      </c>
      <c r="E22" s="7" t="b">
        <f>IF(F22=$G$2, 1, IF(F22=$G$3,2, IF(F22=$G$4,3,IF(F22=$G$5,4,IF(F22=$G$6,5,IF(F22=$G$7,0))))))</f>
        <v>0</v>
      </c>
      <c r="F22" s="5" t="s">
        <v>0</v>
      </c>
      <c r="G22" s="331"/>
      <c r="N22" s="330"/>
      <c r="O22" s="330"/>
      <c r="P22" s="330"/>
      <c r="Q22" s="330"/>
      <c r="R22" s="330"/>
      <c r="S22" s="330"/>
      <c r="T22" s="330"/>
      <c r="U22" s="330"/>
      <c r="V22" s="330"/>
      <c r="W22" s="330"/>
      <c r="X22" s="330"/>
      <c r="Y22" s="330"/>
      <c r="Z22" s="330"/>
      <c r="AA22" s="330"/>
    </row>
    <row r="23" spans="1:27" s="45" customFormat="1" ht="12" x14ac:dyDescent="0.35">
      <c r="A23" s="284"/>
      <c r="B23" s="317"/>
      <c r="C23" s="187" t="s">
        <v>372</v>
      </c>
      <c r="D23" s="7">
        <f>IF(B23="", D22, IF(OR(B23="Junior", B23="Regular"), 3, 5))</f>
        <v>3</v>
      </c>
      <c r="E23" s="7" t="b">
        <f>IF(F23=$G$2, 1, IF(F23=$G$3,2, IF(F23=$G$4,3,IF(F23=$G$5,4,IF(F23=$G$6,5,IF(F23=$G$7,0))))))</f>
        <v>0</v>
      </c>
      <c r="F23" s="5" t="s">
        <v>0</v>
      </c>
      <c r="G23" s="331"/>
      <c r="N23" s="330"/>
      <c r="O23" s="330"/>
      <c r="P23" s="330"/>
      <c r="Q23" s="330"/>
      <c r="R23" s="330"/>
      <c r="S23" s="330"/>
      <c r="T23" s="330"/>
      <c r="U23" s="330"/>
      <c r="V23" s="330"/>
      <c r="W23" s="330"/>
      <c r="X23" s="330"/>
      <c r="Y23" s="330"/>
      <c r="Z23" s="330"/>
      <c r="AA23" s="330"/>
    </row>
    <row r="24" spans="1:27" s="45" customFormat="1" ht="12.5" thickBot="1" x14ac:dyDescent="0.4">
      <c r="A24" s="284"/>
      <c r="B24" s="317"/>
      <c r="C24" s="314" t="s">
        <v>371</v>
      </c>
      <c r="D24" s="67">
        <f>IF(B24="", D23, IF(OR(B24="Junior", B24="Regular"), 3, 5))</f>
        <v>3</v>
      </c>
      <c r="E24" s="67" t="b">
        <f>IF(F24=$G$2, 1, IF(F24=$G$3,2, IF(F24=$G$4,3,IF(F24=$G$5,4,IF(F24=$G$6,5,IF(F24=$G$7,0))))))</f>
        <v>0</v>
      </c>
      <c r="F24" s="82" t="s">
        <v>0</v>
      </c>
      <c r="G24" s="331"/>
      <c r="N24" s="330"/>
      <c r="O24" s="330"/>
      <c r="P24" s="330"/>
      <c r="Q24" s="330"/>
      <c r="R24" s="330"/>
      <c r="S24" s="330"/>
      <c r="T24" s="330"/>
      <c r="U24" s="330"/>
      <c r="V24" s="330"/>
      <c r="W24" s="330"/>
      <c r="X24" s="330"/>
      <c r="Y24" s="330"/>
      <c r="Z24" s="330"/>
      <c r="AA24" s="330"/>
    </row>
    <row r="25" spans="1:27" s="45" customFormat="1" ht="12" x14ac:dyDescent="0.35">
      <c r="A25" s="284"/>
      <c r="B25" s="335" t="s">
        <v>10</v>
      </c>
      <c r="C25" s="187" t="s">
        <v>370</v>
      </c>
      <c r="D25" s="7">
        <f>IF(B25="",#REF!, IF(OR( B25="Junior", B25="Regular"), 3, 5))</f>
        <v>5</v>
      </c>
      <c r="E25" s="7" t="b">
        <f>IF(F25=$G$2, 1, IF(F25=$G$3,2, IF(F25=$G$4,3,IF(F25=$G$5,4,IF(F25=$G$6,5,IF(F25=$G$7,0))))))</f>
        <v>0</v>
      </c>
      <c r="F25" s="5" t="s">
        <v>0</v>
      </c>
      <c r="G25" s="331"/>
      <c r="N25" s="330"/>
      <c r="O25" s="330"/>
      <c r="P25" s="330"/>
      <c r="Q25" s="330"/>
      <c r="R25" s="330"/>
      <c r="S25" s="330"/>
      <c r="T25" s="330"/>
      <c r="U25" s="330"/>
      <c r="V25" s="330"/>
      <c r="W25" s="330"/>
      <c r="X25" s="330"/>
      <c r="Y25" s="330"/>
      <c r="Z25" s="330"/>
      <c r="AA25" s="330"/>
    </row>
    <row r="26" spans="1:27" s="45" customFormat="1" ht="12" x14ac:dyDescent="0.35">
      <c r="A26" s="284"/>
      <c r="B26" s="334"/>
      <c r="C26" s="187" t="s">
        <v>369</v>
      </c>
      <c r="D26" s="7">
        <f>IF(B26="", D25, IF(OR(B26="Junior", B26="Regular"), 3, 5))</f>
        <v>5</v>
      </c>
      <c r="E26" s="7" t="b">
        <f>IF(F26=$G$2, 1, IF(F26=$G$3,2, IF(F26=$G$4,3,IF(F26=$G$5,4,IF(F26=$G$6,5,IF(F26=$G$7,0))))))</f>
        <v>0</v>
      </c>
      <c r="F26" s="5" t="s">
        <v>0</v>
      </c>
      <c r="G26" s="331"/>
      <c r="N26" s="330"/>
      <c r="O26" s="330"/>
      <c r="P26" s="330"/>
      <c r="Q26" s="330"/>
      <c r="R26" s="330"/>
      <c r="S26" s="330"/>
      <c r="T26" s="330"/>
      <c r="U26" s="330"/>
      <c r="V26" s="330"/>
      <c r="W26" s="330"/>
      <c r="X26" s="330"/>
      <c r="Y26" s="330"/>
      <c r="Z26" s="330"/>
      <c r="AA26" s="330"/>
    </row>
    <row r="27" spans="1:27" s="45" customFormat="1" ht="12" x14ac:dyDescent="0.35">
      <c r="A27" s="284"/>
      <c r="B27" s="334"/>
      <c r="C27" s="187" t="s">
        <v>368</v>
      </c>
      <c r="D27" s="7">
        <f>IF(B27="", D26, IF(OR(B27="Junior", B27="Regular"), 3, 5))</f>
        <v>5</v>
      </c>
      <c r="E27" s="7" t="b">
        <f>IF(F27=$G$2, 1, IF(F27=$G$3,2, IF(F27=$G$4,3,IF(F27=$G$5,4,IF(F27=$G$6,5,IF(F27=$G$7,0))))))</f>
        <v>0</v>
      </c>
      <c r="F27" s="5" t="s">
        <v>0</v>
      </c>
      <c r="G27" s="331"/>
      <c r="N27" s="330"/>
      <c r="O27" s="330"/>
      <c r="P27" s="330"/>
      <c r="Q27" s="330"/>
      <c r="R27" s="330"/>
      <c r="S27" s="330"/>
      <c r="T27" s="330"/>
      <c r="U27" s="330"/>
      <c r="V27" s="330"/>
      <c r="W27" s="330"/>
      <c r="X27" s="330"/>
      <c r="Y27" s="330"/>
      <c r="Z27" s="330"/>
      <c r="AA27" s="330"/>
    </row>
    <row r="28" spans="1:27" s="45" customFormat="1" ht="17" customHeight="1" thickBot="1" x14ac:dyDescent="0.4">
      <c r="A28" s="284"/>
      <c r="B28" s="333"/>
      <c r="C28" s="314" t="s">
        <v>367</v>
      </c>
      <c r="D28" s="67">
        <v>5</v>
      </c>
      <c r="E28" s="67" t="b">
        <f>IF(F28=$G$2, 1, IF(F28=$G$3,2, IF(F28=$G$4,3,IF(F28=$G$5,4,IF(F28=$G$6,5,IF(F28=$G$7,0))))))</f>
        <v>0</v>
      </c>
      <c r="F28" s="82" t="s">
        <v>0</v>
      </c>
      <c r="G28" s="331"/>
      <c r="N28" s="330"/>
      <c r="O28" s="330"/>
      <c r="P28" s="330"/>
      <c r="Q28" s="330"/>
      <c r="R28" s="330"/>
      <c r="S28" s="330"/>
      <c r="T28" s="330"/>
      <c r="U28" s="330"/>
      <c r="V28" s="330"/>
      <c r="W28" s="330"/>
      <c r="X28" s="330"/>
      <c r="Y28" s="330"/>
      <c r="Z28" s="330"/>
      <c r="AA28" s="330"/>
    </row>
    <row r="29" spans="1:27" s="45" customFormat="1" ht="16.25" customHeight="1" thickBot="1" x14ac:dyDescent="0.4">
      <c r="A29" s="123"/>
      <c r="B29" s="313" t="s">
        <v>2</v>
      </c>
      <c r="C29" s="332" t="s">
        <v>1</v>
      </c>
      <c r="D29" s="106">
        <f>IF(B29="",#REF!, IF(OR( B29="Junior", B29="Regular"), 3, 5))</f>
        <v>5</v>
      </c>
      <c r="E29" s="106" t="b">
        <f>IF(F29=$G$2, 1, IF(F29=$G$3,2, IF(F29=$G$4,3,IF(F29=$G$5,4,IF(F29=$G$6,5,IF(F29=$G$7,0))))))</f>
        <v>0</v>
      </c>
      <c r="F29" s="61" t="s">
        <v>0</v>
      </c>
      <c r="G29" s="331"/>
      <c r="N29" s="330"/>
      <c r="O29" s="330"/>
      <c r="P29" s="330"/>
      <c r="Q29" s="330"/>
      <c r="R29" s="330"/>
      <c r="S29" s="330"/>
      <c r="T29" s="330"/>
      <c r="U29" s="330"/>
      <c r="V29" s="330"/>
      <c r="W29" s="330"/>
      <c r="X29" s="330"/>
      <c r="Y29" s="330"/>
      <c r="Z29" s="330"/>
      <c r="AA29" s="330"/>
    </row>
    <row r="30" spans="1:27" s="45" customFormat="1" ht="11.25" customHeight="1" x14ac:dyDescent="0.35">
      <c r="B30" s="165"/>
      <c r="C30" s="164"/>
      <c r="D30" s="42">
        <f>IF(B30="", D29, IF(OR(B30="Junior", B30="Regular"), 3, 5))</f>
        <v>5</v>
      </c>
      <c r="E30" s="4" t="str">
        <f>IFERROR(AVERAGEIF(E17:E29, "&lt;&gt;0"),"-")</f>
        <v>-</v>
      </c>
      <c r="F30" s="299" t="str">
        <f>IFERROR(LOOKUP(E30,[2]Technical!$A$2:$B$8,[2]Technical!$C$2:$C$8),"not assessed")</f>
        <v>not assessed</v>
      </c>
      <c r="N30" s="329"/>
      <c r="O30" s="329"/>
      <c r="P30" s="329"/>
      <c r="Q30" s="329"/>
      <c r="R30" s="329"/>
      <c r="S30" s="329"/>
      <c r="T30" s="329"/>
      <c r="U30" s="329"/>
      <c r="V30" s="329"/>
      <c r="W30" s="329"/>
      <c r="X30" s="329"/>
      <c r="Y30" s="329"/>
      <c r="Z30" s="329"/>
      <c r="AA30" s="329"/>
    </row>
    <row r="31" spans="1:27" x14ac:dyDescent="0.35">
      <c r="H31" s="294"/>
      <c r="I31" s="294"/>
    </row>
    <row r="32" spans="1:27" s="297" customFormat="1" ht="15" thickBot="1" x14ac:dyDescent="0.4">
      <c r="A32" s="123"/>
      <c r="B32" s="134"/>
      <c r="C32" s="310" t="s">
        <v>366</v>
      </c>
      <c r="D32" s="42"/>
      <c r="E32" s="42"/>
      <c r="F32" s="181"/>
      <c r="G32" s="308"/>
      <c r="J32" s="300"/>
      <c r="K32" s="300"/>
      <c r="L32" s="300"/>
      <c r="M32" s="300"/>
      <c r="N32" s="300"/>
      <c r="O32" s="300"/>
      <c r="P32" s="300"/>
      <c r="Q32" s="300"/>
      <c r="R32" s="300"/>
      <c r="S32" s="300"/>
      <c r="T32" s="300"/>
      <c r="U32" s="300"/>
      <c r="V32" s="300"/>
      <c r="W32" s="300"/>
      <c r="X32" s="300"/>
      <c r="Y32" s="300"/>
      <c r="Z32" s="300"/>
      <c r="AA32" s="300"/>
    </row>
    <row r="33" spans="1:27" s="297" customFormat="1" x14ac:dyDescent="0.35">
      <c r="A33" s="322" t="s">
        <v>332</v>
      </c>
      <c r="B33" s="133" t="s">
        <v>16</v>
      </c>
      <c r="C33" s="132" t="s">
        <v>365</v>
      </c>
      <c r="D33" s="62">
        <f>IF(B33="", D32, IF(OR(B33="Junior", B33="Regular"), 3, 5))</f>
        <v>3</v>
      </c>
      <c r="E33" s="62" t="b">
        <f>IF(F33=$G$2, 1, IF(F33=$G$3,2, IF(F33=$G$4,3,IF(F33=$G$5,4,IF(F33=$G$6,5,IF(F33=$G$7,0))))))</f>
        <v>0</v>
      </c>
      <c r="F33" s="327" t="s">
        <v>0</v>
      </c>
      <c r="G33" s="301"/>
      <c r="J33" s="300"/>
      <c r="K33" s="300"/>
      <c r="L33" s="300"/>
      <c r="M33" s="300"/>
      <c r="N33" s="300"/>
      <c r="O33" s="300"/>
      <c r="P33" s="300"/>
      <c r="Q33" s="300"/>
      <c r="R33" s="300"/>
      <c r="S33" s="300"/>
      <c r="T33" s="300"/>
      <c r="U33" s="300"/>
      <c r="V33" s="300"/>
      <c r="W33" s="300"/>
      <c r="X33" s="300"/>
      <c r="Y33" s="300"/>
      <c r="Z33" s="300"/>
      <c r="AA33" s="300"/>
    </row>
    <row r="34" spans="1:27" s="297" customFormat="1" x14ac:dyDescent="0.35">
      <c r="A34" s="305"/>
      <c r="B34" s="304"/>
      <c r="C34" s="129" t="s">
        <v>364</v>
      </c>
      <c r="D34" s="7">
        <f>IF(B34="", D33, IF(OR(B34="Junior", B34="Regular"), 3, 5))</f>
        <v>3</v>
      </c>
      <c r="E34" s="7" t="b">
        <f>IF(F34=$G$2, 1, IF(F34=$G$3,2, IF(F34=$G$4,3,IF(F34=$G$5,4,IF(F34=$G$6,5,IF(F34=$G$7,0))))))</f>
        <v>0</v>
      </c>
      <c r="F34" s="326" t="s">
        <v>0</v>
      </c>
      <c r="G34" s="301"/>
      <c r="J34" s="300"/>
      <c r="K34" s="300"/>
      <c r="L34" s="300"/>
      <c r="M34" s="300"/>
      <c r="N34" s="300"/>
      <c r="O34" s="300"/>
      <c r="P34" s="300"/>
      <c r="Q34" s="300"/>
      <c r="R34" s="300"/>
      <c r="S34" s="300"/>
      <c r="T34" s="300"/>
      <c r="U34" s="300"/>
      <c r="V34" s="300"/>
      <c r="W34" s="300"/>
      <c r="X34" s="300"/>
      <c r="Y34" s="300"/>
      <c r="Z34" s="300"/>
      <c r="AA34" s="300"/>
    </row>
    <row r="35" spans="1:27" s="297" customFormat="1" x14ac:dyDescent="0.35">
      <c r="A35" s="305"/>
      <c r="B35" s="304"/>
      <c r="C35" s="129" t="s">
        <v>363</v>
      </c>
      <c r="D35" s="7">
        <f>IF(B35="", D34, IF(OR(B35="Junior", B35="Regular"), 3, 5))</f>
        <v>3</v>
      </c>
      <c r="E35" s="7" t="b">
        <f>IF(F35=$G$2, 1, IF(F35=$G$3,2, IF(F35=$G$4,3,IF(F35=$G$5,4,IF(F35=$G$6,5,IF(F35=$G$7,0))))))</f>
        <v>0</v>
      </c>
      <c r="F35" s="326" t="s">
        <v>0</v>
      </c>
      <c r="G35" s="301"/>
      <c r="J35" s="300"/>
      <c r="K35" s="300"/>
      <c r="L35" s="300"/>
      <c r="M35" s="300"/>
      <c r="N35" s="300"/>
      <c r="O35" s="300"/>
      <c r="P35" s="300"/>
      <c r="Q35" s="300"/>
      <c r="R35" s="300"/>
      <c r="S35" s="300"/>
      <c r="T35" s="300"/>
      <c r="U35" s="300"/>
      <c r="V35" s="300"/>
      <c r="W35" s="300"/>
      <c r="X35" s="300"/>
      <c r="Y35" s="300"/>
      <c r="Z35" s="300"/>
      <c r="AA35" s="300"/>
    </row>
    <row r="36" spans="1:27" s="297" customFormat="1" x14ac:dyDescent="0.35">
      <c r="A36" s="305"/>
      <c r="B36" s="304"/>
      <c r="C36" s="129" t="s">
        <v>362</v>
      </c>
      <c r="D36" s="7">
        <f>IF(B36="", D35, IF(OR(B36="Junior", B36="Regular"), 3, 5))</f>
        <v>3</v>
      </c>
      <c r="E36" s="7" t="b">
        <f>IF(F36=$G$2, 1, IF(F36=$G$3,2, IF(F36=$G$4,3,IF(F36=$G$5,4,IF(F36=$G$6,5,IF(F36=$G$7,0))))))</f>
        <v>0</v>
      </c>
      <c r="F36" s="326" t="s">
        <v>0</v>
      </c>
      <c r="G36" s="301"/>
      <c r="J36" s="300"/>
      <c r="K36" s="300"/>
      <c r="L36" s="300"/>
      <c r="M36" s="300"/>
      <c r="N36" s="300"/>
      <c r="O36" s="300"/>
      <c r="P36" s="300"/>
      <c r="Q36" s="300"/>
      <c r="R36" s="300"/>
      <c r="S36" s="300"/>
      <c r="T36" s="300"/>
      <c r="U36" s="300"/>
      <c r="V36" s="300"/>
      <c r="W36" s="300"/>
      <c r="X36" s="300"/>
      <c r="Y36" s="300"/>
      <c r="Z36" s="300"/>
      <c r="AA36" s="300"/>
    </row>
    <row r="37" spans="1:27" s="297" customFormat="1" ht="15" thickBot="1" x14ac:dyDescent="0.4">
      <c r="A37" s="305"/>
      <c r="B37" s="306"/>
      <c r="C37" s="162" t="s">
        <v>361</v>
      </c>
      <c r="D37" s="67">
        <f>IF(B37="", D36, IF(OR(B37="Junior", B37="Regular"), 3, 5))</f>
        <v>3</v>
      </c>
      <c r="E37" s="67" t="b">
        <f>IF(F37=$G$2, 1, IF(F37=$G$3,2, IF(F37=$G$4,3,IF(F37=$G$5,4,IF(F37=$G$6,5,IF(F37=$G$7,0))))))</f>
        <v>0</v>
      </c>
      <c r="F37" s="328" t="s">
        <v>0</v>
      </c>
      <c r="G37" s="301"/>
      <c r="J37" s="300"/>
      <c r="K37" s="300"/>
      <c r="L37" s="300"/>
      <c r="M37" s="300"/>
      <c r="N37" s="300"/>
      <c r="O37" s="300"/>
      <c r="P37" s="300"/>
      <c r="Q37" s="300"/>
      <c r="R37" s="300"/>
      <c r="S37" s="300"/>
      <c r="T37" s="300"/>
      <c r="U37" s="300"/>
      <c r="V37" s="300"/>
      <c r="W37" s="300"/>
      <c r="X37" s="300"/>
      <c r="Y37" s="300"/>
      <c r="Z37" s="300"/>
      <c r="AA37" s="300"/>
    </row>
    <row r="38" spans="1:27" s="297" customFormat="1" x14ac:dyDescent="0.35">
      <c r="A38" s="305"/>
      <c r="B38" s="133" t="s">
        <v>10</v>
      </c>
      <c r="C38" s="132" t="s">
        <v>360</v>
      </c>
      <c r="D38" s="62">
        <f>IF(B38="", D37, IF(OR(B38="Junior", B38="Regular"), 3, 5))</f>
        <v>5</v>
      </c>
      <c r="E38" s="62">
        <f>IF(F38=$G$2, 1, IF(F38=$G$3,2, IF(F38=$G$4,3,IF(F38=$G$5,4,IF(F38=$G$6,5,IF(F38=$G$7,0))))))</f>
        <v>4</v>
      </c>
      <c r="F38" s="327" t="s">
        <v>61</v>
      </c>
      <c r="G38" s="301"/>
      <c r="J38" s="300"/>
      <c r="K38" s="300"/>
      <c r="L38" s="300"/>
      <c r="M38" s="300"/>
      <c r="N38" s="300"/>
      <c r="O38" s="300"/>
      <c r="P38" s="300"/>
      <c r="Q38" s="300"/>
      <c r="R38" s="300"/>
      <c r="S38" s="300"/>
      <c r="T38" s="300"/>
      <c r="U38" s="300"/>
      <c r="V38" s="300"/>
      <c r="W38" s="300"/>
      <c r="X38" s="300"/>
      <c r="Y38" s="300"/>
      <c r="Z38" s="300"/>
      <c r="AA38" s="300"/>
    </row>
    <row r="39" spans="1:27" s="297" customFormat="1" x14ac:dyDescent="0.35">
      <c r="A39" s="305"/>
      <c r="B39" s="304"/>
      <c r="C39" s="129" t="s">
        <v>359</v>
      </c>
      <c r="D39" s="7">
        <f>IF(B39="", D38, IF(OR(B39="Junior", B39="Regular"), 3, 5))</f>
        <v>5</v>
      </c>
      <c r="E39" s="7" t="b">
        <f>IF(F39=$G$2, 1, IF(F39=$G$3,2, IF(F39=$G$4,3,IF(F39=$G$5,4,IF(F39=$G$6,5,IF(F39=$G$7,0))))))</f>
        <v>0</v>
      </c>
      <c r="F39" s="326" t="s">
        <v>0</v>
      </c>
      <c r="G39" s="301"/>
      <c r="J39" s="300"/>
      <c r="K39" s="300"/>
      <c r="L39" s="300"/>
      <c r="M39" s="300"/>
      <c r="N39" s="300"/>
      <c r="O39" s="300"/>
      <c r="P39" s="300"/>
      <c r="Q39" s="300"/>
      <c r="R39" s="300"/>
      <c r="S39" s="300"/>
      <c r="T39" s="300"/>
      <c r="U39" s="300"/>
      <c r="V39" s="300"/>
      <c r="W39" s="300"/>
      <c r="X39" s="300"/>
      <c r="Y39" s="300"/>
      <c r="Z39" s="300"/>
      <c r="AA39" s="300"/>
    </row>
    <row r="40" spans="1:27" s="297" customFormat="1" ht="15" thickBot="1" x14ac:dyDescent="0.4">
      <c r="A40" s="305"/>
      <c r="B40" s="304"/>
      <c r="C40" s="129" t="s">
        <v>358</v>
      </c>
      <c r="D40" s="7">
        <f>IF(B40="", D39, IF(OR(B40="Junior", B40="Regular"), 3, 5))</f>
        <v>5</v>
      </c>
      <c r="E40" s="7" t="b">
        <f>IF(F40=$G$2, 1, IF(F40=$G$3,2, IF(F40=$G$4,3,IF(F40=$G$5,4,IF(F40=$G$6,5,IF(F40=$G$7,0))))))</f>
        <v>0</v>
      </c>
      <c r="F40" s="326" t="s">
        <v>0</v>
      </c>
      <c r="G40" s="301"/>
      <c r="J40" s="300"/>
      <c r="K40" s="300"/>
      <c r="L40" s="300"/>
      <c r="M40" s="300"/>
      <c r="N40" s="300"/>
      <c r="O40" s="300"/>
      <c r="P40" s="300"/>
      <c r="Q40" s="300"/>
      <c r="R40" s="300"/>
      <c r="S40" s="300"/>
      <c r="T40" s="300"/>
      <c r="U40" s="300"/>
      <c r="V40" s="300"/>
      <c r="W40" s="300"/>
      <c r="X40" s="300"/>
      <c r="Y40" s="300"/>
      <c r="Z40" s="300"/>
      <c r="AA40" s="300"/>
    </row>
    <row r="41" spans="1:27" s="297" customFormat="1" ht="15" thickBot="1" x14ac:dyDescent="0.4">
      <c r="A41" s="123"/>
      <c r="B41" s="303" t="s">
        <v>2</v>
      </c>
      <c r="C41" s="302" t="s">
        <v>1</v>
      </c>
      <c r="D41" s="106">
        <f>IF(B41="",#REF!, IF(OR( B41="Junior", B41="Regular"), 3, 5))</f>
        <v>5</v>
      </c>
      <c r="E41" s="106" t="b">
        <f>IF(F41=$G$2, 1, IF(F41=$G$3,2, IF(F41=$G$4,3,IF(F41=$G$5,4,IF(F41=$G$6,5,IF(F41=$G$7,0))))))</f>
        <v>0</v>
      </c>
      <c r="F41" s="325" t="s">
        <v>0</v>
      </c>
      <c r="G41" s="301"/>
      <c r="J41" s="300"/>
      <c r="K41" s="300"/>
      <c r="L41" s="300"/>
      <c r="M41" s="300"/>
      <c r="N41" s="300"/>
      <c r="O41" s="300"/>
      <c r="P41" s="300"/>
      <c r="Q41" s="300"/>
      <c r="R41" s="300"/>
      <c r="S41" s="300"/>
      <c r="T41" s="300"/>
      <c r="U41" s="300"/>
      <c r="V41" s="300"/>
      <c r="W41" s="300"/>
      <c r="X41" s="300"/>
      <c r="Y41" s="300"/>
      <c r="Z41" s="300"/>
      <c r="AA41" s="300"/>
    </row>
    <row r="42" spans="1:27" s="297" customFormat="1" ht="15" thickBot="1" x14ac:dyDescent="0.4">
      <c r="A42" s="45"/>
      <c r="B42" s="165"/>
      <c r="C42" s="164"/>
      <c r="D42" s="42">
        <f>IF(B42="", D41, IF(OR(B42="Junior", B42="Regular"), 3, 5))</f>
        <v>5</v>
      </c>
      <c r="E42" s="4">
        <f>IFERROR(AVERAGEIF(E33:E41, "&lt;&gt;0"),"-")</f>
        <v>4</v>
      </c>
      <c r="F42" s="324" t="str">
        <f>IFERROR(LOOKUP(E42,[2]Technical!$A$2:$B$8,[2]Technical!$C$2:$C$8),"not assessed")</f>
        <v>senior</v>
      </c>
      <c r="N42" s="298"/>
      <c r="O42" s="298"/>
      <c r="P42" s="298"/>
      <c r="Q42" s="298"/>
      <c r="R42" s="298"/>
      <c r="S42" s="298"/>
      <c r="T42" s="298"/>
      <c r="U42" s="298"/>
      <c r="V42" s="298"/>
      <c r="W42" s="298"/>
      <c r="X42" s="298"/>
      <c r="Y42" s="298"/>
      <c r="Z42" s="298"/>
      <c r="AA42" s="298"/>
    </row>
    <row r="43" spans="1:27" s="297" customFormat="1" ht="15" thickBot="1" x14ac:dyDescent="0.4">
      <c r="A43" s="123"/>
      <c r="B43" s="134"/>
      <c r="C43" s="323" t="s">
        <v>357</v>
      </c>
      <c r="D43" s="42"/>
      <c r="E43" s="42"/>
      <c r="F43" s="309"/>
      <c r="G43" s="308"/>
      <c r="J43" s="300"/>
      <c r="K43" s="300"/>
      <c r="L43" s="300"/>
      <c r="M43" s="300"/>
      <c r="N43" s="300"/>
      <c r="O43" s="300"/>
      <c r="P43" s="300"/>
      <c r="Q43" s="300"/>
      <c r="R43" s="300"/>
      <c r="S43" s="300"/>
      <c r="T43" s="300"/>
      <c r="U43" s="300"/>
      <c r="V43" s="300"/>
      <c r="W43" s="300"/>
      <c r="X43" s="300"/>
      <c r="Y43" s="300"/>
      <c r="Z43" s="300"/>
      <c r="AA43" s="300"/>
    </row>
    <row r="44" spans="1:27" s="297" customFormat="1" x14ac:dyDescent="0.35">
      <c r="A44" s="322" t="s">
        <v>332</v>
      </c>
      <c r="B44" s="133" t="s">
        <v>22</v>
      </c>
      <c r="C44" s="132" t="s">
        <v>356</v>
      </c>
      <c r="D44" s="62">
        <f>IF(B44="", D43, IF(OR(B44="Junior", B44="Regular"), 3, 5))</f>
        <v>3</v>
      </c>
      <c r="E44" s="62" t="b">
        <f>IF(F44=$G$2, 1, IF(F44=$G$3,2, IF(F44=$G$4,3,IF(F44=$G$5,4,IF(F44=$G$6,5,IF(F44=$G$7,0))))))</f>
        <v>0</v>
      </c>
      <c r="F44" s="92" t="s">
        <v>0</v>
      </c>
      <c r="G44" s="301"/>
      <c r="J44" s="300"/>
      <c r="K44" s="300"/>
      <c r="L44" s="300"/>
      <c r="M44" s="300"/>
      <c r="N44" s="300"/>
      <c r="O44" s="300"/>
      <c r="P44" s="300"/>
      <c r="Q44" s="300"/>
      <c r="R44" s="300"/>
      <c r="S44" s="300"/>
      <c r="T44" s="300"/>
      <c r="U44" s="300"/>
      <c r="V44" s="300"/>
      <c r="W44" s="300"/>
      <c r="X44" s="300"/>
      <c r="Y44" s="300"/>
      <c r="Z44" s="300"/>
      <c r="AA44" s="300"/>
    </row>
    <row r="45" spans="1:27" s="297" customFormat="1" x14ac:dyDescent="0.35">
      <c r="A45" s="305"/>
      <c r="B45" s="304"/>
      <c r="C45" s="321" t="s">
        <v>355</v>
      </c>
      <c r="D45" s="7">
        <f>IF(B45="", D44, IF(OR(B45="Junior", B45="Regular"), 3, 5))</f>
        <v>3</v>
      </c>
      <c r="E45" s="7" t="b">
        <f>IF(F45=$G$2, 1, IF(F45=$G$3,2, IF(F45=$G$4,3,IF(F45=$G$5,4,IF(F45=$G$6,5,IF(F45=$G$7,0))))))</f>
        <v>0</v>
      </c>
      <c r="F45" s="5" t="s">
        <v>0</v>
      </c>
      <c r="G45" s="301"/>
      <c r="J45" s="300"/>
      <c r="K45" s="300"/>
      <c r="L45" s="300"/>
      <c r="M45" s="300"/>
      <c r="N45" s="300"/>
      <c r="O45" s="300"/>
      <c r="P45" s="300"/>
      <c r="Q45" s="300"/>
      <c r="R45" s="300"/>
      <c r="S45" s="300"/>
      <c r="T45" s="300"/>
      <c r="U45" s="300"/>
      <c r="V45" s="300"/>
      <c r="W45" s="300"/>
      <c r="X45" s="300"/>
      <c r="Y45" s="300"/>
      <c r="Z45" s="300"/>
      <c r="AA45" s="300"/>
    </row>
    <row r="46" spans="1:27" s="297" customFormat="1" x14ac:dyDescent="0.35">
      <c r="A46" s="305"/>
      <c r="B46" s="304"/>
      <c r="C46" s="129" t="s">
        <v>354</v>
      </c>
      <c r="D46" s="7">
        <f>IF(B46="", D45, IF(OR(B46="Junior", B46="Regular"), 3, 5))</f>
        <v>3</v>
      </c>
      <c r="E46" s="7" t="b">
        <f>IF(F46=$G$2, 1, IF(F46=$G$3,2, IF(F46=$G$4,3,IF(F46=$G$5,4,IF(F46=$G$6,5,IF(F46=$G$7,0))))))</f>
        <v>0</v>
      </c>
      <c r="F46" s="5" t="s">
        <v>0</v>
      </c>
      <c r="G46" s="301"/>
      <c r="J46" s="300"/>
      <c r="K46" s="300"/>
      <c r="L46" s="300"/>
      <c r="M46" s="300"/>
      <c r="N46" s="300"/>
      <c r="O46" s="300"/>
      <c r="P46" s="300"/>
      <c r="Q46" s="300"/>
      <c r="R46" s="300"/>
      <c r="S46" s="300"/>
      <c r="T46" s="300"/>
      <c r="U46" s="300"/>
      <c r="V46" s="300"/>
      <c r="W46" s="300"/>
      <c r="X46" s="300"/>
      <c r="Y46" s="300"/>
      <c r="Z46" s="300"/>
      <c r="AA46" s="300"/>
    </row>
    <row r="47" spans="1:27" s="297" customFormat="1" x14ac:dyDescent="0.35">
      <c r="A47" s="305"/>
      <c r="B47" s="304"/>
      <c r="C47" s="129" t="s">
        <v>353</v>
      </c>
      <c r="D47" s="7">
        <f>IF(B47="", D46, IF(OR(B47="Junior", B47="Regular"), 3, 5))</f>
        <v>3</v>
      </c>
      <c r="E47" s="7" t="b">
        <f>IF(F47=$G$2, 1, IF(F47=$G$3,2, IF(F47=$G$4,3,IF(F47=$G$5,4,IF(F47=$G$6,5,IF(F47=$G$7,0))))))</f>
        <v>0</v>
      </c>
      <c r="F47" s="5" t="s">
        <v>0</v>
      </c>
      <c r="G47" s="301"/>
      <c r="J47" s="300"/>
      <c r="K47" s="300"/>
      <c r="L47" s="300"/>
      <c r="M47" s="300"/>
      <c r="N47" s="300"/>
      <c r="O47" s="300"/>
      <c r="P47" s="300"/>
      <c r="Q47" s="300"/>
      <c r="R47" s="300"/>
      <c r="S47" s="300"/>
      <c r="T47" s="300"/>
      <c r="U47" s="300"/>
      <c r="V47" s="300"/>
      <c r="W47" s="300"/>
      <c r="X47" s="300"/>
      <c r="Y47" s="300"/>
      <c r="Z47" s="300"/>
      <c r="AA47" s="300"/>
    </row>
    <row r="48" spans="1:27" s="297" customFormat="1" ht="15" thickBot="1" x14ac:dyDescent="0.4">
      <c r="A48" s="305"/>
      <c r="B48" s="304"/>
      <c r="C48" s="128" t="s">
        <v>352</v>
      </c>
      <c r="D48" s="137">
        <f>IF(B48="", D47, IF(OR(B48="Junior", B48="Regular"), 3, 5))</f>
        <v>3</v>
      </c>
      <c r="E48" s="137" t="b">
        <f>IF(F48=$G$2, 1, IF(F48=$G$3,2, IF(F48=$G$4,3,IF(F48=$G$5,4,IF(F48=$G$6,5,IF(F48=$G$7,0))))))</f>
        <v>0</v>
      </c>
      <c r="F48" s="320" t="s">
        <v>0</v>
      </c>
      <c r="G48" s="301"/>
      <c r="J48" s="300"/>
      <c r="K48" s="300"/>
      <c r="L48" s="300"/>
      <c r="M48" s="300"/>
      <c r="N48" s="300"/>
      <c r="O48" s="300"/>
      <c r="P48" s="300"/>
      <c r="Q48" s="300"/>
      <c r="R48" s="300"/>
      <c r="S48" s="300"/>
      <c r="T48" s="300"/>
      <c r="U48" s="300"/>
      <c r="V48" s="300"/>
      <c r="W48" s="300"/>
      <c r="X48" s="300"/>
      <c r="Y48" s="300"/>
      <c r="Z48" s="300"/>
      <c r="AA48" s="300"/>
    </row>
    <row r="49" spans="1:27" s="297" customFormat="1" x14ac:dyDescent="0.35">
      <c r="A49" s="305"/>
      <c r="B49" s="133" t="s">
        <v>16</v>
      </c>
      <c r="C49" s="132" t="s">
        <v>351</v>
      </c>
      <c r="D49" s="62">
        <f>IF(B49="", D48, IF(OR(B49="Junior", B49="Regular"), 3, 5))</f>
        <v>3</v>
      </c>
      <c r="E49" s="62" t="b">
        <f>IF(F49=$G$2, 1, IF(F49=$G$3,2, IF(F49=$G$4,3,IF(F49=$G$5,4,IF(F49=$G$6,5,IF(F49=$G$7,0))))))</f>
        <v>0</v>
      </c>
      <c r="F49" s="92" t="s">
        <v>0</v>
      </c>
      <c r="G49" s="301"/>
      <c r="J49" s="300"/>
      <c r="K49" s="300"/>
      <c r="L49" s="300"/>
      <c r="M49" s="300"/>
      <c r="N49" s="300"/>
      <c r="O49" s="300"/>
      <c r="P49" s="300"/>
      <c r="Q49" s="300"/>
      <c r="R49" s="300"/>
      <c r="S49" s="300"/>
      <c r="T49" s="300"/>
      <c r="U49" s="300"/>
      <c r="V49" s="300"/>
      <c r="W49" s="300"/>
      <c r="X49" s="300"/>
      <c r="Y49" s="300"/>
      <c r="Z49" s="300"/>
      <c r="AA49" s="300"/>
    </row>
    <row r="50" spans="1:27" s="297" customFormat="1" x14ac:dyDescent="0.35">
      <c r="A50" s="305"/>
      <c r="B50" s="304"/>
      <c r="C50" s="129" t="s">
        <v>350</v>
      </c>
      <c r="D50" s="7">
        <f>IF(B50="", D49, IF(OR(B50="Junior", B50="Regular"), 3, 5))</f>
        <v>3</v>
      </c>
      <c r="E50" s="7" t="b">
        <f>IF(F50=$G$2, 1, IF(F50=$G$3,2, IF(F50=$G$4,3,IF(F50=$G$5,4,IF(F50=$G$6,5,IF(F50=$G$7,0))))))</f>
        <v>0</v>
      </c>
      <c r="F50" s="5" t="s">
        <v>0</v>
      </c>
      <c r="G50" s="301"/>
      <c r="J50" s="300"/>
      <c r="K50" s="300"/>
      <c r="L50" s="300"/>
      <c r="M50" s="300"/>
      <c r="N50" s="300"/>
      <c r="O50" s="300"/>
      <c r="P50" s="300"/>
      <c r="Q50" s="300"/>
      <c r="R50" s="300"/>
      <c r="S50" s="300"/>
      <c r="T50" s="300"/>
      <c r="U50" s="300"/>
      <c r="V50" s="300"/>
      <c r="W50" s="300"/>
      <c r="X50" s="300"/>
      <c r="Y50" s="300"/>
      <c r="Z50" s="300"/>
      <c r="AA50" s="300"/>
    </row>
    <row r="51" spans="1:27" s="297" customFormat="1" x14ac:dyDescent="0.35">
      <c r="A51" s="305"/>
      <c r="B51" s="304"/>
      <c r="C51" s="129" t="s">
        <v>349</v>
      </c>
      <c r="D51" s="7">
        <f>IF(B51="", D50, IF(OR(B51="Junior", B51="Regular"), 3, 5))</f>
        <v>3</v>
      </c>
      <c r="E51" s="7">
        <f>IF(F51=$G$2, 1, IF(F51=$G$3,2, IF(F51=$G$4,3,IF(F51=$G$5,4,IF(F51=$G$6,5,IF(F51=$G$7,0))))))</f>
        <v>3</v>
      </c>
      <c r="F51" s="5" t="s">
        <v>63</v>
      </c>
      <c r="G51" s="301"/>
      <c r="J51" s="300"/>
      <c r="K51" s="300"/>
      <c r="L51" s="300"/>
      <c r="M51" s="300"/>
      <c r="N51" s="300"/>
      <c r="O51" s="300"/>
      <c r="P51" s="300"/>
      <c r="Q51" s="300"/>
      <c r="R51" s="300"/>
      <c r="S51" s="300"/>
      <c r="T51" s="300"/>
      <c r="U51" s="300"/>
      <c r="V51" s="300"/>
      <c r="W51" s="300"/>
      <c r="X51" s="300"/>
      <c r="Y51" s="300"/>
      <c r="Z51" s="300"/>
      <c r="AA51" s="300"/>
    </row>
    <row r="52" spans="1:27" s="297" customFormat="1" x14ac:dyDescent="0.35">
      <c r="A52" s="305"/>
      <c r="B52" s="304"/>
      <c r="C52" s="129" t="s">
        <v>348</v>
      </c>
      <c r="D52" s="7">
        <f>IF(B52="", D51, IF(OR(B52="Junior", B52="Regular"), 3, 5))</f>
        <v>3</v>
      </c>
      <c r="E52" s="7" t="b">
        <f>IF(F52=$G$2, 1, IF(F52=$G$3,2, IF(F52=$G$4,3,IF(F52=$G$5,4,IF(F52=$G$6,5,IF(F52=$G$7,0))))))</f>
        <v>0</v>
      </c>
      <c r="F52" s="5" t="s">
        <v>0</v>
      </c>
      <c r="G52" s="301"/>
      <c r="J52" s="300"/>
      <c r="K52" s="300"/>
      <c r="L52" s="300"/>
      <c r="M52" s="300"/>
      <c r="N52" s="300"/>
      <c r="O52" s="300"/>
      <c r="P52" s="300"/>
      <c r="Q52" s="300"/>
      <c r="R52" s="300"/>
      <c r="S52" s="300"/>
      <c r="T52" s="300"/>
      <c r="U52" s="300"/>
      <c r="V52" s="300"/>
      <c r="W52" s="300"/>
      <c r="X52" s="300"/>
      <c r="Y52" s="300"/>
      <c r="Z52" s="300"/>
      <c r="AA52" s="300"/>
    </row>
    <row r="53" spans="1:27" s="297" customFormat="1" x14ac:dyDescent="0.35">
      <c r="A53" s="305"/>
      <c r="B53" s="304"/>
      <c r="C53" s="129" t="s">
        <v>347</v>
      </c>
      <c r="D53" s="7">
        <f>IF(B53="", D52, IF(OR(B53="Junior", B53="Regular"), 3, 5))</f>
        <v>3</v>
      </c>
      <c r="E53" s="7" t="b">
        <f>IF(F53=$G$2, 1, IF(F53=$G$3,2, IF(F53=$G$4,3,IF(F53=$G$5,4,IF(F53=$G$6,5,IF(F53=$G$7,0))))))</f>
        <v>0</v>
      </c>
      <c r="F53" s="5" t="s">
        <v>0</v>
      </c>
      <c r="G53" s="301"/>
      <c r="J53" s="300"/>
      <c r="K53" s="300"/>
      <c r="L53" s="300"/>
      <c r="M53" s="300"/>
      <c r="N53" s="300"/>
      <c r="O53" s="300"/>
      <c r="P53" s="300"/>
      <c r="Q53" s="300"/>
      <c r="R53" s="300"/>
      <c r="S53" s="300"/>
      <c r="T53" s="300"/>
      <c r="U53" s="300"/>
      <c r="V53" s="300"/>
      <c r="W53" s="300"/>
      <c r="X53" s="300"/>
      <c r="Y53" s="300"/>
      <c r="Z53" s="300"/>
      <c r="AA53" s="300"/>
    </row>
    <row r="54" spans="1:27" s="297" customFormat="1" x14ac:dyDescent="0.35">
      <c r="A54" s="305"/>
      <c r="B54" s="304"/>
      <c r="C54" s="129" t="s">
        <v>346</v>
      </c>
      <c r="D54" s="7">
        <f>IF(B54="", D53, IF(OR(B54="Junior", B54="Regular"), 3, 5))</f>
        <v>3</v>
      </c>
      <c r="E54" s="7">
        <f>IF(F54=$G$2, 1, IF(F54=$G$3,2, IF(F54=$G$4,3,IF(F54=$G$5,4,IF(F54=$G$6,5,IF(F54=$G$7,0))))))</f>
        <v>3</v>
      </c>
      <c r="F54" s="5" t="s">
        <v>63</v>
      </c>
      <c r="G54" s="301"/>
      <c r="J54" s="300"/>
      <c r="K54" s="300"/>
      <c r="L54" s="300"/>
      <c r="M54" s="300"/>
      <c r="N54" s="300"/>
      <c r="O54" s="300"/>
      <c r="P54" s="300"/>
      <c r="Q54" s="300"/>
      <c r="R54" s="300"/>
      <c r="S54" s="300"/>
      <c r="T54" s="300"/>
      <c r="U54" s="300"/>
      <c r="V54" s="300"/>
      <c r="W54" s="300"/>
      <c r="X54" s="300"/>
      <c r="Y54" s="300"/>
      <c r="Z54" s="300"/>
      <c r="AA54" s="300"/>
    </row>
    <row r="55" spans="1:27" s="297" customFormat="1" x14ac:dyDescent="0.35">
      <c r="A55" s="305"/>
      <c r="B55" s="304"/>
      <c r="C55" s="129" t="s">
        <v>345</v>
      </c>
      <c r="D55" s="7">
        <f>IF(B55="", D54, IF(OR(B55="Junior", B55="Regular"), 3, 5))</f>
        <v>3</v>
      </c>
      <c r="E55" s="7">
        <f>IF(F55=$G$2, 1, IF(F55=$G$3,2, IF(F55=$G$4,3,IF(F55=$G$5,4,IF(F55=$G$6,5,IF(F55=$G$7,0))))))</f>
        <v>3</v>
      </c>
      <c r="F55" s="5" t="s">
        <v>63</v>
      </c>
      <c r="G55" s="301"/>
      <c r="J55" s="300"/>
      <c r="K55" s="300"/>
      <c r="L55" s="300"/>
      <c r="M55" s="300"/>
      <c r="N55" s="300"/>
      <c r="O55" s="300"/>
      <c r="P55" s="300"/>
      <c r="Q55" s="300"/>
      <c r="R55" s="300"/>
      <c r="S55" s="300"/>
      <c r="T55" s="300"/>
      <c r="U55" s="300"/>
      <c r="V55" s="300"/>
      <c r="W55" s="300"/>
      <c r="X55" s="300"/>
      <c r="Y55" s="300"/>
      <c r="Z55" s="300"/>
      <c r="AA55" s="300"/>
    </row>
    <row r="56" spans="1:27" s="297" customFormat="1" ht="15" thickBot="1" x14ac:dyDescent="0.4">
      <c r="A56" s="305"/>
      <c r="B56" s="306"/>
      <c r="C56" s="162" t="s">
        <v>344</v>
      </c>
      <c r="D56" s="67">
        <f>IF(B56="", D55, IF(OR(B56="Junior", B56="Regular"), 3, 5))</f>
        <v>3</v>
      </c>
      <c r="E56" s="67" t="b">
        <f>IF(F56=$G$2, 1, IF(F56=$G$3,2, IF(F56=$G$4,3,IF(F56=$G$5,4,IF(F56=$G$6,5,IF(F56=$G$7,0))))))</f>
        <v>0</v>
      </c>
      <c r="F56" s="82" t="s">
        <v>0</v>
      </c>
      <c r="G56" s="301"/>
      <c r="J56" s="300"/>
      <c r="K56" s="300"/>
      <c r="L56" s="300"/>
      <c r="M56" s="300"/>
      <c r="N56" s="300"/>
      <c r="O56" s="300"/>
      <c r="P56" s="300"/>
      <c r="Q56" s="300"/>
      <c r="R56" s="300"/>
      <c r="S56" s="300"/>
      <c r="T56" s="300"/>
      <c r="U56" s="300"/>
      <c r="V56" s="300"/>
      <c r="W56" s="300"/>
      <c r="X56" s="300"/>
      <c r="Y56" s="300"/>
      <c r="Z56" s="300"/>
      <c r="AA56" s="300"/>
    </row>
    <row r="57" spans="1:27" s="297" customFormat="1" ht="15" thickBot="1" x14ac:dyDescent="0.4">
      <c r="A57" s="123"/>
      <c r="B57" s="122" t="s">
        <v>2</v>
      </c>
      <c r="C57" s="121" t="s">
        <v>1</v>
      </c>
      <c r="D57" s="63">
        <v>5</v>
      </c>
      <c r="E57" s="63" t="b">
        <f>IF(F57=$G$2, 1, IF(F57=$G$3,2, IF(F57=$G$4,3,IF(F57=$G$5,4,IF(F57=$G$6,5,IF(F57=$G$7,0))))))</f>
        <v>0</v>
      </c>
      <c r="F57" s="110" t="s">
        <v>0</v>
      </c>
      <c r="G57" s="301"/>
      <c r="J57" s="300"/>
      <c r="K57" s="300"/>
      <c r="L57" s="300"/>
      <c r="M57" s="300"/>
      <c r="N57" s="300"/>
      <c r="O57" s="300"/>
      <c r="P57" s="300"/>
      <c r="Q57" s="300"/>
      <c r="R57" s="300"/>
      <c r="S57" s="300"/>
      <c r="T57" s="300"/>
      <c r="U57" s="300"/>
      <c r="V57" s="300"/>
      <c r="W57" s="300"/>
      <c r="X57" s="300"/>
      <c r="Y57" s="300"/>
      <c r="Z57" s="300"/>
      <c r="AA57" s="300"/>
    </row>
    <row r="58" spans="1:27" s="297" customFormat="1" ht="15" thickBot="1" x14ac:dyDescent="0.4">
      <c r="A58" s="45"/>
      <c r="B58" s="165"/>
      <c r="C58" s="164"/>
      <c r="D58" s="42">
        <f>IF(B58="", D57, IF(OR(B58="Junior", B58="Regular"), 3, 5))</f>
        <v>5</v>
      </c>
      <c r="E58" s="4">
        <f>IFERROR(AVERAGEIF(E44:E57, "&lt;&gt;0"),"-")</f>
        <v>3</v>
      </c>
      <c r="F58" s="311" t="str">
        <f>IFERROR(LOOKUP(E58,[2]Technical!$A$2:$B$8,[2]Technical!$C$2:$C$8),"not assessed")</f>
        <v>regular</v>
      </c>
      <c r="N58" s="298"/>
      <c r="O58" s="298"/>
      <c r="P58" s="298"/>
      <c r="Q58" s="298"/>
      <c r="R58" s="298"/>
      <c r="S58" s="298"/>
      <c r="T58" s="298"/>
      <c r="U58" s="298"/>
      <c r="V58" s="298"/>
      <c r="W58" s="298"/>
      <c r="X58" s="298"/>
      <c r="Y58" s="298"/>
      <c r="Z58" s="298"/>
      <c r="AA58" s="298"/>
    </row>
    <row r="59" spans="1:27" s="297" customFormat="1" ht="15" thickBot="1" x14ac:dyDescent="0.4">
      <c r="A59" s="123"/>
      <c r="B59" s="134"/>
      <c r="C59" s="310" t="s">
        <v>343</v>
      </c>
      <c r="D59" s="42">
        <f>IF(B59="", D58, IF(OR(B59="Junior", B59="Regular"), 3, 5))</f>
        <v>5</v>
      </c>
      <c r="E59" s="42"/>
      <c r="F59" s="309"/>
      <c r="G59" s="308"/>
      <c r="J59" s="300"/>
      <c r="K59" s="300"/>
      <c r="L59" s="300"/>
      <c r="M59" s="300"/>
      <c r="N59" s="300"/>
      <c r="O59" s="300"/>
      <c r="P59" s="300"/>
      <c r="Q59" s="300"/>
      <c r="R59" s="300"/>
      <c r="S59" s="300"/>
      <c r="T59" s="300"/>
      <c r="U59" s="300"/>
      <c r="V59" s="300"/>
      <c r="W59" s="300"/>
      <c r="X59" s="300"/>
      <c r="Y59" s="300"/>
      <c r="Z59" s="300"/>
      <c r="AA59" s="300"/>
    </row>
    <row r="60" spans="1:27" s="297" customFormat="1" x14ac:dyDescent="0.35">
      <c r="A60" s="319" t="s">
        <v>332</v>
      </c>
      <c r="B60" s="318" t="s">
        <v>16</v>
      </c>
      <c r="C60" s="189" t="s">
        <v>342</v>
      </c>
      <c r="D60" s="62">
        <f>IF(B60="", D59, IF(OR(B60="Junior", B60="Regular"), 3, 5))</f>
        <v>3</v>
      </c>
      <c r="E60" s="62" t="b">
        <f>IF(F60=$G$2, 1, IF(F60=$G$3,2, IF(F60=$G$4,3,IF(F60=$G$5,4,IF(F60=$G$6,5,IF(F60=$G$7,0))))))</f>
        <v>0</v>
      </c>
      <c r="F60" s="92" t="s">
        <v>0</v>
      </c>
      <c r="G60" s="301"/>
      <c r="J60" s="300"/>
      <c r="K60" s="300"/>
      <c r="L60" s="300"/>
      <c r="M60" s="300"/>
      <c r="N60" s="300"/>
      <c r="O60" s="300"/>
      <c r="P60" s="300"/>
      <c r="Q60" s="300"/>
      <c r="R60" s="300"/>
      <c r="S60" s="300"/>
      <c r="T60" s="300"/>
      <c r="U60" s="300"/>
      <c r="V60" s="300"/>
      <c r="W60" s="300"/>
      <c r="X60" s="300"/>
      <c r="Y60" s="300"/>
      <c r="Z60" s="300"/>
      <c r="AA60" s="300"/>
    </row>
    <row r="61" spans="1:27" s="297" customFormat="1" x14ac:dyDescent="0.35">
      <c r="A61" s="316"/>
      <c r="B61" s="317"/>
      <c r="C61" s="187" t="s">
        <v>341</v>
      </c>
      <c r="D61" s="7">
        <f>IF(B61="", D60, IF(OR(B61="Junior", B61="Regular"), 3, 5))</f>
        <v>3</v>
      </c>
      <c r="E61" s="7" t="b">
        <f>IF(F61=$G$2, 1, IF(F61=$G$3,2, IF(F61=$G$4,3,IF(F61=$G$5,4,IF(F61=$G$6,5,IF(F61=$G$7,0))))))</f>
        <v>0</v>
      </c>
      <c r="F61" s="5" t="s">
        <v>0</v>
      </c>
      <c r="G61" s="301"/>
      <c r="J61" s="300"/>
      <c r="K61" s="300"/>
      <c r="L61" s="300"/>
      <c r="M61" s="300"/>
      <c r="N61" s="300"/>
      <c r="O61" s="300"/>
      <c r="P61" s="300"/>
      <c r="Q61" s="300"/>
      <c r="R61" s="300"/>
      <c r="S61" s="300"/>
      <c r="T61" s="300"/>
      <c r="U61" s="300"/>
      <c r="V61" s="300"/>
      <c r="W61" s="300"/>
      <c r="X61" s="300"/>
      <c r="Y61" s="300"/>
      <c r="Z61" s="300"/>
      <c r="AA61" s="300"/>
    </row>
    <row r="62" spans="1:27" s="297" customFormat="1" x14ac:dyDescent="0.35">
      <c r="A62" s="316"/>
      <c r="B62" s="317"/>
      <c r="C62" s="187" t="s">
        <v>340</v>
      </c>
      <c r="D62" s="7">
        <f>IF(B62="", D61, IF(OR(B62="Junior", B62="Regular"), 3, 5))</f>
        <v>3</v>
      </c>
      <c r="E62" s="7" t="b">
        <f>IF(F62=$G$2, 1, IF(F62=$G$3,2, IF(F62=$G$4,3,IF(F62=$G$5,4,IF(F62=$G$6,5,IF(F62=$G$7,0))))))</f>
        <v>0</v>
      </c>
      <c r="F62" s="5" t="s">
        <v>0</v>
      </c>
      <c r="G62" s="301"/>
      <c r="J62" s="300"/>
      <c r="K62" s="300"/>
      <c r="L62" s="300"/>
      <c r="M62" s="300"/>
      <c r="N62" s="300"/>
      <c r="O62" s="300"/>
      <c r="P62" s="300"/>
      <c r="Q62" s="300"/>
      <c r="R62" s="300"/>
      <c r="S62" s="300"/>
      <c r="T62" s="300"/>
      <c r="U62" s="300"/>
      <c r="V62" s="300"/>
      <c r="W62" s="300"/>
      <c r="X62" s="300"/>
      <c r="Y62" s="300"/>
      <c r="Z62" s="300"/>
      <c r="AA62" s="300"/>
    </row>
    <row r="63" spans="1:27" s="297" customFormat="1" ht="15" thickBot="1" x14ac:dyDescent="0.4">
      <c r="A63" s="316"/>
      <c r="B63" s="315"/>
      <c r="C63" s="314" t="s">
        <v>339</v>
      </c>
      <c r="D63" s="67">
        <f>IF(B63="", D62, IF(OR(B63="Junior", B63="Regular"), 3, 5))</f>
        <v>3</v>
      </c>
      <c r="E63" s="67" t="b">
        <f>IF(F63=$G$2, 1, IF(F63=$G$3,2, IF(F63=$G$4,3,IF(F63=$G$5,4,IF(F63=$G$6,5,IF(F63=$G$7,0))))))</f>
        <v>0</v>
      </c>
      <c r="F63" s="82" t="s">
        <v>0</v>
      </c>
      <c r="G63" s="301"/>
      <c r="J63" s="300"/>
      <c r="K63" s="300"/>
      <c r="L63" s="300"/>
      <c r="M63" s="300"/>
      <c r="N63" s="300"/>
      <c r="O63" s="300"/>
      <c r="P63" s="300"/>
      <c r="Q63" s="300"/>
      <c r="R63" s="300"/>
      <c r="S63" s="300"/>
      <c r="T63" s="300"/>
      <c r="U63" s="300"/>
      <c r="V63" s="300"/>
      <c r="W63" s="300"/>
      <c r="X63" s="300"/>
      <c r="Y63" s="300"/>
      <c r="Z63" s="300"/>
      <c r="AA63" s="300"/>
    </row>
    <row r="64" spans="1:27" s="297" customFormat="1" x14ac:dyDescent="0.35">
      <c r="A64" s="316"/>
      <c r="B64" s="318" t="s">
        <v>10</v>
      </c>
      <c r="C64" s="189" t="s">
        <v>338</v>
      </c>
      <c r="D64" s="62">
        <f>IF(B64="", D63, IF(OR(B64="Junior", B64="Regular"), 3, 5))</f>
        <v>5</v>
      </c>
      <c r="E64" s="62">
        <f>IF(F64=$G$2, 1, IF(F64=$G$3,2, IF(F64=$G$4,3,IF(F64=$G$5,4,IF(F64=$G$6,5,IF(F64=$G$7,0))))))</f>
        <v>4</v>
      </c>
      <c r="F64" s="92" t="s">
        <v>61</v>
      </c>
      <c r="G64" s="301"/>
      <c r="J64" s="300"/>
      <c r="K64" s="300"/>
      <c r="L64" s="300"/>
      <c r="M64" s="300"/>
      <c r="N64" s="300"/>
      <c r="O64" s="300"/>
      <c r="P64" s="300"/>
      <c r="Q64" s="300"/>
      <c r="R64" s="300"/>
      <c r="S64" s="300"/>
      <c r="T64" s="300"/>
      <c r="U64" s="300"/>
      <c r="V64" s="300"/>
      <c r="W64" s="300"/>
      <c r="X64" s="300"/>
      <c r="Y64" s="300"/>
      <c r="Z64" s="300"/>
      <c r="AA64" s="300"/>
    </row>
    <row r="65" spans="1:27" s="297" customFormat="1" x14ac:dyDescent="0.35">
      <c r="A65" s="316"/>
      <c r="B65" s="317"/>
      <c r="C65" s="187" t="s">
        <v>337</v>
      </c>
      <c r="D65" s="7">
        <f>IF(B65="", D64, IF(OR(B65="Junior", B65="Regular"), 3, 5))</f>
        <v>5</v>
      </c>
      <c r="E65" s="7" t="b">
        <f>IF(F65=$G$2, 1, IF(F65=$G$3,2, IF(F65=$G$4,3,IF(F65=$G$5,4,IF(F65=$G$6,5,IF(F65=$G$7,0))))))</f>
        <v>0</v>
      </c>
      <c r="F65" s="5" t="s">
        <v>0</v>
      </c>
      <c r="G65" s="301"/>
      <c r="J65" s="300"/>
      <c r="K65" s="300"/>
      <c r="L65" s="300"/>
      <c r="M65" s="300"/>
      <c r="N65" s="300"/>
      <c r="O65" s="300"/>
      <c r="P65" s="300"/>
      <c r="Q65" s="300"/>
      <c r="R65" s="300"/>
      <c r="S65" s="300"/>
      <c r="T65" s="300"/>
      <c r="U65" s="300"/>
      <c r="V65" s="300"/>
      <c r="W65" s="300"/>
      <c r="X65" s="300"/>
      <c r="Y65" s="300"/>
      <c r="Z65" s="300"/>
      <c r="AA65" s="300"/>
    </row>
    <row r="66" spans="1:27" s="297" customFormat="1" ht="11.25" customHeight="1" x14ac:dyDescent="0.35">
      <c r="A66" s="316"/>
      <c r="B66" s="317"/>
      <c r="C66" s="187" t="s">
        <v>336</v>
      </c>
      <c r="D66" s="7">
        <f>IF(B66="", D65, IF(OR(B66="Junior", B66="Regular"), 3, 5))</f>
        <v>5</v>
      </c>
      <c r="E66" s="7">
        <f>IF(F66=$G$2, 1, IF(F66=$G$3,2, IF(F66=$G$4,3,IF(F66=$G$5,4,IF(F66=$G$6,5,IF(F66=$G$7,0))))))</f>
        <v>4</v>
      </c>
      <c r="F66" s="5" t="s">
        <v>61</v>
      </c>
      <c r="G66" s="301"/>
      <c r="J66" s="300"/>
      <c r="K66" s="300"/>
      <c r="L66" s="300"/>
      <c r="M66" s="300"/>
      <c r="N66" s="300"/>
      <c r="O66" s="300"/>
      <c r="P66" s="300"/>
      <c r="Q66" s="300"/>
      <c r="R66" s="300"/>
      <c r="S66" s="300"/>
      <c r="T66" s="300"/>
      <c r="U66" s="300"/>
      <c r="V66" s="300"/>
      <c r="W66" s="300"/>
      <c r="X66" s="300"/>
      <c r="Y66" s="300"/>
      <c r="Z66" s="300"/>
      <c r="AA66" s="300"/>
    </row>
    <row r="67" spans="1:27" s="297" customFormat="1" x14ac:dyDescent="0.35">
      <c r="A67" s="316"/>
      <c r="B67" s="317"/>
      <c r="C67" s="187" t="s">
        <v>335</v>
      </c>
      <c r="D67" s="7">
        <f>IF(B67="", D66, IF(OR(B67="Junior", B67="Regular"), 3, 5))</f>
        <v>5</v>
      </c>
      <c r="E67" s="7" t="b">
        <f>IF(F67=$G$2, 1, IF(F67=$G$3,2, IF(F67=$G$4,3,IF(F67=$G$5,4,IF(F67=$G$6,5,IF(F67=$G$7,0))))))</f>
        <v>0</v>
      </c>
      <c r="F67" s="5" t="s">
        <v>0</v>
      </c>
      <c r="G67" s="301"/>
      <c r="J67" s="300"/>
      <c r="K67" s="300"/>
      <c r="L67" s="300"/>
      <c r="M67" s="300"/>
      <c r="N67" s="300"/>
      <c r="O67" s="300"/>
      <c r="P67" s="300"/>
      <c r="Q67" s="300"/>
      <c r="R67" s="300"/>
      <c r="S67" s="300"/>
      <c r="T67" s="300"/>
      <c r="U67" s="300"/>
      <c r="V67" s="300"/>
      <c r="W67" s="300"/>
      <c r="X67" s="300"/>
      <c r="Y67" s="300"/>
      <c r="Z67" s="300"/>
      <c r="AA67" s="300"/>
    </row>
    <row r="68" spans="1:27" s="297" customFormat="1" ht="15" thickBot="1" x14ac:dyDescent="0.4">
      <c r="A68" s="316"/>
      <c r="B68" s="315"/>
      <c r="C68" s="314" t="s">
        <v>334</v>
      </c>
      <c r="D68" s="67">
        <f>IF(B68="", D67, IF(OR(B68="Junior", B68="Regular"), 3, 5))</f>
        <v>5</v>
      </c>
      <c r="E68" s="67" t="b">
        <f>IF(F68=$G$2, 1, IF(F68=$G$3,2, IF(F68=$G$4,3,IF(F68=$G$5,4,IF(F68=$G$6,5,IF(F68=$G$7,0))))))</f>
        <v>0</v>
      </c>
      <c r="F68" s="82" t="s">
        <v>0</v>
      </c>
      <c r="G68" s="301"/>
      <c r="J68" s="300"/>
      <c r="K68" s="300"/>
      <c r="L68" s="300"/>
      <c r="M68" s="300"/>
      <c r="N68" s="300"/>
      <c r="O68" s="300"/>
      <c r="P68" s="300"/>
      <c r="Q68" s="300"/>
      <c r="R68" s="300"/>
      <c r="S68" s="300"/>
      <c r="T68" s="300"/>
      <c r="U68" s="300"/>
      <c r="V68" s="300"/>
      <c r="W68" s="300"/>
      <c r="X68" s="300"/>
      <c r="Y68" s="300"/>
      <c r="Z68" s="300"/>
      <c r="AA68" s="300"/>
    </row>
    <row r="69" spans="1:27" s="297" customFormat="1" ht="15" thickBot="1" x14ac:dyDescent="0.4">
      <c r="A69" s="123"/>
      <c r="B69" s="313" t="s">
        <v>2</v>
      </c>
      <c r="C69" s="312" t="s">
        <v>1</v>
      </c>
      <c r="D69" s="63">
        <f>IF(B69="",#REF!, IF(OR( B69="Junior", B69="Regular"), 3, 5))</f>
        <v>5</v>
      </c>
      <c r="E69" s="63" t="b">
        <f>IF(F69=$G$2, 1, IF(F69=$G$3,2, IF(F69=$G$4,3,IF(F69=$G$5,4,IF(F69=$G$6,5,IF(F69=$G$7,0))))))</f>
        <v>0</v>
      </c>
      <c r="F69" s="110" t="s">
        <v>0</v>
      </c>
      <c r="G69" s="301"/>
      <c r="J69" s="300"/>
      <c r="K69" s="300"/>
      <c r="L69" s="300"/>
      <c r="M69" s="300"/>
      <c r="N69" s="300"/>
      <c r="O69" s="300"/>
      <c r="P69" s="300"/>
      <c r="Q69" s="300"/>
      <c r="R69" s="300"/>
      <c r="S69" s="300"/>
      <c r="T69" s="300"/>
      <c r="U69" s="300"/>
      <c r="V69" s="300"/>
      <c r="W69" s="300"/>
      <c r="X69" s="300"/>
      <c r="Y69" s="300"/>
      <c r="Z69" s="300"/>
      <c r="AA69" s="300"/>
    </row>
    <row r="70" spans="1:27" s="297" customFormat="1" ht="15" thickBot="1" x14ac:dyDescent="0.4">
      <c r="A70" s="45"/>
      <c r="B70" s="165"/>
      <c r="C70" s="164"/>
      <c r="D70" s="42">
        <f>IF(B70="", D69, IF(OR(B70="Junior", B70="Regular"), 3, 5))</f>
        <v>5</v>
      </c>
      <c r="E70" s="4">
        <f>IFERROR(AVERAGEIF(E60:E69, "&lt;&gt;0"),"-")</f>
        <v>4</v>
      </c>
      <c r="F70" s="311" t="str">
        <f>IFERROR(LOOKUP(E70,[2]Technical!$A$2:$B$8,[2]Technical!$C$2:$C$8),"not assessed")</f>
        <v>senior</v>
      </c>
      <c r="N70" s="298"/>
      <c r="O70" s="298"/>
      <c r="P70" s="298"/>
      <c r="Q70" s="298"/>
      <c r="R70" s="298"/>
      <c r="S70" s="298"/>
      <c r="T70" s="298"/>
      <c r="U70" s="298"/>
      <c r="V70" s="298"/>
      <c r="W70" s="298"/>
      <c r="X70" s="298"/>
      <c r="Y70" s="298"/>
      <c r="Z70" s="298"/>
      <c r="AA70" s="298"/>
    </row>
    <row r="71" spans="1:27" s="297" customFormat="1" ht="15" thickBot="1" x14ac:dyDescent="0.4">
      <c r="A71" s="123"/>
      <c r="B71" s="134"/>
      <c r="C71" s="310" t="s">
        <v>333</v>
      </c>
      <c r="D71" s="42"/>
      <c r="E71" s="42"/>
      <c r="F71" s="309"/>
      <c r="G71" s="308"/>
      <c r="J71" s="300"/>
      <c r="K71" s="300"/>
      <c r="L71" s="300"/>
      <c r="M71" s="300"/>
      <c r="N71" s="300"/>
      <c r="O71" s="300"/>
      <c r="P71" s="300"/>
      <c r="Q71" s="300"/>
      <c r="R71" s="300"/>
      <c r="S71" s="300"/>
      <c r="T71" s="300"/>
      <c r="U71" s="300"/>
      <c r="V71" s="300"/>
      <c r="W71" s="300"/>
      <c r="X71" s="300"/>
      <c r="Y71" s="300"/>
      <c r="Z71" s="300"/>
      <c r="AA71" s="300"/>
    </row>
    <row r="72" spans="1:27" s="297" customFormat="1" x14ac:dyDescent="0.35">
      <c r="A72" s="307" t="s">
        <v>332</v>
      </c>
      <c r="B72" s="133" t="s">
        <v>16</v>
      </c>
      <c r="C72" s="132" t="s">
        <v>331</v>
      </c>
      <c r="D72" s="62">
        <f>IF(B72="", D71, IF(OR(B72="Junior", B72="Regular"), 3, 5))</f>
        <v>3</v>
      </c>
      <c r="E72" s="62" t="b">
        <f>IF(F72=$G$2, 1, IF(F72=$G$3,2, IF(F72=$G$4,3,IF(F72=$G$5,4,IF(F72=$G$6,5,IF(F72=$G$7,0))))))</f>
        <v>0</v>
      </c>
      <c r="F72" s="92" t="s">
        <v>0</v>
      </c>
      <c r="G72" s="301"/>
      <c r="J72" s="300"/>
      <c r="K72" s="300"/>
      <c r="L72" s="300"/>
      <c r="M72" s="300"/>
      <c r="N72" s="300"/>
      <c r="O72" s="300"/>
      <c r="P72" s="300"/>
      <c r="Q72" s="300"/>
      <c r="R72" s="300"/>
      <c r="S72" s="300"/>
      <c r="T72" s="300"/>
      <c r="U72" s="300"/>
      <c r="V72" s="300"/>
      <c r="W72" s="300"/>
      <c r="X72" s="300"/>
      <c r="Y72" s="300"/>
      <c r="Z72" s="300"/>
      <c r="AA72" s="300"/>
    </row>
    <row r="73" spans="1:27" s="297" customFormat="1" x14ac:dyDescent="0.35">
      <c r="A73" s="305"/>
      <c r="B73" s="304"/>
      <c r="C73" s="129" t="s">
        <v>330</v>
      </c>
      <c r="D73" s="7">
        <f>IF(B73="", D72, IF(OR(B73="Junior", B73="Regular"), 3, 5))</f>
        <v>3</v>
      </c>
      <c r="E73" s="7" t="b">
        <f>IF(F73=$G$2, 1, IF(F73=$G$3,2, IF(F73=$G$4,3,IF(F73=$G$5,4,IF(F73=$G$6,5,IF(F73=$G$7,0))))))</f>
        <v>0</v>
      </c>
      <c r="F73" s="5" t="s">
        <v>0</v>
      </c>
      <c r="G73" s="301"/>
      <c r="J73" s="300"/>
      <c r="K73" s="300"/>
      <c r="L73" s="300"/>
      <c r="M73" s="300"/>
      <c r="N73" s="300"/>
      <c r="O73" s="300"/>
      <c r="P73" s="300"/>
      <c r="Q73" s="300"/>
      <c r="R73" s="300"/>
      <c r="S73" s="300"/>
      <c r="T73" s="300"/>
      <c r="U73" s="300"/>
      <c r="V73" s="300"/>
      <c r="W73" s="300"/>
      <c r="X73" s="300"/>
      <c r="Y73" s="300"/>
      <c r="Z73" s="300"/>
      <c r="AA73" s="300"/>
    </row>
    <row r="74" spans="1:27" s="297" customFormat="1" x14ac:dyDescent="0.35">
      <c r="A74" s="305"/>
      <c r="B74" s="304"/>
      <c r="C74" s="129" t="s">
        <v>329</v>
      </c>
      <c r="D74" s="7">
        <f>IF(B74="", D73, IF(OR(B74="Junior", B74="Regular"), 3, 5))</f>
        <v>3</v>
      </c>
      <c r="E74" s="7" t="b">
        <f>IF(F74=$G$2, 1, IF(F74=$G$3,2, IF(F74=$G$4,3,IF(F74=$G$5,4,IF(F74=$G$6,5,IF(F74=$G$7,0))))))</f>
        <v>0</v>
      </c>
      <c r="F74" s="5" t="s">
        <v>0</v>
      </c>
      <c r="G74" s="301"/>
      <c r="J74" s="300"/>
      <c r="K74" s="300"/>
      <c r="L74" s="300"/>
      <c r="M74" s="300"/>
      <c r="N74" s="300"/>
      <c r="O74" s="300"/>
      <c r="P74" s="300"/>
      <c r="Q74" s="300"/>
      <c r="R74" s="300"/>
      <c r="S74" s="300"/>
      <c r="T74" s="300"/>
      <c r="U74" s="300"/>
      <c r="V74" s="300"/>
      <c r="W74" s="300"/>
      <c r="X74" s="300"/>
      <c r="Y74" s="300"/>
      <c r="Z74" s="300"/>
      <c r="AA74" s="300"/>
    </row>
    <row r="75" spans="1:27" s="297" customFormat="1" ht="24.5" thickBot="1" x14ac:dyDescent="0.4">
      <c r="A75" s="305"/>
      <c r="B75" s="306"/>
      <c r="C75" s="162" t="s">
        <v>328</v>
      </c>
      <c r="D75" s="67">
        <f>IF(B75="", D74, IF(OR(B75="Junior", B75="Regular"), 3, 5))</f>
        <v>3</v>
      </c>
      <c r="E75" s="67" t="b">
        <f>IF(F75=$G$2, 1, IF(F75=$G$3,2, IF(F75=$G$4,3,IF(F75=$G$5,4,IF(F75=$G$6,5,IF(F75=$G$7,0))))))</f>
        <v>0</v>
      </c>
      <c r="F75" s="82" t="s">
        <v>0</v>
      </c>
      <c r="G75" s="301"/>
      <c r="J75" s="300"/>
      <c r="K75" s="300"/>
      <c r="L75" s="300"/>
      <c r="M75" s="300"/>
      <c r="N75" s="300"/>
      <c r="O75" s="300"/>
      <c r="P75" s="300"/>
      <c r="Q75" s="300"/>
      <c r="R75" s="300"/>
      <c r="S75" s="300"/>
      <c r="T75" s="300"/>
      <c r="U75" s="300"/>
      <c r="V75" s="300"/>
      <c r="W75" s="300"/>
      <c r="X75" s="300"/>
      <c r="Y75" s="300"/>
      <c r="Z75" s="300"/>
      <c r="AA75" s="300"/>
    </row>
    <row r="76" spans="1:27" s="297" customFormat="1" x14ac:dyDescent="0.35">
      <c r="A76" s="305"/>
      <c r="B76" s="133" t="s">
        <v>10</v>
      </c>
      <c r="C76" s="132" t="s">
        <v>327</v>
      </c>
      <c r="D76" s="62">
        <f>IF(B76="", D75, IF(OR(B76="Junior", B76="Regular"), 3, 5))</f>
        <v>5</v>
      </c>
      <c r="E76" s="62">
        <f>IF(F76=$G$2, 1, IF(F76=$G$3,2, IF(F76=$G$4,3,IF(F76=$G$5,4,IF(F76=$G$6,5,IF(F76=$G$7,0))))))</f>
        <v>3</v>
      </c>
      <c r="F76" s="92" t="s">
        <v>63</v>
      </c>
      <c r="G76" s="301"/>
      <c r="J76" s="300"/>
      <c r="K76" s="300"/>
      <c r="L76" s="300"/>
      <c r="M76" s="300"/>
      <c r="N76" s="300"/>
      <c r="O76" s="300"/>
      <c r="P76" s="300"/>
      <c r="Q76" s="300"/>
      <c r="R76" s="300"/>
      <c r="S76" s="300"/>
      <c r="T76" s="300"/>
      <c r="U76" s="300"/>
      <c r="V76" s="300"/>
      <c r="W76" s="300"/>
      <c r="X76" s="300"/>
      <c r="Y76" s="300"/>
      <c r="Z76" s="300"/>
      <c r="AA76" s="300"/>
    </row>
    <row r="77" spans="1:27" s="297" customFormat="1" x14ac:dyDescent="0.35">
      <c r="A77" s="305"/>
      <c r="B77" s="304"/>
      <c r="C77" s="129" t="s">
        <v>326</v>
      </c>
      <c r="D77" s="7">
        <f>IF(B77="", D76, IF(OR(B77="Junior", B77="Regular"), 3, 5))</f>
        <v>5</v>
      </c>
      <c r="E77" s="7" t="b">
        <f>IF(F77=$G$2, 1, IF(F77=$G$3,2, IF(F77=$G$4,3,IF(F77=$G$5,4,IF(F77=$G$6,5,IF(F77=$G$7,0))))))</f>
        <v>0</v>
      </c>
      <c r="F77" s="5" t="s">
        <v>0</v>
      </c>
      <c r="G77" s="301"/>
      <c r="J77" s="300"/>
      <c r="K77" s="300"/>
      <c r="L77" s="300"/>
      <c r="M77" s="300"/>
      <c r="N77" s="300"/>
      <c r="O77" s="300"/>
      <c r="P77" s="300"/>
      <c r="Q77" s="300"/>
      <c r="R77" s="300"/>
      <c r="S77" s="300"/>
      <c r="T77" s="300"/>
      <c r="U77" s="300"/>
      <c r="V77" s="300"/>
      <c r="W77" s="300"/>
      <c r="X77" s="300"/>
      <c r="Y77" s="300"/>
      <c r="Z77" s="300"/>
      <c r="AA77" s="300"/>
    </row>
    <row r="78" spans="1:27" s="297" customFormat="1" x14ac:dyDescent="0.35">
      <c r="A78" s="305"/>
      <c r="B78" s="304"/>
      <c r="C78" s="129" t="s">
        <v>325</v>
      </c>
      <c r="D78" s="7">
        <f>IF(B78="", D77, IF(OR(B78="Junior", B78="Regular"), 3, 5))</f>
        <v>5</v>
      </c>
      <c r="E78" s="7">
        <f>IF(F78=$G$2, 1, IF(F78=$G$3,2, IF(F78=$G$4,3,IF(F78=$G$5,4,IF(F78=$G$6,5,IF(F78=$G$7,0))))))</f>
        <v>4</v>
      </c>
      <c r="F78" s="5" t="s">
        <v>61</v>
      </c>
      <c r="G78" s="301"/>
      <c r="J78" s="300"/>
      <c r="K78" s="300"/>
      <c r="L78" s="300"/>
      <c r="M78" s="300"/>
      <c r="N78" s="300"/>
      <c r="O78" s="300"/>
      <c r="P78" s="300"/>
      <c r="Q78" s="300"/>
      <c r="R78" s="300"/>
      <c r="S78" s="300"/>
      <c r="T78" s="300"/>
      <c r="U78" s="300"/>
      <c r="V78" s="300"/>
      <c r="W78" s="300"/>
      <c r="X78" s="300"/>
      <c r="Y78" s="300"/>
      <c r="Z78" s="300"/>
      <c r="AA78" s="300"/>
    </row>
    <row r="79" spans="1:27" s="297" customFormat="1" x14ac:dyDescent="0.35">
      <c r="A79" s="305"/>
      <c r="B79" s="304"/>
      <c r="C79" s="129" t="s">
        <v>324</v>
      </c>
      <c r="D79" s="7">
        <f>IF(B79="", D78, IF(OR(B79="Junior", B79="Regular"), 3, 5))</f>
        <v>5</v>
      </c>
      <c r="E79" s="7" t="b">
        <f>IF(F79=$G$2, 1, IF(F79=$G$3,2, IF(F79=$G$4,3,IF(F79=$G$5,4,IF(F79=$G$6,5,IF(F79=$G$7,0))))))</f>
        <v>0</v>
      </c>
      <c r="F79" s="5" t="s">
        <v>0</v>
      </c>
      <c r="G79" s="301"/>
      <c r="J79" s="300"/>
      <c r="K79" s="300"/>
      <c r="L79" s="300"/>
      <c r="M79" s="300"/>
      <c r="N79" s="300"/>
      <c r="O79" s="300"/>
      <c r="P79" s="300"/>
      <c r="Q79" s="300"/>
      <c r="R79" s="300"/>
      <c r="S79" s="300"/>
      <c r="T79" s="300"/>
      <c r="U79" s="300"/>
      <c r="V79" s="300"/>
      <c r="W79" s="300"/>
      <c r="X79" s="300"/>
      <c r="Y79" s="300"/>
      <c r="Z79" s="300"/>
      <c r="AA79" s="300"/>
    </row>
    <row r="80" spans="1:27" s="297" customFormat="1" x14ac:dyDescent="0.35">
      <c r="A80" s="305"/>
      <c r="B80" s="304"/>
      <c r="C80" s="129" t="s">
        <v>323</v>
      </c>
      <c r="D80" s="7">
        <f>IF(B80="", D79, IF(OR(B80="Junior", B80="Regular"), 3, 5))</f>
        <v>5</v>
      </c>
      <c r="E80" s="7" t="b">
        <f>IF(F80=$G$2, 1, IF(F80=$G$3,2, IF(F80=$G$4,3,IF(F80=$G$5,4,IF(F80=$G$6,5,IF(F80=$G$7,0))))))</f>
        <v>0</v>
      </c>
      <c r="F80" s="5" t="s">
        <v>0</v>
      </c>
      <c r="G80" s="301"/>
      <c r="J80" s="300"/>
      <c r="K80" s="300"/>
      <c r="L80" s="300"/>
      <c r="M80" s="300"/>
      <c r="N80" s="300"/>
      <c r="O80" s="300"/>
      <c r="P80" s="300"/>
      <c r="Q80" s="300"/>
      <c r="R80" s="300"/>
      <c r="S80" s="300"/>
      <c r="T80" s="300"/>
      <c r="U80" s="300"/>
      <c r="V80" s="300"/>
      <c r="W80" s="300"/>
      <c r="X80" s="300"/>
      <c r="Y80" s="300"/>
      <c r="Z80" s="300"/>
      <c r="AA80" s="300"/>
    </row>
    <row r="81" spans="1:27" s="297" customFormat="1" x14ac:dyDescent="0.35">
      <c r="A81" s="305"/>
      <c r="B81" s="304"/>
      <c r="C81" s="129" t="s">
        <v>322</v>
      </c>
      <c r="D81" s="7">
        <f>IF(B81="", D80, IF(OR(B81="Junior", B81="Regular"), 3, 5))</f>
        <v>5</v>
      </c>
      <c r="E81" s="7" t="b">
        <f>IF(F81=$G$2, 1, IF(F81=$G$3,2, IF(F81=$G$4,3,IF(F81=$G$5,4,IF(F81=$G$6,5,IF(F81=$G$7,0))))))</f>
        <v>0</v>
      </c>
      <c r="F81" s="5" t="s">
        <v>0</v>
      </c>
      <c r="G81" s="301"/>
      <c r="J81" s="300"/>
      <c r="K81" s="300"/>
      <c r="L81" s="300"/>
      <c r="M81" s="300"/>
      <c r="N81" s="300"/>
      <c r="O81" s="300"/>
      <c r="P81" s="300"/>
      <c r="Q81" s="300"/>
      <c r="R81" s="300"/>
      <c r="S81" s="300"/>
      <c r="T81" s="300"/>
      <c r="U81" s="300"/>
      <c r="V81" s="300"/>
      <c r="W81" s="300"/>
      <c r="X81" s="300"/>
      <c r="Y81" s="300"/>
      <c r="Z81" s="300"/>
      <c r="AA81" s="300"/>
    </row>
    <row r="82" spans="1:27" s="297" customFormat="1" ht="15" thickBot="1" x14ac:dyDescent="0.4">
      <c r="A82" s="305"/>
      <c r="B82" s="304"/>
      <c r="C82" s="129" t="s">
        <v>321</v>
      </c>
      <c r="D82" s="7">
        <f>IF(B82="", D81, IF(OR(B82="Junior", B82="Regular"), 3, 5))</f>
        <v>5</v>
      </c>
      <c r="E82" s="7" t="b">
        <f>IF(F82=$G$2, 1, IF(F82=$G$3,2, IF(F82=$G$4,3,IF(F82=$G$5,4,IF(F82=$G$6,5,IF(F82=$G$7,0))))))</f>
        <v>0</v>
      </c>
      <c r="F82" s="5" t="s">
        <v>0</v>
      </c>
      <c r="G82" s="301"/>
      <c r="J82" s="300"/>
      <c r="K82" s="300"/>
      <c r="L82" s="300"/>
      <c r="M82" s="300"/>
      <c r="N82" s="300"/>
      <c r="O82" s="300"/>
      <c r="P82" s="300"/>
      <c r="Q82" s="300"/>
      <c r="R82" s="300"/>
      <c r="S82" s="300"/>
      <c r="T82" s="300"/>
      <c r="U82" s="300"/>
      <c r="V82" s="300"/>
      <c r="W82" s="300"/>
      <c r="X82" s="300"/>
      <c r="Y82" s="300"/>
      <c r="Z82" s="300"/>
      <c r="AA82" s="300"/>
    </row>
    <row r="83" spans="1:27" s="297" customFormat="1" ht="15" thickBot="1" x14ac:dyDescent="0.4">
      <c r="A83" s="123"/>
      <c r="B83" s="303" t="s">
        <v>2</v>
      </c>
      <c r="C83" s="302" t="s">
        <v>1</v>
      </c>
      <c r="D83" s="7">
        <f>IF(B83="", D82, IF(OR(B83="Junior", B83="Regular"), 3, 5))</f>
        <v>5</v>
      </c>
      <c r="E83" s="106" t="b">
        <f>IF(F83=$G$2, 1, IF(F83=$G$3,2, IF(F83=$G$4,3,IF(F83=$G$5,4,IF(F83=$G$6,5,IF(F83=$G$7,0))))))</f>
        <v>0</v>
      </c>
      <c r="F83" s="61" t="s">
        <v>0</v>
      </c>
      <c r="G83" s="301"/>
      <c r="J83" s="300"/>
      <c r="K83" s="300"/>
      <c r="L83" s="300"/>
      <c r="M83" s="300"/>
      <c r="N83" s="300"/>
      <c r="O83" s="300"/>
      <c r="P83" s="300"/>
      <c r="Q83" s="300"/>
      <c r="R83" s="300"/>
      <c r="S83" s="300"/>
      <c r="T83" s="300"/>
      <c r="U83" s="300"/>
      <c r="V83" s="300"/>
      <c r="W83" s="300"/>
      <c r="X83" s="300"/>
      <c r="Y83" s="300"/>
      <c r="Z83" s="300"/>
      <c r="AA83" s="300"/>
    </row>
    <row r="84" spans="1:27" s="297" customFormat="1" x14ac:dyDescent="0.35">
      <c r="A84" s="45"/>
      <c r="B84" s="165"/>
      <c r="C84" s="164"/>
      <c r="D84" s="42">
        <f>IF(B84="", D83, IF(OR(B84="Junior", B84="Regular"), 3, 5))</f>
        <v>5</v>
      </c>
      <c r="E84" s="4">
        <f>IFERROR(AVERAGEIF(E72:E83, "&lt;&gt;0"),"-")</f>
        <v>3.5</v>
      </c>
      <c r="F84" s="299" t="str">
        <f>IFERROR(LOOKUP(E84,[2]Technical!$A$2:$B$8,[2]Technical!$C$2:$C$8),"not assessed")</f>
        <v>regular-senior</v>
      </c>
      <c r="N84" s="298"/>
      <c r="O84" s="298"/>
      <c r="P84" s="298"/>
      <c r="Q84" s="298"/>
      <c r="R84" s="298"/>
      <c r="S84" s="298"/>
      <c r="T84" s="298"/>
      <c r="U84" s="298"/>
      <c r="V84" s="298"/>
      <c r="W84" s="298"/>
      <c r="X84" s="298"/>
      <c r="Y84" s="298"/>
      <c r="Z84" s="298"/>
      <c r="AA84" s="298"/>
    </row>
    <row r="85" spans="1:27" ht="18" customHeight="1" x14ac:dyDescent="0.35">
      <c r="H85" s="294"/>
      <c r="I85" s="294"/>
    </row>
    <row r="86" spans="1:27" ht="18.649999999999999" customHeight="1" thickBot="1" x14ac:dyDescent="0.4">
      <c r="B86" s="1" t="s">
        <v>17</v>
      </c>
      <c r="C86" s="18" t="s">
        <v>320</v>
      </c>
      <c r="D86" s="18"/>
      <c r="E86" s="18"/>
      <c r="H86" s="294"/>
      <c r="I86" s="294"/>
    </row>
    <row r="87" spans="1:27" x14ac:dyDescent="0.35">
      <c r="A87" s="25" t="s">
        <v>19</v>
      </c>
      <c r="B87" s="17" t="s">
        <v>22</v>
      </c>
      <c r="C87" s="14" t="s">
        <v>319</v>
      </c>
      <c r="D87" s="6">
        <f>IF(B87="", D86, IF(OR(B87="Junior", B87="Regular"), 3, 5))</f>
        <v>3</v>
      </c>
      <c r="E87" s="6">
        <f>IF(F87=$G$2, 1, IF(F87=$G$3,2, IF(F87=$G$4,3,IF(F87=$G$5,4,IF(F87=$G$6,5,IF(F87=$G$1,0))))))</f>
        <v>0</v>
      </c>
      <c r="F87" s="5" t="s">
        <v>0</v>
      </c>
      <c r="H87" s="294"/>
      <c r="I87" s="294"/>
    </row>
    <row r="88" spans="1:27" x14ac:dyDescent="0.35">
      <c r="A88" s="25" t="s">
        <v>28</v>
      </c>
      <c r="B88" s="13"/>
      <c r="C88" s="16" t="s">
        <v>318</v>
      </c>
      <c r="D88" s="6">
        <f>IF(B88="", D87, IF(OR(B88="Junior", B88="Regular"), 3, 5))</f>
        <v>3</v>
      </c>
      <c r="E88" s="6">
        <f>IF(F88=$G$2, 1, IF(F88=$G$3,2, IF(F88=$G$4,3,IF(F88=$G$5,4,IF(F88=$G$6,5,IF(F88=$G$1,0))))))</f>
        <v>0</v>
      </c>
      <c r="F88" s="5" t="s">
        <v>0</v>
      </c>
      <c r="H88" s="296"/>
      <c r="I88" s="294"/>
    </row>
    <row r="89" spans="1:27" x14ac:dyDescent="0.35">
      <c r="A89" s="25" t="s">
        <v>28</v>
      </c>
      <c r="B89" s="13"/>
      <c r="C89" s="16" t="s">
        <v>317</v>
      </c>
      <c r="D89" s="6">
        <f>IF(B89="", D88, IF(OR(B89="Junior", B89="Regular"), 3, 5))</f>
        <v>3</v>
      </c>
      <c r="E89" s="6">
        <f>IF(F89=$G$2, 1, IF(F89=$G$3,2, IF(F89=$G$4,3,IF(F89=$G$5,4,IF(F89=$G$6,5,IF(F89=$G$1,0))))))</f>
        <v>0</v>
      </c>
      <c r="F89" s="5" t="s">
        <v>0</v>
      </c>
      <c r="G89" s="295"/>
      <c r="H89" s="294"/>
    </row>
    <row r="90" spans="1:27" ht="15" thickBot="1" x14ac:dyDescent="0.4">
      <c r="A90" s="25" t="s">
        <v>19</v>
      </c>
      <c r="B90" s="11"/>
      <c r="C90" s="15" t="s">
        <v>316</v>
      </c>
      <c r="D90" s="6">
        <f>IF(B90="", D89, IF(OR(B90="Junior", B90="Regular"), 3, 5))</f>
        <v>3</v>
      </c>
      <c r="E90" s="6">
        <f>IF(F90=$G$2, 1, IF(F90=$G$3,2, IF(F90=$G$4,3,IF(F90=$G$5,4,IF(F90=$G$6,5,IF(F90=$G$1,0))))))</f>
        <v>0</v>
      </c>
      <c r="F90" s="5" t="s">
        <v>0</v>
      </c>
      <c r="H90" s="294"/>
    </row>
    <row r="91" spans="1:27" ht="32" customHeight="1" x14ac:dyDescent="0.35">
      <c r="A91" s="25" t="s">
        <v>28</v>
      </c>
      <c r="B91" s="34" t="s">
        <v>16</v>
      </c>
      <c r="C91" s="32" t="s">
        <v>315</v>
      </c>
      <c r="D91" s="6">
        <f>IF(B91="", D90, IF(OR(B91="Junior", B91="Regular"), 3, 5))</f>
        <v>3</v>
      </c>
      <c r="E91" s="6">
        <f>IF(F91=$G$2, 1, IF(F91=$G$3,2, IF(F91=$G$4,3,IF(F91=$G$5,4,IF(F91=$G$6,5,IF(F91=$G$1,0))))))</f>
        <v>3</v>
      </c>
      <c r="F91" s="5" t="s">
        <v>63</v>
      </c>
      <c r="H91" s="285"/>
    </row>
    <row r="92" spans="1:27" ht="14.4" customHeight="1" thickBot="1" x14ac:dyDescent="0.4">
      <c r="A92" s="25" t="s">
        <v>28</v>
      </c>
      <c r="B92" s="31"/>
      <c r="C92" s="32" t="s">
        <v>314</v>
      </c>
      <c r="D92" s="6">
        <f>IF(B92="", D91, IF(OR(B92="Junior", B92="Regular"), 3, 5))</f>
        <v>3</v>
      </c>
      <c r="E92" s="6">
        <f>IF(F92=$G$2, 1, IF(F92=$G$3,2, IF(F92=$G$4,3,IF(F92=$G$5,4,IF(F92=$G$6,5,IF(F92=$G$1,0))))))</f>
        <v>3</v>
      </c>
      <c r="F92" s="5" t="s">
        <v>63</v>
      </c>
      <c r="H92" s="285"/>
    </row>
    <row r="93" spans="1:27" ht="34" thickBot="1" x14ac:dyDescent="0.4">
      <c r="A93" s="36"/>
      <c r="B93" s="293" t="s">
        <v>10</v>
      </c>
      <c r="C93" s="32" t="s">
        <v>313</v>
      </c>
      <c r="D93" s="6">
        <f>IF(B93="", D92, IF(OR(B93="Junior", B93="Regular"), 3, 5))</f>
        <v>5</v>
      </c>
      <c r="E93" s="6">
        <f>IF(F93=$G$2, 1, IF(F93=$G$3,2, IF(F93=$G$4,3,IF(F93=$G$5,4,IF(F93=$G$6,5,IF(F93=$G$1,0))))))</f>
        <v>2</v>
      </c>
      <c r="F93" s="5" t="s">
        <v>65</v>
      </c>
      <c r="H93" s="285"/>
    </row>
    <row r="94" spans="1:27" ht="15" thickBot="1" x14ac:dyDescent="0.4">
      <c r="B94" s="39" t="s">
        <v>2</v>
      </c>
      <c r="C94" s="38" t="s">
        <v>1</v>
      </c>
      <c r="D94" s="6">
        <f>IF(B94="", D93, IF(OR(B94="Junior", B94="Regular"), 3, 5))</f>
        <v>5</v>
      </c>
      <c r="E94" s="6">
        <f>IF(F94=$G$2, 1, IF(F94=$G$3,2, IF(F94=$G$4,3,IF(F94=$G$5,4,IF(F94=$G$6,5,IF(F94=$G$1,0))))))</f>
        <v>0</v>
      </c>
      <c r="F94" s="5" t="s">
        <v>0</v>
      </c>
      <c r="H94" s="285"/>
    </row>
    <row r="95" spans="1:27" ht="14.4" customHeight="1" x14ac:dyDescent="0.35">
      <c r="E95" s="4">
        <f>IFERROR(AVERAGEIF(E87:E94, "&lt;&gt;0"),"-")</f>
        <v>2.6666666666666665</v>
      </c>
      <c r="F95" s="3" t="str">
        <f>IFERROR(LOOKUP(E95,[1]Technical!$A$2:$B$8,[1]Technical!$C$2:$C$8),"not assessed")</f>
        <v>regular</v>
      </c>
      <c r="H95" s="285"/>
    </row>
    <row r="96" spans="1:27" ht="15" thickBot="1" x14ac:dyDescent="0.4">
      <c r="C96" s="18" t="s">
        <v>312</v>
      </c>
      <c r="D96" s="18"/>
      <c r="E96" s="18"/>
      <c r="H96" s="285"/>
    </row>
    <row r="97" spans="1:8" ht="27" thickBot="1" x14ac:dyDescent="0.4">
      <c r="A97" s="25" t="s">
        <v>19</v>
      </c>
      <c r="B97" s="292" t="s">
        <v>22</v>
      </c>
      <c r="C97" s="291" t="s">
        <v>311</v>
      </c>
      <c r="D97" s="76">
        <f>IF(B97="", D96, IF(OR(B97="Junior", B97="Regular"), 3, 5))</f>
        <v>3</v>
      </c>
      <c r="E97" s="6">
        <f>IF(F97=$G$2, 1, IF(F97=$G$3,2, IF(F97=$G$4,3,IF(F97=$G$5,4,IF(F97=$G$6,5,IF(F97=$G$1,0))))))</f>
        <v>0</v>
      </c>
      <c r="F97" s="5" t="s">
        <v>0</v>
      </c>
      <c r="H97" s="285"/>
    </row>
    <row r="98" spans="1:8" ht="14.4" customHeight="1" x14ac:dyDescent="0.35">
      <c r="A98" s="284" t="s">
        <v>310</v>
      </c>
      <c r="B98" s="290" t="s">
        <v>16</v>
      </c>
      <c r="C98" s="289" t="s">
        <v>309</v>
      </c>
      <c r="D98" s="6">
        <f>IF(B98="", D97, IF(OR(B98="Junior", B98="Regular"), 3, 5))</f>
        <v>3</v>
      </c>
      <c r="E98" s="6">
        <f>IF(F98=$G$2, 1, IF(F98=$G$3,2, IF(F98=$G$4,3,IF(F98=$G$5,4,IF(F98=$G$6,5,IF(F98=$G$1,0))))))</f>
        <v>0</v>
      </c>
      <c r="F98" s="5" t="s">
        <v>0</v>
      </c>
      <c r="H98" s="288"/>
    </row>
    <row r="99" spans="1:8" x14ac:dyDescent="0.35">
      <c r="A99" s="284"/>
      <c r="B99" s="287"/>
      <c r="C99" s="28" t="s">
        <v>308</v>
      </c>
      <c r="D99" s="6">
        <f>IF(B99="", D98, IF(OR(B99="Junior", B99="Regular"), 3, 5))</f>
        <v>3</v>
      </c>
      <c r="E99" s="6">
        <f>IF(F99=$G$2, 1, IF(F99=$G$3,2, IF(F99=$G$4,3,IF(F99=$G$5,4,IF(F99=$G$6,5,IF(F99=$G$1,0))))))</f>
        <v>3</v>
      </c>
      <c r="F99" s="5" t="s">
        <v>63</v>
      </c>
      <c r="H99" s="285"/>
    </row>
    <row r="100" spans="1:8" x14ac:dyDescent="0.35">
      <c r="A100" s="284"/>
      <c r="B100" s="287"/>
      <c r="C100" s="28" t="s">
        <v>307</v>
      </c>
      <c r="D100" s="6">
        <f>IF(B100="", D99, IF(OR(B100="Junior", B100="Regular"), 3, 5))</f>
        <v>3</v>
      </c>
      <c r="E100" s="6">
        <f>IF(F100=$G$2, 1, IF(F100=$G$3,2, IF(F100=$G$4,3,IF(F100=$G$5,4,IF(F100=$G$6,5,IF(F100=$G$1,0))))))</f>
        <v>0</v>
      </c>
      <c r="F100" s="5" t="s">
        <v>0</v>
      </c>
      <c r="H100" s="285"/>
    </row>
    <row r="101" spans="1:8" x14ac:dyDescent="0.35">
      <c r="A101" s="284"/>
      <c r="B101" s="287"/>
      <c r="C101" s="28" t="s">
        <v>306</v>
      </c>
      <c r="D101" s="6">
        <f>IF(B101="", D100, IF(OR(B101="Junior", B101="Regular"), 3, 5))</f>
        <v>3</v>
      </c>
      <c r="E101" s="6">
        <f>IF(F101=$G$2, 1, IF(F101=$G$3,2, IF(F101=$G$4,3,IF(F101=$G$5,4,IF(F101=$G$6,5,IF(F101=$G$1,0))))))</f>
        <v>0</v>
      </c>
      <c r="F101" s="5" t="s">
        <v>0</v>
      </c>
      <c r="H101" s="285"/>
    </row>
    <row r="102" spans="1:8" x14ac:dyDescent="0.35">
      <c r="A102" s="284"/>
      <c r="B102" s="287"/>
      <c r="C102" s="28" t="s">
        <v>305</v>
      </c>
      <c r="D102" s="6">
        <f>IF(B102="", D101, IF(OR(B102="Junior", B102="Regular"), 3, 5))</f>
        <v>3</v>
      </c>
      <c r="E102" s="6">
        <f>IF(F102=$G$2, 1, IF(F102=$G$3,2, IF(F102=$G$4,3,IF(F102=$G$5,4,IF(F102=$G$6,5,IF(F102=$G$1,0))))))</f>
        <v>3</v>
      </c>
      <c r="F102" s="5" t="s">
        <v>63</v>
      </c>
      <c r="H102" s="285"/>
    </row>
    <row r="103" spans="1:8" ht="15" thickBot="1" x14ac:dyDescent="0.4">
      <c r="A103" s="284"/>
      <c r="B103" s="286"/>
      <c r="C103" s="28" t="s">
        <v>304</v>
      </c>
      <c r="D103" s="6">
        <f>IF(B103="", D102, IF(OR(B103="Junior", B103="Regular"), 3, 5))</f>
        <v>3</v>
      </c>
      <c r="E103" s="6">
        <f>IF(F103=$G$2, 1, IF(F103=$G$3,2, IF(F103=$G$4,3,IF(F103=$G$5,4,IF(F103=$G$6,5,IF(F103=$G$1,0))))))</f>
        <v>0</v>
      </c>
      <c r="F103" s="5" t="s">
        <v>0</v>
      </c>
      <c r="H103" s="285"/>
    </row>
    <row r="104" spans="1:8" ht="14.4" customHeight="1" x14ac:dyDescent="0.35">
      <c r="A104" s="284"/>
      <c r="B104" s="17" t="s">
        <v>10</v>
      </c>
      <c r="C104" s="16" t="s">
        <v>303</v>
      </c>
      <c r="D104" s="6">
        <f>IF(B104="", D103, IF(OR(B104="Junior", B104="Regular"), 3, 5))</f>
        <v>5</v>
      </c>
      <c r="E104" s="6">
        <f>IF(F104=$G$2, 1, IF(F104=$G$3,2, IF(F104=$G$4,3,IF(F104=$G$5,4,IF(F104=$G$6,5,IF(F104=$G$1,0))))))</f>
        <v>4</v>
      </c>
      <c r="F104" s="5" t="s">
        <v>61</v>
      </c>
      <c r="H104" s="285"/>
    </row>
    <row r="105" spans="1:8" x14ac:dyDescent="0.35">
      <c r="A105" s="284"/>
      <c r="B105" s="13"/>
      <c r="C105" s="12" t="s">
        <v>302</v>
      </c>
      <c r="D105" s="6">
        <f>IF(B105="", D104, IF(OR(B105="Junior", B105="Regular"), 3, 5))</f>
        <v>5</v>
      </c>
      <c r="E105" s="6">
        <f>IF(F105=$G$2, 1, IF(F105=$G$3,2, IF(F105=$G$4,3,IF(F105=$G$5,4,IF(F105=$G$6,5,IF(F105=$G$1,0))))))</f>
        <v>0</v>
      </c>
      <c r="F105" s="5" t="s">
        <v>0</v>
      </c>
      <c r="H105" s="285"/>
    </row>
    <row r="106" spans="1:8" ht="15" thickBot="1" x14ac:dyDescent="0.4">
      <c r="A106" s="284"/>
      <c r="B106" s="11"/>
      <c r="C106" s="10" t="s">
        <v>301</v>
      </c>
      <c r="D106" s="6">
        <f>IF(B106="", D105, IF(OR(B106="Junior", B106="Regular"), 3, 5))</f>
        <v>5</v>
      </c>
      <c r="E106" s="6">
        <f>IF(F106=$G$2, 1, IF(F106=$G$3,2, IF(F106=$G$4,3,IF(F106=$G$5,4,IF(F106=$G$6,5,IF(F106=$G$1,0))))))</f>
        <v>0</v>
      </c>
      <c r="F106" s="5" t="s">
        <v>0</v>
      </c>
      <c r="H106" s="283"/>
    </row>
    <row r="107" spans="1:8" ht="23" customHeight="1" thickBot="1" x14ac:dyDescent="0.4">
      <c r="B107" s="9" t="s">
        <v>2</v>
      </c>
      <c r="C107" s="8" t="s">
        <v>1</v>
      </c>
      <c r="D107" s="6">
        <f>IF(B107="", D106, IF(OR(B107="Junior", B107="Regular"), 3, 5))</f>
        <v>5</v>
      </c>
      <c r="E107" s="6">
        <f>IF(F107=$G$2, 1, IF(F107=$G$3,2, IF(F107=$G$4,3,IF(F107=$G$5,4,IF(F107=$G$6,5,IF(F107=$G$1,0))))))</f>
        <v>0</v>
      </c>
      <c r="F107" s="5" t="s">
        <v>0</v>
      </c>
    </row>
    <row r="108" spans="1:8" x14ac:dyDescent="0.35">
      <c r="E108" s="4">
        <f>IFERROR(AVERAGEIF(E97:E107, "&lt;&gt;0"),"-")</f>
        <v>3.3333333333333335</v>
      </c>
      <c r="F108" s="3" t="str">
        <f>IFERROR(LOOKUP(E108,[1]Technical!$A$2:$B$8,[1]Technical!$C$2:$C$8),"not assessed")</f>
        <v>regular-senior</v>
      </c>
    </row>
    <row r="109" spans="1:8" ht="26.4" customHeight="1" thickBot="1" x14ac:dyDescent="0.4">
      <c r="C109" s="18" t="s">
        <v>300</v>
      </c>
      <c r="D109" s="18"/>
      <c r="E109" s="18"/>
    </row>
    <row r="110" spans="1:8" x14ac:dyDescent="0.35">
      <c r="A110" s="25" t="s">
        <v>19</v>
      </c>
      <c r="B110" s="34" t="s">
        <v>16</v>
      </c>
      <c r="C110" s="22" t="s">
        <v>299</v>
      </c>
      <c r="D110" s="76">
        <f>IF(B110="", D109, IF(OR(B110="Junior", B110="Regular"), 3, 5))</f>
        <v>3</v>
      </c>
      <c r="E110" s="6">
        <f>IF(F110=$G$2, 1, IF(F110=$G$3,2, IF(F110=$G$4,3,IF(F110=$G$5,4,IF(F110=$G$6,5,IF(F110=$G$1,0))))))</f>
        <v>0</v>
      </c>
      <c r="F110" s="5" t="s">
        <v>0</v>
      </c>
    </row>
    <row r="111" spans="1:8" x14ac:dyDescent="0.35">
      <c r="A111" s="25" t="s">
        <v>19</v>
      </c>
      <c r="B111" s="33"/>
      <c r="C111" s="32" t="s">
        <v>298</v>
      </c>
      <c r="D111" s="6">
        <f>IF(B108="", D110, IF(OR(B108="Junior", B108="Regular"), 3, 5))</f>
        <v>3</v>
      </c>
      <c r="E111" s="6">
        <f>IF(F111=$G$2, 1, IF(F111=$G$3,2, IF(F111=$G$4,3,IF(F111=$G$5,4,IF(F111=$G$6,5,IF(F111=$G$1,0))))))</f>
        <v>0</v>
      </c>
      <c r="F111" s="5" t="s">
        <v>0</v>
      </c>
    </row>
    <row r="112" spans="1:8" ht="15" thickBot="1" x14ac:dyDescent="0.4">
      <c r="A112" s="25" t="s">
        <v>19</v>
      </c>
      <c r="B112" s="31"/>
      <c r="C112" s="30" t="s">
        <v>297</v>
      </c>
      <c r="D112" s="6">
        <f>IF(B109="", D111, IF(OR(B109="Junior", B109="Regular"), 3, 5))</f>
        <v>3</v>
      </c>
      <c r="E112" s="6">
        <f>IF(F112=$G$2, 1, IF(F112=$G$3,2, IF(F112=$G$4,3,IF(F112=$G$5,4,IF(F112=$G$6,5,IF(F112=$G$1,0))))))</f>
        <v>0</v>
      </c>
      <c r="F112" s="5" t="s">
        <v>0</v>
      </c>
    </row>
    <row r="113" spans="1:7" ht="14.4" customHeight="1" x14ac:dyDescent="0.35">
      <c r="A113" s="282" t="s">
        <v>296</v>
      </c>
      <c r="B113" s="17" t="s">
        <v>10</v>
      </c>
      <c r="C113" s="14" t="s">
        <v>295</v>
      </c>
      <c r="D113" s="6">
        <f>IF(B113="",#REF!, IF(OR( B113="Junior", B113="Regular"), 3, 5))</f>
        <v>5</v>
      </c>
      <c r="E113" s="6">
        <f>IF(F113=$G$2, 1, IF(F113=$G$3,2, IF(F113=$G$4,3,IF(F113=$G$5,4,IF(F113=$G$6,5,IF(F113=$G$1,0))))))</f>
        <v>2</v>
      </c>
      <c r="F113" s="5" t="s">
        <v>65</v>
      </c>
    </row>
    <row r="114" spans="1:7" ht="16.25" customHeight="1" x14ac:dyDescent="0.35">
      <c r="A114" s="282"/>
      <c r="B114" s="13"/>
      <c r="C114" s="12" t="s">
        <v>294</v>
      </c>
      <c r="D114" s="6">
        <f>IF(B114="", D113, IF(OR(B114="Junior", B114="Regular"), 3, 5))</f>
        <v>5</v>
      </c>
      <c r="E114" s="6">
        <f>IF(F114=$G$2, 1, IF(F114=$G$3,2, IF(F114=$G$4,3,IF(F114=$G$5,4,IF(F114=$G$6,5,IF(F114=$G$1,0))))))</f>
        <v>2</v>
      </c>
      <c r="F114" s="5" t="s">
        <v>65</v>
      </c>
    </row>
    <row r="115" spans="1:7" ht="17" customHeight="1" thickBot="1" x14ac:dyDescent="0.4">
      <c r="A115" s="282"/>
      <c r="B115" s="11"/>
      <c r="C115" s="10" t="s">
        <v>293</v>
      </c>
      <c r="D115" s="6">
        <f>IF(B115="", D114, IF(OR(B115="Junior", B115="Regular"), 3, 5))</f>
        <v>5</v>
      </c>
      <c r="E115" s="6">
        <f>IF(F115=$G$2, 1, IF(F115=$G$3,2, IF(F115=$G$4,3,IF(F115=$G$5,4,IF(F115=$G$6,5,IF(F115=$G$1,0))))))</f>
        <v>0</v>
      </c>
      <c r="F115" s="5" t="s">
        <v>0</v>
      </c>
      <c r="G115" s="1" t="s">
        <v>17</v>
      </c>
    </row>
    <row r="116" spans="1:7" ht="14.4" customHeight="1" thickBot="1" x14ac:dyDescent="0.4">
      <c r="B116" s="9" t="s">
        <v>2</v>
      </c>
      <c r="C116" s="8" t="s">
        <v>1</v>
      </c>
      <c r="D116" s="6">
        <f>IF(B116="", D115, IF(OR(B116="Junior", B116="Regular"), 3, 5))</f>
        <v>5</v>
      </c>
      <c r="E116" s="6">
        <f>IF(F116=$G$2, 1, IF(F116=$G$3,2, IF(F116=$G$4,3,IF(F116=$G$5,4,IF(F116=$G$6,5,IF(F116=$G$1,0))))))</f>
        <v>0</v>
      </c>
      <c r="F116" s="5" t="s">
        <v>0</v>
      </c>
      <c r="G116" s="21"/>
    </row>
    <row r="117" spans="1:7" x14ac:dyDescent="0.35">
      <c r="E117" s="4">
        <f>IFERROR(AVERAGEIF(E110:E116, "&lt;&gt;0"),"-")</f>
        <v>2</v>
      </c>
      <c r="F117" s="3" t="str">
        <f>IFERROR(LOOKUP(E117,[1]Technical!$A$2:$B$8,[1]Technical!$C$2:$C$8),"not assessed")</f>
        <v>junior</v>
      </c>
      <c r="G117" s="21"/>
    </row>
    <row r="118" spans="1:7" ht="15" thickBot="1" x14ac:dyDescent="0.4">
      <c r="C118" s="18" t="s">
        <v>292</v>
      </c>
      <c r="D118" s="18"/>
      <c r="E118" s="18"/>
    </row>
    <row r="119" spans="1:7" x14ac:dyDescent="0.35">
      <c r="B119" s="17" t="s">
        <v>16</v>
      </c>
      <c r="C119" s="14" t="s">
        <v>291</v>
      </c>
      <c r="D119" s="76">
        <f>IF(B119="", D118, IF(OR(B119="Junior", B119="Regular"), 3, 5))</f>
        <v>3</v>
      </c>
      <c r="E119" s="6">
        <f>IF(F119=$G$2, 1, IF(F119=$G$3,2, IF(F119=$G$4,3,IF(F119=$G$5,4,IF(F119=$G$6,5,IF(F119=$G$1,0))))))</f>
        <v>0</v>
      </c>
      <c r="F119" s="5" t="s">
        <v>0</v>
      </c>
    </row>
    <row r="120" spans="1:7" x14ac:dyDescent="0.35">
      <c r="B120" s="13"/>
      <c r="C120" s="24" t="s">
        <v>290</v>
      </c>
      <c r="D120" s="7">
        <f>IF(B120="", D119, IF(OR(B120="Junior", B120="Regular"), 3, 5))</f>
        <v>3</v>
      </c>
      <c r="E120" s="6">
        <f>IF(F120=$G$2, 1, IF(F120=$G$3,2, IF(F120=$G$4,3,IF(F120=$G$5,4,IF(F120=$G$6,5,IF(F120=$G$1,0))))))</f>
        <v>0</v>
      </c>
      <c r="F120" s="5" t="s">
        <v>0</v>
      </c>
    </row>
    <row r="121" spans="1:7" ht="15" thickBot="1" x14ac:dyDescent="0.4">
      <c r="A121" s="25" t="s">
        <v>19</v>
      </c>
      <c r="B121" s="11"/>
      <c r="C121" s="24" t="s">
        <v>289</v>
      </c>
      <c r="D121" s="7">
        <f>IF(B121="", D120, IF(OR(B121="Junior", B121="Regular"), 3, 5))</f>
        <v>3</v>
      </c>
      <c r="E121" s="6">
        <f>IF(F121=$G$2, 1, IF(F121=$G$3,2, IF(F121=$G$4,3,IF(F121=$G$5,4,IF(F121=$G$6,5,IF(F121=$G$1,0))))))</f>
        <v>0</v>
      </c>
      <c r="F121" s="5" t="s">
        <v>0</v>
      </c>
    </row>
    <row r="122" spans="1:7" x14ac:dyDescent="0.35">
      <c r="B122" s="34" t="s">
        <v>10</v>
      </c>
      <c r="C122" s="22" t="s">
        <v>288</v>
      </c>
      <c r="D122" s="7">
        <f>IF(B122="",#REF!, IF(OR( B122="Junior", B122="Regular"), 3, 5))</f>
        <v>5</v>
      </c>
      <c r="E122" s="6">
        <f>IF(F122=$G$2, 1, IF(F122=$G$3,2, IF(F122=$G$4,3,IF(F122=$G$5,4,IF(F122=$G$6,5,IF(F122=$G$1,0))))))</f>
        <v>5</v>
      </c>
      <c r="F122" s="5" t="s">
        <v>59</v>
      </c>
    </row>
    <row r="123" spans="1:7" x14ac:dyDescent="0.35">
      <c r="B123" s="33"/>
      <c r="C123" s="19" t="s">
        <v>287</v>
      </c>
      <c r="D123" s="7">
        <f>IF(B123="", D122, IF(OR(B123="Junior", B123="Regular"), 3, 5))</f>
        <v>5</v>
      </c>
      <c r="E123" s="6">
        <f>IF(F123=$G$2, 1, IF(F123=$G$3,2, IF(F123=$G$4,3,IF(F123=$G$5,4,IF(F123=$G$6,5,IF(F123=$G$1,0))))))</f>
        <v>4</v>
      </c>
      <c r="F123" s="5" t="s">
        <v>61</v>
      </c>
    </row>
    <row r="124" spans="1:7" ht="24.5" thickBot="1" x14ac:dyDescent="0.4">
      <c r="A124" s="281" t="s">
        <v>28</v>
      </c>
      <c r="B124" s="31"/>
      <c r="C124" s="19" t="s">
        <v>286</v>
      </c>
      <c r="D124" s="7">
        <f>IF(B124="", D122, IF(OR(B124="Junior", B124="Regular"), 3, 5))</f>
        <v>5</v>
      </c>
      <c r="E124" s="6">
        <f>IF(F124=$G$2, 1, IF(F124=$G$3,2, IF(F124=$G$4,3,IF(F124=$G$5,4,IF(F124=$G$6,5,IF(F124=$G$1,0))))))</f>
        <v>0</v>
      </c>
      <c r="F124" s="5" t="s">
        <v>0</v>
      </c>
    </row>
    <row r="125" spans="1:7" ht="15" thickBot="1" x14ac:dyDescent="0.4">
      <c r="B125" s="9" t="s">
        <v>2</v>
      </c>
      <c r="C125" s="8" t="s">
        <v>1</v>
      </c>
      <c r="D125" s="7">
        <f>IF(B125="", D124, IF(OR(B125="Junior", B125="Regular"), 3, 5))</f>
        <v>5</v>
      </c>
      <c r="E125" s="6">
        <f>IF(F125=$G$2, 1, IF(F125=$G$3,2, IF(F125=$G$4,3,IF(F125=$G$5,4,IF(F125=$G$6,5,IF(F125=$G$1,0))))))</f>
        <v>0</v>
      </c>
      <c r="F125" s="5" t="s">
        <v>0</v>
      </c>
    </row>
    <row r="126" spans="1:7" x14ac:dyDescent="0.35">
      <c r="E126" s="4">
        <f>IFERROR(AVERAGEIF(E119:E125, "&lt;&gt;0"),"-")</f>
        <v>4.5</v>
      </c>
      <c r="F126" s="3" t="str">
        <f>IFERROR(LOOKUP(E126,[1]Technical!$A$2:$B$8,[1]Technical!$C$2:$C$8),"not assessed")</f>
        <v>expert</v>
      </c>
    </row>
    <row r="127" spans="1:7" x14ac:dyDescent="0.35">
      <c r="C127" s="2"/>
      <c r="D127" s="2"/>
    </row>
  </sheetData>
  <mergeCells count="30">
    <mergeCell ref="C2:C5"/>
    <mergeCell ref="B87:B90"/>
    <mergeCell ref="A72:A82"/>
    <mergeCell ref="B72:B75"/>
    <mergeCell ref="B76:B82"/>
    <mergeCell ref="B11:B14"/>
    <mergeCell ref="A44:A56"/>
    <mergeCell ref="B44:B48"/>
    <mergeCell ref="B49:B56"/>
    <mergeCell ref="A60:A68"/>
    <mergeCell ref="A113:A115"/>
    <mergeCell ref="B119:B121"/>
    <mergeCell ref="B104:B106"/>
    <mergeCell ref="B113:B115"/>
    <mergeCell ref="A2:A7"/>
    <mergeCell ref="B2:B7"/>
    <mergeCell ref="B60:B63"/>
    <mergeCell ref="B64:B68"/>
    <mergeCell ref="B17:B19"/>
    <mergeCell ref="B20:B24"/>
    <mergeCell ref="B25:B28"/>
    <mergeCell ref="A20:A28"/>
    <mergeCell ref="A33:A40"/>
    <mergeCell ref="B33:B37"/>
    <mergeCell ref="B38:B40"/>
    <mergeCell ref="B122:B124"/>
    <mergeCell ref="B91:B92"/>
    <mergeCell ref="B98:B103"/>
    <mergeCell ref="A98:A106"/>
    <mergeCell ref="B110:B112"/>
  </mergeCells>
  <conditionalFormatting sqref="F119:F121 H7 E97:E107 F110:F112 E90:E94 F90:F93 D87:D94 E110:E116 D111:D116 E119:E125 D120:D125 D17:E24 E25:F29 E33:E41 F38:F41 E72:E83 F76:F83 E60:E69 F64:F69">
    <cfRule type="colorScale" priority="419">
      <colorScale>
        <cfvo type="formula" val="1"/>
        <cfvo type="formula" val="3"/>
        <cfvo type="formula" val="5"/>
        <color rgb="FFE60000"/>
        <color rgb="FFFFFF00"/>
        <color rgb="FF00B0F0"/>
      </colorScale>
    </cfRule>
  </conditionalFormatting>
  <conditionalFormatting sqref="G7">
    <cfRule type="colorScale" priority="418">
      <colorScale>
        <cfvo type="formula" val="1"/>
        <cfvo type="formula" val="3"/>
        <cfvo type="formula" val="5"/>
        <color rgb="FFE60000"/>
        <color rgb="FFFFFF00"/>
        <color rgb="FF00B0F0"/>
      </colorScale>
    </cfRule>
  </conditionalFormatting>
  <conditionalFormatting sqref="F87:F89">
    <cfRule type="colorScale" priority="417">
      <colorScale>
        <cfvo type="formula" val="1"/>
        <cfvo type="formula" val="3"/>
        <cfvo type="formula" val="5"/>
        <color rgb="FFE60000"/>
        <color rgb="FFFFFF00"/>
        <color rgb="FF00B0F0"/>
      </colorScale>
    </cfRule>
  </conditionalFormatting>
  <conditionalFormatting sqref="F119:F121 F110:F112 F87:F93 F25:F29 F38:F41 F76:F83 F64:F69">
    <cfRule type="containsText" dxfId="384" priority="410" operator="containsText" text="regular-senior">
      <formula>NOT(ISERROR(SEARCH("regular-senior",F25)))</formula>
    </cfRule>
    <cfRule type="containsText" dxfId="383" priority="411" operator="containsText" text="junior-regular">
      <formula>NOT(ISERROR(SEARCH("junior-regular",F25)))</formula>
    </cfRule>
    <cfRule type="containsText" dxfId="382" priority="412" operator="containsText" text="expert">
      <formula>NOT(ISERROR(SEARCH("expert",F25)))</formula>
    </cfRule>
    <cfRule type="containsText" dxfId="381" priority="413" operator="containsText" text="senior">
      <formula>NOT(ISERROR(SEARCH("senior",F25)))</formula>
    </cfRule>
    <cfRule type="containsText" dxfId="380" priority="414" operator="containsText" text="regular">
      <formula>NOT(ISERROR(SEARCH("regular",F25)))</formula>
    </cfRule>
    <cfRule type="containsText" dxfId="379" priority="415" operator="containsText" text="junior">
      <formula>NOT(ISERROR(SEARCH("junior",F25)))</formula>
    </cfRule>
    <cfRule type="containsText" dxfId="378" priority="416" operator="containsText" text="insufficient">
      <formula>NOT(ISERROR(SEARCH("insufficient",F25)))</formula>
    </cfRule>
  </conditionalFormatting>
  <conditionalFormatting sqref="F87:F89">
    <cfRule type="colorScale" priority="409">
      <colorScale>
        <cfvo type="formula" val="1"/>
        <cfvo type="formula" val="3"/>
        <cfvo type="formula" val="5"/>
        <color rgb="FFE60000"/>
        <color rgb="FFFFFF00"/>
        <color rgb="FF00B0F0"/>
      </colorScale>
    </cfRule>
  </conditionalFormatting>
  <conditionalFormatting sqref="F87:F89">
    <cfRule type="containsText" dxfId="377" priority="402" operator="containsText" text="regular-senior">
      <formula>NOT(ISERROR(SEARCH("regular-senior",F87)))</formula>
    </cfRule>
    <cfRule type="containsText" dxfId="376" priority="403" operator="containsText" text="junior-regular">
      <formula>NOT(ISERROR(SEARCH("junior-regular",F87)))</formula>
    </cfRule>
    <cfRule type="containsText" dxfId="375" priority="404" operator="containsText" text="expert">
      <formula>NOT(ISERROR(SEARCH("expert",F87)))</formula>
    </cfRule>
    <cfRule type="containsText" dxfId="374" priority="405" operator="containsText" text="senior">
      <formula>NOT(ISERROR(SEARCH("senior",F87)))</formula>
    </cfRule>
    <cfRule type="containsText" dxfId="373" priority="406" operator="containsText" text="regular">
      <formula>NOT(ISERROR(SEARCH("regular",F87)))</formula>
    </cfRule>
    <cfRule type="containsText" dxfId="372" priority="407" operator="containsText" text="junior">
      <formula>NOT(ISERROR(SEARCH("junior",F87)))</formula>
    </cfRule>
    <cfRule type="containsText" dxfId="371" priority="408" operator="containsText" text="insufficient">
      <formula>NOT(ISERROR(SEARCH("insufficient",F87)))</formula>
    </cfRule>
  </conditionalFormatting>
  <conditionalFormatting sqref="F97:F103">
    <cfRule type="colorScale" priority="401">
      <colorScale>
        <cfvo type="formula" val="1"/>
        <cfvo type="formula" val="3"/>
        <cfvo type="formula" val="5"/>
        <color rgb="FFE60000"/>
        <color rgb="FFFFFF00"/>
        <color rgb="FF00B0F0"/>
      </colorScale>
    </cfRule>
  </conditionalFormatting>
  <conditionalFormatting sqref="F97:F103">
    <cfRule type="containsText" dxfId="370" priority="394" operator="containsText" text="regular-senior">
      <formula>NOT(ISERROR(SEARCH("regular-senior",F97)))</formula>
    </cfRule>
    <cfRule type="containsText" dxfId="369" priority="395" operator="containsText" text="junior-regular">
      <formula>NOT(ISERROR(SEARCH("junior-regular",F97)))</formula>
    </cfRule>
    <cfRule type="containsText" dxfId="368" priority="396" operator="containsText" text="expert">
      <formula>NOT(ISERROR(SEARCH("expert",F97)))</formula>
    </cfRule>
    <cfRule type="containsText" dxfId="367" priority="397" operator="containsText" text="senior">
      <formula>NOT(ISERROR(SEARCH("senior",F97)))</formula>
    </cfRule>
    <cfRule type="containsText" dxfId="366" priority="398" operator="containsText" text="regular">
      <formula>NOT(ISERROR(SEARCH("regular",F97)))</formula>
    </cfRule>
    <cfRule type="containsText" dxfId="365" priority="399" operator="containsText" text="junior">
      <formula>NOT(ISERROR(SEARCH("junior",F97)))</formula>
    </cfRule>
    <cfRule type="containsText" dxfId="364" priority="400" operator="containsText" text="insufficient">
      <formula>NOT(ISERROR(SEARCH("insufficient",F97)))</formula>
    </cfRule>
  </conditionalFormatting>
  <conditionalFormatting sqref="F97:F103">
    <cfRule type="colorScale" priority="393">
      <colorScale>
        <cfvo type="formula" val="1"/>
        <cfvo type="formula" val="3"/>
        <cfvo type="formula" val="5"/>
        <color rgb="FFE60000"/>
        <color rgb="FFFFFF00"/>
        <color rgb="FF00B0F0"/>
      </colorScale>
    </cfRule>
  </conditionalFormatting>
  <conditionalFormatting sqref="F97:F103">
    <cfRule type="containsText" dxfId="363" priority="386" operator="containsText" text="regular-senior">
      <formula>NOT(ISERROR(SEARCH("regular-senior",F97)))</formula>
    </cfRule>
    <cfRule type="containsText" dxfId="362" priority="387" operator="containsText" text="junior-regular">
      <formula>NOT(ISERROR(SEARCH("junior-regular",F97)))</formula>
    </cfRule>
    <cfRule type="containsText" dxfId="361" priority="388" operator="containsText" text="expert">
      <formula>NOT(ISERROR(SEARCH("expert",F97)))</formula>
    </cfRule>
    <cfRule type="containsText" dxfId="360" priority="389" operator="containsText" text="senior">
      <formula>NOT(ISERROR(SEARCH("senior",F97)))</formula>
    </cfRule>
    <cfRule type="containsText" dxfId="359" priority="390" operator="containsText" text="regular">
      <formula>NOT(ISERROR(SEARCH("regular",F97)))</formula>
    </cfRule>
    <cfRule type="containsText" dxfId="358" priority="391" operator="containsText" text="junior">
      <formula>NOT(ISERROR(SEARCH("junior",F97)))</formula>
    </cfRule>
    <cfRule type="containsText" dxfId="357" priority="392" operator="containsText" text="insufficient">
      <formula>NOT(ISERROR(SEARCH("insufficient",F97)))</formula>
    </cfRule>
  </conditionalFormatting>
  <conditionalFormatting sqref="F94">
    <cfRule type="colorScale" priority="385">
      <colorScale>
        <cfvo type="formula" val="1"/>
        <cfvo type="formula" val="3"/>
        <cfvo type="formula" val="5"/>
        <color rgb="FFE60000"/>
        <color rgb="FFFFFF00"/>
        <color rgb="FF00B0F0"/>
      </colorScale>
    </cfRule>
  </conditionalFormatting>
  <conditionalFormatting sqref="F94">
    <cfRule type="containsText" dxfId="356" priority="378" operator="containsText" text="regular-senior">
      <formula>NOT(ISERROR(SEARCH("regular-senior",F94)))</formula>
    </cfRule>
    <cfRule type="containsText" dxfId="355" priority="379" operator="containsText" text="junior-regular">
      <formula>NOT(ISERROR(SEARCH("junior-regular",F94)))</formula>
    </cfRule>
    <cfRule type="containsText" dxfId="354" priority="380" operator="containsText" text="expert">
      <formula>NOT(ISERROR(SEARCH("expert",F94)))</formula>
    </cfRule>
    <cfRule type="containsText" dxfId="353" priority="381" operator="containsText" text="senior">
      <formula>NOT(ISERROR(SEARCH("senior",F94)))</formula>
    </cfRule>
    <cfRule type="containsText" dxfId="352" priority="382" operator="containsText" text="regular">
      <formula>NOT(ISERROR(SEARCH("regular",F94)))</formula>
    </cfRule>
    <cfRule type="containsText" dxfId="351" priority="383" operator="containsText" text="junior">
      <formula>NOT(ISERROR(SEARCH("junior",F94)))</formula>
    </cfRule>
    <cfRule type="containsText" dxfId="350" priority="384" operator="containsText" text="insufficient">
      <formula>NOT(ISERROR(SEARCH("insufficient",F94)))</formula>
    </cfRule>
  </conditionalFormatting>
  <conditionalFormatting sqref="F94">
    <cfRule type="colorScale" priority="377">
      <colorScale>
        <cfvo type="formula" val="1"/>
        <cfvo type="formula" val="3"/>
        <cfvo type="formula" val="5"/>
        <color rgb="FFE60000"/>
        <color rgb="FFFFFF00"/>
        <color rgb="FF00B0F0"/>
      </colorScale>
    </cfRule>
  </conditionalFormatting>
  <conditionalFormatting sqref="F94">
    <cfRule type="containsText" dxfId="349" priority="370" operator="containsText" text="regular-senior">
      <formula>NOT(ISERROR(SEARCH("regular-senior",F94)))</formula>
    </cfRule>
    <cfRule type="containsText" dxfId="348" priority="371" operator="containsText" text="junior-regular">
      <formula>NOT(ISERROR(SEARCH("junior-regular",F94)))</formula>
    </cfRule>
    <cfRule type="containsText" dxfId="347" priority="372" operator="containsText" text="expert">
      <formula>NOT(ISERROR(SEARCH("expert",F94)))</formula>
    </cfRule>
    <cfRule type="containsText" dxfId="346" priority="373" operator="containsText" text="senior">
      <formula>NOT(ISERROR(SEARCH("senior",F94)))</formula>
    </cfRule>
    <cfRule type="containsText" dxfId="345" priority="374" operator="containsText" text="regular">
      <formula>NOT(ISERROR(SEARCH("regular",F94)))</formula>
    </cfRule>
    <cfRule type="containsText" dxfId="344" priority="375" operator="containsText" text="junior">
      <formula>NOT(ISERROR(SEARCH("junior",F94)))</formula>
    </cfRule>
    <cfRule type="containsText" dxfId="343" priority="376" operator="containsText" text="insufficient">
      <formula>NOT(ISERROR(SEARCH("insufficient",F94)))</formula>
    </cfRule>
  </conditionalFormatting>
  <conditionalFormatting sqref="F104:F107">
    <cfRule type="colorScale" priority="369">
      <colorScale>
        <cfvo type="formula" val="1"/>
        <cfvo type="formula" val="3"/>
        <cfvo type="formula" val="5"/>
        <color rgb="FFE60000"/>
        <color rgb="FFFFFF00"/>
        <color rgb="FF00B0F0"/>
      </colorScale>
    </cfRule>
  </conditionalFormatting>
  <conditionalFormatting sqref="F104:F107">
    <cfRule type="containsText" dxfId="342" priority="362" operator="containsText" text="regular-senior">
      <formula>NOT(ISERROR(SEARCH("regular-senior",F104)))</formula>
    </cfRule>
    <cfRule type="containsText" dxfId="341" priority="363" operator="containsText" text="junior-regular">
      <formula>NOT(ISERROR(SEARCH("junior-regular",F104)))</formula>
    </cfRule>
    <cfRule type="containsText" dxfId="340" priority="364" operator="containsText" text="expert">
      <formula>NOT(ISERROR(SEARCH("expert",F104)))</formula>
    </cfRule>
    <cfRule type="containsText" dxfId="339" priority="365" operator="containsText" text="senior">
      <formula>NOT(ISERROR(SEARCH("senior",F104)))</formula>
    </cfRule>
    <cfRule type="containsText" dxfId="338" priority="366" operator="containsText" text="regular">
      <formula>NOT(ISERROR(SEARCH("regular",F104)))</formula>
    </cfRule>
    <cfRule type="containsText" dxfId="337" priority="367" operator="containsText" text="junior">
      <formula>NOT(ISERROR(SEARCH("junior",F104)))</formula>
    </cfRule>
    <cfRule type="containsText" dxfId="336" priority="368" operator="containsText" text="insufficient">
      <formula>NOT(ISERROR(SEARCH("insufficient",F104)))</formula>
    </cfRule>
  </conditionalFormatting>
  <conditionalFormatting sqref="F104:F107">
    <cfRule type="colorScale" priority="361">
      <colorScale>
        <cfvo type="formula" val="1"/>
        <cfvo type="formula" val="3"/>
        <cfvo type="formula" val="5"/>
        <color rgb="FFE60000"/>
        <color rgb="FFFFFF00"/>
        <color rgb="FF00B0F0"/>
      </colorScale>
    </cfRule>
  </conditionalFormatting>
  <conditionalFormatting sqref="F104:F107">
    <cfRule type="containsText" dxfId="335" priority="354" operator="containsText" text="regular-senior">
      <formula>NOT(ISERROR(SEARCH("regular-senior",F104)))</formula>
    </cfRule>
    <cfRule type="containsText" dxfId="334" priority="355" operator="containsText" text="junior-regular">
      <formula>NOT(ISERROR(SEARCH("junior-regular",F104)))</formula>
    </cfRule>
    <cfRule type="containsText" dxfId="333" priority="356" operator="containsText" text="expert">
      <formula>NOT(ISERROR(SEARCH("expert",F104)))</formula>
    </cfRule>
    <cfRule type="containsText" dxfId="332" priority="357" operator="containsText" text="senior">
      <formula>NOT(ISERROR(SEARCH("senior",F104)))</formula>
    </cfRule>
    <cfRule type="containsText" dxfId="331" priority="358" operator="containsText" text="regular">
      <formula>NOT(ISERROR(SEARCH("regular",F104)))</formula>
    </cfRule>
    <cfRule type="containsText" dxfId="330" priority="359" operator="containsText" text="junior">
      <formula>NOT(ISERROR(SEARCH("junior",F104)))</formula>
    </cfRule>
    <cfRule type="containsText" dxfId="329" priority="360" operator="containsText" text="insufficient">
      <formula>NOT(ISERROR(SEARCH("insufficient",F104)))</formula>
    </cfRule>
  </conditionalFormatting>
  <conditionalFormatting sqref="F113:F116">
    <cfRule type="colorScale" priority="353">
      <colorScale>
        <cfvo type="formula" val="1"/>
        <cfvo type="formula" val="3"/>
        <cfvo type="formula" val="5"/>
        <color rgb="FFE60000"/>
        <color rgb="FFFFFF00"/>
        <color rgb="FF00B0F0"/>
      </colorScale>
    </cfRule>
  </conditionalFormatting>
  <conditionalFormatting sqref="F113:F116">
    <cfRule type="containsText" dxfId="328" priority="346" operator="containsText" text="regular-senior">
      <formula>NOT(ISERROR(SEARCH("regular-senior",F113)))</formula>
    </cfRule>
    <cfRule type="containsText" dxfId="327" priority="347" operator="containsText" text="junior-regular">
      <formula>NOT(ISERROR(SEARCH("junior-regular",F113)))</formula>
    </cfRule>
    <cfRule type="containsText" dxfId="326" priority="348" operator="containsText" text="expert">
      <formula>NOT(ISERROR(SEARCH("expert",F113)))</formula>
    </cfRule>
    <cfRule type="containsText" dxfId="325" priority="349" operator="containsText" text="senior">
      <formula>NOT(ISERROR(SEARCH("senior",F113)))</formula>
    </cfRule>
    <cfRule type="containsText" dxfId="324" priority="350" operator="containsText" text="regular">
      <formula>NOT(ISERROR(SEARCH("regular",F113)))</formula>
    </cfRule>
    <cfRule type="containsText" dxfId="323" priority="351" operator="containsText" text="junior">
      <formula>NOT(ISERROR(SEARCH("junior",F113)))</formula>
    </cfRule>
    <cfRule type="containsText" dxfId="322" priority="352" operator="containsText" text="insufficient">
      <formula>NOT(ISERROR(SEARCH("insufficient",F113)))</formula>
    </cfRule>
  </conditionalFormatting>
  <conditionalFormatting sqref="F113:F116">
    <cfRule type="colorScale" priority="345">
      <colorScale>
        <cfvo type="formula" val="1"/>
        <cfvo type="formula" val="3"/>
        <cfvo type="formula" val="5"/>
        <color rgb="FFE60000"/>
        <color rgb="FFFFFF00"/>
        <color rgb="FF00B0F0"/>
      </colorScale>
    </cfRule>
  </conditionalFormatting>
  <conditionalFormatting sqref="F113:F116">
    <cfRule type="containsText" dxfId="321" priority="338" operator="containsText" text="regular-senior">
      <formula>NOT(ISERROR(SEARCH("regular-senior",F113)))</formula>
    </cfRule>
    <cfRule type="containsText" dxfId="320" priority="339" operator="containsText" text="junior-regular">
      <formula>NOT(ISERROR(SEARCH("junior-regular",F113)))</formula>
    </cfRule>
    <cfRule type="containsText" dxfId="319" priority="340" operator="containsText" text="expert">
      <formula>NOT(ISERROR(SEARCH("expert",F113)))</formula>
    </cfRule>
    <cfRule type="containsText" dxfId="318" priority="341" operator="containsText" text="senior">
      <formula>NOT(ISERROR(SEARCH("senior",F113)))</formula>
    </cfRule>
    <cfRule type="containsText" dxfId="317" priority="342" operator="containsText" text="regular">
      <formula>NOT(ISERROR(SEARCH("regular",F113)))</formula>
    </cfRule>
    <cfRule type="containsText" dxfId="316" priority="343" operator="containsText" text="junior">
      <formula>NOT(ISERROR(SEARCH("junior",F113)))</formula>
    </cfRule>
    <cfRule type="containsText" dxfId="315" priority="344" operator="containsText" text="insufficient">
      <formula>NOT(ISERROR(SEARCH("insufficient",F113)))</formula>
    </cfRule>
  </conditionalFormatting>
  <conditionalFormatting sqref="F122:F125">
    <cfRule type="colorScale" priority="337">
      <colorScale>
        <cfvo type="formula" val="1"/>
        <cfvo type="formula" val="3"/>
        <cfvo type="formula" val="5"/>
        <color rgb="FFE60000"/>
        <color rgb="FFFFFF00"/>
        <color rgb="FF00B0F0"/>
      </colorScale>
    </cfRule>
  </conditionalFormatting>
  <conditionalFormatting sqref="F122:F125">
    <cfRule type="containsText" dxfId="314" priority="330" operator="containsText" text="regular-senior">
      <formula>NOT(ISERROR(SEARCH("regular-senior",F122)))</formula>
    </cfRule>
    <cfRule type="containsText" dxfId="313" priority="331" operator="containsText" text="junior-regular">
      <formula>NOT(ISERROR(SEARCH("junior-regular",F122)))</formula>
    </cfRule>
    <cfRule type="containsText" dxfId="312" priority="332" operator="containsText" text="expert">
      <formula>NOT(ISERROR(SEARCH("expert",F122)))</formula>
    </cfRule>
    <cfRule type="containsText" dxfId="311" priority="333" operator="containsText" text="senior">
      <formula>NOT(ISERROR(SEARCH("senior",F122)))</formula>
    </cfRule>
    <cfRule type="containsText" dxfId="310" priority="334" operator="containsText" text="regular">
      <formula>NOT(ISERROR(SEARCH("regular",F122)))</formula>
    </cfRule>
    <cfRule type="containsText" dxfId="309" priority="335" operator="containsText" text="junior">
      <formula>NOT(ISERROR(SEARCH("junior",F122)))</formula>
    </cfRule>
    <cfRule type="containsText" dxfId="308" priority="336" operator="containsText" text="insufficient">
      <formula>NOT(ISERROR(SEARCH("insufficient",F122)))</formula>
    </cfRule>
  </conditionalFormatting>
  <conditionalFormatting sqref="F122:F125">
    <cfRule type="colorScale" priority="329">
      <colorScale>
        <cfvo type="formula" val="1"/>
        <cfvo type="formula" val="3"/>
        <cfvo type="formula" val="5"/>
        <color rgb="FFE60000"/>
        <color rgb="FFFFFF00"/>
        <color rgb="FF00B0F0"/>
      </colorScale>
    </cfRule>
  </conditionalFormatting>
  <conditionalFormatting sqref="F122:F125">
    <cfRule type="containsText" dxfId="307" priority="322" operator="containsText" text="regular-senior">
      <formula>NOT(ISERROR(SEARCH("regular-senior",F122)))</formula>
    </cfRule>
    <cfRule type="containsText" dxfId="306" priority="323" operator="containsText" text="junior-regular">
      <formula>NOT(ISERROR(SEARCH("junior-regular",F122)))</formula>
    </cfRule>
    <cfRule type="containsText" dxfId="305" priority="324" operator="containsText" text="expert">
      <formula>NOT(ISERROR(SEARCH("expert",F122)))</formula>
    </cfRule>
    <cfRule type="containsText" dxfId="304" priority="325" operator="containsText" text="senior">
      <formula>NOT(ISERROR(SEARCH("senior",F122)))</formula>
    </cfRule>
    <cfRule type="containsText" dxfId="303" priority="326" operator="containsText" text="regular">
      <formula>NOT(ISERROR(SEARCH("regular",F122)))</formula>
    </cfRule>
    <cfRule type="containsText" dxfId="302" priority="327" operator="containsText" text="junior">
      <formula>NOT(ISERROR(SEARCH("junior",F122)))</formula>
    </cfRule>
    <cfRule type="containsText" dxfId="301" priority="328" operator="containsText" text="insufficient">
      <formula>NOT(ISERROR(SEARCH("insufficient",F122)))</formula>
    </cfRule>
  </conditionalFormatting>
  <conditionalFormatting sqref="F7">
    <cfRule type="colorScale" priority="321">
      <colorScale>
        <cfvo type="formula" val="1"/>
        <cfvo type="formula" val="3"/>
        <cfvo type="formula" val="5"/>
        <color rgb="FFE60000"/>
        <color rgb="FFFFFF00"/>
        <color rgb="FF00B0F0"/>
      </colorScale>
    </cfRule>
  </conditionalFormatting>
  <conditionalFormatting sqref="F2:F6">
    <cfRule type="colorScale" priority="320">
      <colorScale>
        <cfvo type="formula" val="1"/>
        <cfvo type="formula" val="3"/>
        <cfvo type="formula" val="5"/>
        <color rgb="FFE60000"/>
        <color rgb="FFFFFF00"/>
        <color rgb="FF00B0F0"/>
      </colorScale>
    </cfRule>
  </conditionalFormatting>
  <conditionalFormatting sqref="E87:E89">
    <cfRule type="colorScale" priority="319">
      <colorScale>
        <cfvo type="formula" val="1"/>
        <cfvo type="formula" val="3"/>
        <cfvo type="formula" val="5"/>
        <color rgb="FFE60000"/>
        <color rgb="FFFFFF00"/>
        <color rgb="FF00B0F0"/>
      </colorScale>
    </cfRule>
  </conditionalFormatting>
  <conditionalFormatting sqref="E87:E89">
    <cfRule type="colorScale" priority="318">
      <colorScale>
        <cfvo type="formula" val="1"/>
        <cfvo type="formula" val="3"/>
        <cfvo type="formula" val="5"/>
        <color rgb="FFE60000"/>
        <color rgb="FFFFFF00"/>
        <color rgb="FF00B0F0"/>
      </colorScale>
    </cfRule>
  </conditionalFormatting>
  <conditionalFormatting sqref="E95">
    <cfRule type="colorScale" priority="317">
      <colorScale>
        <cfvo type="formula" val="1"/>
        <cfvo type="formula" val="3"/>
        <cfvo type="formula" val="5"/>
        <color rgb="FFE60000"/>
        <color rgb="FFFFFF00"/>
        <color rgb="FF00B0F0"/>
      </colorScale>
    </cfRule>
  </conditionalFormatting>
  <conditionalFormatting sqref="E95">
    <cfRule type="colorScale" priority="316">
      <colorScale>
        <cfvo type="formula" val="1"/>
        <cfvo type="formula" val="3"/>
        <cfvo type="formula" val="5"/>
        <color rgb="FFE60000"/>
        <color rgb="FFFFFF00"/>
        <color rgb="FF00B0F0"/>
      </colorScale>
    </cfRule>
  </conditionalFormatting>
  <conditionalFormatting sqref="E95">
    <cfRule type="colorScale" priority="315">
      <colorScale>
        <cfvo type="formula" val="1"/>
        <cfvo type="formula" val="3"/>
        <cfvo type="formula" val="5"/>
        <color rgb="FFE60000"/>
        <color rgb="FFFFFF00"/>
        <color rgb="FF00B0F0"/>
      </colorScale>
    </cfRule>
  </conditionalFormatting>
  <conditionalFormatting sqref="E108">
    <cfRule type="colorScale" priority="314">
      <colorScale>
        <cfvo type="formula" val="1"/>
        <cfvo type="formula" val="3"/>
        <cfvo type="formula" val="5"/>
        <color rgb="FFE60000"/>
        <color rgb="FFFFFF00"/>
        <color rgb="FF00B0F0"/>
      </colorScale>
    </cfRule>
  </conditionalFormatting>
  <conditionalFormatting sqref="E108">
    <cfRule type="colorScale" priority="313">
      <colorScale>
        <cfvo type="formula" val="1"/>
        <cfvo type="formula" val="3"/>
        <cfvo type="formula" val="5"/>
        <color rgb="FFE60000"/>
        <color rgb="FFFFFF00"/>
        <color rgb="FF00B0F0"/>
      </colorScale>
    </cfRule>
  </conditionalFormatting>
  <conditionalFormatting sqref="E108">
    <cfRule type="colorScale" priority="312">
      <colorScale>
        <cfvo type="formula" val="1"/>
        <cfvo type="formula" val="3"/>
        <cfvo type="formula" val="5"/>
        <color rgb="FFE60000"/>
        <color rgb="FFFFFF00"/>
        <color rgb="FF00B0F0"/>
      </colorScale>
    </cfRule>
  </conditionalFormatting>
  <conditionalFormatting sqref="E117">
    <cfRule type="colorScale" priority="311">
      <colorScale>
        <cfvo type="formula" val="1"/>
        <cfvo type="formula" val="3"/>
        <cfvo type="formula" val="5"/>
        <color rgb="FFE60000"/>
        <color rgb="FFFFFF00"/>
        <color rgb="FF00B0F0"/>
      </colorScale>
    </cfRule>
  </conditionalFormatting>
  <conditionalFormatting sqref="E117">
    <cfRule type="colorScale" priority="310">
      <colorScale>
        <cfvo type="formula" val="1"/>
        <cfvo type="formula" val="3"/>
        <cfvo type="formula" val="5"/>
        <color rgb="FFE60000"/>
        <color rgb="FFFFFF00"/>
        <color rgb="FF00B0F0"/>
      </colorScale>
    </cfRule>
  </conditionalFormatting>
  <conditionalFormatting sqref="E117">
    <cfRule type="colorScale" priority="309">
      <colorScale>
        <cfvo type="formula" val="1"/>
        <cfvo type="formula" val="3"/>
        <cfvo type="formula" val="5"/>
        <color rgb="FFE60000"/>
        <color rgb="FFFFFF00"/>
        <color rgb="FF00B0F0"/>
      </colorScale>
    </cfRule>
  </conditionalFormatting>
  <conditionalFormatting sqref="E126">
    <cfRule type="colorScale" priority="308">
      <colorScale>
        <cfvo type="formula" val="1"/>
        <cfvo type="formula" val="3"/>
        <cfvo type="formula" val="5"/>
        <color rgb="FFE60000"/>
        <color rgb="FFFFFF00"/>
        <color rgb="FF00B0F0"/>
      </colorScale>
    </cfRule>
  </conditionalFormatting>
  <conditionalFormatting sqref="E126">
    <cfRule type="colorScale" priority="307">
      <colorScale>
        <cfvo type="formula" val="1"/>
        <cfvo type="formula" val="3"/>
        <cfvo type="formula" val="5"/>
        <color rgb="FFE60000"/>
        <color rgb="FFFFFF00"/>
        <color rgb="FF00B0F0"/>
      </colorScale>
    </cfRule>
  </conditionalFormatting>
  <conditionalFormatting sqref="E126">
    <cfRule type="colorScale" priority="306">
      <colorScale>
        <cfvo type="formula" val="1"/>
        <cfvo type="formula" val="3"/>
        <cfvo type="formula" val="5"/>
        <color rgb="FFE60000"/>
        <color rgb="FFFFFF00"/>
        <color rgb="FF00B0F0"/>
      </colorScale>
    </cfRule>
  </conditionalFormatting>
  <conditionalFormatting sqref="F95">
    <cfRule type="colorScale" priority="297">
      <colorScale>
        <cfvo type="formula" val="1"/>
        <cfvo type="formula" val="3"/>
        <cfvo type="formula" val="5"/>
        <color rgb="FFE60000"/>
        <color rgb="FFFFFF00"/>
        <color rgb="FF00B0F0"/>
      </colorScale>
    </cfRule>
  </conditionalFormatting>
  <conditionalFormatting sqref="F95">
    <cfRule type="containsText" dxfId="300" priority="290" operator="containsText" text="regular-senior">
      <formula>NOT(ISERROR(SEARCH("regular-senior",F95)))</formula>
    </cfRule>
    <cfRule type="containsText" dxfId="299" priority="291" operator="containsText" text="junior-regular">
      <formula>NOT(ISERROR(SEARCH("junior-regular",F95)))</formula>
    </cfRule>
    <cfRule type="containsText" dxfId="298" priority="292" operator="containsText" text="expert">
      <formula>NOT(ISERROR(SEARCH("expert",F95)))</formula>
    </cfRule>
    <cfRule type="containsText" dxfId="297" priority="293" operator="containsText" text="senior">
      <formula>NOT(ISERROR(SEARCH("senior",F95)))</formula>
    </cfRule>
    <cfRule type="containsText" dxfId="296" priority="294" operator="containsText" text="regular">
      <formula>NOT(ISERROR(SEARCH("regular",F95)))</formula>
    </cfRule>
    <cfRule type="containsText" dxfId="295" priority="295" operator="containsText" text="junior">
      <formula>NOT(ISERROR(SEARCH("junior",F95)))</formula>
    </cfRule>
    <cfRule type="containsText" dxfId="294" priority="296" operator="containsText" text="insufficient">
      <formula>NOT(ISERROR(SEARCH("insufficient",F95)))</formula>
    </cfRule>
  </conditionalFormatting>
  <conditionalFormatting sqref="F95">
    <cfRule type="colorScale" priority="305">
      <colorScale>
        <cfvo type="formula" val="1"/>
        <cfvo type="formula" val="3"/>
        <cfvo type="formula" val="5"/>
        <color rgb="FFE60000"/>
        <color rgb="FFFFFF00"/>
        <color rgb="FF00B0F0"/>
      </colorScale>
    </cfRule>
  </conditionalFormatting>
  <conditionalFormatting sqref="F95">
    <cfRule type="containsText" dxfId="293" priority="298" operator="containsText" text="regular-senior">
      <formula>NOT(ISERROR(SEARCH("regular-senior",F95)))</formula>
    </cfRule>
    <cfRule type="containsText" dxfId="292" priority="299" operator="containsText" text="junior-regular">
      <formula>NOT(ISERROR(SEARCH("junior-regular",F95)))</formula>
    </cfRule>
    <cfRule type="containsText" dxfId="291" priority="300" operator="containsText" text="expert">
      <formula>NOT(ISERROR(SEARCH("expert",F95)))</formula>
    </cfRule>
    <cfRule type="containsText" dxfId="290" priority="301" operator="containsText" text="senior">
      <formula>NOT(ISERROR(SEARCH("senior",F95)))</formula>
    </cfRule>
    <cfRule type="containsText" dxfId="289" priority="302" operator="containsText" text="regular">
      <formula>NOT(ISERROR(SEARCH("regular",F95)))</formula>
    </cfRule>
    <cfRule type="containsText" dxfId="288" priority="303" operator="containsText" text="junior">
      <formula>NOT(ISERROR(SEARCH("junior",F95)))</formula>
    </cfRule>
    <cfRule type="containsText" dxfId="287" priority="304" operator="containsText" text="insufficient">
      <formula>NOT(ISERROR(SEARCH("insufficient",F95)))</formula>
    </cfRule>
  </conditionalFormatting>
  <conditionalFormatting sqref="F108">
    <cfRule type="colorScale" priority="281">
      <colorScale>
        <cfvo type="formula" val="1"/>
        <cfvo type="formula" val="3"/>
        <cfvo type="formula" val="5"/>
        <color rgb="FFE60000"/>
        <color rgb="FFFFFF00"/>
        <color rgb="FF00B0F0"/>
      </colorScale>
    </cfRule>
  </conditionalFormatting>
  <conditionalFormatting sqref="F108">
    <cfRule type="containsText" dxfId="286" priority="274" operator="containsText" text="regular-senior">
      <formula>NOT(ISERROR(SEARCH("regular-senior",F108)))</formula>
    </cfRule>
    <cfRule type="containsText" dxfId="285" priority="275" operator="containsText" text="junior-regular">
      <formula>NOT(ISERROR(SEARCH("junior-regular",F108)))</formula>
    </cfRule>
    <cfRule type="containsText" dxfId="284" priority="276" operator="containsText" text="expert">
      <formula>NOT(ISERROR(SEARCH("expert",F108)))</formula>
    </cfRule>
    <cfRule type="containsText" dxfId="283" priority="277" operator="containsText" text="senior">
      <formula>NOT(ISERROR(SEARCH("senior",F108)))</formula>
    </cfRule>
    <cfRule type="containsText" dxfId="282" priority="278" operator="containsText" text="regular">
      <formula>NOT(ISERROR(SEARCH("regular",F108)))</formula>
    </cfRule>
    <cfRule type="containsText" dxfId="281" priority="279" operator="containsText" text="junior">
      <formula>NOT(ISERROR(SEARCH("junior",F108)))</formula>
    </cfRule>
    <cfRule type="containsText" dxfId="280" priority="280" operator="containsText" text="insufficient">
      <formula>NOT(ISERROR(SEARCH("insufficient",F108)))</formula>
    </cfRule>
  </conditionalFormatting>
  <conditionalFormatting sqref="F108">
    <cfRule type="colorScale" priority="289">
      <colorScale>
        <cfvo type="formula" val="1"/>
        <cfvo type="formula" val="3"/>
        <cfvo type="formula" val="5"/>
        <color rgb="FFE60000"/>
        <color rgb="FFFFFF00"/>
        <color rgb="FF00B0F0"/>
      </colorScale>
    </cfRule>
  </conditionalFormatting>
  <conditionalFormatting sqref="F108">
    <cfRule type="containsText" dxfId="279" priority="282" operator="containsText" text="regular-senior">
      <formula>NOT(ISERROR(SEARCH("regular-senior",F108)))</formula>
    </cfRule>
    <cfRule type="containsText" dxfId="278" priority="283" operator="containsText" text="junior-regular">
      <formula>NOT(ISERROR(SEARCH("junior-regular",F108)))</formula>
    </cfRule>
    <cfRule type="containsText" dxfId="277" priority="284" operator="containsText" text="expert">
      <formula>NOT(ISERROR(SEARCH("expert",F108)))</formula>
    </cfRule>
    <cfRule type="containsText" dxfId="276" priority="285" operator="containsText" text="senior">
      <formula>NOT(ISERROR(SEARCH("senior",F108)))</formula>
    </cfRule>
    <cfRule type="containsText" dxfId="275" priority="286" operator="containsText" text="regular">
      <formula>NOT(ISERROR(SEARCH("regular",F108)))</formula>
    </cfRule>
    <cfRule type="containsText" dxfId="274" priority="287" operator="containsText" text="junior">
      <formula>NOT(ISERROR(SEARCH("junior",F108)))</formula>
    </cfRule>
    <cfRule type="containsText" dxfId="273" priority="288" operator="containsText" text="insufficient">
      <formula>NOT(ISERROR(SEARCH("insufficient",F108)))</formula>
    </cfRule>
  </conditionalFormatting>
  <conditionalFormatting sqref="F117">
    <cfRule type="colorScale" priority="265">
      <colorScale>
        <cfvo type="formula" val="1"/>
        <cfvo type="formula" val="3"/>
        <cfvo type="formula" val="5"/>
        <color rgb="FFE60000"/>
        <color rgb="FFFFFF00"/>
        <color rgb="FF00B0F0"/>
      </colorScale>
    </cfRule>
  </conditionalFormatting>
  <conditionalFormatting sqref="F117">
    <cfRule type="containsText" dxfId="272" priority="258" operator="containsText" text="regular-senior">
      <formula>NOT(ISERROR(SEARCH("regular-senior",F117)))</formula>
    </cfRule>
    <cfRule type="containsText" dxfId="271" priority="259" operator="containsText" text="junior-regular">
      <formula>NOT(ISERROR(SEARCH("junior-regular",F117)))</formula>
    </cfRule>
    <cfRule type="containsText" dxfId="270" priority="260" operator="containsText" text="expert">
      <formula>NOT(ISERROR(SEARCH("expert",F117)))</formula>
    </cfRule>
    <cfRule type="containsText" dxfId="269" priority="261" operator="containsText" text="senior">
      <formula>NOT(ISERROR(SEARCH("senior",F117)))</formula>
    </cfRule>
    <cfRule type="containsText" dxfId="268" priority="262" operator="containsText" text="regular">
      <formula>NOT(ISERROR(SEARCH("regular",F117)))</formula>
    </cfRule>
    <cfRule type="containsText" dxfId="267" priority="263" operator="containsText" text="junior">
      <formula>NOT(ISERROR(SEARCH("junior",F117)))</formula>
    </cfRule>
    <cfRule type="containsText" dxfId="266" priority="264" operator="containsText" text="insufficient">
      <formula>NOT(ISERROR(SEARCH("insufficient",F117)))</formula>
    </cfRule>
  </conditionalFormatting>
  <conditionalFormatting sqref="F117">
    <cfRule type="colorScale" priority="273">
      <colorScale>
        <cfvo type="formula" val="1"/>
        <cfvo type="formula" val="3"/>
        <cfvo type="formula" val="5"/>
        <color rgb="FFE60000"/>
        <color rgb="FFFFFF00"/>
        <color rgb="FF00B0F0"/>
      </colorScale>
    </cfRule>
  </conditionalFormatting>
  <conditionalFormatting sqref="F117">
    <cfRule type="containsText" dxfId="265" priority="266" operator="containsText" text="regular-senior">
      <formula>NOT(ISERROR(SEARCH("regular-senior",F117)))</formula>
    </cfRule>
    <cfRule type="containsText" dxfId="264" priority="267" operator="containsText" text="junior-regular">
      <formula>NOT(ISERROR(SEARCH("junior-regular",F117)))</formula>
    </cfRule>
    <cfRule type="containsText" dxfId="263" priority="268" operator="containsText" text="expert">
      <formula>NOT(ISERROR(SEARCH("expert",F117)))</formula>
    </cfRule>
    <cfRule type="containsText" dxfId="262" priority="269" operator="containsText" text="senior">
      <formula>NOT(ISERROR(SEARCH("senior",F117)))</formula>
    </cfRule>
    <cfRule type="containsText" dxfId="261" priority="270" operator="containsText" text="regular">
      <formula>NOT(ISERROR(SEARCH("regular",F117)))</formula>
    </cfRule>
    <cfRule type="containsText" dxfId="260" priority="271" operator="containsText" text="junior">
      <formula>NOT(ISERROR(SEARCH("junior",F117)))</formula>
    </cfRule>
    <cfRule type="containsText" dxfId="259" priority="272" operator="containsText" text="insufficient">
      <formula>NOT(ISERROR(SEARCH("insufficient",F117)))</formula>
    </cfRule>
  </conditionalFormatting>
  <conditionalFormatting sqref="F126">
    <cfRule type="colorScale" priority="249">
      <colorScale>
        <cfvo type="formula" val="1"/>
        <cfvo type="formula" val="3"/>
        <cfvo type="formula" val="5"/>
        <color rgb="FFE60000"/>
        <color rgb="FFFFFF00"/>
        <color rgb="FF00B0F0"/>
      </colorScale>
    </cfRule>
  </conditionalFormatting>
  <conditionalFormatting sqref="F126">
    <cfRule type="containsText" dxfId="258" priority="242" operator="containsText" text="regular-senior">
      <formula>NOT(ISERROR(SEARCH("regular-senior",F126)))</formula>
    </cfRule>
    <cfRule type="containsText" dxfId="257" priority="243" operator="containsText" text="junior-regular">
      <formula>NOT(ISERROR(SEARCH("junior-regular",F126)))</formula>
    </cfRule>
    <cfRule type="containsText" dxfId="256" priority="244" operator="containsText" text="expert">
      <formula>NOT(ISERROR(SEARCH("expert",F126)))</formula>
    </cfRule>
    <cfRule type="containsText" dxfId="255" priority="245" operator="containsText" text="senior">
      <formula>NOT(ISERROR(SEARCH("senior",F126)))</formula>
    </cfRule>
    <cfRule type="containsText" dxfId="254" priority="246" operator="containsText" text="regular">
      <formula>NOT(ISERROR(SEARCH("regular",F126)))</formula>
    </cfRule>
    <cfRule type="containsText" dxfId="253" priority="247" operator="containsText" text="junior">
      <formula>NOT(ISERROR(SEARCH("junior",F126)))</formula>
    </cfRule>
    <cfRule type="containsText" dxfId="252" priority="248" operator="containsText" text="insufficient">
      <formula>NOT(ISERROR(SEARCH("insufficient",F126)))</formula>
    </cfRule>
  </conditionalFormatting>
  <conditionalFormatting sqref="F126">
    <cfRule type="colorScale" priority="257">
      <colorScale>
        <cfvo type="formula" val="1"/>
        <cfvo type="formula" val="3"/>
        <cfvo type="formula" val="5"/>
        <color rgb="FFE60000"/>
        <color rgb="FFFFFF00"/>
        <color rgb="FF00B0F0"/>
      </colorScale>
    </cfRule>
  </conditionalFormatting>
  <conditionalFormatting sqref="F126">
    <cfRule type="containsText" dxfId="251" priority="250" operator="containsText" text="regular-senior">
      <formula>NOT(ISERROR(SEARCH("regular-senior",F126)))</formula>
    </cfRule>
    <cfRule type="containsText" dxfId="250" priority="251" operator="containsText" text="junior-regular">
      <formula>NOT(ISERROR(SEARCH("junior-regular",F126)))</formula>
    </cfRule>
    <cfRule type="containsText" dxfId="249" priority="252" operator="containsText" text="expert">
      <formula>NOT(ISERROR(SEARCH("expert",F126)))</formula>
    </cfRule>
    <cfRule type="containsText" dxfId="248" priority="253" operator="containsText" text="senior">
      <formula>NOT(ISERROR(SEARCH("senior",F126)))</formula>
    </cfRule>
    <cfRule type="containsText" dxfId="247" priority="254" operator="containsText" text="regular">
      <formula>NOT(ISERROR(SEARCH("regular",F126)))</formula>
    </cfRule>
    <cfRule type="containsText" dxfId="246" priority="255" operator="containsText" text="junior">
      <formula>NOT(ISERROR(SEARCH("junior",F126)))</formula>
    </cfRule>
    <cfRule type="containsText" dxfId="245" priority="256" operator="containsText" text="insufficient">
      <formula>NOT(ISERROR(SEARCH("insufficient",F126)))</formula>
    </cfRule>
  </conditionalFormatting>
  <conditionalFormatting sqref="D97:D107">
    <cfRule type="colorScale" priority="241">
      <colorScale>
        <cfvo type="formula" val="1"/>
        <cfvo type="formula" val="3"/>
        <cfvo type="formula" val="5"/>
        <color rgb="FFE60000"/>
        <color rgb="FFFFFF00"/>
        <color rgb="FF00B0F0"/>
      </colorScale>
    </cfRule>
  </conditionalFormatting>
  <conditionalFormatting sqref="D97:D107">
    <cfRule type="colorScale" priority="240">
      <colorScale>
        <cfvo type="formula" val="1"/>
        <cfvo type="formula" val="3"/>
        <cfvo type="formula" val="5"/>
        <color rgb="FFE60000"/>
        <color rgb="FFFFFF00"/>
        <color rgb="FF00B0F0"/>
      </colorScale>
    </cfRule>
  </conditionalFormatting>
  <conditionalFormatting sqref="D110">
    <cfRule type="colorScale" priority="239">
      <colorScale>
        <cfvo type="formula" val="1"/>
        <cfvo type="formula" val="3"/>
        <cfvo type="formula" val="5"/>
        <color rgb="FFE60000"/>
        <color rgb="FFFFFF00"/>
        <color rgb="FF00B0F0"/>
      </colorScale>
    </cfRule>
  </conditionalFormatting>
  <conditionalFormatting sqref="D110">
    <cfRule type="colorScale" priority="238">
      <colorScale>
        <cfvo type="formula" val="1"/>
        <cfvo type="formula" val="3"/>
        <cfvo type="formula" val="5"/>
        <color rgb="FFE60000"/>
        <color rgb="FFFFFF00"/>
        <color rgb="FF00B0F0"/>
      </colorScale>
    </cfRule>
  </conditionalFormatting>
  <conditionalFormatting sqref="D119">
    <cfRule type="colorScale" priority="237">
      <colorScale>
        <cfvo type="formula" val="1"/>
        <cfvo type="formula" val="3"/>
        <cfvo type="formula" val="5"/>
        <color rgb="FFE60000"/>
        <color rgb="FFFFFF00"/>
        <color rgb="FF00B0F0"/>
      </colorScale>
    </cfRule>
  </conditionalFormatting>
  <conditionalFormatting sqref="D119">
    <cfRule type="colorScale" priority="236">
      <colorScale>
        <cfvo type="formula" val="1"/>
        <cfvo type="formula" val="3"/>
        <cfvo type="formula" val="5"/>
        <color rgb="FFE60000"/>
        <color rgb="FFFFFF00"/>
        <color rgb="FF00B0F0"/>
      </colorScale>
    </cfRule>
  </conditionalFormatting>
  <conditionalFormatting sqref="F15">
    <cfRule type="colorScale" priority="230">
      <colorScale>
        <cfvo type="formula" val="1"/>
        <cfvo type="formula" val="3"/>
        <cfvo type="formula" val="5"/>
        <color rgb="FFE60000"/>
        <color rgb="FFFFFF00"/>
        <color rgb="FF00B0F0"/>
      </colorScale>
    </cfRule>
  </conditionalFormatting>
  <conditionalFormatting sqref="F15">
    <cfRule type="containsText" dxfId="244" priority="223" operator="containsText" text="regular-senior">
      <formula>NOT(ISERROR(SEARCH("regular-senior",F15)))</formula>
    </cfRule>
    <cfRule type="containsText" dxfId="243" priority="224" operator="containsText" text="junior-regular">
      <formula>NOT(ISERROR(SEARCH("junior-regular",F15)))</formula>
    </cfRule>
    <cfRule type="containsText" dxfId="242" priority="225" operator="containsText" text="expert">
      <formula>NOT(ISERROR(SEARCH("expert",F15)))</formula>
    </cfRule>
    <cfRule type="containsText" dxfId="241" priority="226" operator="containsText" text="senior">
      <formula>NOT(ISERROR(SEARCH("senior",F15)))</formula>
    </cfRule>
    <cfRule type="containsText" dxfId="240" priority="227" operator="containsText" text="regular">
      <formula>NOT(ISERROR(SEARCH("regular",F15)))</formula>
    </cfRule>
    <cfRule type="containsText" dxfId="239" priority="228" operator="containsText" text="junior">
      <formula>NOT(ISERROR(SEARCH("junior",F15)))</formula>
    </cfRule>
    <cfRule type="containsText" dxfId="238" priority="229" operator="containsText" text="insufficient">
      <formula>NOT(ISERROR(SEARCH("insufficient",F15)))</formula>
    </cfRule>
  </conditionalFormatting>
  <conditionalFormatting sqref="F11">
    <cfRule type="colorScale" priority="222">
      <colorScale>
        <cfvo type="formula" val="1"/>
        <cfvo type="formula" val="3"/>
        <cfvo type="formula" val="5"/>
        <color rgb="FFE60000"/>
        <color rgb="FFFFFF00"/>
        <color rgb="FF00B0F0"/>
      </colorScale>
    </cfRule>
  </conditionalFormatting>
  <conditionalFormatting sqref="F11">
    <cfRule type="containsText" dxfId="237" priority="215" operator="containsText" text="regular-senior">
      <formula>NOT(ISERROR(SEARCH("regular-senior",F11)))</formula>
    </cfRule>
    <cfRule type="containsText" dxfId="236" priority="216" operator="containsText" text="junior-regular">
      <formula>NOT(ISERROR(SEARCH("junior-regular",F11)))</formula>
    </cfRule>
    <cfRule type="containsText" dxfId="235" priority="217" operator="containsText" text="expert">
      <formula>NOT(ISERROR(SEARCH("expert",F11)))</formula>
    </cfRule>
    <cfRule type="containsText" dxfId="234" priority="218" operator="containsText" text="senior">
      <formula>NOT(ISERROR(SEARCH("senior",F11)))</formula>
    </cfRule>
    <cfRule type="containsText" dxfId="233" priority="219" operator="containsText" text="regular">
      <formula>NOT(ISERROR(SEARCH("regular",F11)))</formula>
    </cfRule>
    <cfRule type="containsText" dxfId="232" priority="220" operator="containsText" text="junior">
      <formula>NOT(ISERROR(SEARCH("junior",F11)))</formula>
    </cfRule>
    <cfRule type="containsText" dxfId="231" priority="221" operator="containsText" text="insufficient">
      <formula>NOT(ISERROR(SEARCH("insufficient",F11)))</formula>
    </cfRule>
  </conditionalFormatting>
  <conditionalFormatting sqref="F12">
    <cfRule type="colorScale" priority="214">
      <colorScale>
        <cfvo type="formula" val="1"/>
        <cfvo type="formula" val="3"/>
        <cfvo type="formula" val="5"/>
        <color rgb="FFE60000"/>
        <color rgb="FFFFFF00"/>
        <color rgb="FF00B0F0"/>
      </colorScale>
    </cfRule>
  </conditionalFormatting>
  <conditionalFormatting sqref="F12">
    <cfRule type="containsText" dxfId="230" priority="207" operator="containsText" text="regular-senior">
      <formula>NOT(ISERROR(SEARCH("regular-senior",F12)))</formula>
    </cfRule>
    <cfRule type="containsText" dxfId="229" priority="208" operator="containsText" text="junior-regular">
      <formula>NOT(ISERROR(SEARCH("junior-regular",F12)))</formula>
    </cfRule>
    <cfRule type="containsText" dxfId="228" priority="209" operator="containsText" text="expert">
      <formula>NOT(ISERROR(SEARCH("expert",F12)))</formula>
    </cfRule>
    <cfRule type="containsText" dxfId="227" priority="210" operator="containsText" text="senior">
      <formula>NOT(ISERROR(SEARCH("senior",F12)))</formula>
    </cfRule>
    <cfRule type="containsText" dxfId="226" priority="211" operator="containsText" text="regular">
      <formula>NOT(ISERROR(SEARCH("regular",F12)))</formula>
    </cfRule>
    <cfRule type="containsText" dxfId="225" priority="212" operator="containsText" text="junior">
      <formula>NOT(ISERROR(SEARCH("junior",F12)))</formula>
    </cfRule>
    <cfRule type="containsText" dxfId="224" priority="213" operator="containsText" text="insufficient">
      <formula>NOT(ISERROR(SEARCH("insufficient",F12)))</formula>
    </cfRule>
  </conditionalFormatting>
  <conditionalFormatting sqref="F13">
    <cfRule type="colorScale" priority="206">
      <colorScale>
        <cfvo type="formula" val="1"/>
        <cfvo type="formula" val="3"/>
        <cfvo type="formula" val="5"/>
        <color rgb="FFE60000"/>
        <color rgb="FFFFFF00"/>
        <color rgb="FF00B0F0"/>
      </colorScale>
    </cfRule>
  </conditionalFormatting>
  <conditionalFormatting sqref="F13">
    <cfRule type="containsText" dxfId="223" priority="199" operator="containsText" text="regular-senior">
      <formula>NOT(ISERROR(SEARCH("regular-senior",F13)))</formula>
    </cfRule>
    <cfRule type="containsText" dxfId="222" priority="200" operator="containsText" text="junior-regular">
      <formula>NOT(ISERROR(SEARCH("junior-regular",F13)))</formula>
    </cfRule>
    <cfRule type="containsText" dxfId="221" priority="201" operator="containsText" text="expert">
      <formula>NOT(ISERROR(SEARCH("expert",F13)))</formula>
    </cfRule>
    <cfRule type="containsText" dxfId="220" priority="202" operator="containsText" text="senior">
      <formula>NOT(ISERROR(SEARCH("senior",F13)))</formula>
    </cfRule>
    <cfRule type="containsText" dxfId="219" priority="203" operator="containsText" text="regular">
      <formula>NOT(ISERROR(SEARCH("regular",F13)))</formula>
    </cfRule>
    <cfRule type="containsText" dxfId="218" priority="204" operator="containsText" text="junior">
      <formula>NOT(ISERROR(SEARCH("junior",F13)))</formula>
    </cfRule>
    <cfRule type="containsText" dxfId="217" priority="205" operator="containsText" text="insufficient">
      <formula>NOT(ISERROR(SEARCH("insufficient",F13)))</formula>
    </cfRule>
  </conditionalFormatting>
  <conditionalFormatting sqref="F14">
    <cfRule type="colorScale" priority="198">
      <colorScale>
        <cfvo type="formula" val="1"/>
        <cfvo type="formula" val="3"/>
        <cfvo type="formula" val="5"/>
        <color rgb="FFE60000"/>
        <color rgb="FFFFFF00"/>
        <color rgb="FF00B0F0"/>
      </colorScale>
    </cfRule>
  </conditionalFormatting>
  <conditionalFormatting sqref="F14">
    <cfRule type="containsText" dxfId="216" priority="191" operator="containsText" text="regular-senior">
      <formula>NOT(ISERROR(SEARCH("regular-senior",F14)))</formula>
    </cfRule>
    <cfRule type="containsText" dxfId="215" priority="192" operator="containsText" text="junior-regular">
      <formula>NOT(ISERROR(SEARCH("junior-regular",F14)))</formula>
    </cfRule>
    <cfRule type="containsText" dxfId="214" priority="193" operator="containsText" text="expert">
      <formula>NOT(ISERROR(SEARCH("expert",F14)))</formula>
    </cfRule>
    <cfRule type="containsText" dxfId="213" priority="194" operator="containsText" text="senior">
      <formula>NOT(ISERROR(SEARCH("senior",F14)))</formula>
    </cfRule>
    <cfRule type="containsText" dxfId="212" priority="195" operator="containsText" text="regular">
      <formula>NOT(ISERROR(SEARCH("regular",F14)))</formula>
    </cfRule>
    <cfRule type="containsText" dxfId="211" priority="196" operator="containsText" text="junior">
      <formula>NOT(ISERROR(SEARCH("junior",F14)))</formula>
    </cfRule>
    <cfRule type="containsText" dxfId="210" priority="197" operator="containsText" text="insufficient">
      <formula>NOT(ISERROR(SEARCH("insufficient",F14)))</formula>
    </cfRule>
  </conditionalFormatting>
  <conditionalFormatting sqref="D14:D15 D12 D11:E11 D10:F10">
    <cfRule type="colorScale" priority="233">
      <colorScale>
        <cfvo type="formula" val="1"/>
        <cfvo type="formula" val="3"/>
        <cfvo type="formula" val="5"/>
        <color rgb="FFE60000"/>
        <color rgb="FFFFFF00"/>
        <color rgb="FF00B0F0"/>
      </colorScale>
    </cfRule>
  </conditionalFormatting>
  <conditionalFormatting sqref="D13">
    <cfRule type="colorScale" priority="234">
      <colorScale>
        <cfvo type="formula" val="1"/>
        <cfvo type="formula" val="3"/>
        <cfvo type="formula" val="5"/>
        <color rgb="FFE60000"/>
        <color rgb="FFFFFF00"/>
        <color rgb="FF00B0F0"/>
      </colorScale>
    </cfRule>
  </conditionalFormatting>
  <conditionalFormatting sqref="G10">
    <cfRule type="colorScale" priority="235">
      <colorScale>
        <cfvo type="formula" val="1"/>
        <cfvo type="formula" val="3"/>
        <cfvo type="formula" val="5"/>
        <color rgb="FFE60000"/>
        <color rgb="FFFFFF00"/>
        <color rgb="FF00B0F0"/>
      </colorScale>
    </cfRule>
  </conditionalFormatting>
  <conditionalFormatting sqref="E12:E14">
    <cfRule type="colorScale" priority="232">
      <colorScale>
        <cfvo type="formula" val="1"/>
        <cfvo type="formula" val="3"/>
        <cfvo type="formula" val="5"/>
        <color rgb="FFE60000"/>
        <color rgb="FFFFFF00"/>
        <color rgb="FF00B0F0"/>
      </colorScale>
    </cfRule>
  </conditionalFormatting>
  <conditionalFormatting sqref="E15">
    <cfRule type="colorScale" priority="231">
      <colorScale>
        <cfvo type="formula" val="1"/>
        <cfvo type="formula" val="3"/>
        <cfvo type="formula" val="5"/>
        <color rgb="FFE60000"/>
        <color rgb="FFFFFF00"/>
        <color rgb="FF00B0F0"/>
      </colorScale>
    </cfRule>
  </conditionalFormatting>
  <conditionalFormatting sqref="F30">
    <cfRule type="colorScale" priority="110">
      <colorScale>
        <cfvo type="formula" val="1"/>
        <cfvo type="formula" val="3"/>
        <cfvo type="formula" val="5"/>
        <color rgb="FFE60000"/>
        <color rgb="FFFFFF00"/>
        <color rgb="FF00B0F0"/>
      </colorScale>
    </cfRule>
  </conditionalFormatting>
  <conditionalFormatting sqref="F30">
    <cfRule type="containsText" dxfId="209" priority="103" operator="containsText" text="regular-senior">
      <formula>NOT(ISERROR(SEARCH("regular-senior",F30)))</formula>
    </cfRule>
    <cfRule type="containsText" dxfId="208" priority="104" operator="containsText" text="junior-regular">
      <formula>NOT(ISERROR(SEARCH("junior-regular",F30)))</formula>
    </cfRule>
    <cfRule type="containsText" dxfId="207" priority="105" operator="containsText" text="expert">
      <formula>NOT(ISERROR(SEARCH("expert",F30)))</formula>
    </cfRule>
    <cfRule type="containsText" dxfId="206" priority="106" operator="containsText" text="senior">
      <formula>NOT(ISERROR(SEARCH("senior",F30)))</formula>
    </cfRule>
    <cfRule type="containsText" dxfId="205" priority="107" operator="containsText" text="regular">
      <formula>NOT(ISERROR(SEARCH("regular",F30)))</formula>
    </cfRule>
    <cfRule type="containsText" dxfId="204" priority="108" operator="containsText" text="junior">
      <formula>NOT(ISERROR(SEARCH("junior",F30)))</formula>
    </cfRule>
    <cfRule type="containsText" dxfId="203" priority="109" operator="containsText" text="insufficient">
      <formula>NOT(ISERROR(SEARCH("insufficient",F30)))</formula>
    </cfRule>
  </conditionalFormatting>
  <conditionalFormatting sqref="D16:E16 D27">
    <cfRule type="colorScale" priority="186">
      <colorScale>
        <cfvo type="formula" val="1"/>
        <cfvo type="formula" val="3"/>
        <cfvo type="formula" val="5"/>
        <color rgb="FFE60000"/>
        <color rgb="FFFFFF00"/>
        <color rgb="FF00B0F0"/>
      </colorScale>
    </cfRule>
  </conditionalFormatting>
  <conditionalFormatting sqref="D25">
    <cfRule type="colorScale" priority="187">
      <colorScale>
        <cfvo type="formula" val="1"/>
        <cfvo type="formula" val="3"/>
        <cfvo type="formula" val="5"/>
        <color rgb="FFE60000"/>
        <color rgb="FFFFFF00"/>
        <color rgb="FF00B0F0"/>
      </colorScale>
    </cfRule>
  </conditionalFormatting>
  <conditionalFormatting sqref="D26">
    <cfRule type="colorScale" priority="188">
      <colorScale>
        <cfvo type="formula" val="1"/>
        <cfvo type="formula" val="3"/>
        <cfvo type="formula" val="5"/>
        <color rgb="FFE60000"/>
        <color rgb="FFFFFF00"/>
        <color rgb="FF00B0F0"/>
      </colorScale>
    </cfRule>
  </conditionalFormatting>
  <conditionalFormatting sqref="D28">
    <cfRule type="colorScale" priority="189">
      <colorScale>
        <cfvo type="formula" val="1"/>
        <cfvo type="formula" val="3"/>
        <cfvo type="formula" val="5"/>
        <color rgb="FFE60000"/>
        <color rgb="FFFFFF00"/>
        <color rgb="FF00B0F0"/>
      </colorScale>
    </cfRule>
  </conditionalFormatting>
  <conditionalFormatting sqref="D29">
    <cfRule type="colorScale" priority="190">
      <colorScale>
        <cfvo type="formula" val="1"/>
        <cfvo type="formula" val="3"/>
        <cfvo type="formula" val="5"/>
        <color rgb="FFE60000"/>
        <color rgb="FFFFFF00"/>
        <color rgb="FF00B0F0"/>
      </colorScale>
    </cfRule>
  </conditionalFormatting>
  <conditionalFormatting sqref="E17">
    <cfRule type="colorScale" priority="185">
      <colorScale>
        <cfvo type="formula" val="1"/>
        <cfvo type="formula" val="3"/>
        <cfvo type="formula" val="5"/>
        <color rgb="FFE60000"/>
        <color rgb="FFFFFF00"/>
        <color rgb="FF00B0F0"/>
      </colorScale>
    </cfRule>
  </conditionalFormatting>
  <conditionalFormatting sqref="F16">
    <cfRule type="colorScale" priority="184">
      <colorScale>
        <cfvo type="formula" val="1"/>
        <cfvo type="formula" val="3"/>
        <cfvo type="formula" val="5"/>
        <color rgb="FFE60000"/>
        <color rgb="FFFFFF00"/>
        <color rgb="FF00B0F0"/>
      </colorScale>
    </cfRule>
  </conditionalFormatting>
  <conditionalFormatting sqref="F16">
    <cfRule type="containsText" dxfId="202" priority="177" operator="containsText" text="regular-senior">
      <formula>NOT(ISERROR(SEARCH("regular-senior",F16)))</formula>
    </cfRule>
    <cfRule type="containsText" dxfId="201" priority="178" operator="containsText" text="junior-regular">
      <formula>NOT(ISERROR(SEARCH("junior-regular",F16)))</formula>
    </cfRule>
    <cfRule type="containsText" dxfId="200" priority="179" operator="containsText" text="expert">
      <formula>NOT(ISERROR(SEARCH("expert",F16)))</formula>
    </cfRule>
    <cfRule type="containsText" dxfId="199" priority="180" operator="containsText" text="senior">
      <formula>NOT(ISERROR(SEARCH("senior",F16)))</formula>
    </cfRule>
    <cfRule type="containsText" dxfId="198" priority="181" operator="containsText" text="regular">
      <formula>NOT(ISERROR(SEARCH("regular",F16)))</formula>
    </cfRule>
    <cfRule type="containsText" dxfId="197" priority="182" operator="containsText" text="junior">
      <formula>NOT(ISERROR(SEARCH("junior",F16)))</formula>
    </cfRule>
    <cfRule type="containsText" dxfId="196" priority="183" operator="containsText" text="insufficient">
      <formula>NOT(ISERROR(SEARCH("insufficient",F16)))</formula>
    </cfRule>
  </conditionalFormatting>
  <conditionalFormatting sqref="F17">
    <cfRule type="colorScale" priority="176">
      <colorScale>
        <cfvo type="formula" val="1"/>
        <cfvo type="formula" val="3"/>
        <cfvo type="formula" val="5"/>
        <color rgb="FFE60000"/>
        <color rgb="FFFFFF00"/>
        <color rgb="FF00B0F0"/>
      </colorScale>
    </cfRule>
  </conditionalFormatting>
  <conditionalFormatting sqref="F17">
    <cfRule type="containsText" dxfId="195" priority="169" operator="containsText" text="regular-senior">
      <formula>NOT(ISERROR(SEARCH("regular-senior",F17)))</formula>
    </cfRule>
    <cfRule type="containsText" dxfId="194" priority="170" operator="containsText" text="junior-regular">
      <formula>NOT(ISERROR(SEARCH("junior-regular",F17)))</formula>
    </cfRule>
    <cfRule type="containsText" dxfId="193" priority="171" operator="containsText" text="expert">
      <formula>NOT(ISERROR(SEARCH("expert",F17)))</formula>
    </cfRule>
    <cfRule type="containsText" dxfId="192" priority="172" operator="containsText" text="senior">
      <formula>NOT(ISERROR(SEARCH("senior",F17)))</formula>
    </cfRule>
    <cfRule type="containsText" dxfId="191" priority="173" operator="containsText" text="regular">
      <formula>NOT(ISERROR(SEARCH("regular",F17)))</formula>
    </cfRule>
    <cfRule type="containsText" dxfId="190" priority="174" operator="containsText" text="junior">
      <formula>NOT(ISERROR(SEARCH("junior",F17)))</formula>
    </cfRule>
    <cfRule type="containsText" dxfId="189" priority="175" operator="containsText" text="insufficient">
      <formula>NOT(ISERROR(SEARCH("insufficient",F17)))</formula>
    </cfRule>
  </conditionalFormatting>
  <conditionalFormatting sqref="F18">
    <cfRule type="colorScale" priority="168">
      <colorScale>
        <cfvo type="formula" val="1"/>
        <cfvo type="formula" val="3"/>
        <cfvo type="formula" val="5"/>
        <color rgb="FFE60000"/>
        <color rgb="FFFFFF00"/>
        <color rgb="FF00B0F0"/>
      </colorScale>
    </cfRule>
  </conditionalFormatting>
  <conditionalFormatting sqref="F18">
    <cfRule type="containsText" dxfId="188" priority="161" operator="containsText" text="regular-senior">
      <formula>NOT(ISERROR(SEARCH("regular-senior",F18)))</formula>
    </cfRule>
    <cfRule type="containsText" dxfId="187" priority="162" operator="containsText" text="junior-regular">
      <formula>NOT(ISERROR(SEARCH("junior-regular",F18)))</formula>
    </cfRule>
    <cfRule type="containsText" dxfId="186" priority="163" operator="containsText" text="expert">
      <formula>NOT(ISERROR(SEARCH("expert",F18)))</formula>
    </cfRule>
    <cfRule type="containsText" dxfId="185" priority="164" operator="containsText" text="senior">
      <formula>NOT(ISERROR(SEARCH("senior",F18)))</formula>
    </cfRule>
    <cfRule type="containsText" dxfId="184" priority="165" operator="containsText" text="regular">
      <formula>NOT(ISERROR(SEARCH("regular",F18)))</formula>
    </cfRule>
    <cfRule type="containsText" dxfId="183" priority="166" operator="containsText" text="junior">
      <formula>NOT(ISERROR(SEARCH("junior",F18)))</formula>
    </cfRule>
    <cfRule type="containsText" dxfId="182" priority="167" operator="containsText" text="insufficient">
      <formula>NOT(ISERROR(SEARCH("insufficient",F18)))</formula>
    </cfRule>
  </conditionalFormatting>
  <conditionalFormatting sqref="F19">
    <cfRule type="colorScale" priority="160">
      <colorScale>
        <cfvo type="formula" val="1"/>
        <cfvo type="formula" val="3"/>
        <cfvo type="formula" val="5"/>
        <color rgb="FFE60000"/>
        <color rgb="FFFFFF00"/>
        <color rgb="FF00B0F0"/>
      </colorScale>
    </cfRule>
  </conditionalFormatting>
  <conditionalFormatting sqref="F19">
    <cfRule type="containsText" dxfId="181" priority="153" operator="containsText" text="regular-senior">
      <formula>NOT(ISERROR(SEARCH("regular-senior",F19)))</formula>
    </cfRule>
    <cfRule type="containsText" dxfId="180" priority="154" operator="containsText" text="junior-regular">
      <formula>NOT(ISERROR(SEARCH("junior-regular",F19)))</formula>
    </cfRule>
    <cfRule type="containsText" dxfId="179" priority="155" operator="containsText" text="expert">
      <formula>NOT(ISERROR(SEARCH("expert",F19)))</formula>
    </cfRule>
    <cfRule type="containsText" dxfId="178" priority="156" operator="containsText" text="senior">
      <formula>NOT(ISERROR(SEARCH("senior",F19)))</formula>
    </cfRule>
    <cfRule type="containsText" dxfId="177" priority="157" operator="containsText" text="regular">
      <formula>NOT(ISERROR(SEARCH("regular",F19)))</formula>
    </cfRule>
    <cfRule type="containsText" dxfId="176" priority="158" operator="containsText" text="junior">
      <formula>NOT(ISERROR(SEARCH("junior",F19)))</formula>
    </cfRule>
    <cfRule type="containsText" dxfId="175" priority="159" operator="containsText" text="insufficient">
      <formula>NOT(ISERROR(SEARCH("insufficient",F19)))</formula>
    </cfRule>
  </conditionalFormatting>
  <conditionalFormatting sqref="F20">
    <cfRule type="colorScale" priority="152">
      <colorScale>
        <cfvo type="formula" val="1"/>
        <cfvo type="formula" val="3"/>
        <cfvo type="formula" val="5"/>
        <color rgb="FFE60000"/>
        <color rgb="FFFFFF00"/>
        <color rgb="FF00B0F0"/>
      </colorScale>
    </cfRule>
  </conditionalFormatting>
  <conditionalFormatting sqref="F20">
    <cfRule type="containsText" dxfId="174" priority="145" operator="containsText" text="regular-senior">
      <formula>NOT(ISERROR(SEARCH("regular-senior",F20)))</formula>
    </cfRule>
    <cfRule type="containsText" dxfId="173" priority="146" operator="containsText" text="junior-regular">
      <formula>NOT(ISERROR(SEARCH("junior-regular",F20)))</formula>
    </cfRule>
    <cfRule type="containsText" dxfId="172" priority="147" operator="containsText" text="expert">
      <formula>NOT(ISERROR(SEARCH("expert",F20)))</formula>
    </cfRule>
    <cfRule type="containsText" dxfId="171" priority="148" operator="containsText" text="senior">
      <formula>NOT(ISERROR(SEARCH("senior",F20)))</formula>
    </cfRule>
    <cfRule type="containsText" dxfId="170" priority="149" operator="containsText" text="regular">
      <formula>NOT(ISERROR(SEARCH("regular",F20)))</formula>
    </cfRule>
    <cfRule type="containsText" dxfId="169" priority="150" operator="containsText" text="junior">
      <formula>NOT(ISERROR(SEARCH("junior",F20)))</formula>
    </cfRule>
    <cfRule type="containsText" dxfId="168" priority="151" operator="containsText" text="insufficient">
      <formula>NOT(ISERROR(SEARCH("insufficient",F20)))</formula>
    </cfRule>
  </conditionalFormatting>
  <conditionalFormatting sqref="F21">
    <cfRule type="colorScale" priority="144">
      <colorScale>
        <cfvo type="formula" val="1"/>
        <cfvo type="formula" val="3"/>
        <cfvo type="formula" val="5"/>
        <color rgb="FFE60000"/>
        <color rgb="FFFFFF00"/>
        <color rgb="FF00B0F0"/>
      </colorScale>
    </cfRule>
  </conditionalFormatting>
  <conditionalFormatting sqref="F21">
    <cfRule type="containsText" dxfId="167" priority="137" operator="containsText" text="regular-senior">
      <formula>NOT(ISERROR(SEARCH("regular-senior",F21)))</formula>
    </cfRule>
    <cfRule type="containsText" dxfId="166" priority="138" operator="containsText" text="junior-regular">
      <formula>NOT(ISERROR(SEARCH("junior-regular",F21)))</formula>
    </cfRule>
    <cfRule type="containsText" dxfId="165" priority="139" operator="containsText" text="expert">
      <formula>NOT(ISERROR(SEARCH("expert",F21)))</formula>
    </cfRule>
    <cfRule type="containsText" dxfId="164" priority="140" operator="containsText" text="senior">
      <formula>NOT(ISERROR(SEARCH("senior",F21)))</formula>
    </cfRule>
    <cfRule type="containsText" dxfId="163" priority="141" operator="containsText" text="regular">
      <formula>NOT(ISERROR(SEARCH("regular",F21)))</formula>
    </cfRule>
    <cfRule type="containsText" dxfId="162" priority="142" operator="containsText" text="junior">
      <formula>NOT(ISERROR(SEARCH("junior",F21)))</formula>
    </cfRule>
    <cfRule type="containsText" dxfId="161" priority="143" operator="containsText" text="insufficient">
      <formula>NOT(ISERROR(SEARCH("insufficient",F21)))</formula>
    </cfRule>
  </conditionalFormatting>
  <conditionalFormatting sqref="F22">
    <cfRule type="colorScale" priority="136">
      <colorScale>
        <cfvo type="formula" val="1"/>
        <cfvo type="formula" val="3"/>
        <cfvo type="formula" val="5"/>
        <color rgb="FFE60000"/>
        <color rgb="FFFFFF00"/>
        <color rgb="FF00B0F0"/>
      </colorScale>
    </cfRule>
  </conditionalFormatting>
  <conditionalFormatting sqref="F22">
    <cfRule type="containsText" dxfId="160" priority="129" operator="containsText" text="regular-senior">
      <formula>NOT(ISERROR(SEARCH("regular-senior",F22)))</formula>
    </cfRule>
    <cfRule type="containsText" dxfId="159" priority="130" operator="containsText" text="junior-regular">
      <formula>NOT(ISERROR(SEARCH("junior-regular",F22)))</formula>
    </cfRule>
    <cfRule type="containsText" dxfId="158" priority="131" operator="containsText" text="expert">
      <formula>NOT(ISERROR(SEARCH("expert",F22)))</formula>
    </cfRule>
    <cfRule type="containsText" dxfId="157" priority="132" operator="containsText" text="senior">
      <formula>NOT(ISERROR(SEARCH("senior",F22)))</formula>
    </cfRule>
    <cfRule type="containsText" dxfId="156" priority="133" operator="containsText" text="regular">
      <formula>NOT(ISERROR(SEARCH("regular",F22)))</formula>
    </cfRule>
    <cfRule type="containsText" dxfId="155" priority="134" operator="containsText" text="junior">
      <formula>NOT(ISERROR(SEARCH("junior",F22)))</formula>
    </cfRule>
    <cfRule type="containsText" dxfId="154" priority="135" operator="containsText" text="insufficient">
      <formula>NOT(ISERROR(SEARCH("insufficient",F22)))</formula>
    </cfRule>
  </conditionalFormatting>
  <conditionalFormatting sqref="F23">
    <cfRule type="colorScale" priority="128">
      <colorScale>
        <cfvo type="formula" val="1"/>
        <cfvo type="formula" val="3"/>
        <cfvo type="formula" val="5"/>
        <color rgb="FFE60000"/>
        <color rgb="FFFFFF00"/>
        <color rgb="FF00B0F0"/>
      </colorScale>
    </cfRule>
  </conditionalFormatting>
  <conditionalFormatting sqref="F23">
    <cfRule type="containsText" dxfId="153" priority="121" operator="containsText" text="regular-senior">
      <formula>NOT(ISERROR(SEARCH("regular-senior",F23)))</formula>
    </cfRule>
    <cfRule type="containsText" dxfId="152" priority="122" operator="containsText" text="junior-regular">
      <formula>NOT(ISERROR(SEARCH("junior-regular",F23)))</formula>
    </cfRule>
    <cfRule type="containsText" dxfId="151" priority="123" operator="containsText" text="expert">
      <formula>NOT(ISERROR(SEARCH("expert",F23)))</formula>
    </cfRule>
    <cfRule type="containsText" dxfId="150" priority="124" operator="containsText" text="senior">
      <formula>NOT(ISERROR(SEARCH("senior",F23)))</formula>
    </cfRule>
    <cfRule type="containsText" dxfId="149" priority="125" operator="containsText" text="regular">
      <formula>NOT(ISERROR(SEARCH("regular",F23)))</formula>
    </cfRule>
    <cfRule type="containsText" dxfId="148" priority="126" operator="containsText" text="junior">
      <formula>NOT(ISERROR(SEARCH("junior",F23)))</formula>
    </cfRule>
    <cfRule type="containsText" dxfId="147" priority="127" operator="containsText" text="insufficient">
      <formula>NOT(ISERROR(SEARCH("insufficient",F23)))</formula>
    </cfRule>
  </conditionalFormatting>
  <conditionalFormatting sqref="F24">
    <cfRule type="colorScale" priority="120">
      <colorScale>
        <cfvo type="formula" val="1"/>
        <cfvo type="formula" val="3"/>
        <cfvo type="formula" val="5"/>
        <color rgb="FFE60000"/>
        <color rgb="FFFFFF00"/>
        <color rgb="FF00B0F0"/>
      </colorScale>
    </cfRule>
  </conditionalFormatting>
  <conditionalFormatting sqref="F24">
    <cfRule type="containsText" dxfId="146" priority="113" operator="containsText" text="regular-senior">
      <formula>NOT(ISERROR(SEARCH("regular-senior",F24)))</formula>
    </cfRule>
    <cfRule type="containsText" dxfId="145" priority="114" operator="containsText" text="junior-regular">
      <formula>NOT(ISERROR(SEARCH("junior-regular",F24)))</formula>
    </cfRule>
    <cfRule type="containsText" dxfId="144" priority="115" operator="containsText" text="expert">
      <formula>NOT(ISERROR(SEARCH("expert",F24)))</formula>
    </cfRule>
    <cfRule type="containsText" dxfId="143" priority="116" operator="containsText" text="senior">
      <formula>NOT(ISERROR(SEARCH("senior",F24)))</formula>
    </cfRule>
    <cfRule type="containsText" dxfId="142" priority="117" operator="containsText" text="regular">
      <formula>NOT(ISERROR(SEARCH("regular",F24)))</formula>
    </cfRule>
    <cfRule type="containsText" dxfId="141" priority="118" operator="containsText" text="junior">
      <formula>NOT(ISERROR(SEARCH("junior",F24)))</formula>
    </cfRule>
    <cfRule type="containsText" dxfId="140" priority="119" operator="containsText" text="insufficient">
      <formula>NOT(ISERROR(SEARCH("insufficient",F24)))</formula>
    </cfRule>
  </conditionalFormatting>
  <conditionalFormatting sqref="D30">
    <cfRule type="colorScale" priority="112">
      <colorScale>
        <cfvo type="formula" val="1"/>
        <cfvo type="formula" val="3"/>
        <cfvo type="formula" val="5"/>
        <color rgb="FFE60000"/>
        <color rgb="FFFFFF00"/>
        <color rgb="FF00B0F0"/>
      </colorScale>
    </cfRule>
  </conditionalFormatting>
  <conditionalFormatting sqref="E30">
    <cfRule type="colorScale" priority="111">
      <colorScale>
        <cfvo type="formula" val="1"/>
        <cfvo type="formula" val="3"/>
        <cfvo type="formula" val="5"/>
        <color rgb="FFE60000"/>
        <color rgb="FFFFFF00"/>
        <color rgb="FF00B0F0"/>
      </colorScale>
    </cfRule>
  </conditionalFormatting>
  <conditionalFormatting sqref="D32:E32 D33:D41">
    <cfRule type="colorScale" priority="102">
      <colorScale>
        <cfvo type="formula" val="1"/>
        <cfvo type="formula" val="3"/>
        <cfvo type="formula" val="5"/>
        <color rgb="FFE60000"/>
        <color rgb="FFFFFF00"/>
        <color rgb="FF00B0F0"/>
      </colorScale>
    </cfRule>
  </conditionalFormatting>
  <conditionalFormatting sqref="F32">
    <cfRule type="colorScale" priority="101">
      <colorScale>
        <cfvo type="formula" val="1"/>
        <cfvo type="formula" val="3"/>
        <cfvo type="formula" val="5"/>
        <color rgb="FFE60000"/>
        <color rgb="FFFFFF00"/>
        <color rgb="FF00B0F0"/>
      </colorScale>
    </cfRule>
  </conditionalFormatting>
  <conditionalFormatting sqref="F32">
    <cfRule type="containsText" dxfId="139" priority="94" operator="containsText" text="regular-senior">
      <formula>NOT(ISERROR(SEARCH("regular-senior",F32)))</formula>
    </cfRule>
    <cfRule type="containsText" dxfId="138" priority="95" operator="containsText" text="junior-regular">
      <formula>NOT(ISERROR(SEARCH("junior-regular",F32)))</formula>
    </cfRule>
    <cfRule type="containsText" dxfId="137" priority="96" operator="containsText" text="expert">
      <formula>NOT(ISERROR(SEARCH("expert",F32)))</formula>
    </cfRule>
    <cfRule type="containsText" dxfId="136" priority="97" operator="containsText" text="senior">
      <formula>NOT(ISERROR(SEARCH("senior",F32)))</formula>
    </cfRule>
    <cfRule type="containsText" dxfId="135" priority="98" operator="containsText" text="regular">
      <formula>NOT(ISERROR(SEARCH("regular",F32)))</formula>
    </cfRule>
    <cfRule type="containsText" dxfId="134" priority="99" operator="containsText" text="junior">
      <formula>NOT(ISERROR(SEARCH("junior",F32)))</formula>
    </cfRule>
    <cfRule type="containsText" dxfId="133" priority="100" operator="containsText" text="insufficient">
      <formula>NOT(ISERROR(SEARCH("insufficient",F32)))</formula>
    </cfRule>
  </conditionalFormatting>
  <conditionalFormatting sqref="F33:F37">
    <cfRule type="colorScale" priority="93">
      <colorScale>
        <cfvo type="formula" val="1"/>
        <cfvo type="formula" val="3"/>
        <cfvo type="formula" val="5"/>
        <color rgb="FFE60000"/>
        <color rgb="FFFFFF00"/>
        <color rgb="FF00B0F0"/>
      </colorScale>
    </cfRule>
  </conditionalFormatting>
  <conditionalFormatting sqref="F33:F37">
    <cfRule type="containsText" dxfId="132" priority="86" operator="containsText" text="regular-senior">
      <formula>NOT(ISERROR(SEARCH("regular-senior",F33)))</formula>
    </cfRule>
    <cfRule type="containsText" dxfId="131" priority="87" operator="containsText" text="junior-regular">
      <formula>NOT(ISERROR(SEARCH("junior-regular",F33)))</formula>
    </cfRule>
    <cfRule type="containsText" dxfId="130" priority="88" operator="containsText" text="expert">
      <formula>NOT(ISERROR(SEARCH("expert",F33)))</formula>
    </cfRule>
    <cfRule type="containsText" dxfId="129" priority="89" operator="containsText" text="senior">
      <formula>NOT(ISERROR(SEARCH("senior",F33)))</formula>
    </cfRule>
    <cfRule type="containsText" dxfId="128" priority="90" operator="containsText" text="regular">
      <formula>NOT(ISERROR(SEARCH("regular",F33)))</formula>
    </cfRule>
    <cfRule type="containsText" dxfId="127" priority="91" operator="containsText" text="junior">
      <formula>NOT(ISERROR(SEARCH("junior",F33)))</formula>
    </cfRule>
    <cfRule type="containsText" dxfId="126" priority="92" operator="containsText" text="insufficient">
      <formula>NOT(ISERROR(SEARCH("insufficient",F33)))</formula>
    </cfRule>
  </conditionalFormatting>
  <conditionalFormatting sqref="D42">
    <cfRule type="colorScale" priority="85">
      <colorScale>
        <cfvo type="formula" val="1"/>
        <cfvo type="formula" val="3"/>
        <cfvo type="formula" val="5"/>
        <color rgb="FFE60000"/>
        <color rgb="FFFFFF00"/>
        <color rgb="FF00B0F0"/>
      </colorScale>
    </cfRule>
  </conditionalFormatting>
  <conditionalFormatting sqref="E42">
    <cfRule type="colorScale" priority="84">
      <colorScale>
        <cfvo type="formula" val="1"/>
        <cfvo type="formula" val="3"/>
        <cfvo type="formula" val="5"/>
        <color rgb="FFE60000"/>
        <color rgb="FFFFFF00"/>
        <color rgb="FF00B0F0"/>
      </colorScale>
    </cfRule>
  </conditionalFormatting>
  <conditionalFormatting sqref="F42">
    <cfRule type="colorScale" priority="83">
      <colorScale>
        <cfvo type="formula" val="1"/>
        <cfvo type="formula" val="3"/>
        <cfvo type="formula" val="5"/>
        <color rgb="FFE60000"/>
        <color rgb="FFFFFF00"/>
        <color rgb="FF00B0F0"/>
      </colorScale>
    </cfRule>
  </conditionalFormatting>
  <conditionalFormatting sqref="F42">
    <cfRule type="containsText" dxfId="125" priority="76" operator="containsText" text="regular-senior">
      <formula>NOT(ISERROR(SEARCH("regular-senior",F42)))</formula>
    </cfRule>
    <cfRule type="containsText" dxfId="124" priority="77" operator="containsText" text="junior-regular">
      <formula>NOT(ISERROR(SEARCH("junior-regular",F42)))</formula>
    </cfRule>
    <cfRule type="containsText" dxfId="123" priority="78" operator="containsText" text="expert">
      <formula>NOT(ISERROR(SEARCH("expert",F42)))</formula>
    </cfRule>
    <cfRule type="containsText" dxfId="122" priority="79" operator="containsText" text="senior">
      <formula>NOT(ISERROR(SEARCH("senior",F42)))</formula>
    </cfRule>
    <cfRule type="containsText" dxfId="121" priority="80" operator="containsText" text="regular">
      <formula>NOT(ISERROR(SEARCH("regular",F42)))</formula>
    </cfRule>
    <cfRule type="containsText" dxfId="120" priority="81" operator="containsText" text="junior">
      <formula>NOT(ISERROR(SEARCH("junior",F42)))</formula>
    </cfRule>
    <cfRule type="containsText" dxfId="119" priority="82" operator="containsText" text="insufficient">
      <formula>NOT(ISERROR(SEARCH("insufficient",F42)))</formula>
    </cfRule>
  </conditionalFormatting>
  <conditionalFormatting sqref="D59:E59 D71:E71 D43:E43 D44:D55 D72 D57 D60:D69 D75:D83">
    <cfRule type="colorScale" priority="72">
      <colorScale>
        <cfvo type="formula" val="1"/>
        <cfvo type="formula" val="3"/>
        <cfvo type="formula" val="5"/>
        <color rgb="FFE60000"/>
        <color rgb="FFFFFF00"/>
        <color rgb="FF00B0F0"/>
      </colorScale>
    </cfRule>
  </conditionalFormatting>
  <conditionalFormatting sqref="D73">
    <cfRule type="colorScale" priority="73">
      <colorScale>
        <cfvo type="formula" val="1"/>
        <cfvo type="formula" val="3"/>
        <cfvo type="formula" val="5"/>
        <color rgb="FFE60000"/>
        <color rgb="FFFFFF00"/>
        <color rgb="FF00B0F0"/>
      </colorScale>
    </cfRule>
  </conditionalFormatting>
  <conditionalFormatting sqref="D74">
    <cfRule type="colorScale" priority="74">
      <colorScale>
        <cfvo type="formula" val="1"/>
        <cfvo type="formula" val="3"/>
        <cfvo type="formula" val="5"/>
        <color rgb="FFE60000"/>
        <color rgb="FFFFFF00"/>
        <color rgb="FF00B0F0"/>
      </colorScale>
    </cfRule>
  </conditionalFormatting>
  <conditionalFormatting sqref="D56">
    <cfRule type="colorScale" priority="75">
      <colorScale>
        <cfvo type="formula" val="1"/>
        <cfvo type="formula" val="3"/>
        <cfvo type="formula" val="5"/>
        <color rgb="FFE60000"/>
        <color rgb="FFFFFF00"/>
        <color rgb="FF00B0F0"/>
      </colorScale>
    </cfRule>
  </conditionalFormatting>
  <conditionalFormatting sqref="E44:E57">
    <cfRule type="colorScale" priority="71">
      <colorScale>
        <cfvo type="formula" val="1"/>
        <cfvo type="formula" val="3"/>
        <cfvo type="formula" val="5"/>
        <color rgb="FFE60000"/>
        <color rgb="FFFFFF00"/>
        <color rgb="FF00B0F0"/>
      </colorScale>
    </cfRule>
  </conditionalFormatting>
  <conditionalFormatting sqref="F71 F59 F43">
    <cfRule type="colorScale" priority="70">
      <colorScale>
        <cfvo type="formula" val="1"/>
        <cfvo type="formula" val="3"/>
        <cfvo type="formula" val="5"/>
        <color rgb="FFE60000"/>
        <color rgb="FFFFFF00"/>
        <color rgb="FF00B0F0"/>
      </colorScale>
    </cfRule>
  </conditionalFormatting>
  <conditionalFormatting sqref="F59 F71 F43">
    <cfRule type="containsText" dxfId="118" priority="63" operator="containsText" text="regular-senior">
      <formula>NOT(ISERROR(SEARCH("regular-senior",F43)))</formula>
    </cfRule>
    <cfRule type="containsText" dxfId="117" priority="64" operator="containsText" text="junior-regular">
      <formula>NOT(ISERROR(SEARCH("junior-regular",F43)))</formula>
    </cfRule>
    <cfRule type="containsText" dxfId="116" priority="65" operator="containsText" text="expert">
      <formula>NOT(ISERROR(SEARCH("expert",F43)))</formula>
    </cfRule>
    <cfRule type="containsText" dxfId="115" priority="66" operator="containsText" text="senior">
      <formula>NOT(ISERROR(SEARCH("senior",F43)))</formula>
    </cfRule>
    <cfRule type="containsText" dxfId="114" priority="67" operator="containsText" text="regular">
      <formula>NOT(ISERROR(SEARCH("regular",F43)))</formula>
    </cfRule>
    <cfRule type="containsText" dxfId="113" priority="68" operator="containsText" text="junior">
      <formula>NOT(ISERROR(SEARCH("junior",F43)))</formula>
    </cfRule>
    <cfRule type="containsText" dxfId="112" priority="69" operator="containsText" text="insufficient">
      <formula>NOT(ISERROR(SEARCH("insufficient",F43)))</formula>
    </cfRule>
  </conditionalFormatting>
  <conditionalFormatting sqref="F44:F56">
    <cfRule type="colorScale" priority="62">
      <colorScale>
        <cfvo type="formula" val="1"/>
        <cfvo type="formula" val="3"/>
        <cfvo type="formula" val="5"/>
        <color rgb="FFE60000"/>
        <color rgb="FFFFFF00"/>
        <color rgb="FF00B0F0"/>
      </colorScale>
    </cfRule>
  </conditionalFormatting>
  <conditionalFormatting sqref="F44:F56">
    <cfRule type="containsText" dxfId="111" priority="55" operator="containsText" text="regular-senior">
      <formula>NOT(ISERROR(SEARCH("regular-senior",F44)))</formula>
    </cfRule>
    <cfRule type="containsText" dxfId="110" priority="56" operator="containsText" text="junior-regular">
      <formula>NOT(ISERROR(SEARCH("junior-regular",F44)))</formula>
    </cfRule>
    <cfRule type="containsText" dxfId="109" priority="57" operator="containsText" text="expert">
      <formula>NOT(ISERROR(SEARCH("expert",F44)))</formula>
    </cfRule>
    <cfRule type="containsText" dxfId="108" priority="58" operator="containsText" text="senior">
      <formula>NOT(ISERROR(SEARCH("senior",F44)))</formula>
    </cfRule>
    <cfRule type="containsText" dxfId="107" priority="59" operator="containsText" text="regular">
      <formula>NOT(ISERROR(SEARCH("regular",F44)))</formula>
    </cfRule>
    <cfRule type="containsText" dxfId="106" priority="60" operator="containsText" text="junior">
      <formula>NOT(ISERROR(SEARCH("junior",F44)))</formula>
    </cfRule>
    <cfRule type="containsText" dxfId="105" priority="61" operator="containsText" text="insufficient">
      <formula>NOT(ISERROR(SEARCH("insufficient",F44)))</formula>
    </cfRule>
  </conditionalFormatting>
  <conditionalFormatting sqref="F57">
    <cfRule type="colorScale" priority="54">
      <colorScale>
        <cfvo type="formula" val="1"/>
        <cfvo type="formula" val="3"/>
        <cfvo type="formula" val="5"/>
        <color rgb="FFE60000"/>
        <color rgb="FFFFFF00"/>
        <color rgb="FF00B0F0"/>
      </colorScale>
    </cfRule>
  </conditionalFormatting>
  <conditionalFormatting sqref="F57">
    <cfRule type="containsText" dxfId="104" priority="47" operator="containsText" text="regular-senior">
      <formula>NOT(ISERROR(SEARCH("regular-senior",F57)))</formula>
    </cfRule>
    <cfRule type="containsText" dxfId="103" priority="48" operator="containsText" text="junior-regular">
      <formula>NOT(ISERROR(SEARCH("junior-regular",F57)))</formula>
    </cfRule>
    <cfRule type="containsText" dxfId="102" priority="49" operator="containsText" text="expert">
      <formula>NOT(ISERROR(SEARCH("expert",F57)))</formula>
    </cfRule>
    <cfRule type="containsText" dxfId="101" priority="50" operator="containsText" text="senior">
      <formula>NOT(ISERROR(SEARCH("senior",F57)))</formula>
    </cfRule>
    <cfRule type="containsText" dxfId="100" priority="51" operator="containsText" text="regular">
      <formula>NOT(ISERROR(SEARCH("regular",F57)))</formula>
    </cfRule>
    <cfRule type="containsText" dxfId="99" priority="52" operator="containsText" text="junior">
      <formula>NOT(ISERROR(SEARCH("junior",F57)))</formula>
    </cfRule>
    <cfRule type="containsText" dxfId="98" priority="53" operator="containsText" text="insufficient">
      <formula>NOT(ISERROR(SEARCH("insufficient",F57)))</formula>
    </cfRule>
  </conditionalFormatting>
  <conditionalFormatting sqref="F60:F63">
    <cfRule type="colorScale" priority="46">
      <colorScale>
        <cfvo type="formula" val="1"/>
        <cfvo type="formula" val="3"/>
        <cfvo type="formula" val="5"/>
        <color rgb="FFE60000"/>
        <color rgb="FFFFFF00"/>
        <color rgb="FF00B0F0"/>
      </colorScale>
    </cfRule>
  </conditionalFormatting>
  <conditionalFormatting sqref="F60:F63">
    <cfRule type="containsText" dxfId="97" priority="39" operator="containsText" text="regular-senior">
      <formula>NOT(ISERROR(SEARCH("regular-senior",F60)))</formula>
    </cfRule>
    <cfRule type="containsText" dxfId="96" priority="40" operator="containsText" text="junior-regular">
      <formula>NOT(ISERROR(SEARCH("junior-regular",F60)))</formula>
    </cfRule>
    <cfRule type="containsText" dxfId="95" priority="41" operator="containsText" text="expert">
      <formula>NOT(ISERROR(SEARCH("expert",F60)))</formula>
    </cfRule>
    <cfRule type="containsText" dxfId="94" priority="42" operator="containsText" text="senior">
      <formula>NOT(ISERROR(SEARCH("senior",F60)))</formula>
    </cfRule>
    <cfRule type="containsText" dxfId="93" priority="43" operator="containsText" text="regular">
      <formula>NOT(ISERROR(SEARCH("regular",F60)))</formula>
    </cfRule>
    <cfRule type="containsText" dxfId="92" priority="44" operator="containsText" text="junior">
      <formula>NOT(ISERROR(SEARCH("junior",F60)))</formula>
    </cfRule>
    <cfRule type="containsText" dxfId="91" priority="45" operator="containsText" text="insufficient">
      <formula>NOT(ISERROR(SEARCH("insufficient",F60)))</formula>
    </cfRule>
  </conditionalFormatting>
  <conditionalFormatting sqref="F72:F75">
    <cfRule type="colorScale" priority="38">
      <colorScale>
        <cfvo type="formula" val="1"/>
        <cfvo type="formula" val="3"/>
        <cfvo type="formula" val="5"/>
        <color rgb="FFE60000"/>
        <color rgb="FFFFFF00"/>
        <color rgb="FF00B0F0"/>
      </colorScale>
    </cfRule>
  </conditionalFormatting>
  <conditionalFormatting sqref="F72:F75">
    <cfRule type="containsText" dxfId="90" priority="31" operator="containsText" text="regular-senior">
      <formula>NOT(ISERROR(SEARCH("regular-senior",F72)))</formula>
    </cfRule>
    <cfRule type="containsText" dxfId="89" priority="32" operator="containsText" text="junior-regular">
      <formula>NOT(ISERROR(SEARCH("junior-regular",F72)))</formula>
    </cfRule>
    <cfRule type="containsText" dxfId="88" priority="33" operator="containsText" text="expert">
      <formula>NOT(ISERROR(SEARCH("expert",F72)))</formula>
    </cfRule>
    <cfRule type="containsText" dxfId="87" priority="34" operator="containsText" text="senior">
      <formula>NOT(ISERROR(SEARCH("senior",F72)))</formula>
    </cfRule>
    <cfRule type="containsText" dxfId="86" priority="35" operator="containsText" text="regular">
      <formula>NOT(ISERROR(SEARCH("regular",F72)))</formula>
    </cfRule>
    <cfRule type="containsText" dxfId="85" priority="36" operator="containsText" text="junior">
      <formula>NOT(ISERROR(SEARCH("junior",F72)))</formula>
    </cfRule>
    <cfRule type="containsText" dxfId="84" priority="37" operator="containsText" text="insufficient">
      <formula>NOT(ISERROR(SEARCH("insufficient",F72)))</formula>
    </cfRule>
  </conditionalFormatting>
  <conditionalFormatting sqref="D58">
    <cfRule type="colorScale" priority="30">
      <colorScale>
        <cfvo type="formula" val="1"/>
        <cfvo type="formula" val="3"/>
        <cfvo type="formula" val="5"/>
        <color rgb="FFE60000"/>
        <color rgb="FFFFFF00"/>
        <color rgb="FF00B0F0"/>
      </colorScale>
    </cfRule>
  </conditionalFormatting>
  <conditionalFormatting sqref="E58">
    <cfRule type="colorScale" priority="29">
      <colorScale>
        <cfvo type="formula" val="1"/>
        <cfvo type="formula" val="3"/>
        <cfvo type="formula" val="5"/>
        <color rgb="FFE60000"/>
        <color rgb="FFFFFF00"/>
        <color rgb="FF00B0F0"/>
      </colorScale>
    </cfRule>
  </conditionalFormatting>
  <conditionalFormatting sqref="F58">
    <cfRule type="colorScale" priority="28">
      <colorScale>
        <cfvo type="formula" val="1"/>
        <cfvo type="formula" val="3"/>
        <cfvo type="formula" val="5"/>
        <color rgb="FFE60000"/>
        <color rgb="FFFFFF00"/>
        <color rgb="FF00B0F0"/>
      </colorScale>
    </cfRule>
  </conditionalFormatting>
  <conditionalFormatting sqref="F58">
    <cfRule type="containsText" dxfId="83" priority="21" operator="containsText" text="regular-senior">
      <formula>NOT(ISERROR(SEARCH("regular-senior",F58)))</formula>
    </cfRule>
    <cfRule type="containsText" dxfId="82" priority="22" operator="containsText" text="junior-regular">
      <formula>NOT(ISERROR(SEARCH("junior-regular",F58)))</formula>
    </cfRule>
    <cfRule type="containsText" dxfId="81" priority="23" operator="containsText" text="expert">
      <formula>NOT(ISERROR(SEARCH("expert",F58)))</formula>
    </cfRule>
    <cfRule type="containsText" dxfId="80" priority="24" operator="containsText" text="senior">
      <formula>NOT(ISERROR(SEARCH("senior",F58)))</formula>
    </cfRule>
    <cfRule type="containsText" dxfId="79" priority="25" operator="containsText" text="regular">
      <formula>NOT(ISERROR(SEARCH("regular",F58)))</formula>
    </cfRule>
    <cfRule type="containsText" dxfId="78" priority="26" operator="containsText" text="junior">
      <formula>NOT(ISERROR(SEARCH("junior",F58)))</formula>
    </cfRule>
    <cfRule type="containsText" dxfId="77" priority="27" operator="containsText" text="insufficient">
      <formula>NOT(ISERROR(SEARCH("insufficient",F58)))</formula>
    </cfRule>
  </conditionalFormatting>
  <conditionalFormatting sqref="D70">
    <cfRule type="colorScale" priority="20">
      <colorScale>
        <cfvo type="formula" val="1"/>
        <cfvo type="formula" val="3"/>
        <cfvo type="formula" val="5"/>
        <color rgb="FFE60000"/>
        <color rgb="FFFFFF00"/>
        <color rgb="FF00B0F0"/>
      </colorScale>
    </cfRule>
  </conditionalFormatting>
  <conditionalFormatting sqref="E70">
    <cfRule type="colorScale" priority="19">
      <colorScale>
        <cfvo type="formula" val="1"/>
        <cfvo type="formula" val="3"/>
        <cfvo type="formula" val="5"/>
        <color rgb="FFE60000"/>
        <color rgb="FFFFFF00"/>
        <color rgb="FF00B0F0"/>
      </colorScale>
    </cfRule>
  </conditionalFormatting>
  <conditionalFormatting sqref="F70">
    <cfRule type="colorScale" priority="18">
      <colorScale>
        <cfvo type="formula" val="1"/>
        <cfvo type="formula" val="3"/>
        <cfvo type="formula" val="5"/>
        <color rgb="FFE60000"/>
        <color rgb="FFFFFF00"/>
        <color rgb="FF00B0F0"/>
      </colorScale>
    </cfRule>
  </conditionalFormatting>
  <conditionalFormatting sqref="F70">
    <cfRule type="containsText" dxfId="76" priority="11" operator="containsText" text="regular-senior">
      <formula>NOT(ISERROR(SEARCH("regular-senior",F70)))</formula>
    </cfRule>
    <cfRule type="containsText" dxfId="75" priority="12" operator="containsText" text="junior-regular">
      <formula>NOT(ISERROR(SEARCH("junior-regular",F70)))</formula>
    </cfRule>
    <cfRule type="containsText" dxfId="74" priority="13" operator="containsText" text="expert">
      <formula>NOT(ISERROR(SEARCH("expert",F70)))</formula>
    </cfRule>
    <cfRule type="containsText" dxfId="73" priority="14" operator="containsText" text="senior">
      <formula>NOT(ISERROR(SEARCH("senior",F70)))</formula>
    </cfRule>
    <cfRule type="containsText" dxfId="72" priority="15" operator="containsText" text="regular">
      <formula>NOT(ISERROR(SEARCH("regular",F70)))</formula>
    </cfRule>
    <cfRule type="containsText" dxfId="71" priority="16" operator="containsText" text="junior">
      <formula>NOT(ISERROR(SEARCH("junior",F70)))</formula>
    </cfRule>
    <cfRule type="containsText" dxfId="70" priority="17" operator="containsText" text="insufficient">
      <formula>NOT(ISERROR(SEARCH("insufficient",F70)))</formula>
    </cfRule>
  </conditionalFormatting>
  <conditionalFormatting sqref="D84">
    <cfRule type="colorScale" priority="10">
      <colorScale>
        <cfvo type="formula" val="1"/>
        <cfvo type="formula" val="3"/>
        <cfvo type="formula" val="5"/>
        <color rgb="FFE60000"/>
        <color rgb="FFFFFF00"/>
        <color rgb="FF00B0F0"/>
      </colorScale>
    </cfRule>
  </conditionalFormatting>
  <conditionalFormatting sqref="E84">
    <cfRule type="colorScale" priority="9">
      <colorScale>
        <cfvo type="formula" val="1"/>
        <cfvo type="formula" val="3"/>
        <cfvo type="formula" val="5"/>
        <color rgb="FFE60000"/>
        <color rgb="FFFFFF00"/>
        <color rgb="FF00B0F0"/>
      </colorScale>
    </cfRule>
  </conditionalFormatting>
  <conditionalFormatting sqref="F84">
    <cfRule type="colorScale" priority="8">
      <colorScale>
        <cfvo type="formula" val="1"/>
        <cfvo type="formula" val="3"/>
        <cfvo type="formula" val="5"/>
        <color rgb="FFE60000"/>
        <color rgb="FFFFFF00"/>
        <color rgb="FF00B0F0"/>
      </colorScale>
    </cfRule>
  </conditionalFormatting>
  <conditionalFormatting sqref="F84">
    <cfRule type="containsText" dxfId="69" priority="1" operator="containsText" text="regular-senior">
      <formula>NOT(ISERROR(SEARCH("regular-senior",F84)))</formula>
    </cfRule>
    <cfRule type="containsText" dxfId="68" priority="2" operator="containsText" text="junior-regular">
      <formula>NOT(ISERROR(SEARCH("junior-regular",F84)))</formula>
    </cfRule>
    <cfRule type="containsText" dxfId="67" priority="3" operator="containsText" text="expert">
      <formula>NOT(ISERROR(SEARCH("expert",F84)))</formula>
    </cfRule>
    <cfRule type="containsText" dxfId="66" priority="4" operator="containsText" text="senior">
      <formula>NOT(ISERROR(SEARCH("senior",F84)))</formula>
    </cfRule>
    <cfRule type="containsText" dxfId="65" priority="5" operator="containsText" text="regular">
      <formula>NOT(ISERROR(SEARCH("regular",F84)))</formula>
    </cfRule>
    <cfRule type="containsText" dxfId="64" priority="6" operator="containsText" text="junior">
      <formula>NOT(ISERROR(SEARCH("junior",F84)))</formula>
    </cfRule>
    <cfRule type="containsText" dxfId="63" priority="7" operator="containsText" text="insufficient">
      <formula>NOT(ISERROR(SEARCH("insufficient",F84)))</formula>
    </cfRule>
  </conditionalFormatting>
  <dataValidations count="3">
    <dataValidation type="decimal" allowBlank="1" showInputMessage="1" showErrorMessage="1" prompt="Wrong score - Valid scores are:_x000a_- for Junior/Regular question: 1-3_x000a_- for Senior and above: 1-5" sqref="F16 F32 F59 F71 F43" xr:uid="{00000000-0002-0000-0500-000002000000}">
      <formula1>1</formula1>
      <formula2>D16</formula2>
    </dataValidation>
    <dataValidation type="list" allowBlank="1" showErrorMessage="1" sqref="F119:F121 F97:F103 F110:F112 F87:F92 F17:F24 F33:F37 F44:F56 F60:F63 F72:F75" xr:uid="{00000000-0002-0000-0500-000001000000}">
      <formula1>$G$1:$G$4</formula1>
    </dataValidation>
    <dataValidation type="list" allowBlank="1" showErrorMessage="1" sqref="F104:F107 F93:F94 F113:F116 F122:F125 F11:F14 F25:F29 F38:F41 F57 F76:F83 F64:F69" xr:uid="{00000000-0002-0000-0500-000000000000}">
      <formula1>$G$1:$G$6</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468BA-69CC-4F44-BDB5-DBCDFED7B2DB}">
  <dimension ref="A1:H35"/>
  <sheetViews>
    <sheetView zoomScale="80" zoomScaleNormal="80" workbookViewId="0">
      <pane ySplit="8" topLeftCell="A9" activePane="bottomLeft" state="frozen"/>
      <selection pane="bottomLeft" activeCell="C10" sqref="C10"/>
    </sheetView>
  </sheetViews>
  <sheetFormatPr defaultColWidth="9.08984375" defaultRowHeight="14.5" x14ac:dyDescent="0.35"/>
  <cols>
    <col min="1" max="1" width="3" style="1" customWidth="1"/>
    <col min="2" max="2" width="3.08984375" style="1" bestFit="1" customWidth="1"/>
    <col min="3" max="3" width="109.08984375" style="1" customWidth="1"/>
    <col min="4" max="4" width="5.453125" style="1" hidden="1" customWidth="1"/>
    <col min="5" max="5" width="4" style="1" hidden="1" customWidth="1"/>
    <col min="6" max="6" width="10.90625" style="1" customWidth="1"/>
    <col min="7" max="7" width="37.36328125" style="1" customWidth="1"/>
    <col min="8" max="9" width="16.453125" style="1" customWidth="1"/>
    <col min="10" max="23" width="9.08984375" style="1"/>
    <col min="24" max="24" width="9.08984375" style="1" customWidth="1"/>
    <col min="25" max="16384" width="9.08984375" style="1"/>
  </cols>
  <sheetData>
    <row r="1" spans="1:8" ht="15" thickBot="1" x14ac:dyDescent="0.4">
      <c r="G1" s="54" t="str">
        <f>[1]Technical!A22</f>
        <v>not assessed</v>
      </c>
    </row>
    <row r="2" spans="1:8" ht="15" customHeight="1" x14ac:dyDescent="0.35">
      <c r="A2" s="44" t="s">
        <v>70</v>
      </c>
      <c r="B2" s="43" t="s">
        <v>69</v>
      </c>
      <c r="C2" s="53" t="s">
        <v>68</v>
      </c>
      <c r="F2" s="52">
        <v>1</v>
      </c>
      <c r="G2" s="45" t="s">
        <v>67</v>
      </c>
      <c r="H2" s="45" t="s">
        <v>66</v>
      </c>
    </row>
    <row r="3" spans="1:8" x14ac:dyDescent="0.35">
      <c r="A3" s="44"/>
      <c r="B3" s="43"/>
      <c r="C3" s="49"/>
      <c r="F3" s="51">
        <v>2</v>
      </c>
      <c r="G3" s="45" t="s">
        <v>65</v>
      </c>
      <c r="H3" s="45" t="s">
        <v>64</v>
      </c>
    </row>
    <row r="4" spans="1:8" x14ac:dyDescent="0.35">
      <c r="A4" s="44"/>
      <c r="B4" s="43"/>
      <c r="C4" s="49"/>
      <c r="F4" s="50">
        <v>3</v>
      </c>
      <c r="G4" s="45" t="s">
        <v>63</v>
      </c>
      <c r="H4" s="45" t="s">
        <v>62</v>
      </c>
    </row>
    <row r="5" spans="1:8" x14ac:dyDescent="0.35">
      <c r="A5" s="44"/>
      <c r="B5" s="43"/>
      <c r="C5" s="49"/>
      <c r="F5" s="48">
        <v>4</v>
      </c>
      <c r="G5" s="45" t="s">
        <v>61</v>
      </c>
      <c r="H5" s="45" t="s">
        <v>60</v>
      </c>
    </row>
    <row r="6" spans="1:8" ht="15.75" customHeight="1" thickBot="1" x14ac:dyDescent="0.4">
      <c r="A6" s="44"/>
      <c r="B6" s="43"/>
      <c r="C6" s="47"/>
      <c r="F6" s="46">
        <v>5</v>
      </c>
      <c r="G6" s="45" t="s">
        <v>59</v>
      </c>
      <c r="H6" s="45" t="s">
        <v>58</v>
      </c>
    </row>
    <row r="7" spans="1:8" x14ac:dyDescent="0.35">
      <c r="A7" s="44"/>
      <c r="B7" s="43"/>
      <c r="E7" s="42" t="s">
        <v>57</v>
      </c>
      <c r="F7" s="41" t="s">
        <v>56</v>
      </c>
      <c r="G7" s="41" t="s">
        <v>55</v>
      </c>
    </row>
    <row r="10" spans="1:8" ht="15" thickBot="1" x14ac:dyDescent="0.4">
      <c r="A10" s="58"/>
      <c r="B10" s="58"/>
      <c r="C10" s="384" t="s">
        <v>408</v>
      </c>
      <c r="D10" s="101" t="s">
        <v>72</v>
      </c>
    </row>
    <row r="11" spans="1:8" x14ac:dyDescent="0.35">
      <c r="A11" s="381" t="s">
        <v>19</v>
      </c>
      <c r="B11" s="383" t="s">
        <v>16</v>
      </c>
      <c r="C11" s="382" t="s">
        <v>407</v>
      </c>
      <c r="D11" s="76">
        <f>IF(B11="", D10, IF(OR(B11="Junior", B11="Regular"), 3, 5))</f>
        <v>3</v>
      </c>
      <c r="E11" s="6">
        <f>IF(F11=$G$2, 1, IF(F11=$G$3,2, IF(F11=$G$4,3,IF(F11=$G$5,4,IF(F11=$G$6,5,IF(F11=$G$1,0))))))</f>
        <v>0</v>
      </c>
      <c r="F11" s="5" t="s">
        <v>0</v>
      </c>
    </row>
    <row r="12" spans="1:8" x14ac:dyDescent="0.35">
      <c r="A12" s="381" t="s">
        <v>19</v>
      </c>
      <c r="B12" s="379"/>
      <c r="C12" s="378" t="s">
        <v>406</v>
      </c>
      <c r="D12" s="76">
        <f>IF(B12="", D11, IF(OR(B12="Junior", B12="Regular"), 3, 5))</f>
        <v>3</v>
      </c>
      <c r="E12" s="6">
        <f>IF(F12=$G$2, 1, IF(F12=$G$3,2, IF(F12=$G$4,3,IF(F12=$G$5,4,IF(F12=$G$6,5,IF(F12=$G$1,0))))))</f>
        <v>0</v>
      </c>
      <c r="F12" s="5" t="s">
        <v>0</v>
      </c>
    </row>
    <row r="13" spans="1:8" x14ac:dyDescent="0.35">
      <c r="A13" s="381" t="s">
        <v>19</v>
      </c>
      <c r="B13" s="379"/>
      <c r="C13" s="378" t="s">
        <v>405</v>
      </c>
      <c r="D13" s="76">
        <f>IF(B13="", D12, IF(OR(B13="Junior", B13="Regular"), 3, 5))</f>
        <v>3</v>
      </c>
      <c r="E13" s="6">
        <f>IF(F13=$G$2, 1, IF(F13=$G$3,2, IF(F13=$G$4,3,IF(F13=$G$5,4,IF(F13=$G$6,5,IF(F13=$G$1,0))))))</f>
        <v>0</v>
      </c>
      <c r="F13" s="5" t="s">
        <v>0</v>
      </c>
    </row>
    <row r="14" spans="1:8" x14ac:dyDescent="0.35">
      <c r="A14" s="58"/>
      <c r="B14" s="379"/>
      <c r="C14" s="378" t="s">
        <v>404</v>
      </c>
      <c r="D14" s="76">
        <f>IF(B14="", D13, IF(OR(B14="Junior", B14="Regular"), 3, 5))</f>
        <v>3</v>
      </c>
      <c r="E14" s="6">
        <f>IF(F14=$G$2, 1, IF(F14=$G$3,2, IF(F14=$G$4,3,IF(F14=$G$5,4,IF(F14=$G$6,5,IF(F14=$G$1,0))))))</f>
        <v>0</v>
      </c>
      <c r="F14" s="5" t="s">
        <v>0</v>
      </c>
    </row>
    <row r="15" spans="1:8" ht="15" thickBot="1" x14ac:dyDescent="0.4">
      <c r="A15" s="369"/>
      <c r="B15" s="377"/>
      <c r="C15" s="385" t="s">
        <v>403</v>
      </c>
      <c r="D15" s="76">
        <f>IF(B15="", D14, IF(OR(B15="Junior", B15="Regular"), 3, 5))</f>
        <v>3</v>
      </c>
      <c r="E15" s="6">
        <f>IF(F15=$G$2, 1, IF(F15=$G$3,2, IF(F15=$G$4,3,IF(F15=$G$5,4,IF(F15=$G$6,5,IF(F15=$G$1,0))))))</f>
        <v>0</v>
      </c>
      <c r="F15" s="5" t="s">
        <v>0</v>
      </c>
    </row>
    <row r="16" spans="1:8" x14ac:dyDescent="0.35">
      <c r="A16" s="369"/>
      <c r="B16" s="58"/>
      <c r="C16" s="369"/>
      <c r="D16" s="369"/>
      <c r="E16" s="4" t="str">
        <f>IFERROR(AVERAGEIF(E11:E15, "&lt;&gt;0"),"-")</f>
        <v>-</v>
      </c>
      <c r="F16" s="3" t="str">
        <f>IFERROR(LOOKUP(E16,[1]Technical!$A$2:$B$8,[1]Technical!$C$2:$C$8),"not assessed")</f>
        <v>not assessed</v>
      </c>
    </row>
    <row r="17" spans="1:6" ht="15" thickBot="1" x14ac:dyDescent="0.4">
      <c r="A17" s="369"/>
      <c r="B17" s="58"/>
      <c r="C17" s="384" t="s">
        <v>402</v>
      </c>
      <c r="D17" s="369"/>
    </row>
    <row r="18" spans="1:6" ht="15" customHeight="1" x14ac:dyDescent="0.35">
      <c r="A18" s="381" t="s">
        <v>19</v>
      </c>
      <c r="B18" s="383" t="s">
        <v>22</v>
      </c>
      <c r="C18" s="382" t="s">
        <v>401</v>
      </c>
      <c r="D18" s="76">
        <f>IF(B18="", D17, IF(OR(B18="Junior", B18="Regular"), 3, 5))</f>
        <v>3</v>
      </c>
      <c r="E18" s="6">
        <f>IF(F18=$G$2, 1, IF(F18=$G$3,2, IF(F18=$G$4,3,IF(F18=$G$5,4,IF(F18=$G$6,5,IF(F18=$G$1,0))))))</f>
        <v>0</v>
      </c>
      <c r="F18" s="5" t="s">
        <v>0</v>
      </c>
    </row>
    <row r="19" spans="1:6" x14ac:dyDescent="0.35">
      <c r="A19" s="381" t="s">
        <v>19</v>
      </c>
      <c r="B19" s="379"/>
      <c r="C19" s="378" t="s">
        <v>400</v>
      </c>
      <c r="D19" s="76">
        <f>IF(B19="", D18, IF(OR(B19="Junior", B19="Regular"), 3, 5))</f>
        <v>3</v>
      </c>
      <c r="E19" s="6">
        <f>IF(F19=$G$2, 1, IF(F19=$G$3,2, IF(F19=$G$4,3,IF(F19=$G$5,4,IF(F19=$G$6,5,IF(F19=$G$1,0))))))</f>
        <v>0</v>
      </c>
      <c r="F19" s="5" t="s">
        <v>0</v>
      </c>
    </row>
    <row r="20" spans="1:6" x14ac:dyDescent="0.35">
      <c r="A20" s="381" t="s">
        <v>19</v>
      </c>
      <c r="B20" s="379"/>
      <c r="C20" s="378" t="s">
        <v>399</v>
      </c>
      <c r="D20" s="76">
        <f>IF(B20="", D19, IF(OR(B20="Junior", B20="Regular"), 3, 5))</f>
        <v>3</v>
      </c>
      <c r="E20" s="6">
        <f>IF(F20=$G$2, 1, IF(F20=$G$3,2, IF(F20=$G$4,3,IF(F20=$G$5,4,IF(F20=$G$6,5,IF(F20=$G$1,0))))))</f>
        <v>0</v>
      </c>
      <c r="F20" s="5" t="s">
        <v>0</v>
      </c>
    </row>
    <row r="21" spans="1:6" x14ac:dyDescent="0.35">
      <c r="A21" s="381"/>
      <c r="B21" s="379"/>
      <c r="C21" s="380" t="s">
        <v>398</v>
      </c>
      <c r="D21" s="76">
        <f>IF(B21="", D20, IF(OR(B21="Junior", B21="Regular"), 3, 5))</f>
        <v>3</v>
      </c>
      <c r="E21" s="6">
        <f>IF(F21=$G$2, 1, IF(F21=$G$3,2, IF(F21=$G$4,3,IF(F21=$G$5,4,IF(F21=$G$6,5,IF(F21=$G$1,0))))))</f>
        <v>0</v>
      </c>
      <c r="F21" s="5" t="s">
        <v>0</v>
      </c>
    </row>
    <row r="22" spans="1:6" x14ac:dyDescent="0.35">
      <c r="A22" s="58"/>
      <c r="B22" s="379"/>
      <c r="C22" s="378" t="s">
        <v>397</v>
      </c>
      <c r="D22" s="76">
        <f>IF(B22="", D21, IF(OR(B22="Junior", B22="Regular"), 3, 5))</f>
        <v>3</v>
      </c>
      <c r="E22" s="6">
        <f>IF(F22=$G$2, 1, IF(F22=$G$3,2, IF(F22=$G$4,3,IF(F22=$G$5,4,IF(F22=$G$6,5,IF(F22=$G$1,0))))))</f>
        <v>0</v>
      </c>
      <c r="F22" s="5" t="s">
        <v>0</v>
      </c>
    </row>
    <row r="23" spans="1:6" x14ac:dyDescent="0.35">
      <c r="A23" s="58"/>
      <c r="B23" s="379"/>
      <c r="C23" s="378" t="s">
        <v>396</v>
      </c>
      <c r="D23" s="76">
        <f>IF(B23="", D22, IF(OR(B23="Junior", B23="Regular"), 3, 5))</f>
        <v>3</v>
      </c>
      <c r="E23" s="6">
        <f>IF(F23=$G$2, 1, IF(F23=$G$3,2, IF(F23=$G$4,3,IF(F23=$G$5,4,IF(F23=$G$6,5,IF(F23=$G$1,0))))))</f>
        <v>0</v>
      </c>
      <c r="F23" s="5" t="s">
        <v>0</v>
      </c>
    </row>
    <row r="24" spans="1:6" x14ac:dyDescent="0.35">
      <c r="A24" s="58"/>
      <c r="B24" s="379"/>
      <c r="C24" s="378" t="s">
        <v>395</v>
      </c>
      <c r="D24" s="76">
        <f>IF(B24="", D23, IF(OR(B24="Junior", B24="Regular"), 3, 5))</f>
        <v>3</v>
      </c>
      <c r="E24" s="6">
        <f>IF(F24=$G$2, 1, IF(F24=$G$3,2, IF(F24=$G$4,3,IF(F24=$G$5,4,IF(F24=$G$6,5,IF(F24=$G$1,0))))))</f>
        <v>0</v>
      </c>
      <c r="F24" s="5" t="s">
        <v>0</v>
      </c>
    </row>
    <row r="25" spans="1:6" ht="15" thickBot="1" x14ac:dyDescent="0.4">
      <c r="A25" s="369"/>
      <c r="B25" s="377"/>
      <c r="C25" s="376" t="s">
        <v>394</v>
      </c>
      <c r="D25" s="76">
        <f>IF(B25="", D24, IF(OR(B25="Junior", B25="Regular"), 3, 5))</f>
        <v>3</v>
      </c>
      <c r="E25" s="6">
        <f>IF(F25=$G$2, 1, IF(F25=$G$3,2, IF(F25=$G$4,3,IF(F25=$G$5,4,IF(F25=$G$6,5,IF(F25=$G$1,0))))))</f>
        <v>0</v>
      </c>
      <c r="F25" s="5" t="s">
        <v>0</v>
      </c>
    </row>
    <row r="26" spans="1:6" ht="39" customHeight="1" x14ac:dyDescent="0.35">
      <c r="A26" s="369"/>
      <c r="B26" s="375" t="s">
        <v>16</v>
      </c>
      <c r="C26" s="374" t="s">
        <v>393</v>
      </c>
      <c r="D26" s="76">
        <f>IF(B26="", D25, IF(OR(B26="Junior", B26="Regular"), 3, 5))</f>
        <v>3</v>
      </c>
      <c r="E26" s="6">
        <f>IF(F26=$G$2, 1, IF(F26=$G$3,2, IF(F26=$G$4,3,IF(F26=$G$5,4,IF(F26=$G$6,5,IF(F26=$G$1,0))))))</f>
        <v>0</v>
      </c>
      <c r="F26" s="5" t="s">
        <v>0</v>
      </c>
    </row>
    <row r="27" spans="1:6" ht="15" customHeight="1" x14ac:dyDescent="0.35">
      <c r="A27" s="369"/>
      <c r="B27" s="373"/>
      <c r="C27" s="372" t="s">
        <v>392</v>
      </c>
      <c r="D27" s="76">
        <f>IF(B26="", D26, IF(OR(B26="Junior", B26="Regular"), 3, 5))</f>
        <v>3</v>
      </c>
      <c r="E27" s="6">
        <f>IF(F27=$G$2, 1, IF(F27=$G$3,2, IF(F27=$G$4,3,IF(F27=$G$5,4,IF(F27=$G$6,5,IF(F27=$G$1,0))))))</f>
        <v>0</v>
      </c>
      <c r="F27" s="5" t="s">
        <v>0</v>
      </c>
    </row>
    <row r="28" spans="1:6" x14ac:dyDescent="0.35">
      <c r="A28" s="369"/>
      <c r="B28" s="373"/>
      <c r="C28" s="372" t="s">
        <v>391</v>
      </c>
      <c r="D28" s="76">
        <f>IF(B28="", D27, IF(OR(B28="Junior", B28="Regular"), 3, 5))</f>
        <v>3</v>
      </c>
      <c r="E28" s="6">
        <f>IF(F28=$G$2, 1, IF(F28=$G$3,2, IF(F28=$G$4,3,IF(F28=$G$5,4,IF(F28=$G$6,5,IF(F28=$G$1,0))))))</f>
        <v>0</v>
      </c>
      <c r="F28" s="5" t="s">
        <v>0</v>
      </c>
    </row>
    <row r="29" spans="1:6" x14ac:dyDescent="0.35">
      <c r="A29" s="369"/>
      <c r="B29" s="373"/>
      <c r="C29" s="372" t="s">
        <v>390</v>
      </c>
      <c r="D29" s="76">
        <f>IF(B29="", D28, IF(OR(B29="Junior", B29="Regular"), 3, 5))</f>
        <v>3</v>
      </c>
      <c r="E29" s="6">
        <f>IF(F29=$G$2, 1, IF(F29=$G$3,2, IF(F29=$G$4,3,IF(F29=$G$5,4,IF(F29=$G$6,5,IF(F29=$G$1,0))))))</f>
        <v>0</v>
      </c>
      <c r="F29" s="5" t="s">
        <v>0</v>
      </c>
    </row>
    <row r="30" spans="1:6" x14ac:dyDescent="0.35">
      <c r="A30" s="369"/>
      <c r="B30" s="373"/>
      <c r="C30" s="372" t="s">
        <v>389</v>
      </c>
      <c r="D30" s="76">
        <f>IF(B30="", D29, IF(OR(B30="Junior", B30="Regular"), 3, 5))</f>
        <v>3</v>
      </c>
      <c r="E30" s="6">
        <f>IF(F30=$G$2, 1, IF(F30=$G$3,2, IF(F30=$G$4,3,IF(F30=$G$5,4,IF(F30=$G$6,5,IF(F30=$G$1,0))))))</f>
        <v>0</v>
      </c>
      <c r="F30" s="5" t="s">
        <v>0</v>
      </c>
    </row>
    <row r="31" spans="1:6" x14ac:dyDescent="0.35">
      <c r="A31" s="369"/>
      <c r="B31" s="373"/>
      <c r="C31" s="372" t="s">
        <v>388</v>
      </c>
      <c r="D31" s="76">
        <f>IF(B31="", D30, IF(OR(B31="Junior", B31="Regular"), 3, 5))</f>
        <v>3</v>
      </c>
      <c r="E31" s="6">
        <f>IF(F31=$G$2, 1, IF(F31=$G$3,2, IF(F31=$G$4,3,IF(F31=$G$5,4,IF(F31=$G$6,5,IF(F31=$G$1,0))))))</f>
        <v>0</v>
      </c>
      <c r="F31" s="5" t="s">
        <v>0</v>
      </c>
    </row>
    <row r="32" spans="1:6" x14ac:dyDescent="0.35">
      <c r="A32" s="369"/>
      <c r="B32" s="373"/>
      <c r="C32" s="372" t="s">
        <v>387</v>
      </c>
      <c r="D32" s="76">
        <f>IF(B32="", D31, IF(OR(B32="Junior", B32="Regular"), 3, 5))</f>
        <v>3</v>
      </c>
      <c r="E32" s="6">
        <f>IF(F32=$G$2, 1, IF(F32=$G$3,2, IF(F32=$G$4,3,IF(F32=$G$5,4,IF(F32=$G$6,5,IF(F32=$G$1,0))))))</f>
        <v>0</v>
      </c>
      <c r="F32" s="5" t="s">
        <v>0</v>
      </c>
    </row>
    <row r="33" spans="1:6" ht="15" thickBot="1" x14ac:dyDescent="0.4">
      <c r="A33" s="369"/>
      <c r="B33" s="371"/>
      <c r="C33" s="370" t="s">
        <v>386</v>
      </c>
      <c r="D33" s="76">
        <f>IF(B33="", D32, IF(OR(B33="Junior", B33="Regular"), 3, 5))</f>
        <v>3</v>
      </c>
      <c r="E33" s="6">
        <f>IF(F33=$G$2, 1, IF(F33=$G$3,2, IF(F33=$G$4,3,IF(F33=$G$5,4,IF(F33=$G$6,5,IF(F33=$G$1,0))))))</f>
        <v>0</v>
      </c>
      <c r="F33" s="5" t="s">
        <v>0</v>
      </c>
    </row>
    <row r="34" spans="1:6" ht="42" customHeight="1" thickBot="1" x14ac:dyDescent="0.4">
      <c r="A34" s="369"/>
      <c r="B34" s="368" t="s">
        <v>10</v>
      </c>
      <c r="C34" s="367" t="s">
        <v>385</v>
      </c>
      <c r="D34" s="76">
        <f>IF(B34="", D33, IF(OR(B34="Junior", B34="Regular"), 3, 5))</f>
        <v>5</v>
      </c>
      <c r="E34" s="6">
        <f>IF(F34=$G$2, 1, IF(F34=$G$3,2, IF(F34=$G$4,3,IF(F34=$G$5,4,IF(F34=$G$6,5,IF(F34=$G$1,0))))))</f>
        <v>0</v>
      </c>
      <c r="F34" s="73" t="s">
        <v>0</v>
      </c>
    </row>
    <row r="35" spans="1:6" x14ac:dyDescent="0.35">
      <c r="E35" s="4" t="str">
        <f>IFERROR(AVERAGEIF(E18:E34, "&lt;&gt;0"),"-")</f>
        <v>-</v>
      </c>
      <c r="F35" s="3" t="str">
        <f>IFERROR(LOOKUP(E35,[1]Technical!$A$2:$B$8,[1]Technical!$C$2:$C$8),"not assessed")</f>
        <v>not assessed</v>
      </c>
    </row>
  </sheetData>
  <mergeCells count="6">
    <mergeCell ref="B26:B33"/>
    <mergeCell ref="B18:B25"/>
    <mergeCell ref="A2:A7"/>
    <mergeCell ref="B2:B7"/>
    <mergeCell ref="C2:C5"/>
    <mergeCell ref="B11:B15"/>
  </mergeCells>
  <conditionalFormatting sqref="G7">
    <cfRule type="colorScale" priority="88">
      <colorScale>
        <cfvo type="formula" val="1"/>
        <cfvo type="formula" val="3"/>
        <cfvo type="formula" val="5"/>
        <color rgb="FFE60000"/>
        <color rgb="FFFFFF00"/>
        <color rgb="FF00B0F0"/>
      </colorScale>
    </cfRule>
  </conditionalFormatting>
  <conditionalFormatting sqref="F7">
    <cfRule type="colorScale" priority="87">
      <colorScale>
        <cfvo type="formula" val="1"/>
        <cfvo type="formula" val="3"/>
        <cfvo type="formula" val="5"/>
        <color rgb="FFE60000"/>
        <color rgb="FFFFFF00"/>
        <color rgb="FF00B0F0"/>
      </colorScale>
    </cfRule>
  </conditionalFormatting>
  <conditionalFormatting sqref="E7">
    <cfRule type="colorScale" priority="86">
      <colorScale>
        <cfvo type="formula" val="1"/>
        <cfvo type="formula" val="3"/>
        <cfvo type="formula" val="5"/>
        <color rgb="FFE60000"/>
        <color rgb="FFFFFF00"/>
        <color rgb="FF00B0F0"/>
      </colorScale>
    </cfRule>
  </conditionalFormatting>
  <conditionalFormatting sqref="F2:F6">
    <cfRule type="colorScale" priority="85">
      <colorScale>
        <cfvo type="formula" val="1"/>
        <cfvo type="formula" val="3"/>
        <cfvo type="formula" val="5"/>
        <color rgb="FFE60000"/>
        <color rgb="FFFFFF00"/>
        <color rgb="FF00B0F0"/>
      </colorScale>
    </cfRule>
  </conditionalFormatting>
  <conditionalFormatting sqref="D11:D15">
    <cfRule type="colorScale" priority="84">
      <colorScale>
        <cfvo type="formula" val="1"/>
        <cfvo type="formula" val="3"/>
        <cfvo type="formula" val="5"/>
        <color rgb="FFE60000"/>
        <color rgb="FFFFFF00"/>
        <color rgb="FF00B0F0"/>
      </colorScale>
    </cfRule>
  </conditionalFormatting>
  <conditionalFormatting sqref="E11:E15">
    <cfRule type="colorScale" priority="83">
      <colorScale>
        <cfvo type="formula" val="1"/>
        <cfvo type="formula" val="3"/>
        <cfvo type="formula" val="5"/>
        <color rgb="FFE60000"/>
        <color rgb="FFFFFF00"/>
        <color rgb="FF00B0F0"/>
      </colorScale>
    </cfRule>
  </conditionalFormatting>
  <conditionalFormatting sqref="E11:E15">
    <cfRule type="colorScale" priority="82">
      <colorScale>
        <cfvo type="formula" val="1"/>
        <cfvo type="formula" val="3"/>
        <cfvo type="formula" val="5"/>
        <color rgb="FFE60000"/>
        <color rgb="FFFFFF00"/>
        <color rgb="FF00B0F0"/>
      </colorScale>
    </cfRule>
  </conditionalFormatting>
  <conditionalFormatting sqref="F11:F15">
    <cfRule type="colorScale" priority="81">
      <colorScale>
        <cfvo type="formula" val="1"/>
        <cfvo type="formula" val="3"/>
        <cfvo type="formula" val="5"/>
        <color rgb="FFE60000"/>
        <color rgb="FFFFFF00"/>
        <color rgb="FF00B0F0"/>
      </colorScale>
    </cfRule>
  </conditionalFormatting>
  <conditionalFormatting sqref="F11:F15">
    <cfRule type="containsText" dxfId="62" priority="74" operator="containsText" text="regular-senior">
      <formula>NOT(ISERROR(SEARCH("regular-senior",F11)))</formula>
    </cfRule>
    <cfRule type="containsText" dxfId="61" priority="75" operator="containsText" text="junior-regular">
      <formula>NOT(ISERROR(SEARCH("junior-regular",F11)))</formula>
    </cfRule>
    <cfRule type="containsText" dxfId="60" priority="76" operator="containsText" text="expert">
      <formula>NOT(ISERROR(SEARCH("expert",F11)))</formula>
    </cfRule>
    <cfRule type="containsText" dxfId="59" priority="77" operator="containsText" text="senior">
      <formula>NOT(ISERROR(SEARCH("senior",F11)))</formula>
    </cfRule>
    <cfRule type="containsText" dxfId="58" priority="78" operator="containsText" text="regular">
      <formula>NOT(ISERROR(SEARCH("regular",F11)))</formula>
    </cfRule>
    <cfRule type="containsText" dxfId="57" priority="79" operator="containsText" text="junior">
      <formula>NOT(ISERROR(SEARCH("junior",F11)))</formula>
    </cfRule>
    <cfRule type="containsText" dxfId="56" priority="80" operator="containsText" text="insufficient">
      <formula>NOT(ISERROR(SEARCH("insufficient",F11)))</formula>
    </cfRule>
  </conditionalFormatting>
  <conditionalFormatting sqref="F11:F15">
    <cfRule type="colorScale" priority="73">
      <colorScale>
        <cfvo type="formula" val="1"/>
        <cfvo type="formula" val="3"/>
        <cfvo type="formula" val="5"/>
        <color rgb="FFE60000"/>
        <color rgb="FFFFFF00"/>
        <color rgb="FF00B0F0"/>
      </colorScale>
    </cfRule>
  </conditionalFormatting>
  <conditionalFormatting sqref="F11:F15">
    <cfRule type="containsText" dxfId="55" priority="66" operator="containsText" text="regular-senior">
      <formula>NOT(ISERROR(SEARCH("regular-senior",F11)))</formula>
    </cfRule>
    <cfRule type="containsText" dxfId="54" priority="67" operator="containsText" text="junior-regular">
      <formula>NOT(ISERROR(SEARCH("junior-regular",F11)))</formula>
    </cfRule>
    <cfRule type="containsText" dxfId="53" priority="68" operator="containsText" text="expert">
      <formula>NOT(ISERROR(SEARCH("expert",F11)))</formula>
    </cfRule>
    <cfRule type="containsText" dxfId="52" priority="69" operator="containsText" text="senior">
      <formula>NOT(ISERROR(SEARCH("senior",F11)))</formula>
    </cfRule>
    <cfRule type="containsText" dxfId="51" priority="70" operator="containsText" text="regular">
      <formula>NOT(ISERROR(SEARCH("regular",F11)))</formula>
    </cfRule>
    <cfRule type="containsText" dxfId="50" priority="71" operator="containsText" text="junior">
      <formula>NOT(ISERROR(SEARCH("junior",F11)))</formula>
    </cfRule>
    <cfRule type="containsText" dxfId="49" priority="72" operator="containsText" text="insufficient">
      <formula>NOT(ISERROR(SEARCH("insufficient",F11)))</formula>
    </cfRule>
  </conditionalFormatting>
  <conditionalFormatting sqref="F16">
    <cfRule type="colorScale" priority="57">
      <colorScale>
        <cfvo type="formula" val="1"/>
        <cfvo type="formula" val="3"/>
        <cfvo type="formula" val="5"/>
        <color rgb="FFE60000"/>
        <color rgb="FFFFFF00"/>
        <color rgb="FF00B0F0"/>
      </colorScale>
    </cfRule>
  </conditionalFormatting>
  <conditionalFormatting sqref="F16">
    <cfRule type="containsText" dxfId="48" priority="50" operator="containsText" text="regular-senior">
      <formula>NOT(ISERROR(SEARCH("regular-senior",F16)))</formula>
    </cfRule>
    <cfRule type="containsText" dxfId="47" priority="51" operator="containsText" text="junior-regular">
      <formula>NOT(ISERROR(SEARCH("junior-regular",F16)))</formula>
    </cfRule>
    <cfRule type="containsText" dxfId="46" priority="52" operator="containsText" text="expert">
      <formula>NOT(ISERROR(SEARCH("expert",F16)))</formula>
    </cfRule>
    <cfRule type="containsText" dxfId="45" priority="53" operator="containsText" text="senior">
      <formula>NOT(ISERROR(SEARCH("senior",F16)))</formula>
    </cfRule>
    <cfRule type="containsText" dxfId="44" priority="54" operator="containsText" text="regular">
      <formula>NOT(ISERROR(SEARCH("regular",F16)))</formula>
    </cfRule>
    <cfRule type="containsText" dxfId="43" priority="55" operator="containsText" text="junior">
      <formula>NOT(ISERROR(SEARCH("junior",F16)))</formula>
    </cfRule>
    <cfRule type="containsText" dxfId="42" priority="56" operator="containsText" text="insufficient">
      <formula>NOT(ISERROR(SEARCH("insufficient",F16)))</formula>
    </cfRule>
  </conditionalFormatting>
  <conditionalFormatting sqref="F16">
    <cfRule type="colorScale" priority="65">
      <colorScale>
        <cfvo type="formula" val="1"/>
        <cfvo type="formula" val="3"/>
        <cfvo type="formula" val="5"/>
        <color rgb="FFE60000"/>
        <color rgb="FFFFFF00"/>
        <color rgb="FF00B0F0"/>
      </colorScale>
    </cfRule>
  </conditionalFormatting>
  <conditionalFormatting sqref="F16">
    <cfRule type="containsText" dxfId="41" priority="58" operator="containsText" text="regular-senior">
      <formula>NOT(ISERROR(SEARCH("regular-senior",F16)))</formula>
    </cfRule>
    <cfRule type="containsText" dxfId="40" priority="59" operator="containsText" text="junior-regular">
      <formula>NOT(ISERROR(SEARCH("junior-regular",F16)))</formula>
    </cfRule>
    <cfRule type="containsText" dxfId="39" priority="60" operator="containsText" text="expert">
      <formula>NOT(ISERROR(SEARCH("expert",F16)))</formula>
    </cfRule>
    <cfRule type="containsText" dxfId="38" priority="61" operator="containsText" text="senior">
      <formula>NOT(ISERROR(SEARCH("senior",F16)))</formula>
    </cfRule>
    <cfRule type="containsText" dxfId="37" priority="62" operator="containsText" text="regular">
      <formula>NOT(ISERROR(SEARCH("regular",F16)))</formula>
    </cfRule>
    <cfRule type="containsText" dxfId="36" priority="63" operator="containsText" text="junior">
      <formula>NOT(ISERROR(SEARCH("junior",F16)))</formula>
    </cfRule>
    <cfRule type="containsText" dxfId="35" priority="64" operator="containsText" text="insufficient">
      <formula>NOT(ISERROR(SEARCH("insufficient",F16)))</formula>
    </cfRule>
  </conditionalFormatting>
  <conditionalFormatting sqref="E16">
    <cfRule type="colorScale" priority="49">
      <colorScale>
        <cfvo type="formula" val="1"/>
        <cfvo type="formula" val="3"/>
        <cfvo type="formula" val="5"/>
        <color rgb="FFE60000"/>
        <color rgb="FFFFFF00"/>
        <color rgb="FF00B0F0"/>
      </colorScale>
    </cfRule>
  </conditionalFormatting>
  <conditionalFormatting sqref="E16">
    <cfRule type="colorScale" priority="48">
      <colorScale>
        <cfvo type="formula" val="1"/>
        <cfvo type="formula" val="3"/>
        <cfvo type="formula" val="5"/>
        <color rgb="FFE60000"/>
        <color rgb="FFFFFF00"/>
        <color rgb="FF00B0F0"/>
      </colorScale>
    </cfRule>
  </conditionalFormatting>
  <conditionalFormatting sqref="E16">
    <cfRule type="colorScale" priority="47">
      <colorScale>
        <cfvo type="formula" val="1"/>
        <cfvo type="formula" val="3"/>
        <cfvo type="formula" val="5"/>
        <color rgb="FFE60000"/>
        <color rgb="FFFFFF00"/>
        <color rgb="FF00B0F0"/>
      </colorScale>
    </cfRule>
  </conditionalFormatting>
  <conditionalFormatting sqref="D18:D34">
    <cfRule type="colorScale" priority="46">
      <colorScale>
        <cfvo type="formula" val="1"/>
        <cfvo type="formula" val="3"/>
        <cfvo type="formula" val="5"/>
        <color rgb="FFE60000"/>
        <color rgb="FFFFFF00"/>
        <color rgb="FF00B0F0"/>
      </colorScale>
    </cfRule>
  </conditionalFormatting>
  <conditionalFormatting sqref="E18:E34">
    <cfRule type="colorScale" priority="45">
      <colorScale>
        <cfvo type="formula" val="1"/>
        <cfvo type="formula" val="3"/>
        <cfvo type="formula" val="5"/>
        <color rgb="FFE60000"/>
        <color rgb="FFFFFF00"/>
        <color rgb="FF00B0F0"/>
      </colorScale>
    </cfRule>
  </conditionalFormatting>
  <conditionalFormatting sqref="E18:E34">
    <cfRule type="colorScale" priority="44">
      <colorScale>
        <cfvo type="formula" val="1"/>
        <cfvo type="formula" val="3"/>
        <cfvo type="formula" val="5"/>
        <color rgb="FFE60000"/>
        <color rgb="FFFFFF00"/>
        <color rgb="FF00B0F0"/>
      </colorScale>
    </cfRule>
  </conditionalFormatting>
  <conditionalFormatting sqref="F18:F33">
    <cfRule type="colorScale" priority="43">
      <colorScale>
        <cfvo type="formula" val="1"/>
        <cfvo type="formula" val="3"/>
        <cfvo type="formula" val="5"/>
        <color rgb="FFE60000"/>
        <color rgb="FFFFFF00"/>
        <color rgb="FF00B0F0"/>
      </colorScale>
    </cfRule>
  </conditionalFormatting>
  <conditionalFormatting sqref="F18:F33">
    <cfRule type="containsText" dxfId="34" priority="36" operator="containsText" text="regular-senior">
      <formula>NOT(ISERROR(SEARCH("regular-senior",F18)))</formula>
    </cfRule>
    <cfRule type="containsText" dxfId="33" priority="37" operator="containsText" text="junior-regular">
      <formula>NOT(ISERROR(SEARCH("junior-regular",F18)))</formula>
    </cfRule>
    <cfRule type="containsText" dxfId="32" priority="38" operator="containsText" text="expert">
      <formula>NOT(ISERROR(SEARCH("expert",F18)))</formula>
    </cfRule>
    <cfRule type="containsText" dxfId="31" priority="39" operator="containsText" text="senior">
      <formula>NOT(ISERROR(SEARCH("senior",F18)))</formula>
    </cfRule>
    <cfRule type="containsText" dxfId="30" priority="40" operator="containsText" text="regular">
      <formula>NOT(ISERROR(SEARCH("regular",F18)))</formula>
    </cfRule>
    <cfRule type="containsText" dxfId="29" priority="41" operator="containsText" text="junior">
      <formula>NOT(ISERROR(SEARCH("junior",F18)))</formula>
    </cfRule>
    <cfRule type="containsText" dxfId="28" priority="42" operator="containsText" text="insufficient">
      <formula>NOT(ISERROR(SEARCH("insufficient",F18)))</formula>
    </cfRule>
  </conditionalFormatting>
  <conditionalFormatting sqref="F18:F33">
    <cfRule type="colorScale" priority="35">
      <colorScale>
        <cfvo type="formula" val="1"/>
        <cfvo type="formula" val="3"/>
        <cfvo type="formula" val="5"/>
        <color rgb="FFE60000"/>
        <color rgb="FFFFFF00"/>
        <color rgb="FF00B0F0"/>
      </colorScale>
    </cfRule>
  </conditionalFormatting>
  <conditionalFormatting sqref="F18:F33">
    <cfRule type="containsText" dxfId="27" priority="28" operator="containsText" text="regular-senior">
      <formula>NOT(ISERROR(SEARCH("regular-senior",F18)))</formula>
    </cfRule>
    <cfRule type="containsText" dxfId="26" priority="29" operator="containsText" text="junior-regular">
      <formula>NOT(ISERROR(SEARCH("junior-regular",F18)))</formula>
    </cfRule>
    <cfRule type="containsText" dxfId="25" priority="30" operator="containsText" text="expert">
      <formula>NOT(ISERROR(SEARCH("expert",F18)))</formula>
    </cfRule>
    <cfRule type="containsText" dxfId="24" priority="31" operator="containsText" text="senior">
      <formula>NOT(ISERROR(SEARCH("senior",F18)))</formula>
    </cfRule>
    <cfRule type="containsText" dxfId="23" priority="32" operator="containsText" text="regular">
      <formula>NOT(ISERROR(SEARCH("regular",F18)))</formula>
    </cfRule>
    <cfRule type="containsText" dxfId="22" priority="33" operator="containsText" text="junior">
      <formula>NOT(ISERROR(SEARCH("junior",F18)))</formula>
    </cfRule>
    <cfRule type="containsText" dxfId="21" priority="34" operator="containsText" text="insufficient">
      <formula>NOT(ISERROR(SEARCH("insufficient",F18)))</formula>
    </cfRule>
  </conditionalFormatting>
  <conditionalFormatting sqref="F35">
    <cfRule type="colorScale" priority="19">
      <colorScale>
        <cfvo type="formula" val="1"/>
        <cfvo type="formula" val="3"/>
        <cfvo type="formula" val="5"/>
        <color rgb="FFE60000"/>
        <color rgb="FFFFFF00"/>
        <color rgb="FF00B0F0"/>
      </colorScale>
    </cfRule>
  </conditionalFormatting>
  <conditionalFormatting sqref="F35">
    <cfRule type="containsText" dxfId="20" priority="12" operator="containsText" text="regular-senior">
      <formula>NOT(ISERROR(SEARCH("regular-senior",F35)))</formula>
    </cfRule>
    <cfRule type="containsText" dxfId="19" priority="13" operator="containsText" text="junior-regular">
      <formula>NOT(ISERROR(SEARCH("junior-regular",F35)))</formula>
    </cfRule>
    <cfRule type="containsText" dxfId="18" priority="14" operator="containsText" text="expert">
      <formula>NOT(ISERROR(SEARCH("expert",F35)))</formula>
    </cfRule>
    <cfRule type="containsText" dxfId="17" priority="15" operator="containsText" text="senior">
      <formula>NOT(ISERROR(SEARCH("senior",F35)))</formula>
    </cfRule>
    <cfRule type="containsText" dxfId="16" priority="16" operator="containsText" text="regular">
      <formula>NOT(ISERROR(SEARCH("regular",F35)))</formula>
    </cfRule>
    <cfRule type="containsText" dxfId="15" priority="17" operator="containsText" text="junior">
      <formula>NOT(ISERROR(SEARCH("junior",F35)))</formula>
    </cfRule>
    <cfRule type="containsText" dxfId="14" priority="18" operator="containsText" text="insufficient">
      <formula>NOT(ISERROR(SEARCH("insufficient",F35)))</formula>
    </cfRule>
  </conditionalFormatting>
  <conditionalFormatting sqref="F35">
    <cfRule type="colorScale" priority="27">
      <colorScale>
        <cfvo type="formula" val="1"/>
        <cfvo type="formula" val="3"/>
        <cfvo type="formula" val="5"/>
        <color rgb="FFE60000"/>
        <color rgb="FFFFFF00"/>
        <color rgb="FF00B0F0"/>
      </colorScale>
    </cfRule>
  </conditionalFormatting>
  <conditionalFormatting sqref="F35">
    <cfRule type="containsText" dxfId="13" priority="20" operator="containsText" text="regular-senior">
      <formula>NOT(ISERROR(SEARCH("regular-senior",F35)))</formula>
    </cfRule>
    <cfRule type="containsText" dxfId="12" priority="21" operator="containsText" text="junior-regular">
      <formula>NOT(ISERROR(SEARCH("junior-regular",F35)))</formula>
    </cfRule>
    <cfRule type="containsText" dxfId="11" priority="22" operator="containsText" text="expert">
      <formula>NOT(ISERROR(SEARCH("expert",F35)))</formula>
    </cfRule>
    <cfRule type="containsText" dxfId="10" priority="23" operator="containsText" text="senior">
      <formula>NOT(ISERROR(SEARCH("senior",F35)))</formula>
    </cfRule>
    <cfRule type="containsText" dxfId="9" priority="24" operator="containsText" text="regular">
      <formula>NOT(ISERROR(SEARCH("regular",F35)))</formula>
    </cfRule>
    <cfRule type="containsText" dxfId="8" priority="25" operator="containsText" text="junior">
      <formula>NOT(ISERROR(SEARCH("junior",F35)))</formula>
    </cfRule>
    <cfRule type="containsText" dxfId="7" priority="26" operator="containsText" text="insufficient">
      <formula>NOT(ISERROR(SEARCH("insufficient",F35)))</formula>
    </cfRule>
  </conditionalFormatting>
  <conditionalFormatting sqref="E35">
    <cfRule type="colorScale" priority="11">
      <colorScale>
        <cfvo type="formula" val="1"/>
        <cfvo type="formula" val="3"/>
        <cfvo type="formula" val="5"/>
        <color rgb="FFE60000"/>
        <color rgb="FFFFFF00"/>
        <color rgb="FF00B0F0"/>
      </colorScale>
    </cfRule>
  </conditionalFormatting>
  <conditionalFormatting sqref="E35">
    <cfRule type="colorScale" priority="10">
      <colorScale>
        <cfvo type="formula" val="1"/>
        <cfvo type="formula" val="3"/>
        <cfvo type="formula" val="5"/>
        <color rgb="FFE60000"/>
        <color rgb="FFFFFF00"/>
        <color rgb="FF00B0F0"/>
      </colorScale>
    </cfRule>
  </conditionalFormatting>
  <conditionalFormatting sqref="E35">
    <cfRule type="colorScale" priority="9">
      <colorScale>
        <cfvo type="formula" val="1"/>
        <cfvo type="formula" val="3"/>
        <cfvo type="formula" val="5"/>
        <color rgb="FFE60000"/>
        <color rgb="FFFFFF00"/>
        <color rgb="FF00B0F0"/>
      </colorScale>
    </cfRule>
  </conditionalFormatting>
  <conditionalFormatting sqref="F34">
    <cfRule type="colorScale" priority="8">
      <colorScale>
        <cfvo type="formula" val="1"/>
        <cfvo type="formula" val="3"/>
        <cfvo type="formula" val="5"/>
        <color rgb="FFE60000"/>
        <color rgb="FFFFFF00"/>
        <color rgb="FF00B0F0"/>
      </colorScale>
    </cfRule>
  </conditionalFormatting>
  <conditionalFormatting sqref="F34">
    <cfRule type="containsText" dxfId="6" priority="1" operator="containsText" text="regular-senior">
      <formula>NOT(ISERROR(SEARCH("regular-senior",F34)))</formula>
    </cfRule>
    <cfRule type="containsText" dxfId="5" priority="2" operator="containsText" text="junior-regular">
      <formula>NOT(ISERROR(SEARCH("junior-regular",F34)))</formula>
    </cfRule>
    <cfRule type="containsText" dxfId="4" priority="3" operator="containsText" text="expert">
      <formula>NOT(ISERROR(SEARCH("expert",F34)))</formula>
    </cfRule>
    <cfRule type="containsText" dxfId="3" priority="4" operator="containsText" text="senior">
      <formula>NOT(ISERROR(SEARCH("senior",F34)))</formula>
    </cfRule>
    <cfRule type="containsText" dxfId="2" priority="5" operator="containsText" text="regular">
      <formula>NOT(ISERROR(SEARCH("regular",F34)))</formula>
    </cfRule>
    <cfRule type="containsText" dxfId="1" priority="6" operator="containsText" text="junior">
      <formula>NOT(ISERROR(SEARCH("junior",F34)))</formula>
    </cfRule>
    <cfRule type="containsText" dxfId="0" priority="7" operator="containsText" text="insufficient">
      <formula>NOT(ISERROR(SEARCH("insufficient",F34)))</formula>
    </cfRule>
  </conditionalFormatting>
  <dataValidations count="2">
    <dataValidation type="list" allowBlank="1" showErrorMessage="1" sqref="F34" xr:uid="{00000000-0002-0000-0600-000001000000}">
      <formula1>$G$1:$G$6</formula1>
    </dataValidation>
    <dataValidation type="list" allowBlank="1" showErrorMessage="1" sqref="F11:F15 F18:F33" xr:uid="{00000000-0002-0000-0600-000000000000}">
      <formula1>$G$1:$G$4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5C542-7B8A-4458-88E9-07F51C19C97C}">
  <dimension ref="B13:L48"/>
  <sheetViews>
    <sheetView workbookViewId="0">
      <selection activeCell="N17" sqref="N17"/>
    </sheetView>
  </sheetViews>
  <sheetFormatPr defaultRowHeight="14.5" x14ac:dyDescent="0.35"/>
  <cols>
    <col min="2" max="2" width="12.6328125" customWidth="1"/>
  </cols>
  <sheetData>
    <row r="13" spans="2:11" x14ac:dyDescent="0.35">
      <c r="B13" t="s">
        <v>425</v>
      </c>
    </row>
    <row r="14" spans="2:11" ht="15.5" x14ac:dyDescent="0.35">
      <c r="B14" s="389" t="s">
        <v>424</v>
      </c>
      <c r="C14" s="400"/>
      <c r="D14" s="387"/>
      <c r="E14" s="387"/>
      <c r="F14" s="387"/>
      <c r="G14" s="387"/>
      <c r="H14" s="387"/>
      <c r="I14" s="387"/>
      <c r="J14" s="387"/>
      <c r="K14" s="386"/>
    </row>
    <row r="15" spans="2:11" ht="15.5" x14ac:dyDescent="0.35">
      <c r="B15" s="389" t="s">
        <v>423</v>
      </c>
      <c r="C15" s="400"/>
      <c r="D15" s="387"/>
      <c r="E15" s="387"/>
      <c r="F15" s="387"/>
      <c r="G15" s="387"/>
      <c r="H15" s="387"/>
      <c r="I15" s="387"/>
      <c r="J15" s="387"/>
      <c r="K15" s="386"/>
    </row>
    <row r="16" spans="2:11" ht="15.5" x14ac:dyDescent="0.35">
      <c r="B16" s="389" t="s">
        <v>422</v>
      </c>
      <c r="C16" s="400"/>
      <c r="D16" s="387"/>
      <c r="E16" s="387"/>
      <c r="F16" s="387"/>
      <c r="G16" s="387"/>
      <c r="H16" s="387"/>
      <c r="I16" s="387"/>
      <c r="J16" s="387"/>
      <c r="K16" s="386"/>
    </row>
    <row r="17" spans="2:11" ht="15.5" x14ac:dyDescent="0.35">
      <c r="B17" s="389" t="s">
        <v>421</v>
      </c>
      <c r="C17" s="400"/>
      <c r="D17" s="387"/>
      <c r="E17" s="387"/>
      <c r="F17" s="387"/>
      <c r="G17" s="387"/>
      <c r="H17" s="387"/>
      <c r="I17" s="387"/>
      <c r="J17" s="387"/>
      <c r="K17" s="386"/>
    </row>
    <row r="20" spans="2:11" ht="15" thickBot="1" x14ac:dyDescent="0.4">
      <c r="B20" s="399" t="s">
        <v>420</v>
      </c>
      <c r="C20" s="398"/>
      <c r="D20" s="398"/>
      <c r="E20" s="398"/>
      <c r="F20" s="398"/>
    </row>
    <row r="21" spans="2:11" ht="15" thickBot="1" x14ac:dyDescent="0.4">
      <c r="B21" s="397"/>
      <c r="C21" s="396" t="s">
        <v>419</v>
      </c>
      <c r="D21" s="396" t="s">
        <v>418</v>
      </c>
      <c r="E21" s="396" t="s">
        <v>417</v>
      </c>
      <c r="F21" s="396" t="s">
        <v>416</v>
      </c>
    </row>
    <row r="22" spans="2:11" ht="15" thickBot="1" x14ac:dyDescent="0.4">
      <c r="B22" s="395" t="s">
        <v>415</v>
      </c>
      <c r="C22" s="394"/>
      <c r="D22" s="394"/>
      <c r="E22" s="394"/>
      <c r="F22" s="394"/>
    </row>
    <row r="23" spans="2:11" ht="15" thickBot="1" x14ac:dyDescent="0.4">
      <c r="B23" s="395" t="s">
        <v>414</v>
      </c>
      <c r="C23" s="394"/>
      <c r="D23" s="394"/>
      <c r="E23" s="394"/>
      <c r="F23" s="394"/>
    </row>
    <row r="24" spans="2:11" ht="15" thickBot="1" x14ac:dyDescent="0.4">
      <c r="B24" s="395" t="s">
        <v>413</v>
      </c>
      <c r="C24" s="394"/>
      <c r="D24" s="394"/>
      <c r="E24" s="394"/>
      <c r="F24" s="394"/>
    </row>
    <row r="26" spans="2:11" x14ac:dyDescent="0.35">
      <c r="B26" s="393" t="s">
        <v>412</v>
      </c>
    </row>
    <row r="42" spans="2:12" x14ac:dyDescent="0.35">
      <c r="B42" s="392" t="s">
        <v>411</v>
      </c>
    </row>
    <row r="43" spans="2:12" ht="15.5" x14ac:dyDescent="0.35">
      <c r="B43" s="389" t="s">
        <v>410</v>
      </c>
      <c r="C43" s="389" t="s">
        <v>409</v>
      </c>
      <c r="D43" s="391"/>
      <c r="E43" s="387"/>
      <c r="F43" s="387"/>
      <c r="G43" s="387"/>
      <c r="H43" s="387"/>
      <c r="I43" s="387"/>
      <c r="J43" s="387"/>
      <c r="K43" s="387"/>
      <c r="L43" s="386"/>
    </row>
    <row r="44" spans="2:12" ht="15.5" x14ac:dyDescent="0.35">
      <c r="B44" s="389"/>
      <c r="C44" s="389"/>
      <c r="D44" s="388"/>
      <c r="E44" s="387"/>
      <c r="F44" s="387"/>
      <c r="G44" s="387"/>
      <c r="H44" s="387"/>
      <c r="I44" s="387"/>
      <c r="J44" s="387"/>
      <c r="K44" s="387"/>
      <c r="L44" s="386"/>
    </row>
    <row r="45" spans="2:12" ht="15.5" x14ac:dyDescent="0.35">
      <c r="B45" s="389"/>
      <c r="C45" s="389"/>
      <c r="D45" s="388"/>
      <c r="E45" s="387"/>
      <c r="F45" s="387"/>
      <c r="G45" s="387"/>
      <c r="H45" s="387"/>
      <c r="I45" s="387"/>
      <c r="J45" s="387"/>
      <c r="K45" s="387"/>
      <c r="L45" s="386"/>
    </row>
    <row r="46" spans="2:12" ht="15.5" x14ac:dyDescent="0.35">
      <c r="B46" s="389"/>
      <c r="C46" s="389"/>
      <c r="D46" s="388"/>
      <c r="E46" s="387"/>
      <c r="F46" s="387"/>
      <c r="G46" s="387"/>
      <c r="H46" s="387"/>
      <c r="I46" s="387"/>
      <c r="J46" s="387"/>
      <c r="K46" s="387"/>
      <c r="L46" s="386"/>
    </row>
    <row r="47" spans="2:12" ht="15.5" x14ac:dyDescent="0.35">
      <c r="B47" s="390"/>
      <c r="C47" s="389"/>
      <c r="D47" s="388"/>
      <c r="E47" s="387"/>
      <c r="F47" s="387"/>
      <c r="G47" s="387"/>
      <c r="H47" s="387"/>
      <c r="I47" s="387"/>
      <c r="J47" s="387"/>
      <c r="K47" s="387"/>
      <c r="L47" s="386"/>
    </row>
    <row r="48" spans="2:12" ht="15.5" x14ac:dyDescent="0.35">
      <c r="B48" s="390"/>
      <c r="C48" s="389"/>
      <c r="D48" s="388"/>
      <c r="E48" s="387"/>
      <c r="F48" s="387"/>
      <c r="G48" s="387"/>
      <c r="H48" s="387"/>
      <c r="I48" s="387"/>
      <c r="J48" s="387"/>
      <c r="K48" s="387"/>
      <c r="L48" s="38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TESTING</vt:lpstr>
      <vt:lpstr>PYTHON</vt:lpstr>
      <vt:lpstr>Python Coding Examples</vt:lpstr>
      <vt:lpstr>JAVA</vt:lpstr>
      <vt:lpstr>Automotive</vt:lpstr>
      <vt:lpstr>Net Topologies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Rzewuski, Pawel</dc:creator>
  <cp:lastModifiedBy>Rzewuski, Pawel</cp:lastModifiedBy>
  <dcterms:created xsi:type="dcterms:W3CDTF">2015-06-05T18:17:20Z</dcterms:created>
  <dcterms:modified xsi:type="dcterms:W3CDTF">2023-02-21T11:23:06Z</dcterms:modified>
</cp:coreProperties>
</file>