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encergarrett/Desktop/ClassWork/excel-challenge/Starter_Code/"/>
    </mc:Choice>
  </mc:AlternateContent>
  <xr:revisionPtr revIDLastSave="0" documentId="13_ncr:1_{579E229B-1B72-0145-AE4A-08708B04FC51}" xr6:coauthVersionLast="47" xr6:coauthVersionMax="47" xr10:uidLastSave="{00000000-0000-0000-0000-000000000000}"/>
  <bookViews>
    <workbookView xWindow="0" yWindow="500" windowWidth="28800" windowHeight="16340" activeTab="3" xr2:uid="{00000000-000D-0000-FFFF-FFFF00000000}"/>
  </bookViews>
  <sheets>
    <sheet name="Outcome by Parent Category" sheetId="2" r:id="rId1"/>
    <sheet name="Outcome by Sub-Category" sheetId="3" r:id="rId2"/>
    <sheet name="Outcome by Month" sheetId="8" r:id="rId3"/>
    <sheet name="Crowdfunding" sheetId="1" r:id="rId4"/>
    <sheet name="Sheet8" sheetId="9" r:id="rId5"/>
  </sheets>
  <definedNames>
    <definedName name="_xlnm._FilterDatabase" localSheetId="3" hidden="1">Crowdfunding!$A$1:$T$1001</definedName>
  </definedNames>
  <calcPr calcId="191029"/>
  <pivotCaches>
    <pivotCache cacheId="4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</calcChain>
</file>

<file path=xl/sharedStrings.xml><?xml version="1.0" encoding="utf-8"?>
<sst xmlns="http://schemas.openxmlformats.org/spreadsheetml/2006/main" count="6109" uniqueCount="2094">
  <si>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</si>
  <si>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</si>
  <si>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</si>
  <si>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</si>
  <si>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</si>
  <si>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</si>
  <si>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</si>
  <si>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</si>
  <si>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</si>
  <si>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</si>
  <si>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</si>
  <si>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</si>
  <si>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</si>
  <si>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</si>
  <si>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</si>
  <si>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</si>
  <si>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</si>
  <si>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</si>
  <si>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</si>
  <si>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</si>
  <si>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</si>
  <si>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</si>
  <si>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</si>
  <si>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</si>
  <si>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</si>
  <si>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</si>
  <si>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</si>
  <si>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</si>
  <si>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</si>
  <si>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</si>
  <si>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</si>
  <si>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</si>
  <si>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</si>
  <si>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</si>
  <si>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</si>
  <si>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</si>
  <si>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</si>
  <si>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</si>
  <si>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</si>
  <si>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</si>
  <si>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</si>
  <si>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</si>
  <si>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</si>
  <si>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</si>
  <si>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</si>
  <si>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</si>
  <si>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</si>
  <si>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</si>
  <si>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</si>
  <si>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</si>
  <si>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</si>
  <si>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</si>
  <si>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</si>
  <si>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</si>
  <si>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</si>
  <si>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</si>
  <si>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</si>
  <si>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</si>
  <si>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</si>
  <si>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</si>
  <si>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</si>
  <si>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</si>
  <si>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</si>
  <si>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</si>
  <si>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</si>
  <si>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</si>
  <si>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</si>
  <si>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</si>
  <si>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</si>
  <si>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</si>
  <si>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</si>
  <si>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</si>
  <si>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</si>
  <si>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</si>
  <si>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</si>
  <si>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</si>
  <si>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</si>
  <si>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</si>
  <si>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</si>
  <si>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</si>
  <si>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</si>
  <si>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</si>
  <si>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</si>
  <si>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</si>
  <si>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</si>
  <si>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</si>
  <si>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</si>
  <si>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</si>
  <si>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</si>
  <si>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</si>
  <si>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</si>
  <si>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</si>
  <si>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</si>
  <si>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</si>
  <si>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</si>
  <si>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</si>
  <si>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</si>
  <si>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</si>
  <si>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</si>
  <si>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</si>
  <si>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</si>
  <si>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</si>
  <si>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</si>
  <si>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</si>
  <si>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</si>
  <si>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</si>
  <si>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</si>
  <si>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</si>
  <si>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</si>
  <si>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</si>
  <si>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</si>
  <si>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</si>
  <si>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</si>
  <si>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</si>
  <si>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</si>
  <si>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</si>
  <si>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</si>
  <si>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</si>
  <si>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</si>
  <si>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</si>
  <si>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</si>
  <si>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</si>
  <si>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</si>
  <si>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</si>
  <si>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</si>
  <si>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</si>
  <si>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</si>
  <si>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</si>
  <si>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</si>
  <si>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</si>
  <si>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</si>
  <si>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</si>
  <si>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</si>
  <si>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</si>
  <si>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</si>
  <si>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</si>
  <si>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</si>
  <si>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</si>
  <si>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</si>
  <si>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</si>
  <si>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</si>
  <si>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</si>
  <si>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</si>
  <si>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</si>
  <si>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</si>
  <si>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</si>
  <si>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</si>
  <si>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</si>
  <si>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</si>
  <si>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</si>
  <si>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</si>
  <si>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</si>
  <si>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</si>
  <si>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</si>
  <si>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</si>
  <si>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</si>
  <si>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</si>
  <si>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</si>
  <si>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</si>
  <si>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</si>
  <si>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</si>
  <si>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</si>
  <si>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</si>
  <si>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</si>
  <si>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</si>
  <si>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</si>
  <si>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</si>
  <si>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</si>
  <si>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</si>
  <si>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</si>
  <si>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</si>
  <si>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</si>
  <si>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</si>
  <si>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</si>
  <si>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</si>
  <si>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</si>
  <si>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</si>
  <si>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</si>
  <si>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</si>
  <si>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</si>
  <si>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</si>
  <si>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</si>
  <si>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</si>
  <si>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</si>
  <si>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</si>
  <si>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</si>
  <si>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</si>
  <si>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</si>
  <si>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</si>
  <si>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</si>
  <si>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</si>
  <si>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</si>
  <si>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</si>
  <si>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</si>
  <si>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</si>
  <si>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</si>
  <si>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</si>
  <si>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</si>
  <si>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</si>
  <si>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</si>
  <si>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</si>
  <si>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</si>
  <si>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</si>
  <si>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</si>
  <si>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</si>
  <si>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</si>
  <si>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</si>
  <si>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</si>
  <si>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</si>
  <si>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</si>
  <si>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</si>
  <si>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</si>
  <si>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</si>
  <si>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</si>
  <si>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</si>
  <si>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</si>
  <si>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</si>
  <si>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</si>
  <si>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</si>
  <si>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</si>
  <si>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</si>
  <si>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</si>
  <si>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</si>
  <si>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</si>
  <si>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</si>
  <si>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</si>
  <si>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</si>
  <si>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</si>
  <si>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</si>
  <si>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</si>
  <si>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</si>
  <si>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</si>
  <si>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</si>
  <si>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</si>
  <si>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</si>
  <si>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</si>
  <si>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</si>
  <si>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</si>
  <si>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</si>
  <si>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</si>
  <si>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</si>
  <si>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</si>
  <si>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</si>
  <si>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</si>
  <si>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</si>
  <si>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</si>
  <si>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</si>
  <si>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</si>
  <si>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</si>
  <si>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</si>
  <si>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</si>
  <si>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</si>
  <si>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</si>
  <si>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</si>
  <si>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</si>
  <si>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</si>
  <si>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</si>
  <si>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</si>
  <si>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</si>
  <si>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</si>
  <si>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</si>
  <si>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</si>
  <si>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</si>
  <si>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</si>
  <si>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</si>
  <si>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</si>
  <si>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</si>
  <si>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</si>
  <si>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</si>
  <si>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</si>
  <si>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</si>
  <si>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</si>
  <si>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</si>
  <si>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</si>
  <si>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</si>
  <si>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</si>
  <si>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</si>
  <si>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</si>
  <si>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</si>
  <si>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</si>
  <si>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</si>
  <si>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</si>
  <si>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</si>
  <si>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</si>
  <si>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</si>
  <si>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</si>
  <si>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</si>
  <si>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</si>
  <si>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</si>
  <si>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</si>
  <si>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</si>
  <si>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</si>
  <si>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</si>
  <si>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</si>
  <si>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</si>
  <si>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</si>
  <si>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</si>
  <si>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</si>
  <si>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</si>
  <si>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</si>
  <si>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</si>
  <si>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</si>
  <si>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</si>
  <si>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</si>
  <si>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</si>
  <si>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</si>
  <si>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</si>
  <si>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</si>
  <si>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</si>
  <si>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</si>
  <si>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</si>
  <si>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</si>
  <si>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</si>
  <si>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</si>
  <si>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</si>
  <si>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</si>
  <si>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</si>
  <si>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</si>
  <si>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</si>
  <si>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</si>
  <si>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</si>
  <si>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</si>
  <si>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</si>
  <si>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</si>
  <si>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</si>
  <si>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</si>
  <si>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</si>
  <si>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</si>
  <si>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</si>
  <si>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</si>
  <si>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</si>
  <si>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</si>
  <si>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</si>
  <si>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</si>
  <si>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</si>
  <si>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</si>
  <si>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</si>
  <si>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</si>
  <si>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</si>
  <si>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</si>
  <si>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</si>
  <si>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</si>
  <si>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</si>
  <si>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</si>
  <si>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</si>
  <si>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</si>
  <si>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</si>
  <si>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</si>
  <si>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</si>
  <si>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</si>
  <si>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</si>
  <si>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</si>
  <si>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</si>
  <si>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</si>
  <si>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</si>
  <si>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</si>
  <si>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</si>
  <si>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</si>
  <si>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</si>
  <si>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</si>
  <si>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</si>
  <si>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</si>
  <si>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</si>
  <si>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</si>
  <si>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</si>
  <si>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</si>
  <si>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</si>
  <si>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</si>
  <si>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</si>
  <si>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</si>
  <si>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</si>
  <si>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</si>
  <si>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</si>
  <si>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</si>
  <si>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</si>
  <si>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</si>
  <si>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</si>
  <si>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</si>
  <si>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</si>
  <si>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</si>
  <si>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</si>
  <si>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</si>
  <si>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</si>
  <si>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</si>
  <si>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</si>
  <si>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</si>
  <si>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</si>
  <si>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</si>
  <si>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</si>
  <si>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</si>
  <si>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</si>
  <si>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</si>
  <si>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</si>
  <si>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</si>
  <si>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</si>
  <si>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</si>
  <si>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</si>
  <si>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</si>
  <si>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</si>
  <si>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</si>
  <si>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</si>
  <si>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</si>
  <si>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</si>
  <si>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</si>
  <si>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</si>
  <si>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</si>
  <si>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</si>
  <si>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</si>
  <si>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</si>
  <si>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</si>
  <si>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</si>
  <si>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</si>
  <si>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</si>
  <si>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</si>
  <si>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</si>
  <si>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</si>
  <si>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</si>
  <si>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</si>
  <si>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</si>
  <si>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</si>
  <si>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</si>
  <si>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</si>
  <si>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</si>
  <si>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</si>
  <si>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</si>
  <si>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</si>
  <si>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</si>
  <si>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</si>
  <si>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</si>
  <si>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</si>
  <si>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</si>
  <si>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</si>
  <si>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</si>
  <si>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</si>
  <si>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</si>
  <si>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</si>
  <si>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</si>
  <si>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</si>
  <si>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</si>
  <si>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</si>
  <si>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</si>
  <si>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</si>
  <si>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</si>
  <si>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</si>
  <si>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</si>
  <si>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</si>
  <si>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</si>
  <si>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</si>
  <si>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</si>
  <si>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</si>
  <si>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</si>
  <si>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</si>
  <si>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</si>
  <si>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</si>
  <si>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</si>
  <si>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</si>
  <si>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</si>
  <si>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</si>
  <si>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</si>
  <si>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</si>
  <si>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</si>
  <si>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</si>
  <si>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</si>
  <si>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</si>
  <si>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</si>
  <si>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</si>
  <si>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</si>
  <si>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</si>
  <si>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</si>
  <si>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</si>
  <si>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</si>
  <si>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</si>
  <si>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</si>
  <si>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</si>
  <si>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</si>
  <si>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</si>
  <si>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</si>
  <si>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</si>
  <si>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</si>
  <si>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</si>
  <si>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</si>
  <si>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</si>
  <si>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</si>
  <si>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</si>
  <si>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</si>
  <si>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</si>
  <si>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</si>
  <si>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</si>
  <si>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</si>
  <si>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</si>
  <si>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</si>
  <si>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</si>
  <si>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</si>
  <si>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</si>
  <si>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</si>
  <si>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</si>
  <si>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</si>
  <si>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</si>
  <si>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</si>
  <si>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</si>
  <si>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</si>
  <si>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</si>
  <si>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</si>
  <si>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</si>
  <si>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</si>
  <si>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</si>
  <si>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</si>
  <si>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</si>
  <si>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</si>
  <si>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</si>
  <si>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</si>
  <si>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</si>
  <si>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</si>
  <si>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</si>
  <si>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</si>
  <si>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</si>
  <si>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</si>
  <si>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</si>
  <si>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</si>
  <si>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</si>
  <si>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</si>
  <si>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</si>
  <si>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</si>
  <si>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</si>
  <si>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</si>
  <si>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</si>
  <si>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</si>
  <si>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</si>
  <si>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</si>
  <si>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</si>
  <si>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</si>
  <si>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</si>
  <si>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</si>
  <si>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</si>
  <si>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</si>
  <si>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</si>
  <si>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</si>
  <si>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</si>
  <si>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</si>
  <si>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</si>
  <si>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</si>
  <si>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</si>
  <si>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</si>
  <si>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</si>
  <si>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</si>
  <si>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</si>
  <si>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</si>
  <si>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</si>
  <si>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</si>
  <si>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</si>
  <si>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</si>
  <si>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</si>
  <si>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</si>
  <si>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</si>
  <si>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</si>
  <si>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</si>
  <si>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</si>
  <si>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</si>
  <si>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</si>
  <si>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</si>
  <si>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</si>
  <si>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</si>
  <si>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</si>
  <si>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</si>
  <si>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</si>
  <si>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</si>
  <si>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</si>
  <si>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</si>
  <si>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</si>
  <si>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</si>
  <si>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</si>
  <si>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</si>
  <si>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</si>
  <si>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</si>
  <si>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</si>
  <si>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</si>
  <si>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</si>
  <si>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</si>
  <si>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</si>
  <si>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</si>
  <si>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</si>
  <si>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</si>
  <si>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</si>
  <si>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</si>
  <si>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</si>
  <si>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</si>
  <si>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</si>
  <si>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</si>
  <si>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</si>
  <si>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</si>
  <si>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</si>
  <si>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</si>
  <si>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</si>
  <si>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</si>
  <si>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</si>
  <si>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</si>
  <si>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</si>
  <si>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</si>
  <si>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</si>
  <si>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</si>
  <si>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</si>
  <si>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</si>
  <si>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</si>
  <si>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</si>
  <si>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</si>
  <si>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</si>
  <si>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</si>
  <si>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</si>
  <si>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</si>
  <si>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</si>
  <si>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</si>
  <si>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</si>
  <si>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</si>
  <si>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</si>
  <si>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</si>
  <si>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</si>
  <si>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</si>
  <si>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</si>
  <si>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</si>
  <si>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</si>
  <si>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</si>
  <si>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</si>
  <si>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</si>
  <si>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</si>
  <si>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</si>
  <si>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</si>
  <si>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</si>
  <si>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</si>
  <si>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</si>
  <si>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</si>
  <si>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</si>
  <si>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</si>
  <si>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</si>
  <si>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</si>
  <si>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</si>
  <si>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</si>
  <si>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</si>
  <si>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</si>
  <si>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</si>
  <si>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</si>
  <si>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</si>
  <si>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</si>
  <si>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</si>
  <si>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</si>
  <si>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</si>
  <si>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</si>
  <si>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</si>
  <si>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</si>
  <si>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</si>
  <si>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</si>
  <si>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</si>
  <si>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</si>
  <si>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</si>
  <si>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</si>
  <si>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</si>
  <si>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</si>
  <si>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</si>
  <si>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</si>
  <si>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</si>
  <si>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</si>
  <si>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</si>
  <si>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</si>
  <si>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</si>
  <si>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</si>
  <si>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</si>
  <si>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</si>
  <si>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</si>
  <si>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</si>
  <si>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</si>
  <si>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</si>
  <si>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</si>
  <si>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</si>
  <si>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</si>
  <si>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</si>
  <si>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</si>
  <si>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</si>
  <si>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</si>
  <si>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</si>
  <si>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</si>
  <si>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</si>
  <si>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</si>
  <si>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</si>
  <si>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</si>
  <si>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</si>
  <si>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</si>
  <si>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</si>
  <si>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</si>
  <si>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</si>
  <si>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</si>
  <si>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</si>
  <si>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</si>
  <si>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</si>
  <si>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</si>
  <si>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</si>
  <si>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</si>
  <si>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</si>
  <si>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</si>
  <si>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</si>
  <si>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</si>
  <si>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</si>
  <si>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</si>
  <si>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</si>
  <si>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</si>
  <si>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</si>
  <si>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</si>
  <si>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</si>
  <si>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</si>
  <si>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</si>
  <si>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</si>
  <si>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</si>
  <si>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</si>
  <si>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</si>
  <si>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</si>
  <si>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</si>
  <si>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</si>
  <si>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</si>
  <si>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</si>
  <si>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</si>
  <si>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</si>
  <si>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</si>
  <si>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</si>
  <si>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</si>
  <si>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</si>
  <si>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</si>
  <si>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</si>
  <si>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</si>
  <si>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</si>
  <si>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</si>
  <si>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</si>
  <si>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</si>
  <si>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</si>
  <si>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</si>
  <si>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</si>
  <si>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</si>
  <si>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</si>
  <si>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</si>
  <si>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</si>
  <si>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</si>
  <si>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</si>
  <si>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</si>
  <si>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</si>
  <si>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</si>
  <si>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</si>
  <si>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</si>
  <si>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</si>
  <si>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</si>
  <si>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</si>
  <si>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</si>
  <si>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</si>
  <si>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</si>
  <si>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</si>
  <si>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</si>
  <si>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</si>
  <si>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</si>
  <si>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</si>
  <si>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</si>
  <si>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</si>
  <si>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</si>
  <si>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</si>
  <si>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</si>
  <si>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</si>
  <si>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</si>
  <si>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</si>
  <si>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</si>
  <si>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</si>
  <si>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</si>
  <si>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</si>
  <si>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</si>
  <si>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</si>
  <si>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</si>
  <si>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</si>
  <si>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</si>
  <si>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</si>
  <si>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</si>
  <si>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</si>
  <si>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</si>
  <si>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</si>
  <si>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</si>
  <si>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</si>
  <si>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</si>
  <si>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</si>
  <si>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</si>
  <si>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</si>
  <si>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</si>
  <si>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</si>
  <si>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</si>
  <si>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</si>
  <si>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</si>
  <si>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</si>
  <si>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</si>
  <si>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</si>
  <si>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</si>
  <si>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</si>
  <si>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</si>
  <si>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</si>
  <si>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</si>
  <si>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</si>
  <si>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</si>
  <si>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</si>
  <si>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</si>
  <si>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</si>
  <si>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</si>
  <si>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</si>
  <si>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</si>
  <si>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</si>
  <si>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</si>
  <si>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</si>
  <si>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</si>
  <si>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</si>
  <si>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</si>
  <si>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</si>
  <si>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</si>
  <si>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</si>
  <si>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</si>
  <si>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</si>
  <si>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</si>
  <si>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</si>
  <si>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</si>
  <si>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</si>
  <si>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</si>
  <si>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</si>
  <si>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</si>
  <si>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</si>
  <si>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</si>
  <si>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</si>
  <si>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</si>
  <si>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</si>
  <si>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</si>
  <si>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</si>
  <si>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</si>
  <si>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</si>
  <si>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</si>
  <si>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</si>
  <si>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</si>
  <si>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</si>
  <si>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</si>
  <si>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</si>
  <si>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</si>
  <si>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</si>
  <si>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</si>
  <si>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</si>
  <si>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</si>
  <si>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</si>
  <si>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</si>
  <si>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</si>
  <si>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</si>
  <si>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</si>
  <si>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</si>
  <si>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</si>
  <si>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</si>
  <si>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</si>
  <si>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</si>
  <si>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</si>
  <si>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</si>
  <si>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</si>
  <si>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</si>
  <si>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</si>
  <si>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</si>
  <si>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</si>
  <si>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</si>
  <si>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</si>
  <si>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</si>
  <si>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</si>
  <si>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</si>
  <si>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</si>
  <si>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</si>
  <si>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</si>
  <si>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</si>
  <si>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</si>
  <si>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</si>
  <si>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</si>
  <si>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</si>
  <si>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</si>
  <si>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</si>
  <si>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</si>
  <si>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</si>
  <si>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</si>
  <si>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</si>
  <si>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</si>
  <si>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</si>
  <si>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</si>
  <si>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</si>
  <si>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</si>
  <si>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</si>
  <si>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</si>
  <si>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</si>
  <si>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</si>
  <si>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</si>
  <si>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</si>
  <si>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</si>
  <si>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</si>
  <si>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</si>
  <si>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</si>
  <si>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</si>
  <si>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</si>
  <si>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</si>
  <si>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</si>
  <si>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</si>
  <si>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</si>
  <si>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</si>
  <si>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</si>
  <si>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</si>
  <si>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</si>
  <si>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</si>
  <si>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</si>
  <si>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</si>
  <si>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</si>
  <si>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</si>
  <si>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</si>
  <si>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</si>
  <si>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</si>
  <si>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</si>
  <si>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</si>
  <si>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</si>
  <si>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</si>
  <si>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</si>
  <si>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</si>
  <si>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</si>
  <si>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</si>
  <si>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</si>
  <si>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</si>
  <si>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</si>
  <si>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</si>
  <si>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</si>
  <si>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</si>
  <si>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</si>
  <si>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</si>
  <si>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</si>
  <si>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</si>
  <si>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</si>
  <si>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</si>
  <si>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</si>
  <si>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</si>
  <si>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</si>
  <si>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</si>
  <si>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</si>
  <si>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</si>
  <si>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</si>
  <si>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</si>
  <si>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</si>
  <si>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</si>
  <si>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</si>
  <si>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</si>
  <si>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</si>
  <si>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</si>
  <si>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</si>
  <si>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</si>
  <si>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</si>
  <si>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</si>
  <si>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</si>
  <si>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</si>
  <si>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</si>
  <si>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</si>
  <si>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</si>
  <si>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</si>
  <si>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</si>
  <si>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</si>
  <si>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</si>
  <si>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</si>
  <si>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</si>
  <si>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</si>
  <si>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</si>
  <si>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</si>
  <si>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</si>
  <si>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</si>
  <si>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</si>
  <si>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</si>
  <si>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</si>
  <si>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</si>
  <si>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</si>
  <si>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</si>
  <si>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</si>
  <si>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</si>
  <si>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</si>
  <si>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</si>
  <si>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</si>
  <si>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</si>
  <si>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</si>
  <si>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</si>
  <si>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</si>
  <si>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</si>
  <si>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</si>
  <si>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</si>
  <si>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</si>
  <si>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</si>
  <si>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</si>
  <si>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</si>
  <si>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</si>
  <si>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</si>
  <si>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</si>
  <si>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</si>
  <si>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</si>
  <si>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</si>
  <si>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</si>
  <si>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</si>
  <si>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</si>
  <si>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</si>
  <si>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</si>
  <si>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</si>
  <si>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</si>
  <si>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</si>
  <si>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</si>
  <si>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</si>
  <si>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</si>
  <si>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</si>
  <si>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</si>
  <si>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</si>
  <si>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</si>
  <si>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</si>
  <si>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</si>
  <si>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</si>
  <si>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</si>
  <si>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</si>
  <si>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</si>
  <si>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</si>
  <si>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</si>
  <si>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</si>
  <si>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</si>
  <si>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</si>
  <si>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</si>
  <si>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</si>
  <si>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</si>
  <si>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</si>
  <si>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</si>
  <si>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</si>
  <si>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</si>
  <si>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</si>
  <si>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</si>
  <si>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</si>
  <si>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</si>
  <si>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</si>
  <si>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</si>
  <si>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</si>
  <si>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</si>
  <si>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</si>
  <si>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</si>
  <si>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</si>
  <si>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</si>
  <si>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</si>
  <si>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</si>
  <si>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</si>
  <si>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</si>
  <si>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</si>
  <si>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</si>
  <si>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</si>
  <si>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</si>
  <si>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</si>
  <si>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</si>
  <si>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</si>
  <si>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</si>
  <si>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</si>
  <si>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</si>
  <si>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</si>
  <si>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</si>
  <si>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</si>
  <si>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</si>
  <si>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</si>
  <si>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</si>
  <si>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</si>
  <si>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</si>
  <si>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</si>
  <si>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</si>
  <si>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</si>
  <si>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</si>
  <si>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</si>
  <si>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</si>
  <si>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</si>
  <si>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</si>
  <si>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</si>
  <si>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</si>
  <si>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</si>
  <si>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</si>
  <si>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</si>
  <si>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</si>
  <si>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</si>
  <si>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</si>
  <si>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</si>
  <si>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</si>
  <si>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</si>
  <si>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</si>
  <si>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</si>
  <si>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</si>
  <si>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</si>
  <si>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</si>
  <si>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</si>
  <si>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</si>
  <si>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</si>
  <si>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</si>
  <si>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</si>
  <si>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</si>
  <si>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</si>
  <si>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</si>
  <si>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</si>
  <si>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</si>
  <si>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</si>
  <si>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</si>
  <si>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</si>
  <si>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</si>
  <si>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</si>
  <si>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</si>
  <si>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</si>
  <si>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</si>
  <si>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</si>
  <si>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</si>
  <si>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</si>
  <si>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</si>
  <si>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</si>
  <si>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</si>
  <si>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</si>
  <si>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</si>
  <si>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</si>
  <si>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</si>
  <si>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</si>
  <si>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</si>
  <si>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</si>
  <si>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</si>
  <si>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</si>
  <si>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</si>
  <si>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</si>
  <si>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</si>
  <si>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</si>
  <si>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</si>
  <si>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</si>
  <si>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</si>
  <si>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</si>
  <si>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</si>
  <si>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</si>
  <si>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</si>
  <si>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</si>
  <si>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</si>
  <si>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</si>
  <si>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</si>
  <si>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</si>
  <si>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</si>
  <si>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</si>
  <si>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</si>
  <si>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</si>
  <si>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</si>
  <si>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</si>
  <si>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</si>
  <si>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</si>
  <si>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</si>
  <si>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</si>
  <si>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</si>
  <si>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</si>
  <si>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</si>
  <si>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</si>
  <si>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</si>
  <si>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</si>
  <si>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</si>
  <si>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</si>
  <si>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</si>
  <si>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</si>
  <si>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</si>
  <si>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</si>
  <si>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</si>
  <si>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</si>
  <si>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</si>
  <si>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</si>
  <si>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</si>
  <si>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</si>
  <si>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</si>
  <si>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</si>
  <si>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</si>
  <si>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</si>
  <si>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</si>
  <si>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</si>
  <si>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</si>
  <si>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</si>
  <si>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</si>
  <si>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</si>
  <si>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</si>
  <si>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</si>
  <si>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</si>
  <si>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</si>
  <si>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</si>
  <si>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</si>
  <si>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</si>
  <si>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</si>
  <si>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</si>
  <si>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</si>
  <si>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</si>
  <si>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</si>
  <si>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</si>
  <si>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</si>
  <si>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</si>
  <si>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</si>
  <si>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</si>
  <si>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</si>
  <si>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</si>
  <si>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</si>
  <si>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</si>
  <si>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</si>
  <si>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</si>
  <si>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</si>
  <si>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</si>
  <si>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</si>
  <si>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</si>
  <si>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</si>
  <si>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</si>
  <si>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</si>
  <si>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</si>
  <si>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</si>
  <si>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</si>
  <si>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</si>
  <si>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</si>
  <si>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</si>
  <si>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</si>
  <si>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</si>
  <si>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</si>
  <si>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</si>
  <si>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</si>
  <si>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</si>
  <si>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</si>
  <si>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</si>
  <si>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</si>
  <si>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</si>
  <si>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</si>
  <si>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</si>
  <si>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</si>
  <si>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</si>
  <si>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</si>
  <si>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</si>
  <si>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</si>
  <si>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</si>
  <si>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</si>
  <si>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</si>
  <si>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</si>
  <si>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</si>
  <si>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</si>
  <si>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</si>
  <si>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</si>
  <si>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</si>
  <si>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</si>
  <si>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</si>
  <si>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</si>
  <si>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</si>
  <si>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</si>
  <si>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</si>
  <si>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</si>
  <si>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</si>
  <si>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</si>
  <si>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</si>
  <si>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</si>
  <si>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</si>
  <si>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</si>
  <si>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</si>
  <si>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</si>
  <si>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</si>
  <si>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</si>
  <si>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</si>
  <si>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</si>
  <si>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</si>
  <si>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</si>
  <si>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</si>
  <si>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</si>
  <si>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</si>
  <si>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</si>
  <si>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</si>
  <si>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</si>
  <si>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</si>
  <si>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</si>
  <si>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</si>
  <si>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</si>
  <si>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</si>
  <si>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</si>
  <si>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</si>
  <si>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</si>
  <si>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</si>
  <si>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</si>
  <si>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</si>
  <si>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</si>
  <si>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</si>
  <si>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</si>
  <si>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</si>
  <si>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</si>
  <si>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</si>
  <si>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</si>
  <si>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</si>
  <si>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</si>
  <si>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</si>
  <si>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</si>
  <si>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</si>
  <si>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</si>
  <si>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</si>
  <si>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</si>
  <si>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</si>
  <si>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</si>
  <si>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</si>
  <si>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</si>
  <si>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</si>
  <si>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</si>
  <si>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</si>
  <si>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</si>
  <si>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</si>
  <si>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</si>
  <si>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</si>
  <si>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</si>
  <si>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</si>
  <si>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</si>
  <si>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</si>
  <si>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</si>
  <si>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</si>
  <si>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</si>
  <si>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</si>
  <si>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</si>
  <si>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</si>
  <si>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</si>
  <si>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</si>
  <si>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</si>
  <si>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</si>
  <si>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</si>
  <si>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</si>
  <si>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</si>
  <si>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</si>
  <si>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</si>
  <si>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</si>
  <si>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</si>
  <si>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</si>
  <si>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</si>
  <si>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</si>
  <si>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</si>
  <si>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</si>
  <si>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</si>
  <si>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</si>
  <si>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</si>
  <si>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</si>
  <si>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</si>
  <si>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</si>
  <si>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</si>
  <si>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</si>
  <si>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</si>
  <si>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</si>
  <si>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</si>
  <si>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</si>
  <si>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</si>
  <si>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</si>
  <si>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</si>
  <si>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</si>
  <si>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</si>
  <si>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</si>
  <si>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</si>
  <si>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</si>
  <si>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</si>
  <si>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</si>
  <si>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</si>
  <si>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</si>
  <si>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</si>
  <si>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</si>
  <si>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</si>
  <si>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</si>
  <si>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</si>
  <si>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</si>
  <si>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</si>
  <si>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</si>
  <si>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</si>
  <si>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</si>
  <si>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</si>
  <si>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</si>
  <si>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</si>
  <si>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</si>
  <si>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</si>
  <si>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</si>
  <si>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</si>
  <si>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</si>
  <si>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</si>
  <si>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</si>
  <si>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</si>
  <si>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</si>
  <si>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</si>
  <si>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</si>
  <si>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</si>
  <si>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</si>
  <si>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</si>
  <si>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</si>
  <si>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</si>
  <si>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</si>
  <si>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</si>
  <si>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</si>
  <si>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</si>
  <si>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</si>
  <si>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</si>
  <si>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</si>
  <si>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</si>
  <si>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</si>
  <si>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</si>
  <si>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</si>
  <si>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</si>
  <si>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</si>
  <si>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</si>
  <si>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</si>
  <si>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</si>
  <si>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</si>
  <si>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</si>
  <si>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</si>
  <si>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</si>
  <si>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</si>
  <si>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</si>
  <si>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</si>
  <si>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</si>
  <si>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</si>
  <si>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</si>
  <si>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</si>
  <si>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</si>
  <si>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</si>
  <si>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</si>
  <si>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</si>
  <si>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</si>
  <si>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</si>
  <si>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</si>
  <si>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</si>
  <si>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</si>
  <si>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</si>
  <si>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</si>
  <si>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</si>
  <si>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</si>
  <si>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</si>
  <si>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</si>
  <si>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</si>
  <si>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</si>
  <si>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</si>
  <si>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</si>
  <si>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</si>
  <si>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</si>
  <si>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</si>
  <si>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</si>
  <si>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</si>
  <si>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</si>
  <si>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</si>
  <si>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</si>
  <si>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</si>
  <si>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</si>
  <si>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</si>
  <si>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</si>
  <si>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</si>
  <si>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</si>
  <si>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</si>
  <si>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</si>
  <si>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</si>
  <si>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</si>
  <si>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</si>
  <si>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</si>
  <si>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</si>
  <si>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</si>
  <si>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</si>
  <si>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</si>
  <si>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</si>
  <si>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</si>
  <si>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</si>
  <si>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</si>
  <si>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</si>
  <si>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</si>
  <si>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</si>
  <si>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</si>
  <si>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</si>
  <si>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</si>
  <si>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</si>
  <si>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</si>
  <si>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</si>
  <si>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</si>
  <si>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</si>
  <si>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</si>
  <si>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</si>
  <si>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</si>
  <si>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</si>
  <si>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</si>
  <si>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</si>
  <si>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</si>
  <si>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</si>
  <si>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</si>
  <si>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</si>
  <si>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</si>
  <si>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</si>
  <si>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</si>
  <si>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</si>
  <si>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</si>
  <si>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</si>
  <si>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</si>
  <si>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</si>
  <si>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</si>
  <si>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</si>
  <si>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</si>
  <si>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</si>
  <si>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</si>
  <si>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</si>
  <si>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</si>
  <si>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</si>
  <si>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</si>
  <si>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</si>
  <si>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</si>
  <si>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</si>
  <si>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</si>
  <si>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</si>
  <si>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</si>
  <si>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</si>
  <si>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</si>
  <si>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</si>
  <si>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</si>
  <si>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</si>
  <si>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</si>
  <si>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</si>
  <si>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</si>
  <si>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</si>
  <si>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</si>
  <si>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</si>
  <si>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</si>
  <si>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</si>
  <si>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</si>
  <si>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</si>
  <si>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</si>
  <si>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</si>
  <si>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</si>
  <si>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</si>
  <si>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</si>
  <si>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</si>
  <si>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</si>
  <si>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</si>
  <si>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</si>
  <si>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</si>
  <si>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</si>
  <si>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</si>
  <si>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</si>
  <si>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</si>
  <si>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</si>
  <si>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</si>
  <si>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</si>
  <si>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</si>
  <si>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</si>
  <si>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</si>
  <si>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</si>
  <si>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</si>
  <si>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</si>
  <si>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</si>
  <si>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</si>
  <si>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</si>
  <si>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</si>
  <si>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</si>
  <si>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</si>
  <si>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</si>
  <si>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</si>
  <si>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</si>
  <si>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</si>
  <si>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</si>
  <si>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</si>
  <si>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</si>
  <si>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</si>
  <si>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</si>
  <si>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</si>
  <si>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</si>
  <si>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</si>
  <si>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</si>
  <si>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</si>
  <si>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</si>
  <si>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</si>
  <si>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</si>
  <si>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</si>
  <si>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</si>
  <si>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</si>
  <si>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</si>
  <si>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</si>
  <si>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</si>
  <si>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</si>
  <si>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</si>
  <si>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</si>
  <si>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</si>
  <si>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</si>
  <si>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</si>
  <si>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</si>
  <si>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</si>
  <si>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</si>
  <si>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</si>
  <si>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</si>
  <si>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</si>
  <si>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</si>
  <si>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</si>
  <si>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</si>
  <si>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</si>
  <si>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</si>
  <si>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</si>
  <si>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</si>
  <si>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</si>
  <si>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</si>
  <si>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</si>
  <si>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</si>
  <si>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</si>
  <si>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</si>
  <si>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</si>
  <si>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</si>
  <si>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</si>
  <si>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</si>
  <si>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</si>
  <si>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</si>
  <si>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</si>
  <si>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</si>
  <si>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</si>
  <si>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</si>
  <si>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</si>
  <si>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</si>
  <si>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</si>
  <si>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</si>
  <si>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</si>
  <si>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</si>
  <si>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</si>
  <si>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</si>
  <si>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</si>
  <si>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</si>
  <si>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</si>
  <si>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</si>
  <si>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</si>
  <si>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</si>
  <si>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</si>
  <si>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</si>
  <si>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</si>
  <si>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</si>
  <si>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</si>
  <si>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</si>
  <si>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</si>
  <si>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</si>
  <si>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</si>
  <si>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</si>
  <si>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</si>
  <si>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</si>
  <si>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</si>
  <si>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</si>
  <si>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</si>
  <si>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</si>
  <si>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</si>
  <si>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</si>
  <si>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</si>
  <si>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</si>
  <si>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</si>
  <si>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</si>
  <si>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</si>
  <si>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</si>
  <si>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</si>
  <si>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</si>
  <si>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</si>
  <si>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</si>
  <si>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</si>
  <si>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</si>
  <si>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</si>
  <si>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</si>
  <si>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</si>
  <si>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</si>
  <si>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</si>
  <si>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</si>
  <si>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</si>
  <si>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</si>
  <si>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</si>
  <si>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</si>
  <si>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</si>
  <si>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</si>
  <si>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</si>
  <si>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</si>
  <si>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</si>
  <si>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</si>
  <si>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</si>
  <si>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</si>
  <si>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</si>
  <si>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</si>
  <si>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</si>
  <si>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</si>
  <si>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</si>
  <si>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</si>
  <si>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</si>
  <si>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</si>
  <si>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</si>
  <si>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</si>
  <si>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</si>
  <si>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</si>
  <si>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</si>
  <si>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</si>
  <si>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</si>
  <si>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</si>
  <si>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</si>
  <si>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</si>
  <si>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</si>
  <si>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</si>
  <si>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</si>
  <si>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</si>
  <si>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</si>
  <si>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</si>
  <si>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</si>
  <si>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</si>
  <si>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</si>
  <si>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</si>
  <si>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</si>
  <si>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</si>
  <si>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</si>
  <si>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</si>
  <si>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</si>
  <si>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</si>
  <si>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</si>
  <si>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</si>
  <si>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</si>
  <si>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</si>
  <si>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</si>
  <si>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</si>
  <si>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</si>
  <si>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</si>
  <si>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</si>
  <si>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</si>
  <si>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</si>
  <si>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</si>
  <si>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</si>
  <si>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</si>
  <si>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</si>
  <si>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</si>
  <si>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</si>
  <si>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</si>
  <si>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</si>
  <si>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</si>
  <si>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</si>
  <si>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</si>
  <si>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</si>
  <si>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</si>
  <si>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</si>
  <si>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</si>
  <si>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</si>
  <si>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</si>
  <si>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</si>
  <si>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</si>
  <si>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</si>
  <si>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</si>
  <si>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</si>
  <si>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</si>
  <si>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</si>
  <si>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</si>
  <si>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</si>
  <si>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</si>
  <si>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</si>
  <si>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</si>
  <si>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</si>
  <si>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</si>
  <si>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</si>
  <si>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</si>
  <si>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</si>
  <si>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</si>
  <si>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</si>
  <si>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</si>
  <si>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</si>
  <si>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</si>
  <si>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</si>
  <si>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</si>
  <si>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</si>
  <si>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</si>
  <si>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</si>
  <si>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</si>
  <si>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</si>
  <si>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</si>
  <si>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</si>
  <si>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</si>
  <si>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</si>
  <si>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</si>
  <si>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</si>
  <si>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</si>
  <si>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</si>
  <si>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</si>
  <si>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</si>
  <si>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</si>
  <si>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</si>
  <si>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</si>
  <si>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</si>
  <si>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</si>
  <si>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</si>
  <si>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</si>
  <si>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</si>
  <si>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</si>
  <si>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</si>
  <si>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</si>
  <si>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</si>
  <si>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</si>
  <si>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</si>
  <si>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</si>
  <si>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</si>
  <si>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</si>
  <si>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</si>
  <si>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</si>
  <si>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</si>
  <si>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</si>
  <si>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</si>
  <si>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</si>
  <si>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</si>
  <si>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</si>
  <si>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</si>
  <si>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</si>
  <si>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</si>
  <si>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</si>
  <si>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</si>
  <si>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</si>
  <si>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</si>
  <si>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</si>
  <si>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</si>
  <si>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</si>
  <si>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</si>
  <si>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</si>
  <si>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</si>
  <si>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</si>
  <si>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</si>
  <si>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</si>
  <si>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</si>
  <si>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</si>
  <si>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</si>
  <si>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</si>
  <si>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</si>
  <si>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</si>
  <si>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</si>
  <si>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</si>
  <si>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</si>
  <si>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</si>
  <si>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</si>
  <si>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</si>
  <si>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</si>
  <si>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</si>
  <si>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</si>
  <si>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</si>
  <si>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</si>
  <si>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</si>
  <si>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</si>
  <si>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</si>
  <si>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</si>
  <si>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</si>
  <si>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</si>
  <si>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</si>
  <si>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</si>
  <si>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</si>
  <si>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</si>
  <si>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</si>
  <si>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</si>
  <si>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</si>
  <si>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</si>
  <si>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</si>
  <si>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</si>
  <si>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</si>
  <si>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</si>
  <si>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</si>
  <si>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</si>
  <si>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</si>
  <si>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</si>
  <si>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</si>
  <si>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</si>
  <si>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</si>
  <si>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</si>
  <si>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</si>
  <si>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</si>
  <si>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</si>
  <si>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</si>
  <si>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</si>
  <si>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</si>
  <si>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</si>
  <si>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</si>
  <si>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</si>
  <si>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</si>
  <si>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</si>
  <si>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</si>
  <si>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</si>
  <si>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</si>
  <si>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</si>
  <si>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</si>
  <si>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</si>
  <si>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</si>
  <si>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</si>
  <si>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</si>
  <si>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</si>
  <si>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</si>
  <si>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</si>
  <si>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</si>
  <si>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</si>
  <si>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</si>
  <si>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</si>
  <si>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</si>
  <si>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</si>
  <si>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</si>
  <si>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</si>
  <si>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</si>
  <si>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</si>
  <si>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</si>
  <si>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</si>
  <si>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</si>
  <si>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</si>
  <si>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</si>
  <si>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</si>
  <si>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</si>
  <si>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</si>
  <si>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</si>
  <si>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</si>
  <si>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</si>
  <si>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</si>
  <si>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</si>
  <si>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</si>
  <si>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</si>
  <si>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</si>
  <si>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</si>
  <si>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</si>
  <si>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</si>
  <si>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</si>
  <si>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</si>
  <si>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</si>
  <si>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</si>
  <si>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</si>
  <si>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</si>
  <si>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</si>
  <si>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</si>
  <si>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</si>
  <si>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</si>
  <si>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</si>
  <si>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</si>
  <si>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</si>
  <si>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</si>
  <si>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</si>
  <si>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</si>
  <si>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</si>
  <si>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</si>
  <si>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</si>
  <si>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</si>
  <si>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</si>
  <si>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</si>
  <si>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</si>
  <si>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</si>
  <si>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</si>
  <si>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</si>
  <si>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</si>
  <si>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</si>
  <si>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</si>
  <si>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</si>
  <si>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</si>
  <si>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</si>
  <si>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</si>
  <si>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</si>
  <si>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</si>
  <si>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</si>
  <si>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</si>
  <si>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</si>
  <si>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</si>
  <si>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</si>
  <si>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</si>
  <si>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</si>
  <si>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</si>
  <si>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</si>
  <si>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</si>
  <si>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</si>
  <si>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</si>
  <si>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</si>
  <si>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</si>
  <si>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</si>
  <si>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</si>
  <si>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</si>
  <si>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</si>
  <si>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</si>
  <si>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</si>
  <si>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</si>
  <si>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</si>
  <si>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</si>
  <si>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</si>
  <si>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</si>
  <si>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</si>
  <si>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</si>
  <si>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</si>
  <si>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</si>
  <si>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</si>
  <si>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</si>
  <si>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</si>
  <si>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</si>
  <si>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</si>
  <si>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</si>
  <si>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</si>
  <si>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</si>
  <si>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</si>
  <si>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</si>
  <si>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</si>
  <si>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</si>
  <si>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</si>
  <si>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</si>
  <si>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</si>
  <si>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</si>
  <si>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</si>
  <si>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</si>
  <si>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</si>
  <si>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</si>
  <si>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</si>
  <si>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</si>
  <si>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</si>
  <si>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</si>
  <si>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</si>
  <si>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</si>
  <si>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</si>
  <si>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</si>
  <si>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</si>
  <si>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</si>
  <si>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</si>
  <si>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</si>
  <si>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</si>
  <si>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</si>
  <si>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</si>
  <si>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</si>
  <si>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</si>
  <si>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</si>
  <si>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</si>
  <si>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</si>
  <si>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</si>
  <si>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</si>
  <si>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</si>
  <si>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</si>
  <si>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</si>
  <si>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</si>
  <si>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</si>
  <si>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</si>
  <si>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</si>
  <si>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</si>
  <si>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</si>
  <si>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</si>
  <si>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</si>
  <si>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</si>
  <si>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</si>
  <si>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</si>
  <si>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</si>
  <si>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</si>
  <si>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</si>
  <si>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</si>
  <si>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</si>
  <si>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</si>
  <si>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</si>
  <si>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</si>
  <si>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</si>
  <si>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</si>
  <si>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</si>
  <si>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</si>
  <si>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</si>
  <si>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</si>
  <si>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</si>
  <si>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Parent Category</t>
  </si>
  <si>
    <t>Sub-Category</t>
  </si>
  <si>
    <t>Average Donation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</si>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</sst>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theme="9" tint="0.59996337778862885"/>
        </patternFill>
      </fill>
    </dxf>
    <dxf>
      <fill>
        <patternFill>
          <bgColor rgb="FFF88F8B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88F8B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B6C6F"/>
      <color rgb="FFF88F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Parent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E-D34A-905A-806B3B91D5EE}"/>
            </c:ext>
          </c:extLst>
        </c:ser>
        <c:ser>
          <c:idx val="1"/>
          <c:order val="1"/>
          <c:tx>
            <c:strRef>
              <c:f>'Outcome by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B6E-D34A-905A-806B3B91D5EE}"/>
            </c:ext>
          </c:extLst>
        </c:ser>
        <c:ser>
          <c:idx val="2"/>
          <c:order val="2"/>
          <c:tx>
            <c:strRef>
              <c:f>'Outcome by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B6E-D34A-905A-806B3B91D5EE}"/>
            </c:ext>
          </c:extLst>
        </c:ser>
        <c:ser>
          <c:idx val="3"/>
          <c:order val="3"/>
          <c:tx>
            <c:strRef>
              <c:f>'Outcome by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B6E-D34A-905A-806B3B91D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7300879"/>
        <c:axId val="1687406111"/>
      </c:barChart>
      <c:catAx>
        <c:axId val="168730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06111"/>
        <c:crosses val="autoZero"/>
        <c:auto val="1"/>
        <c:lblAlgn val="ctr"/>
        <c:lblOffset val="100"/>
        <c:noMultiLvlLbl val="0"/>
      </c:catAx>
      <c:valAx>
        <c:axId val="16874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30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Sub-Category!PivotTable2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D-4A4B-93EE-EF1298D7D44C}"/>
            </c:ext>
          </c:extLst>
        </c:ser>
        <c:ser>
          <c:idx val="1"/>
          <c:order val="1"/>
          <c:tx>
            <c:strRef>
              <c:f>'Outcome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2D-4A4B-93EE-EF1298D7D44C}"/>
            </c:ext>
          </c:extLst>
        </c:ser>
        <c:ser>
          <c:idx val="2"/>
          <c:order val="2"/>
          <c:tx>
            <c:strRef>
              <c:f>'Outcome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2D-4A4B-93EE-EF1298D7D44C}"/>
            </c:ext>
          </c:extLst>
        </c:ser>
        <c:ser>
          <c:idx val="3"/>
          <c:order val="3"/>
          <c:tx>
            <c:strRef>
              <c:f>'Outcome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2D-4A4B-93EE-EF1298D7D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6183887"/>
        <c:axId val="1521157183"/>
      </c:barChart>
      <c:catAx>
        <c:axId val="167618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157183"/>
        <c:crosses val="autoZero"/>
        <c:auto val="1"/>
        <c:lblAlgn val="ctr"/>
        <c:lblOffset val="100"/>
        <c:noMultiLvlLbl val="0"/>
      </c:catAx>
      <c:valAx>
        <c:axId val="152115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18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Month!PivotTable7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A-DB48-B1D1-B55EBC1A4F10}"/>
            </c:ext>
          </c:extLst>
        </c:ser>
        <c:ser>
          <c:idx val="1"/>
          <c:order val="1"/>
          <c:tx>
            <c:strRef>
              <c:f>'Outcome by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A-DB48-B1D1-B55EBC1A4F10}"/>
            </c:ext>
          </c:extLst>
        </c:ser>
        <c:ser>
          <c:idx val="2"/>
          <c:order val="2"/>
          <c:tx>
            <c:strRef>
              <c:f>'Outcome by Month'!$D$4:$D$5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A-DB48-B1D1-B55EBC1A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494831"/>
        <c:axId val="1741496543"/>
      </c:lineChart>
      <c:catAx>
        <c:axId val="174149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96543"/>
        <c:crosses val="autoZero"/>
        <c:auto val="1"/>
        <c:lblAlgn val="ctr"/>
        <c:lblOffset val="100"/>
        <c:noMultiLvlLbl val="0"/>
      </c:catAx>
      <c:valAx>
        <c:axId val="174149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9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2</xdr:row>
      <xdr:rowOff>12700</xdr:rowOff>
    </xdr:from>
    <xdr:to>
      <xdr:col>16</xdr:col>
      <xdr:colOff>342900</xdr:colOff>
      <xdr:row>18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CF4BA2-46A4-807E-46EB-1A5C09F48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3</xdr:row>
      <xdr:rowOff>38100</xdr:rowOff>
    </xdr:from>
    <xdr:to>
      <xdr:col>16</xdr:col>
      <xdr:colOff>571500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21D8FD-AC09-5B4F-5CDC-DE5BA0726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3</xdr:row>
      <xdr:rowOff>0</xdr:rowOff>
    </xdr:from>
    <xdr:to>
      <xdr:col>15</xdr:col>
      <xdr:colOff>0</xdr:colOff>
      <xdr:row>25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2D28A9-B60F-D58D-6B7A-49618C1AB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pencer Garrett" refreshedDate="45403.609878587966" createdVersion="8" refreshedVersion="8" minRefreshableVersion="3" recordCount="1000" xr:uid="{24442311-E86F-6B47-BA0A-A5A34CA7B331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 containsNonDate="0"/>
    </cacheField>
    <cacheField name="blurb" numFmtId="0">
      <sharedItems containsNonDate="0"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ntainsNonDate="0"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ntainsNonDate="0" count="7">
        <s v="CA"/>
        <s v="US"/>
        <s v="AU"/>
        <s v="DK"/>
        <s v="GB"/>
        <s v="CH"/>
        <s v="IT"/>
      </sharedItems>
    </cacheField>
    <cacheField name="currency" numFmtId="0">
      <sharedItems containsNonDate="0"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 containsNonDate="0"/>
    </cacheField>
    <cacheField name="spotlight" numFmtId="0">
      <sharedItems containsNonDate="0"/>
    </cacheField>
    <cacheField name="category &amp; sub-category" numFmtId="0">
      <sharedItems containsNonDate="0"/>
    </cacheField>
    <cacheField name="Parent Category" numFmtId="0">
      <sharedItems containsNonDate="0"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ntainsNonDate="0"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449EEA-AB01-D44A-8F8C-6E60AC70598D}" name="PivotTable1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DE3A77-8EF0-024A-AC52-D38907CB300F}" name="PivotTable2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1E0237-4D60-4D47-B49F-F7B1D06A148B}" name="PivotTable7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12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34E10-C33B-104E-A8D0-280271DA4609}">
  <dimension ref="A1:F14"/>
  <sheetViews>
    <sheetView workbookViewId="0">
      <selection activeCell="G14" sqref="G1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22.6640625" bestFit="1" customWidth="1"/>
    <col min="8" max="8" width="15.6640625" bestFit="1" customWidth="1"/>
    <col min="9" max="9" width="22.6640625" bestFit="1" customWidth="1"/>
    <col min="10" max="10" width="20.5" bestFit="1" customWidth="1"/>
    <col min="11" max="11" width="27.5" bestFit="1" customWidth="1"/>
  </cols>
  <sheetData>
    <row r="1" spans="1:6" x14ac:dyDescent="0.2">
      <c r="A1" s="4" t="s">
        <v>6</v>
      </c>
      <c r="B1" t="s">
        <v>2033</v>
      </c>
    </row>
    <row r="3" spans="1:6" x14ac:dyDescent="0.2">
      <c r="A3" s="4" t="s">
        <v>2046</v>
      </c>
      <c r="B3" s="4" t="s">
        <v>2045</v>
      </c>
    </row>
    <row r="4" spans="1:6" x14ac:dyDescent="0.2">
      <c r="A4" s="4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2">
      <c r="A5" s="5" t="s">
        <v>2035</v>
      </c>
      <c r="B5" s="6">
        <v>11</v>
      </c>
      <c r="C5" s="6">
        <v>60</v>
      </c>
      <c r="D5" s="6">
        <v>5</v>
      </c>
      <c r="E5" s="6">
        <v>102</v>
      </c>
      <c r="F5" s="6">
        <v>178</v>
      </c>
    </row>
    <row r="6" spans="1:6" x14ac:dyDescent="0.2">
      <c r="A6" s="5" t="s">
        <v>2036</v>
      </c>
      <c r="B6" s="6">
        <v>4</v>
      </c>
      <c r="C6" s="6">
        <v>20</v>
      </c>
      <c r="D6" s="6"/>
      <c r="E6" s="6">
        <v>22</v>
      </c>
      <c r="F6" s="6">
        <v>46</v>
      </c>
    </row>
    <row r="7" spans="1:6" x14ac:dyDescent="0.2">
      <c r="A7" s="5" t="s">
        <v>2037</v>
      </c>
      <c r="B7" s="6">
        <v>1</v>
      </c>
      <c r="C7" s="6">
        <v>23</v>
      </c>
      <c r="D7" s="6">
        <v>3</v>
      </c>
      <c r="E7" s="6">
        <v>21</v>
      </c>
      <c r="F7" s="6">
        <v>48</v>
      </c>
    </row>
    <row r="8" spans="1:6" x14ac:dyDescent="0.2">
      <c r="A8" s="5" t="s">
        <v>2038</v>
      </c>
      <c r="B8" s="6"/>
      <c r="C8" s="6"/>
      <c r="D8" s="6"/>
      <c r="E8" s="6">
        <v>4</v>
      </c>
      <c r="F8" s="6">
        <v>4</v>
      </c>
    </row>
    <row r="9" spans="1:6" x14ac:dyDescent="0.2">
      <c r="A9" s="5" t="s">
        <v>2039</v>
      </c>
      <c r="B9" s="6">
        <v>10</v>
      </c>
      <c r="C9" s="6">
        <v>66</v>
      </c>
      <c r="D9" s="6"/>
      <c r="E9" s="6">
        <v>99</v>
      </c>
      <c r="F9" s="6">
        <v>175</v>
      </c>
    </row>
    <row r="10" spans="1:6" x14ac:dyDescent="0.2">
      <c r="A10" s="5" t="s">
        <v>2040</v>
      </c>
      <c r="B10" s="6">
        <v>4</v>
      </c>
      <c r="C10" s="6">
        <v>11</v>
      </c>
      <c r="D10" s="6">
        <v>1</v>
      </c>
      <c r="E10" s="6">
        <v>26</v>
      </c>
      <c r="F10" s="6">
        <v>42</v>
      </c>
    </row>
    <row r="11" spans="1:6" x14ac:dyDescent="0.2">
      <c r="A11" s="5" t="s">
        <v>2041</v>
      </c>
      <c r="B11" s="6">
        <v>2</v>
      </c>
      <c r="C11" s="6">
        <v>24</v>
      </c>
      <c r="D11" s="6">
        <v>1</v>
      </c>
      <c r="E11" s="6">
        <v>40</v>
      </c>
      <c r="F11" s="6">
        <v>67</v>
      </c>
    </row>
    <row r="12" spans="1:6" x14ac:dyDescent="0.2">
      <c r="A12" s="5" t="s">
        <v>2042</v>
      </c>
      <c r="B12" s="6">
        <v>2</v>
      </c>
      <c r="C12" s="6">
        <v>28</v>
      </c>
      <c r="D12" s="6">
        <v>2</v>
      </c>
      <c r="E12" s="6">
        <v>64</v>
      </c>
      <c r="F12" s="6">
        <v>96</v>
      </c>
    </row>
    <row r="13" spans="1:6" x14ac:dyDescent="0.2">
      <c r="A13" s="5" t="s">
        <v>2043</v>
      </c>
      <c r="B13" s="6">
        <v>23</v>
      </c>
      <c r="C13" s="6">
        <v>132</v>
      </c>
      <c r="D13" s="6">
        <v>2</v>
      </c>
      <c r="E13" s="6">
        <v>187</v>
      </c>
      <c r="F13" s="6">
        <v>344</v>
      </c>
    </row>
    <row r="14" spans="1:6" x14ac:dyDescent="0.2">
      <c r="A14" s="5" t="s">
        <v>2044</v>
      </c>
      <c r="B14" s="6">
        <v>57</v>
      </c>
      <c r="C14" s="6">
        <v>364</v>
      </c>
      <c r="D14" s="6">
        <v>14</v>
      </c>
      <c r="E14" s="6">
        <v>565</v>
      </c>
      <c r="F14" s="6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E1F6E-1695-DD47-9E3C-84A6BA557D5C}">
  <dimension ref="A1:F30"/>
  <sheetViews>
    <sheetView workbookViewId="0">
      <selection activeCell="A4" sqref="A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4" t="s">
        <v>6</v>
      </c>
      <c r="B1" t="s">
        <v>2033</v>
      </c>
    </row>
    <row r="2" spans="1:6" x14ac:dyDescent="0.2">
      <c r="A2" s="4" t="s">
        <v>2030</v>
      </c>
      <c r="B2" t="s">
        <v>2033</v>
      </c>
    </row>
    <row r="4" spans="1:6" x14ac:dyDescent="0.2">
      <c r="A4" s="4" t="s">
        <v>2046</v>
      </c>
      <c r="B4" s="4" t="s">
        <v>2045</v>
      </c>
    </row>
    <row r="5" spans="1:6" x14ac:dyDescent="0.2">
      <c r="A5" s="4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2">
      <c r="A6" s="5" t="s">
        <v>2047</v>
      </c>
      <c r="B6" s="6">
        <v>1</v>
      </c>
      <c r="C6" s="6">
        <v>10</v>
      </c>
      <c r="D6" s="6">
        <v>2</v>
      </c>
      <c r="E6" s="6">
        <v>21</v>
      </c>
      <c r="F6" s="6">
        <v>34</v>
      </c>
    </row>
    <row r="7" spans="1:6" x14ac:dyDescent="0.2">
      <c r="A7" s="5" t="s">
        <v>2048</v>
      </c>
      <c r="B7" s="6"/>
      <c r="C7" s="6"/>
      <c r="D7" s="6"/>
      <c r="E7" s="6">
        <v>4</v>
      </c>
      <c r="F7" s="6">
        <v>4</v>
      </c>
    </row>
    <row r="8" spans="1:6" x14ac:dyDescent="0.2">
      <c r="A8" s="5" t="s">
        <v>2049</v>
      </c>
      <c r="B8" s="6">
        <v>4</v>
      </c>
      <c r="C8" s="6">
        <v>21</v>
      </c>
      <c r="D8" s="6">
        <v>1</v>
      </c>
      <c r="E8" s="6">
        <v>34</v>
      </c>
      <c r="F8" s="6">
        <v>60</v>
      </c>
    </row>
    <row r="9" spans="1:6" x14ac:dyDescent="0.2">
      <c r="A9" s="5" t="s">
        <v>2050</v>
      </c>
      <c r="B9" s="6">
        <v>2</v>
      </c>
      <c r="C9" s="6">
        <v>12</v>
      </c>
      <c r="D9" s="6">
        <v>1</v>
      </c>
      <c r="E9" s="6">
        <v>22</v>
      </c>
      <c r="F9" s="6">
        <v>37</v>
      </c>
    </row>
    <row r="10" spans="1:6" x14ac:dyDescent="0.2">
      <c r="A10" s="5" t="s">
        <v>2051</v>
      </c>
      <c r="B10" s="6"/>
      <c r="C10" s="6">
        <v>8</v>
      </c>
      <c r="D10" s="6"/>
      <c r="E10" s="6">
        <v>10</v>
      </c>
      <c r="F10" s="6">
        <v>18</v>
      </c>
    </row>
    <row r="11" spans="1:6" x14ac:dyDescent="0.2">
      <c r="A11" s="5" t="s">
        <v>2052</v>
      </c>
      <c r="B11" s="6">
        <v>1</v>
      </c>
      <c r="C11" s="6">
        <v>7</v>
      </c>
      <c r="D11" s="6"/>
      <c r="E11" s="6">
        <v>9</v>
      </c>
      <c r="F11" s="6">
        <v>17</v>
      </c>
    </row>
    <row r="12" spans="1:6" x14ac:dyDescent="0.2">
      <c r="A12" s="5" t="s">
        <v>2053</v>
      </c>
      <c r="B12" s="6">
        <v>4</v>
      </c>
      <c r="C12" s="6">
        <v>20</v>
      </c>
      <c r="D12" s="6"/>
      <c r="E12" s="6">
        <v>22</v>
      </c>
      <c r="F12" s="6">
        <v>46</v>
      </c>
    </row>
    <row r="13" spans="1:6" x14ac:dyDescent="0.2">
      <c r="A13" s="5" t="s">
        <v>2054</v>
      </c>
      <c r="B13" s="6">
        <v>3</v>
      </c>
      <c r="C13" s="6">
        <v>19</v>
      </c>
      <c r="D13" s="6"/>
      <c r="E13" s="6">
        <v>23</v>
      </c>
      <c r="F13" s="6">
        <v>45</v>
      </c>
    </row>
    <row r="14" spans="1:6" x14ac:dyDescent="0.2">
      <c r="A14" s="5" t="s">
        <v>2055</v>
      </c>
      <c r="B14" s="6">
        <v>1</v>
      </c>
      <c r="C14" s="6">
        <v>6</v>
      </c>
      <c r="D14" s="6"/>
      <c r="E14" s="6">
        <v>10</v>
      </c>
      <c r="F14" s="6">
        <v>17</v>
      </c>
    </row>
    <row r="15" spans="1:6" x14ac:dyDescent="0.2">
      <c r="A15" s="5" t="s">
        <v>2056</v>
      </c>
      <c r="B15" s="6"/>
      <c r="C15" s="6">
        <v>3</v>
      </c>
      <c r="D15" s="6"/>
      <c r="E15" s="6">
        <v>4</v>
      </c>
      <c r="F15" s="6">
        <v>7</v>
      </c>
    </row>
    <row r="16" spans="1:6" x14ac:dyDescent="0.2">
      <c r="A16" s="5" t="s">
        <v>2057</v>
      </c>
      <c r="B16" s="6"/>
      <c r="C16" s="6">
        <v>8</v>
      </c>
      <c r="D16" s="6">
        <v>1</v>
      </c>
      <c r="E16" s="6">
        <v>4</v>
      </c>
      <c r="F16" s="6">
        <v>13</v>
      </c>
    </row>
    <row r="17" spans="1:6" x14ac:dyDescent="0.2">
      <c r="A17" s="5" t="s">
        <v>2058</v>
      </c>
      <c r="B17" s="6">
        <v>1</v>
      </c>
      <c r="C17" s="6">
        <v>6</v>
      </c>
      <c r="D17" s="6">
        <v>1</v>
      </c>
      <c r="E17" s="6">
        <v>13</v>
      </c>
      <c r="F17" s="6">
        <v>21</v>
      </c>
    </row>
    <row r="18" spans="1:6" x14ac:dyDescent="0.2">
      <c r="A18" s="5" t="s">
        <v>2059</v>
      </c>
      <c r="B18" s="6">
        <v>4</v>
      </c>
      <c r="C18" s="6">
        <v>11</v>
      </c>
      <c r="D18" s="6">
        <v>1</v>
      </c>
      <c r="E18" s="6">
        <v>26</v>
      </c>
      <c r="F18" s="6">
        <v>42</v>
      </c>
    </row>
    <row r="19" spans="1:6" x14ac:dyDescent="0.2">
      <c r="A19" s="5" t="s">
        <v>2060</v>
      </c>
      <c r="B19" s="6">
        <v>23</v>
      </c>
      <c r="C19" s="6">
        <v>132</v>
      </c>
      <c r="D19" s="6">
        <v>2</v>
      </c>
      <c r="E19" s="6">
        <v>187</v>
      </c>
      <c r="F19" s="6">
        <v>344</v>
      </c>
    </row>
    <row r="20" spans="1:6" x14ac:dyDescent="0.2">
      <c r="A20" s="5" t="s">
        <v>2061</v>
      </c>
      <c r="B20" s="6"/>
      <c r="C20" s="6">
        <v>4</v>
      </c>
      <c r="D20" s="6"/>
      <c r="E20" s="6">
        <v>4</v>
      </c>
      <c r="F20" s="6">
        <v>8</v>
      </c>
    </row>
    <row r="21" spans="1:6" x14ac:dyDescent="0.2">
      <c r="A21" s="5" t="s">
        <v>2062</v>
      </c>
      <c r="B21" s="6">
        <v>6</v>
      </c>
      <c r="C21" s="6">
        <v>30</v>
      </c>
      <c r="D21" s="6"/>
      <c r="E21" s="6">
        <v>49</v>
      </c>
      <c r="F21" s="6">
        <v>85</v>
      </c>
    </row>
    <row r="22" spans="1:6" x14ac:dyDescent="0.2">
      <c r="A22" s="5" t="s">
        <v>2063</v>
      </c>
      <c r="B22" s="6"/>
      <c r="C22" s="6">
        <v>9</v>
      </c>
      <c r="D22" s="6"/>
      <c r="E22" s="6">
        <v>5</v>
      </c>
      <c r="F22" s="6">
        <v>14</v>
      </c>
    </row>
    <row r="23" spans="1:6" x14ac:dyDescent="0.2">
      <c r="A23" s="5" t="s">
        <v>2064</v>
      </c>
      <c r="B23" s="6">
        <v>1</v>
      </c>
      <c r="C23" s="6">
        <v>5</v>
      </c>
      <c r="D23" s="6">
        <v>1</v>
      </c>
      <c r="E23" s="6">
        <v>9</v>
      </c>
      <c r="F23" s="6">
        <v>16</v>
      </c>
    </row>
    <row r="24" spans="1:6" x14ac:dyDescent="0.2">
      <c r="A24" s="5" t="s">
        <v>2065</v>
      </c>
      <c r="B24" s="6">
        <v>3</v>
      </c>
      <c r="C24" s="6">
        <v>3</v>
      </c>
      <c r="D24" s="6"/>
      <c r="E24" s="6">
        <v>11</v>
      </c>
      <c r="F24" s="6">
        <v>17</v>
      </c>
    </row>
    <row r="25" spans="1:6" x14ac:dyDescent="0.2">
      <c r="A25" s="5" t="s">
        <v>2066</v>
      </c>
      <c r="B25" s="6"/>
      <c r="C25" s="6">
        <v>7</v>
      </c>
      <c r="D25" s="6"/>
      <c r="E25" s="6">
        <v>14</v>
      </c>
      <c r="F25" s="6">
        <v>21</v>
      </c>
    </row>
    <row r="26" spans="1:6" x14ac:dyDescent="0.2">
      <c r="A26" s="5" t="s">
        <v>2067</v>
      </c>
      <c r="B26" s="6">
        <v>1</v>
      </c>
      <c r="C26" s="6">
        <v>15</v>
      </c>
      <c r="D26" s="6">
        <v>2</v>
      </c>
      <c r="E26" s="6">
        <v>17</v>
      </c>
      <c r="F26" s="6">
        <v>35</v>
      </c>
    </row>
    <row r="27" spans="1:6" x14ac:dyDescent="0.2">
      <c r="A27" s="5" t="s">
        <v>2068</v>
      </c>
      <c r="B27" s="6"/>
      <c r="C27" s="6">
        <v>16</v>
      </c>
      <c r="D27" s="6">
        <v>1</v>
      </c>
      <c r="E27" s="6">
        <v>28</v>
      </c>
      <c r="F27" s="6">
        <v>45</v>
      </c>
    </row>
    <row r="28" spans="1:6" x14ac:dyDescent="0.2">
      <c r="A28" s="5" t="s">
        <v>2069</v>
      </c>
      <c r="B28" s="6">
        <v>2</v>
      </c>
      <c r="C28" s="6">
        <v>12</v>
      </c>
      <c r="D28" s="6">
        <v>1</v>
      </c>
      <c r="E28" s="6">
        <v>36</v>
      </c>
      <c r="F28" s="6">
        <v>51</v>
      </c>
    </row>
    <row r="29" spans="1:6" x14ac:dyDescent="0.2">
      <c r="A29" s="5" t="s">
        <v>2070</v>
      </c>
      <c r="B29" s="6"/>
      <c r="C29" s="6"/>
      <c r="D29" s="6"/>
      <c r="E29" s="6">
        <v>3</v>
      </c>
      <c r="F29" s="6">
        <v>3</v>
      </c>
    </row>
    <row r="30" spans="1:6" x14ac:dyDescent="0.2">
      <c r="A30" s="5" t="s">
        <v>2044</v>
      </c>
      <c r="B30" s="6">
        <v>57</v>
      </c>
      <c r="C30" s="6">
        <v>364</v>
      </c>
      <c r="D30" s="6">
        <v>14</v>
      </c>
      <c r="E30" s="6">
        <v>565</v>
      </c>
      <c r="F30" s="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099B5-7B83-A345-8023-6B964EE87CE7}">
  <dimension ref="A1:E18"/>
  <sheetViews>
    <sheetView workbookViewId="0">
      <selection activeCell="A14" sqref="A14:E1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4" t="s">
        <v>2030</v>
      </c>
      <c r="B1" t="s">
        <v>2033</v>
      </c>
    </row>
    <row r="2" spans="1:5" x14ac:dyDescent="0.2">
      <c r="A2" s="4" t="s">
        <v>2085</v>
      </c>
      <c r="B2" t="s">
        <v>2033</v>
      </c>
    </row>
    <row r="4" spans="1:5" x14ac:dyDescent="0.2">
      <c r="A4" s="4" t="s">
        <v>2046</v>
      </c>
      <c r="B4" s="4" t="s">
        <v>2045</v>
      </c>
    </row>
    <row r="5" spans="1:5" x14ac:dyDescent="0.2">
      <c r="A5" s="4" t="s">
        <v>2034</v>
      </c>
      <c r="B5" t="s">
        <v>74</v>
      </c>
      <c r="C5" t="s">
        <v>14</v>
      </c>
      <c r="D5" t="s">
        <v>20</v>
      </c>
      <c r="E5" t="s">
        <v>2044</v>
      </c>
    </row>
    <row r="6" spans="1:5" x14ac:dyDescent="0.2">
      <c r="A6" s="5" t="s">
        <v>2073</v>
      </c>
      <c r="B6" s="6">
        <v>6</v>
      </c>
      <c r="C6" s="6">
        <v>36</v>
      </c>
      <c r="D6" s="6">
        <v>49</v>
      </c>
      <c r="E6" s="6">
        <v>91</v>
      </c>
    </row>
    <row r="7" spans="1:5" x14ac:dyDescent="0.2">
      <c r="A7" s="5" t="s">
        <v>2074</v>
      </c>
      <c r="B7" s="6">
        <v>7</v>
      </c>
      <c r="C7" s="6">
        <v>28</v>
      </c>
      <c r="D7" s="6">
        <v>44</v>
      </c>
      <c r="E7" s="6">
        <v>79</v>
      </c>
    </row>
    <row r="8" spans="1:5" x14ac:dyDescent="0.2">
      <c r="A8" s="5" t="s">
        <v>2075</v>
      </c>
      <c r="B8" s="6">
        <v>4</v>
      </c>
      <c r="C8" s="6">
        <v>33</v>
      </c>
      <c r="D8" s="6">
        <v>49</v>
      </c>
      <c r="E8" s="6">
        <v>86</v>
      </c>
    </row>
    <row r="9" spans="1:5" x14ac:dyDescent="0.2">
      <c r="A9" s="5" t="s">
        <v>2076</v>
      </c>
      <c r="B9" s="6">
        <v>1</v>
      </c>
      <c r="C9" s="6">
        <v>30</v>
      </c>
      <c r="D9" s="6">
        <v>46</v>
      </c>
      <c r="E9" s="6">
        <v>77</v>
      </c>
    </row>
    <row r="10" spans="1:5" x14ac:dyDescent="0.2">
      <c r="A10" s="5" t="s">
        <v>2077</v>
      </c>
      <c r="B10" s="6">
        <v>3</v>
      </c>
      <c r="C10" s="6">
        <v>35</v>
      </c>
      <c r="D10" s="6">
        <v>46</v>
      </c>
      <c r="E10" s="6">
        <v>84</v>
      </c>
    </row>
    <row r="11" spans="1:5" x14ac:dyDescent="0.2">
      <c r="A11" s="5" t="s">
        <v>2078</v>
      </c>
      <c r="B11" s="6">
        <v>3</v>
      </c>
      <c r="C11" s="6">
        <v>28</v>
      </c>
      <c r="D11" s="6">
        <v>55</v>
      </c>
      <c r="E11" s="6">
        <v>86</v>
      </c>
    </row>
    <row r="12" spans="1:5" x14ac:dyDescent="0.2">
      <c r="A12" s="5" t="s">
        <v>2079</v>
      </c>
      <c r="B12" s="6">
        <v>4</v>
      </c>
      <c r="C12" s="6">
        <v>31</v>
      </c>
      <c r="D12" s="6">
        <v>58</v>
      </c>
      <c r="E12" s="6">
        <v>93</v>
      </c>
    </row>
    <row r="13" spans="1:5" x14ac:dyDescent="0.2">
      <c r="A13" s="5" t="s">
        <v>2080</v>
      </c>
      <c r="B13" s="6">
        <v>8</v>
      </c>
      <c r="C13" s="6">
        <v>35</v>
      </c>
      <c r="D13" s="6">
        <v>41</v>
      </c>
      <c r="E13" s="6">
        <v>84</v>
      </c>
    </row>
    <row r="14" spans="1:5" x14ac:dyDescent="0.2">
      <c r="A14" s="5" t="s">
        <v>2081</v>
      </c>
      <c r="B14" s="6">
        <v>5</v>
      </c>
      <c r="C14" s="6">
        <v>23</v>
      </c>
      <c r="D14" s="6">
        <v>45</v>
      </c>
      <c r="E14" s="6">
        <v>73</v>
      </c>
    </row>
    <row r="15" spans="1:5" x14ac:dyDescent="0.2">
      <c r="A15" s="5" t="s">
        <v>2082</v>
      </c>
      <c r="B15" s="6">
        <v>6</v>
      </c>
      <c r="C15" s="6">
        <v>26</v>
      </c>
      <c r="D15" s="6">
        <v>45</v>
      </c>
      <c r="E15" s="6">
        <v>77</v>
      </c>
    </row>
    <row r="16" spans="1:5" x14ac:dyDescent="0.2">
      <c r="A16" s="5" t="s">
        <v>2083</v>
      </c>
      <c r="B16" s="6">
        <v>3</v>
      </c>
      <c r="C16" s="6">
        <v>27</v>
      </c>
      <c r="D16" s="6">
        <v>45</v>
      </c>
      <c r="E16" s="6">
        <v>75</v>
      </c>
    </row>
    <row r="17" spans="1:5" x14ac:dyDescent="0.2">
      <c r="A17" s="5" t="s">
        <v>2084</v>
      </c>
      <c r="B17" s="6">
        <v>7</v>
      </c>
      <c r="C17" s="6">
        <v>32</v>
      </c>
      <c r="D17" s="6">
        <v>42</v>
      </c>
      <c r="E17" s="6">
        <v>81</v>
      </c>
    </row>
    <row r="18" spans="1:5" x14ac:dyDescent="0.2">
      <c r="A18" s="5" t="s">
        <v>2044</v>
      </c>
      <c r="B18" s="6">
        <v>57</v>
      </c>
      <c r="C18" s="6">
        <v>364</v>
      </c>
      <c r="D18" s="6">
        <v>565</v>
      </c>
      <c r="E18" s="6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D1" workbookViewId="0">
      <selection activeCell="F1" sqref="F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83203125" bestFit="1" customWidth="1"/>
    <col min="8" max="8" width="13" bestFit="1" customWidth="1"/>
    <col min="9" max="9" width="16" bestFit="1" customWidth="1"/>
    <col min="12" max="13" width="11.1640625" bestFit="1" customWidth="1"/>
    <col min="14" max="14" width="21.83203125" bestFit="1" customWidth="1"/>
    <col min="15" max="15" width="20.33203125" bestFit="1" customWidth="1"/>
    <col min="18" max="18" width="28" bestFit="1" customWidth="1"/>
    <col min="19" max="19" width="14.332031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2032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2030</v>
      </c>
      <c r="T1" s="1" t="s">
        <v>2031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8">
        <f>E2/D2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7">
        <f>(((L2/60)/60)/24)+DATE(1970,1,1)</f>
        <v>42336.25</v>
      </c>
      <c r="O2" s="7">
        <f>(((M2/60)/60)/24)+DATE(1970,1,1)</f>
        <v>42353.25</v>
      </c>
      <c r="P2" t="b">
        <v>0</v>
      </c>
      <c r="Q2" t="b">
        <v>0</v>
      </c>
      <c r="R2" t="s">
        <v>17</v>
      </c>
      <c r="S2" t="str">
        <f>_xlfn.TEXTBEFORE(R2,"/")</f>
        <v>food</v>
      </c>
      <c r="T2" t="str">
        <f>_xlfn.TEXTAFTER(R2,"/")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8">
        <f t="shared" ref="F3:F66" si="0">E3/D3</f>
        <v>10.4</v>
      </c>
      <c r="G3" t="s">
        <v>20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7">
        <f t="shared" ref="N3:N66" si="2">(((L3/60)/60)/24)+DATE(1970,1,1)</f>
        <v>41870.208333333336</v>
      </c>
      <c r="O3" s="7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_xlfn.TEXTBEFORE(R3,"/")</f>
        <v>music</v>
      </c>
      <c r="T3" t="str">
        <f t="shared" ref="T3:T66" si="5">_xlfn.TEXTAFTER(R3,"/")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8">
        <f t="shared" si="0"/>
        <v>1.3147878228782288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7">
        <f t="shared" si="2"/>
        <v>41595.25</v>
      </c>
      <c r="O4" s="7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8">
        <f t="shared" si="0"/>
        <v>0.58976190476190471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7">
        <f t="shared" si="2"/>
        <v>43688.208333333328</v>
      </c>
      <c r="O5" s="7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8">
        <f t="shared" si="0"/>
        <v>0.69276315789473686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7">
        <f t="shared" si="2"/>
        <v>43485.25</v>
      </c>
      <c r="O6" s="7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8">
        <f t="shared" si="0"/>
        <v>1.7361842105263159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7">
        <f t="shared" si="2"/>
        <v>41149.208333333336</v>
      </c>
      <c r="O7" s="7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8">
        <f t="shared" si="0"/>
        <v>0.20961538461538462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7">
        <f t="shared" si="2"/>
        <v>42991.208333333328</v>
      </c>
      <c r="O8" s="7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8">
        <f t="shared" si="0"/>
        <v>3.2757777777777779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7">
        <f t="shared" si="2"/>
        <v>42229.208333333328</v>
      </c>
      <c r="O9" s="7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8">
        <f t="shared" si="0"/>
        <v>0.19932788374205268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7">
        <f t="shared" si="2"/>
        <v>40399.208333333336</v>
      </c>
      <c r="O10" s="7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8">
        <f t="shared" si="0"/>
        <v>0.51741935483870971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7">
        <f t="shared" si="2"/>
        <v>41536.208333333336</v>
      </c>
      <c r="O11" s="7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8">
        <f t="shared" si="0"/>
        <v>2.6611538461538462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7">
        <f t="shared" si="2"/>
        <v>40404.208333333336</v>
      </c>
      <c r="O12" s="7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8">
        <f t="shared" si="0"/>
        <v>0.48095238095238096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7">
        <f t="shared" si="2"/>
        <v>40442.208333333336</v>
      </c>
      <c r="O13" s="7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8">
        <f t="shared" si="0"/>
        <v>0.89349206349206345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7">
        <f t="shared" si="2"/>
        <v>43760.208333333328</v>
      </c>
      <c r="O14" s="7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8">
        <f t="shared" si="0"/>
        <v>2.4511904761904764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7">
        <f t="shared" si="2"/>
        <v>42532.208333333328</v>
      </c>
      <c r="O15" s="7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8">
        <f t="shared" si="0"/>
        <v>0.66769503546099296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7">
        <f t="shared" si="2"/>
        <v>40974.25</v>
      </c>
      <c r="O16" s="7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8">
        <f t="shared" si="0"/>
        <v>0.47307881773399013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7">
        <f t="shared" si="2"/>
        <v>43809.25</v>
      </c>
      <c r="O17" s="7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8">
        <f t="shared" si="0"/>
        <v>6.4947058823529416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7">
        <f t="shared" si="2"/>
        <v>41661.25</v>
      </c>
      <c r="O18" s="7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8">
        <f t="shared" si="0"/>
        <v>1.5939125295508274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7">
        <f t="shared" si="2"/>
        <v>40555.25</v>
      </c>
      <c r="O19" s="7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8">
        <f t="shared" si="0"/>
        <v>0.66912087912087914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7">
        <f t="shared" si="2"/>
        <v>43351.208333333328</v>
      </c>
      <c r="O20" s="7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8">
        <f t="shared" si="0"/>
        <v>0.48529600000000001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7">
        <f t="shared" si="2"/>
        <v>43528.25</v>
      </c>
      <c r="O21" s="7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8">
        <f t="shared" si="0"/>
        <v>1.1224279210925645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7">
        <f t="shared" si="2"/>
        <v>41848.208333333336</v>
      </c>
      <c r="O22" s="7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8">
        <f t="shared" si="0"/>
        <v>0.40992553191489361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7">
        <f t="shared" si="2"/>
        <v>40770.208333333336</v>
      </c>
      <c r="O23" s="7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8">
        <f t="shared" si="0"/>
        <v>1.2807106598984772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7">
        <f t="shared" si="2"/>
        <v>43193.208333333328</v>
      </c>
      <c r="O24" s="7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8">
        <f t="shared" si="0"/>
        <v>3.3204444444444445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7">
        <f t="shared" si="2"/>
        <v>43510.25</v>
      </c>
      <c r="O25" s="7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8">
        <f t="shared" si="0"/>
        <v>1.1283225108225108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7">
        <f t="shared" si="2"/>
        <v>41811.208333333336</v>
      </c>
      <c r="O26" s="7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8">
        <f t="shared" si="0"/>
        <v>2.1643636363636363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7">
        <f t="shared" si="2"/>
        <v>40681.208333333336</v>
      </c>
      <c r="O27" s="7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8">
        <f t="shared" si="0"/>
        <v>0.4819906976744186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7">
        <f t="shared" si="2"/>
        <v>43312.208333333328</v>
      </c>
      <c r="O28" s="7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8">
        <f t="shared" si="0"/>
        <v>0.79949999999999999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7">
        <f t="shared" si="2"/>
        <v>42280.208333333328</v>
      </c>
      <c r="O29" s="7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8">
        <f t="shared" si="0"/>
        <v>1.0522553516819573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7">
        <f t="shared" si="2"/>
        <v>40218.25</v>
      </c>
      <c r="O30" s="7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8">
        <f t="shared" si="0"/>
        <v>3.2889978213507627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7">
        <f t="shared" si="2"/>
        <v>43301.208333333328</v>
      </c>
      <c r="O31" s="7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8">
        <f t="shared" si="0"/>
        <v>1.606111111111111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7">
        <f t="shared" si="2"/>
        <v>43609.208333333328</v>
      </c>
      <c r="O32" s="7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8">
        <f t="shared" si="0"/>
        <v>3.1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7">
        <f t="shared" si="2"/>
        <v>42374.25</v>
      </c>
      <c r="O33" s="7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8">
        <f t="shared" si="0"/>
        <v>0.86807920792079207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7">
        <f t="shared" si="2"/>
        <v>43110.25</v>
      </c>
      <c r="O34" s="7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8">
        <f t="shared" si="0"/>
        <v>3.7782071713147412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7">
        <f t="shared" si="2"/>
        <v>41917.208333333336</v>
      </c>
      <c r="O35" s="7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8">
        <f t="shared" si="0"/>
        <v>1.5080645161290323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7">
        <f t="shared" si="2"/>
        <v>42817.208333333328</v>
      </c>
      <c r="O36" s="7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8">
        <f t="shared" si="0"/>
        <v>1.5030119521912351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7">
        <f t="shared" si="2"/>
        <v>43484.25</v>
      </c>
      <c r="O37" s="7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8">
        <f t="shared" si="0"/>
        <v>1.572857142857143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7">
        <f t="shared" si="2"/>
        <v>40600.25</v>
      </c>
      <c r="O38" s="7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8">
        <f t="shared" si="0"/>
        <v>1.3998765432098765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7">
        <f t="shared" si="2"/>
        <v>43744.208333333328</v>
      </c>
      <c r="O39" s="7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8">
        <f t="shared" si="0"/>
        <v>3.2532258064516131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7">
        <f t="shared" si="2"/>
        <v>40469.208333333336</v>
      </c>
      <c r="O40" s="7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8">
        <f t="shared" si="0"/>
        <v>0.50777777777777777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7">
        <f t="shared" si="2"/>
        <v>41330.25</v>
      </c>
      <c r="O41" s="7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8">
        <f t="shared" si="0"/>
        <v>1.6906818181818182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7">
        <f t="shared" si="2"/>
        <v>40334.208333333336</v>
      </c>
      <c r="O42" s="7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8">
        <f t="shared" si="0"/>
        <v>2.1292857142857144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7">
        <f t="shared" si="2"/>
        <v>41156.208333333336</v>
      </c>
      <c r="O43" s="7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8">
        <f t="shared" si="0"/>
        <v>4.4394444444444447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7">
        <f t="shared" si="2"/>
        <v>40728.208333333336</v>
      </c>
      <c r="O44" s="7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8">
        <f t="shared" si="0"/>
        <v>1.859390243902439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7">
        <f t="shared" si="2"/>
        <v>41844.208333333336</v>
      </c>
      <c r="O45" s="7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8">
        <f t="shared" si="0"/>
        <v>6.5881249999999998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7">
        <f t="shared" si="2"/>
        <v>43541.208333333328</v>
      </c>
      <c r="O46" s="7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8">
        <f t="shared" si="0"/>
        <v>0.4768421052631579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7">
        <f t="shared" si="2"/>
        <v>42676.208333333328</v>
      </c>
      <c r="O47" s="7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8">
        <f t="shared" si="0"/>
        <v>1.1478378378378378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7">
        <f t="shared" si="2"/>
        <v>40367.208333333336</v>
      </c>
      <c r="O48" s="7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8">
        <f t="shared" si="0"/>
        <v>4.7526666666666664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7">
        <f t="shared" si="2"/>
        <v>41727.208333333336</v>
      </c>
      <c r="O49" s="7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8">
        <f t="shared" si="0"/>
        <v>3.86972972972973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7">
        <f t="shared" si="2"/>
        <v>42180.208333333328</v>
      </c>
      <c r="O50" s="7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8">
        <f t="shared" si="0"/>
        <v>1.89625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7">
        <f t="shared" si="2"/>
        <v>43758.208333333328</v>
      </c>
      <c r="O51" s="7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8">
        <f t="shared" si="0"/>
        <v>0.02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7">
        <f t="shared" si="2"/>
        <v>41487.208333333336</v>
      </c>
      <c r="O52" s="7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8">
        <f t="shared" si="0"/>
        <v>0.91867805186590767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7">
        <f t="shared" si="2"/>
        <v>40995.208333333336</v>
      </c>
      <c r="O53" s="7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8">
        <f t="shared" si="0"/>
        <v>0.34152777777777776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7">
        <f t="shared" si="2"/>
        <v>40436.208333333336</v>
      </c>
      <c r="O54" s="7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8">
        <f t="shared" si="0"/>
        <v>1.4040909090909091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7">
        <f t="shared" si="2"/>
        <v>41779.208333333336</v>
      </c>
      <c r="O55" s="7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8">
        <f t="shared" si="0"/>
        <v>0.89866666666666661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7">
        <f t="shared" si="2"/>
        <v>43170.25</v>
      </c>
      <c r="O56" s="7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8">
        <f t="shared" si="0"/>
        <v>1.7796969696969698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7">
        <f t="shared" si="2"/>
        <v>43311.208333333328</v>
      </c>
      <c r="O57" s="7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8">
        <f t="shared" si="0"/>
        <v>1.436625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7">
        <f t="shared" si="2"/>
        <v>42014.25</v>
      </c>
      <c r="O58" s="7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8">
        <f t="shared" si="0"/>
        <v>2.1527586206896552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7">
        <f t="shared" si="2"/>
        <v>42979.208333333328</v>
      </c>
      <c r="O59" s="7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8">
        <f t="shared" si="0"/>
        <v>2.2711111111111113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7">
        <f t="shared" si="2"/>
        <v>42268.208333333328</v>
      </c>
      <c r="O60" s="7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8">
        <f t="shared" si="0"/>
        <v>2.7507142857142859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7">
        <f t="shared" si="2"/>
        <v>42898.208333333328</v>
      </c>
      <c r="O61" s="7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8">
        <f t="shared" si="0"/>
        <v>1.4437048832271762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7">
        <f t="shared" si="2"/>
        <v>41107.208333333336</v>
      </c>
      <c r="O62" s="7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8">
        <f t="shared" si="0"/>
        <v>0.92745983935742971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7">
        <f t="shared" si="2"/>
        <v>40595.25</v>
      </c>
      <c r="O63" s="7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8">
        <f t="shared" si="0"/>
        <v>7.226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7">
        <f t="shared" si="2"/>
        <v>42160.208333333328</v>
      </c>
      <c r="O64" s="7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8">
        <f t="shared" si="0"/>
        <v>0.11851063829787234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7">
        <f t="shared" si="2"/>
        <v>42853.208333333328</v>
      </c>
      <c r="O65" s="7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8">
        <f t="shared" si="0"/>
        <v>0.97642857142857142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7">
        <f t="shared" si="2"/>
        <v>43283.208333333328</v>
      </c>
      <c r="O66" s="7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8">
        <f t="shared" ref="F67:F130" si="6">E67/D67</f>
        <v>2.3614754098360655</v>
      </c>
      <c r="G67" t="s">
        <v>20</v>
      </c>
      <c r="H67">
        <v>236</v>
      </c>
      <c r="I67">
        <f t="shared" ref="I67:I130" si="7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7">
        <f t="shared" ref="N67:N130" si="8">(((L67/60)/60)/24)+DATE(1970,1,1)</f>
        <v>40570.25</v>
      </c>
      <c r="O67" s="7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_xlfn.TEXTBEFORE(R67,"/")</f>
        <v>theater</v>
      </c>
      <c r="T67" t="str">
        <f t="shared" ref="T67:T130" si="11">_xlfn.TEXTAFTER(R67,"/")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8">
        <f t="shared" si="6"/>
        <v>0.45068965517241377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7">
        <f t="shared" si="8"/>
        <v>42102.208333333328</v>
      </c>
      <c r="O68" s="7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8">
        <f t="shared" si="6"/>
        <v>1.6238567493112948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7">
        <f t="shared" si="8"/>
        <v>40203.25</v>
      </c>
      <c r="O69" s="7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8">
        <f t="shared" si="6"/>
        <v>2.5452631578947367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7">
        <f t="shared" si="8"/>
        <v>42943.208333333328</v>
      </c>
      <c r="O70" s="7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8">
        <f t="shared" si="6"/>
        <v>0.24063291139240506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7">
        <f t="shared" si="8"/>
        <v>40531.25</v>
      </c>
      <c r="O71" s="7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8">
        <f t="shared" si="6"/>
        <v>1.2374140625000001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7">
        <f t="shared" si="8"/>
        <v>40484.208333333336</v>
      </c>
      <c r="O72" s="7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8">
        <f t="shared" si="6"/>
        <v>1.0806666666666667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7">
        <f t="shared" si="8"/>
        <v>43799.25</v>
      </c>
      <c r="O73" s="7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8">
        <f t="shared" si="6"/>
        <v>6.7033333333333331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7">
        <f t="shared" si="8"/>
        <v>42186.208333333328</v>
      </c>
      <c r="O74" s="7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8">
        <f t="shared" si="6"/>
        <v>6.609285714285714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7">
        <f t="shared" si="8"/>
        <v>42701.25</v>
      </c>
      <c r="O75" s="7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8">
        <f t="shared" si="6"/>
        <v>1.2246153846153847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7">
        <f t="shared" si="8"/>
        <v>42456.208333333328</v>
      </c>
      <c r="O76" s="7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8">
        <f t="shared" si="6"/>
        <v>1.5057731958762886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7">
        <f t="shared" si="8"/>
        <v>43296.208333333328</v>
      </c>
      <c r="O77" s="7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8">
        <f t="shared" si="6"/>
        <v>0.78106590724165992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7">
        <f t="shared" si="8"/>
        <v>42027.25</v>
      </c>
      <c r="O78" s="7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8">
        <f t="shared" si="6"/>
        <v>0.46947368421052632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7">
        <f t="shared" si="8"/>
        <v>40448.208333333336</v>
      </c>
      <c r="O79" s="7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8">
        <f t="shared" si="6"/>
        <v>3.008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7">
        <f t="shared" si="8"/>
        <v>43206.208333333328</v>
      </c>
      <c r="O80" s="7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8">
        <f t="shared" si="6"/>
        <v>0.6959861591695502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7">
        <f t="shared" si="8"/>
        <v>43267.208333333328</v>
      </c>
      <c r="O81" s="7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8">
        <f t="shared" si="6"/>
        <v>6.374545454545455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7">
        <f t="shared" si="8"/>
        <v>42976.208333333328</v>
      </c>
      <c r="O82" s="7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8">
        <f t="shared" si="6"/>
        <v>2.253392857142857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7">
        <f t="shared" si="8"/>
        <v>43062.25</v>
      </c>
      <c r="O83" s="7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8">
        <f t="shared" si="6"/>
        <v>14.973000000000001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7">
        <f t="shared" si="8"/>
        <v>43482.25</v>
      </c>
      <c r="O84" s="7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8">
        <f t="shared" si="6"/>
        <v>0.37590225563909774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7">
        <f t="shared" si="8"/>
        <v>42579.208333333328</v>
      </c>
      <c r="O85" s="7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8">
        <f t="shared" si="6"/>
        <v>1.3236942675159236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7">
        <f t="shared" si="8"/>
        <v>41118.208333333336</v>
      </c>
      <c r="O86" s="7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8">
        <f t="shared" si="6"/>
        <v>1.3122448979591836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7">
        <f t="shared" si="8"/>
        <v>40797.208333333336</v>
      </c>
      <c r="O87" s="7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8">
        <f t="shared" si="6"/>
        <v>1.6763513513513513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7">
        <f t="shared" si="8"/>
        <v>42128.208333333328</v>
      </c>
      <c r="O88" s="7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8">
        <f t="shared" si="6"/>
        <v>0.6198488664987406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7">
        <f t="shared" si="8"/>
        <v>40610.25</v>
      </c>
      <c r="O89" s="7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8">
        <f t="shared" si="6"/>
        <v>2.6074999999999999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7">
        <f t="shared" si="8"/>
        <v>42110.208333333328</v>
      </c>
      <c r="O90" s="7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8">
        <f t="shared" si="6"/>
        <v>2.5258823529411765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7">
        <f t="shared" si="8"/>
        <v>40283.208333333336</v>
      </c>
      <c r="O91" s="7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8">
        <f t="shared" si="6"/>
        <v>0.7861538461538462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7">
        <f t="shared" si="8"/>
        <v>42425.25</v>
      </c>
      <c r="O92" s="7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8">
        <f t="shared" si="6"/>
        <v>0.48404406999351912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7">
        <f t="shared" si="8"/>
        <v>42588.208333333328</v>
      </c>
      <c r="O93" s="7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8">
        <f t="shared" si="6"/>
        <v>2.5887500000000001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7">
        <f t="shared" si="8"/>
        <v>40352.208333333336</v>
      </c>
      <c r="O94" s="7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8">
        <f t="shared" si="6"/>
        <v>0.60548713235294116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7">
        <f t="shared" si="8"/>
        <v>41202.208333333336</v>
      </c>
      <c r="O95" s="7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8">
        <f t="shared" si="6"/>
        <v>3.036896551724138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7">
        <f t="shared" si="8"/>
        <v>43562.208333333328</v>
      </c>
      <c r="O96" s="7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8">
        <f t="shared" si="6"/>
        <v>1.1299999999999999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7">
        <f t="shared" si="8"/>
        <v>43752.208333333328</v>
      </c>
      <c r="O97" s="7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8">
        <f t="shared" si="6"/>
        <v>2.1737876614060259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7">
        <f t="shared" si="8"/>
        <v>40612.25</v>
      </c>
      <c r="O98" s="7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8">
        <f t="shared" si="6"/>
        <v>9.2669230769230762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7">
        <f t="shared" si="8"/>
        <v>42180.208333333328</v>
      </c>
      <c r="O99" s="7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8">
        <f t="shared" si="6"/>
        <v>0.33692229038854804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7">
        <f t="shared" si="8"/>
        <v>42212.208333333328</v>
      </c>
      <c r="O100" s="7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8">
        <f t="shared" si="6"/>
        <v>1.9672368421052631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7">
        <f t="shared" si="8"/>
        <v>41968.25</v>
      </c>
      <c r="O101" s="7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8">
        <f t="shared" si="6"/>
        <v>0.01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7">
        <f t="shared" si="8"/>
        <v>40835.208333333336</v>
      </c>
      <c r="O102" s="7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8">
        <f t="shared" si="6"/>
        <v>10.214444444444444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7">
        <f t="shared" si="8"/>
        <v>42056.25</v>
      </c>
      <c r="O103" s="7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8">
        <f t="shared" si="6"/>
        <v>2.8167567567567566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7">
        <f t="shared" si="8"/>
        <v>43234.208333333328</v>
      </c>
      <c r="O104" s="7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8">
        <f t="shared" si="6"/>
        <v>0.24610000000000001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7">
        <f t="shared" si="8"/>
        <v>40475.208333333336</v>
      </c>
      <c r="O105" s="7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8">
        <f t="shared" si="6"/>
        <v>1.4314010067114094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7">
        <f t="shared" si="8"/>
        <v>42878.208333333328</v>
      </c>
      <c r="O106" s="7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8">
        <f t="shared" si="6"/>
        <v>1.4454411764705883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7">
        <f t="shared" si="8"/>
        <v>41366.208333333336</v>
      </c>
      <c r="O107" s="7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8">
        <f t="shared" si="6"/>
        <v>3.5912820512820511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7">
        <f t="shared" si="8"/>
        <v>43716.208333333328</v>
      </c>
      <c r="O108" s="7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8">
        <f t="shared" si="6"/>
        <v>1.8648571428571428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7">
        <f t="shared" si="8"/>
        <v>43213.208333333328</v>
      </c>
      <c r="O109" s="7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8">
        <f t="shared" si="6"/>
        <v>5.9526666666666666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7">
        <f t="shared" si="8"/>
        <v>41005.208333333336</v>
      </c>
      <c r="O110" s="7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8">
        <f t="shared" si="6"/>
        <v>0.5921153846153846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7">
        <f t="shared" si="8"/>
        <v>41651.25</v>
      </c>
      <c r="O111" s="7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8">
        <f t="shared" si="6"/>
        <v>0.14962780898876404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7">
        <f t="shared" si="8"/>
        <v>43354.208333333328</v>
      </c>
      <c r="O112" s="7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8">
        <f t="shared" si="6"/>
        <v>1.1995602605863191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7">
        <f t="shared" si="8"/>
        <v>41174.208333333336</v>
      </c>
      <c r="O113" s="7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8">
        <f t="shared" si="6"/>
        <v>2.6882978723404256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7">
        <f t="shared" si="8"/>
        <v>41875.208333333336</v>
      </c>
      <c r="O114" s="7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8">
        <f t="shared" si="6"/>
        <v>3.7687878787878786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7">
        <f t="shared" si="8"/>
        <v>42990.208333333328</v>
      </c>
      <c r="O115" s="7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8">
        <f t="shared" si="6"/>
        <v>7.2715789473684209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7">
        <f t="shared" si="8"/>
        <v>43564.208333333328</v>
      </c>
      <c r="O116" s="7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8">
        <f t="shared" si="6"/>
        <v>0.87211757648470301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7">
        <f t="shared" si="8"/>
        <v>43056.25</v>
      </c>
      <c r="O117" s="7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8">
        <f t="shared" si="6"/>
        <v>0.88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7">
        <f t="shared" si="8"/>
        <v>42265.208333333328</v>
      </c>
      <c r="O118" s="7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8">
        <f t="shared" si="6"/>
        <v>1.7393877551020409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7">
        <f t="shared" si="8"/>
        <v>40808.208333333336</v>
      </c>
      <c r="O119" s="7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8">
        <f t="shared" si="6"/>
        <v>1.1761111111111111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7">
        <f t="shared" si="8"/>
        <v>41665.25</v>
      </c>
      <c r="O120" s="7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8">
        <f t="shared" si="6"/>
        <v>2.1496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7">
        <f t="shared" si="8"/>
        <v>41806.208333333336</v>
      </c>
      <c r="O121" s="7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8">
        <f t="shared" si="6"/>
        <v>1.4949667110519307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7">
        <f t="shared" si="8"/>
        <v>42111.208333333328</v>
      </c>
      <c r="O122" s="7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8">
        <f t="shared" si="6"/>
        <v>2.1933995584988963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7">
        <f t="shared" si="8"/>
        <v>41917.208333333336</v>
      </c>
      <c r="O123" s="7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8">
        <f t="shared" si="6"/>
        <v>0.64367690058479532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7">
        <f t="shared" si="8"/>
        <v>41970.25</v>
      </c>
      <c r="O124" s="7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8">
        <f t="shared" si="6"/>
        <v>0.18622397298818233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7">
        <f t="shared" si="8"/>
        <v>42332.25</v>
      </c>
      <c r="O125" s="7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8">
        <f t="shared" si="6"/>
        <v>3.6776923076923076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7">
        <f t="shared" si="8"/>
        <v>43598.208333333328</v>
      </c>
      <c r="O126" s="7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8">
        <f t="shared" si="6"/>
        <v>1.5990566037735849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7">
        <f t="shared" si="8"/>
        <v>43362.208333333328</v>
      </c>
      <c r="O127" s="7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8">
        <f t="shared" si="6"/>
        <v>0.38633185349611543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7">
        <f t="shared" si="8"/>
        <v>42596.208333333328</v>
      </c>
      <c r="O128" s="7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8">
        <f t="shared" si="6"/>
        <v>0.51421511627906979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7">
        <f t="shared" si="8"/>
        <v>40310.208333333336</v>
      </c>
      <c r="O129" s="7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8">
        <f t="shared" si="6"/>
        <v>0.60334277620396604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7">
        <f t="shared" si="8"/>
        <v>40417.208333333336</v>
      </c>
      <c r="O130" s="7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8">
        <f t="shared" ref="F131:F194" si="12">E131/D131</f>
        <v>3.2026936026936029E-2</v>
      </c>
      <c r="G131" t="s">
        <v>74</v>
      </c>
      <c r="H131">
        <v>55</v>
      </c>
      <c r="I131">
        <f t="shared" ref="I131:I194" si="13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7">
        <f t="shared" ref="N131:N194" si="14">(((L131/60)/60)/24)+DATE(1970,1,1)</f>
        <v>42038.25</v>
      </c>
      <c r="O131" s="7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_xlfn.TEXTBEFORE(R131,"/")</f>
        <v>food</v>
      </c>
      <c r="T131" t="str">
        <f t="shared" ref="T131:T194" si="17">_xlfn.TEXTAFTER(R131,"/")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8">
        <f t="shared" si="12"/>
        <v>1.5546875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7">
        <f t="shared" si="14"/>
        <v>40842.208333333336</v>
      </c>
      <c r="O132" s="7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8">
        <f t="shared" si="12"/>
        <v>1.0085974499089254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7">
        <f t="shared" si="14"/>
        <v>41607.25</v>
      </c>
      <c r="O133" s="7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8">
        <f t="shared" si="12"/>
        <v>1.1618181818181819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7">
        <f t="shared" si="14"/>
        <v>43112.25</v>
      </c>
      <c r="O134" s="7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8">
        <f t="shared" si="12"/>
        <v>3.1077777777777778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7">
        <f t="shared" si="14"/>
        <v>40767.208333333336</v>
      </c>
      <c r="O135" s="7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8">
        <f t="shared" si="12"/>
        <v>0.89736683417085428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7">
        <f t="shared" si="14"/>
        <v>40713.208333333336</v>
      </c>
      <c r="O136" s="7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8">
        <f t="shared" si="12"/>
        <v>0.71272727272727276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7">
        <f t="shared" si="14"/>
        <v>41340.25</v>
      </c>
      <c r="O137" s="7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8">
        <f t="shared" si="12"/>
        <v>3.2862318840579711E-2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7">
        <f t="shared" si="14"/>
        <v>41797.208333333336</v>
      </c>
      <c r="O138" s="7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8">
        <f t="shared" si="12"/>
        <v>2.617777777777778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7">
        <f t="shared" si="14"/>
        <v>40457.208333333336</v>
      </c>
      <c r="O139" s="7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8">
        <f t="shared" si="12"/>
        <v>0.96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7">
        <f t="shared" si="14"/>
        <v>41180.208333333336</v>
      </c>
      <c r="O140" s="7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8">
        <f t="shared" si="12"/>
        <v>0.20896851248642778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7">
        <f t="shared" si="14"/>
        <v>42115.208333333328</v>
      </c>
      <c r="O141" s="7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8">
        <f t="shared" si="12"/>
        <v>2.2316363636363636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7">
        <f t="shared" si="14"/>
        <v>43156.25</v>
      </c>
      <c r="O142" s="7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8">
        <f t="shared" si="12"/>
        <v>1.0159097978227061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7">
        <f t="shared" si="14"/>
        <v>42167.208333333328</v>
      </c>
      <c r="O143" s="7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8">
        <f t="shared" si="12"/>
        <v>2.3003999999999998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7">
        <f t="shared" si="14"/>
        <v>41005.208333333336</v>
      </c>
      <c r="O144" s="7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8">
        <f t="shared" si="12"/>
        <v>1.355925925925926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7">
        <f t="shared" si="14"/>
        <v>40357.208333333336</v>
      </c>
      <c r="O145" s="7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8">
        <f t="shared" si="12"/>
        <v>1.2909999999999999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7">
        <f t="shared" si="14"/>
        <v>43633.208333333328</v>
      </c>
      <c r="O146" s="7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8">
        <f t="shared" si="12"/>
        <v>2.3651200000000001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7">
        <f t="shared" si="14"/>
        <v>41889.208333333336</v>
      </c>
      <c r="O147" s="7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8">
        <f t="shared" si="12"/>
        <v>0.17249999999999999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7">
        <f t="shared" si="14"/>
        <v>40855.25</v>
      </c>
      <c r="O148" s="7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8">
        <f t="shared" si="12"/>
        <v>1.1249397590361445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7">
        <f t="shared" si="14"/>
        <v>42534.208333333328</v>
      </c>
      <c r="O149" s="7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8">
        <f t="shared" si="12"/>
        <v>1.2102150537634409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7">
        <f t="shared" si="14"/>
        <v>42941.208333333328</v>
      </c>
      <c r="O150" s="7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8">
        <f t="shared" si="12"/>
        <v>2.1987096774193549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7">
        <f t="shared" si="14"/>
        <v>41275.25</v>
      </c>
      <c r="O151" s="7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8">
        <f t="shared" si="12"/>
        <v>0.01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7">
        <f t="shared" si="14"/>
        <v>43450.25</v>
      </c>
      <c r="O152" s="7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8">
        <f t="shared" si="12"/>
        <v>0.64166909620991253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7">
        <f t="shared" si="14"/>
        <v>41799.208333333336</v>
      </c>
      <c r="O153" s="7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8">
        <f t="shared" si="12"/>
        <v>4.2306746987951804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7">
        <f t="shared" si="14"/>
        <v>42783.25</v>
      </c>
      <c r="O154" s="7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8">
        <f t="shared" si="12"/>
        <v>0.92984160506863778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7">
        <f t="shared" si="14"/>
        <v>41201.208333333336</v>
      </c>
      <c r="O155" s="7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8">
        <f t="shared" si="12"/>
        <v>0.58756567425569173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7">
        <f t="shared" si="14"/>
        <v>42502.208333333328</v>
      </c>
      <c r="O156" s="7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8">
        <f t="shared" si="12"/>
        <v>0.65022222222222226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7">
        <f t="shared" si="14"/>
        <v>40262.208333333336</v>
      </c>
      <c r="O157" s="7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8">
        <f t="shared" si="12"/>
        <v>0.73939560439560437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7">
        <f t="shared" si="14"/>
        <v>43743.208333333328</v>
      </c>
      <c r="O158" s="7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8">
        <f t="shared" si="12"/>
        <v>0.52666666666666662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7">
        <f t="shared" si="14"/>
        <v>41638.25</v>
      </c>
      <c r="O159" s="7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8">
        <f t="shared" si="12"/>
        <v>2.2095238095238097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7">
        <f t="shared" si="14"/>
        <v>42346.25</v>
      </c>
      <c r="O160" s="7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8">
        <f t="shared" si="12"/>
        <v>1.0001150627615063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7">
        <f t="shared" si="14"/>
        <v>43551.208333333328</v>
      </c>
      <c r="O161" s="7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8">
        <f t="shared" si="12"/>
        <v>1.6231249999999999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7">
        <f t="shared" si="14"/>
        <v>43582.208333333328</v>
      </c>
      <c r="O162" s="7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8">
        <f t="shared" si="12"/>
        <v>0.78181818181818186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7">
        <f t="shared" si="14"/>
        <v>42270.208333333328</v>
      </c>
      <c r="O163" s="7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8">
        <f t="shared" si="12"/>
        <v>1.4973770491803278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7">
        <f t="shared" si="14"/>
        <v>43442.25</v>
      </c>
      <c r="O164" s="7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8">
        <f t="shared" si="12"/>
        <v>2.5325714285714285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7">
        <f t="shared" si="14"/>
        <v>43028.208333333328</v>
      </c>
      <c r="O165" s="7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8">
        <f t="shared" si="12"/>
        <v>1.0016943521594683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7">
        <f t="shared" si="14"/>
        <v>43016.208333333328</v>
      </c>
      <c r="O166" s="7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8">
        <f t="shared" si="12"/>
        <v>1.2199004424778761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7">
        <f t="shared" si="14"/>
        <v>42948.208333333328</v>
      </c>
      <c r="O167" s="7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8">
        <f t="shared" si="12"/>
        <v>1.3713265306122449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7">
        <f t="shared" si="14"/>
        <v>40534.25</v>
      </c>
      <c r="O168" s="7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8">
        <f t="shared" si="12"/>
        <v>4.155384615384615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7">
        <f t="shared" si="14"/>
        <v>41435.208333333336</v>
      </c>
      <c r="O169" s="7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8">
        <f t="shared" si="12"/>
        <v>0.3130913348946136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7">
        <f t="shared" si="14"/>
        <v>43518.25</v>
      </c>
      <c r="O170" s="7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8">
        <f t="shared" si="12"/>
        <v>4.240815450643777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7">
        <f t="shared" si="14"/>
        <v>41077.208333333336</v>
      </c>
      <c r="O171" s="7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8">
        <f t="shared" si="12"/>
        <v>2.9388623072833599E-2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7">
        <f t="shared" si="14"/>
        <v>42950.208333333328</v>
      </c>
      <c r="O172" s="7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8">
        <f t="shared" si="12"/>
        <v>0.1063265306122449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7">
        <f t="shared" si="14"/>
        <v>41718.208333333336</v>
      </c>
      <c r="O173" s="7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8">
        <f t="shared" si="12"/>
        <v>0.82874999999999999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7">
        <f t="shared" si="14"/>
        <v>41839.208333333336</v>
      </c>
      <c r="O174" s="7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8">
        <f t="shared" si="12"/>
        <v>1.6301447776628748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7">
        <f t="shared" si="14"/>
        <v>41412.208333333336</v>
      </c>
      <c r="O175" s="7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8">
        <f t="shared" si="12"/>
        <v>8.9466666666666672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7">
        <f t="shared" si="14"/>
        <v>42282.208333333328</v>
      </c>
      <c r="O176" s="7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8">
        <f t="shared" si="12"/>
        <v>0.26191501103752757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7">
        <f t="shared" si="14"/>
        <v>42613.208333333328</v>
      </c>
      <c r="O177" s="7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8">
        <f t="shared" si="12"/>
        <v>0.74834782608695649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7">
        <f t="shared" si="14"/>
        <v>42616.208333333328</v>
      </c>
      <c r="O178" s="7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8">
        <f t="shared" si="12"/>
        <v>4.1647680412371137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7">
        <f t="shared" si="14"/>
        <v>40497.25</v>
      </c>
      <c r="O179" s="7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8">
        <f t="shared" si="12"/>
        <v>0.96208333333333329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7">
        <f t="shared" si="14"/>
        <v>42999.208333333328</v>
      </c>
      <c r="O180" s="7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8">
        <f t="shared" si="12"/>
        <v>3.5771910112359548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7">
        <f t="shared" si="14"/>
        <v>41350.208333333336</v>
      </c>
      <c r="O181" s="7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8">
        <f t="shared" si="12"/>
        <v>3.0845714285714285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7">
        <f t="shared" si="14"/>
        <v>40259.208333333336</v>
      </c>
      <c r="O182" s="7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8">
        <f t="shared" si="12"/>
        <v>0.61802325581395345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7">
        <f t="shared" si="14"/>
        <v>43012.208333333328</v>
      </c>
      <c r="O183" s="7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8">
        <f t="shared" si="12"/>
        <v>7.2232472324723247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7">
        <f t="shared" si="14"/>
        <v>43631.208333333328</v>
      </c>
      <c r="O184" s="7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8">
        <f t="shared" si="12"/>
        <v>0.69117647058823528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7">
        <f t="shared" si="14"/>
        <v>40430.208333333336</v>
      </c>
      <c r="O185" s="7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8">
        <f t="shared" si="12"/>
        <v>2.9305555555555554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7">
        <f t="shared" si="14"/>
        <v>43588.208333333328</v>
      </c>
      <c r="O186" s="7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8">
        <f t="shared" si="12"/>
        <v>0.71799999999999997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7">
        <f t="shared" si="14"/>
        <v>43233.208333333328</v>
      </c>
      <c r="O187" s="7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8">
        <f t="shared" si="12"/>
        <v>0.31934684684684683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7">
        <f t="shared" si="14"/>
        <v>41782.208333333336</v>
      </c>
      <c r="O188" s="7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8">
        <f t="shared" si="12"/>
        <v>2.2987375415282392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7">
        <f t="shared" si="14"/>
        <v>41328.25</v>
      </c>
      <c r="O189" s="7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8">
        <f t="shared" si="12"/>
        <v>0.3201219512195122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7">
        <f t="shared" si="14"/>
        <v>41975.25</v>
      </c>
      <c r="O190" s="7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8">
        <f t="shared" si="12"/>
        <v>0.23525352848928385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7">
        <f t="shared" si="14"/>
        <v>42433.25</v>
      </c>
      <c r="O191" s="7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8">
        <f t="shared" si="12"/>
        <v>0.68594594594594593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7">
        <f t="shared" si="14"/>
        <v>41429.208333333336</v>
      </c>
      <c r="O192" s="7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8">
        <f t="shared" si="12"/>
        <v>0.37952380952380954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7">
        <f t="shared" si="14"/>
        <v>43536.208333333328</v>
      </c>
      <c r="O193" s="7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8">
        <f t="shared" si="12"/>
        <v>0.19992957746478873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7">
        <f t="shared" si="14"/>
        <v>41817.208333333336</v>
      </c>
      <c r="O194" s="7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8">
        <f t="shared" ref="F195:F258" si="18">E195/D195</f>
        <v>0.45636363636363636</v>
      </c>
      <c r="G195" t="s">
        <v>14</v>
      </c>
      <c r="H195">
        <v>65</v>
      </c>
      <c r="I195">
        <f t="shared" ref="I195:I258" si="19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7">
        <f t="shared" ref="N195:N258" si="20">(((L195/60)/60)/24)+DATE(1970,1,1)</f>
        <v>43198.208333333328</v>
      </c>
      <c r="O195" s="7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_xlfn.TEXTBEFORE(R195,"/")</f>
        <v>music</v>
      </c>
      <c r="T195" t="str">
        <f t="shared" ref="T195:T258" si="23">_xlfn.TEXTAFTER(R195,"/")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8">
        <f t="shared" si="18"/>
        <v>1.227605633802817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7">
        <f t="shared" si="20"/>
        <v>42261.208333333328</v>
      </c>
      <c r="O196" s="7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8">
        <f t="shared" si="18"/>
        <v>3.61753164556962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7">
        <f t="shared" si="20"/>
        <v>43310.208333333328</v>
      </c>
      <c r="O197" s="7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8">
        <f t="shared" si="18"/>
        <v>0.63146341463414635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7">
        <f t="shared" si="20"/>
        <v>42616.208333333328</v>
      </c>
      <c r="O198" s="7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8">
        <f t="shared" si="18"/>
        <v>2.9820475319926874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7">
        <f t="shared" si="20"/>
        <v>42909.208333333328</v>
      </c>
      <c r="O199" s="7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8">
        <f t="shared" si="18"/>
        <v>9.5585443037974685E-2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7">
        <f t="shared" si="20"/>
        <v>40396.208333333336</v>
      </c>
      <c r="O200" s="7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8">
        <f t="shared" si="18"/>
        <v>0.5377777777777778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7">
        <f t="shared" si="20"/>
        <v>42192.208333333328</v>
      </c>
      <c r="O201" s="7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8">
        <f t="shared" si="18"/>
        <v>0.02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7">
        <f t="shared" si="20"/>
        <v>40262.208333333336</v>
      </c>
      <c r="O202" s="7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8">
        <f t="shared" si="18"/>
        <v>6.8119047619047617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7">
        <f t="shared" si="20"/>
        <v>41845.208333333336</v>
      </c>
      <c r="O203" s="7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8">
        <f t="shared" si="18"/>
        <v>0.78831325301204824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7">
        <f t="shared" si="20"/>
        <v>40818.208333333336</v>
      </c>
      <c r="O204" s="7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8">
        <f t="shared" si="18"/>
        <v>1.3440792216817234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7">
        <f t="shared" si="20"/>
        <v>42752.25</v>
      </c>
      <c r="O205" s="7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8">
        <f t="shared" si="18"/>
        <v>3.372E-2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7">
        <f t="shared" si="20"/>
        <v>40636.208333333336</v>
      </c>
      <c r="O206" s="7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8">
        <f t="shared" si="18"/>
        <v>4.3184615384615386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7">
        <f t="shared" si="20"/>
        <v>43390.208333333328</v>
      </c>
      <c r="O207" s="7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8">
        <f t="shared" si="18"/>
        <v>0.38844444444444443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7">
        <f t="shared" si="20"/>
        <v>40236.25</v>
      </c>
      <c r="O208" s="7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8">
        <f t="shared" si="18"/>
        <v>4.2569999999999997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7">
        <f t="shared" si="20"/>
        <v>43340.208333333328</v>
      </c>
      <c r="O209" s="7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8">
        <f t="shared" si="18"/>
        <v>1.0112239715591671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7">
        <f t="shared" si="20"/>
        <v>43048.25</v>
      </c>
      <c r="O210" s="7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8">
        <f t="shared" si="18"/>
        <v>0.21188688946015424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7">
        <f t="shared" si="20"/>
        <v>42496.208333333328</v>
      </c>
      <c r="O211" s="7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8">
        <f t="shared" si="18"/>
        <v>0.67425531914893622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7">
        <f t="shared" si="20"/>
        <v>42797.25</v>
      </c>
      <c r="O212" s="7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8">
        <f t="shared" si="18"/>
        <v>0.9492337164750958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7">
        <f t="shared" si="20"/>
        <v>41513.208333333336</v>
      </c>
      <c r="O213" s="7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8">
        <f t="shared" si="18"/>
        <v>1.5185185185185186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7">
        <f t="shared" si="20"/>
        <v>43814.25</v>
      </c>
      <c r="O214" s="7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8">
        <f t="shared" si="18"/>
        <v>1.9516382252559727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7">
        <f t="shared" si="20"/>
        <v>40488.208333333336</v>
      </c>
      <c r="O215" s="7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8">
        <f t="shared" si="18"/>
        <v>10.231428571428571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7">
        <f t="shared" si="20"/>
        <v>40409.208333333336</v>
      </c>
      <c r="O216" s="7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8">
        <f t="shared" si="18"/>
        <v>3.8418367346938778E-2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7">
        <f t="shared" si="20"/>
        <v>43509.25</v>
      </c>
      <c r="O217" s="7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8">
        <f t="shared" si="18"/>
        <v>1.5507066557107643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7">
        <f t="shared" si="20"/>
        <v>40869.25</v>
      </c>
      <c r="O218" s="7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8">
        <f t="shared" si="18"/>
        <v>0.44753477588871715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7">
        <f t="shared" si="20"/>
        <v>43583.208333333328</v>
      </c>
      <c r="O219" s="7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8">
        <f t="shared" si="18"/>
        <v>2.1594736842105262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7">
        <f t="shared" si="20"/>
        <v>40858.25</v>
      </c>
      <c r="O220" s="7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8">
        <f t="shared" si="18"/>
        <v>3.3212709832134291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7">
        <f t="shared" si="20"/>
        <v>41137.208333333336</v>
      </c>
      <c r="O221" s="7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8">
        <f t="shared" si="18"/>
        <v>8.4430379746835441E-2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7">
        <f t="shared" si="20"/>
        <v>40725.208333333336</v>
      </c>
      <c r="O222" s="7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8">
        <f t="shared" si="18"/>
        <v>0.9862551440329218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7">
        <f t="shared" si="20"/>
        <v>41081.208333333336</v>
      </c>
      <c r="O223" s="7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8">
        <f t="shared" si="18"/>
        <v>1.3797916666666667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7">
        <f t="shared" si="20"/>
        <v>41914.208333333336</v>
      </c>
      <c r="O224" s="7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8">
        <f t="shared" si="18"/>
        <v>0.93810996563573879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7">
        <f t="shared" si="20"/>
        <v>42445.208333333328</v>
      </c>
      <c r="O225" s="7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8">
        <f t="shared" si="18"/>
        <v>4.0363930885529156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7">
        <f t="shared" si="20"/>
        <v>41906.208333333336</v>
      </c>
      <c r="O226" s="7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8">
        <f t="shared" si="18"/>
        <v>2.6017404129793511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7">
        <f t="shared" si="20"/>
        <v>41762.208333333336</v>
      </c>
      <c r="O227" s="7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8">
        <f t="shared" si="18"/>
        <v>3.6663333333333332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7">
        <f t="shared" si="20"/>
        <v>40276.208333333336</v>
      </c>
      <c r="O228" s="7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8">
        <f t="shared" si="18"/>
        <v>1.687208538587849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7">
        <f t="shared" si="20"/>
        <v>42139.208333333328</v>
      </c>
      <c r="O229" s="7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8">
        <f t="shared" si="18"/>
        <v>1.1990717911530093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7">
        <f t="shared" si="20"/>
        <v>42613.208333333328</v>
      </c>
      <c r="O230" s="7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8">
        <f t="shared" si="18"/>
        <v>1.936892523364486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7">
        <f t="shared" si="20"/>
        <v>42887.208333333328</v>
      </c>
      <c r="O231" s="7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8">
        <f t="shared" si="18"/>
        <v>4.2016666666666671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7">
        <f t="shared" si="20"/>
        <v>43805.25</v>
      </c>
      <c r="O232" s="7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8">
        <f t="shared" si="18"/>
        <v>0.76708333333333334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7">
        <f t="shared" si="20"/>
        <v>41415.208333333336</v>
      </c>
      <c r="O233" s="7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8">
        <f t="shared" si="18"/>
        <v>1.7126470588235294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7">
        <f t="shared" si="20"/>
        <v>42576.208333333328</v>
      </c>
      <c r="O234" s="7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8">
        <f t="shared" si="18"/>
        <v>1.5789473684210527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7">
        <f t="shared" si="20"/>
        <v>40706.208333333336</v>
      </c>
      <c r="O235" s="7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8">
        <f t="shared" si="18"/>
        <v>1.0908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7">
        <f t="shared" si="20"/>
        <v>42969.208333333328</v>
      </c>
      <c r="O236" s="7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8">
        <f t="shared" si="18"/>
        <v>0.41732558139534881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7">
        <f t="shared" si="20"/>
        <v>42779.25</v>
      </c>
      <c r="O237" s="7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8">
        <f t="shared" si="18"/>
        <v>0.10944303797468355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7">
        <f t="shared" si="20"/>
        <v>43641.208333333328</v>
      </c>
      <c r="O238" s="7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8">
        <f t="shared" si="18"/>
        <v>1.593763440860215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7">
        <f t="shared" si="20"/>
        <v>41754.208333333336</v>
      </c>
      <c r="O239" s="7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8">
        <f t="shared" si="18"/>
        <v>4.2241666666666671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7">
        <f t="shared" si="20"/>
        <v>43083.25</v>
      </c>
      <c r="O240" s="7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8">
        <f t="shared" si="18"/>
        <v>0.97718749999999999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7">
        <f t="shared" si="20"/>
        <v>42245.208333333328</v>
      </c>
      <c r="O241" s="7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8">
        <f t="shared" si="18"/>
        <v>4.1878911564625847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7">
        <f t="shared" si="20"/>
        <v>40396.208333333336</v>
      </c>
      <c r="O242" s="7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8">
        <f t="shared" si="18"/>
        <v>1.0191632047477746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7">
        <f t="shared" si="20"/>
        <v>41742.208333333336</v>
      </c>
      <c r="O243" s="7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8">
        <f t="shared" si="18"/>
        <v>1.2772619047619047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7">
        <f t="shared" si="20"/>
        <v>42865.208333333328</v>
      </c>
      <c r="O244" s="7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8">
        <f t="shared" si="18"/>
        <v>4.4521739130434783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7">
        <f t="shared" si="20"/>
        <v>43163.25</v>
      </c>
      <c r="O245" s="7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8">
        <f t="shared" si="18"/>
        <v>5.6971428571428575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7">
        <f t="shared" si="20"/>
        <v>41834.208333333336</v>
      </c>
      <c r="O246" s="7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8">
        <f t="shared" si="18"/>
        <v>5.0934482758620687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7">
        <f t="shared" si="20"/>
        <v>41736.208333333336</v>
      </c>
      <c r="O247" s="7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8">
        <f t="shared" si="18"/>
        <v>3.2553333333333332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7">
        <f t="shared" si="20"/>
        <v>41491.208333333336</v>
      </c>
      <c r="O248" s="7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8">
        <f t="shared" si="18"/>
        <v>9.3261616161616168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7">
        <f t="shared" si="20"/>
        <v>42726.25</v>
      </c>
      <c r="O249" s="7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8">
        <f t="shared" si="18"/>
        <v>2.1133870967741935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7">
        <f t="shared" si="20"/>
        <v>42004.25</v>
      </c>
      <c r="O250" s="7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8">
        <f t="shared" si="18"/>
        <v>2.7332520325203253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7">
        <f t="shared" si="20"/>
        <v>42006.25</v>
      </c>
      <c r="O251" s="7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8">
        <f t="shared" si="18"/>
        <v>0.03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7">
        <f t="shared" si="20"/>
        <v>40203.25</v>
      </c>
      <c r="O252" s="7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8">
        <f t="shared" si="18"/>
        <v>0.54084507042253516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7">
        <f t="shared" si="20"/>
        <v>41252.25</v>
      </c>
      <c r="O253" s="7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8">
        <f t="shared" si="18"/>
        <v>6.2629999999999999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7">
        <f t="shared" si="20"/>
        <v>41572.208333333336</v>
      </c>
      <c r="O254" s="7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8">
        <f t="shared" si="18"/>
        <v>0.8902139917695473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7">
        <f t="shared" si="20"/>
        <v>40641.208333333336</v>
      </c>
      <c r="O255" s="7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8">
        <f t="shared" si="18"/>
        <v>1.8489130434782608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7">
        <f t="shared" si="20"/>
        <v>42787.25</v>
      </c>
      <c r="O256" s="7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8">
        <f t="shared" si="18"/>
        <v>1.2016770186335404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7">
        <f t="shared" si="20"/>
        <v>40590.25</v>
      </c>
      <c r="O257" s="7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8">
        <f t="shared" si="18"/>
        <v>0.23390243902439026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7">
        <f t="shared" si="20"/>
        <v>42393.25</v>
      </c>
      <c r="O258" s="7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8">
        <f t="shared" ref="F259:F322" si="24">E259/D259</f>
        <v>1.46</v>
      </c>
      <c r="G259" t="s">
        <v>20</v>
      </c>
      <c r="H259">
        <v>92</v>
      </c>
      <c r="I259">
        <f t="shared" ref="I259:I322" si="25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7">
        <f t="shared" ref="N259:N322" si="26">(((L259/60)/60)/24)+DATE(1970,1,1)</f>
        <v>41338.25</v>
      </c>
      <c r="O259" s="7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_xlfn.TEXTBEFORE(R259,"/")</f>
        <v>theater</v>
      </c>
      <c r="T259" t="str">
        <f t="shared" ref="T259:T322" si="29">_xlfn.TEXTAFTER(R259,"/")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8">
        <f t="shared" si="24"/>
        <v>2.6848000000000001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7">
        <f t="shared" si="26"/>
        <v>42712.25</v>
      </c>
      <c r="O260" s="7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8">
        <f t="shared" si="24"/>
        <v>5.9749999999999996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7">
        <f t="shared" si="26"/>
        <v>41251.25</v>
      </c>
      <c r="O261" s="7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8">
        <f t="shared" si="24"/>
        <v>1.5769841269841269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7">
        <f t="shared" si="26"/>
        <v>41180.208333333336</v>
      </c>
      <c r="O262" s="7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8">
        <f t="shared" si="24"/>
        <v>0.31201660735468567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7">
        <f t="shared" si="26"/>
        <v>40415.208333333336</v>
      </c>
      <c r="O263" s="7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8">
        <f t="shared" si="24"/>
        <v>3.1341176470588237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7">
        <f t="shared" si="26"/>
        <v>40638.208333333336</v>
      </c>
      <c r="O264" s="7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8">
        <f t="shared" si="24"/>
        <v>3.7089655172413791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7">
        <f t="shared" si="26"/>
        <v>40187.25</v>
      </c>
      <c r="O265" s="7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8">
        <f t="shared" si="24"/>
        <v>3.6266447368421053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7">
        <f t="shared" si="26"/>
        <v>41317.25</v>
      </c>
      <c r="O266" s="7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8">
        <f t="shared" si="24"/>
        <v>1.2308163265306122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7">
        <f t="shared" si="26"/>
        <v>42372.25</v>
      </c>
      <c r="O267" s="7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8">
        <f t="shared" si="24"/>
        <v>0.76766756032171579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7">
        <f t="shared" si="26"/>
        <v>41950.25</v>
      </c>
      <c r="O268" s="7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8">
        <f t="shared" si="24"/>
        <v>2.3362012987012988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7">
        <f t="shared" si="26"/>
        <v>41206.208333333336</v>
      </c>
      <c r="O269" s="7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8">
        <f t="shared" si="24"/>
        <v>1.8053333333333332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7">
        <f t="shared" si="26"/>
        <v>41186.208333333336</v>
      </c>
      <c r="O270" s="7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8">
        <f t="shared" si="24"/>
        <v>2.5262857142857142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7">
        <f t="shared" si="26"/>
        <v>43496.25</v>
      </c>
      <c r="O271" s="7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8">
        <f t="shared" si="24"/>
        <v>0.27176538240368026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7">
        <f t="shared" si="26"/>
        <v>40514.25</v>
      </c>
      <c r="O272" s="7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8">
        <f t="shared" si="24"/>
        <v>1.2706571242680547E-2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7">
        <f t="shared" si="26"/>
        <v>42345.25</v>
      </c>
      <c r="O273" s="7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8">
        <f t="shared" si="24"/>
        <v>3.0400978473581213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7">
        <f t="shared" si="26"/>
        <v>43656.208333333328</v>
      </c>
      <c r="O274" s="7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8">
        <f t="shared" si="24"/>
        <v>1.3723076923076922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7">
        <f t="shared" si="26"/>
        <v>42995.208333333328</v>
      </c>
      <c r="O275" s="7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8">
        <f t="shared" si="24"/>
        <v>0.32208333333333333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7">
        <f t="shared" si="26"/>
        <v>43045.25</v>
      </c>
      <c r="O276" s="7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8">
        <f t="shared" si="24"/>
        <v>2.4151282051282053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7">
        <f t="shared" si="26"/>
        <v>43561.208333333328</v>
      </c>
      <c r="O277" s="7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8">
        <f t="shared" si="24"/>
        <v>0.96799999999999997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7">
        <f t="shared" si="26"/>
        <v>41018.208333333336</v>
      </c>
      <c r="O278" s="7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8">
        <f t="shared" si="24"/>
        <v>10.664285714285715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7">
        <f t="shared" si="26"/>
        <v>40378.208333333336</v>
      </c>
      <c r="O279" s="7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8">
        <f t="shared" si="24"/>
        <v>3.2588888888888889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7">
        <f t="shared" si="26"/>
        <v>41239.25</v>
      </c>
      <c r="O280" s="7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8">
        <f t="shared" si="24"/>
        <v>1.7070000000000001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7">
        <f t="shared" si="26"/>
        <v>43346.208333333328</v>
      </c>
      <c r="O281" s="7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8">
        <f t="shared" si="24"/>
        <v>5.8144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7">
        <f t="shared" si="26"/>
        <v>43060.25</v>
      </c>
      <c r="O282" s="7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8">
        <f t="shared" si="24"/>
        <v>0.91520972644376897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7">
        <f t="shared" si="26"/>
        <v>40979.25</v>
      </c>
      <c r="O283" s="7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8">
        <f t="shared" si="24"/>
        <v>1.0804761904761904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7">
        <f t="shared" si="26"/>
        <v>42701.25</v>
      </c>
      <c r="O284" s="7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8">
        <f t="shared" si="24"/>
        <v>0.18728395061728395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7">
        <f t="shared" si="26"/>
        <v>42520.208333333328</v>
      </c>
      <c r="O285" s="7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8">
        <f t="shared" si="24"/>
        <v>0.83193877551020412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7">
        <f t="shared" si="26"/>
        <v>41030.208333333336</v>
      </c>
      <c r="O286" s="7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8">
        <f t="shared" si="24"/>
        <v>7.0633333333333335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7">
        <f t="shared" si="26"/>
        <v>42623.208333333328</v>
      </c>
      <c r="O287" s="7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8">
        <f t="shared" si="24"/>
        <v>0.17446030330062445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7">
        <f t="shared" si="26"/>
        <v>42697.25</v>
      </c>
      <c r="O288" s="7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8">
        <f t="shared" si="24"/>
        <v>2.0973015873015872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7">
        <f t="shared" si="26"/>
        <v>42122.208333333328</v>
      </c>
      <c r="O289" s="7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8">
        <f t="shared" si="24"/>
        <v>0.97785714285714287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7">
        <f t="shared" si="26"/>
        <v>40982.208333333336</v>
      </c>
      <c r="O290" s="7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8">
        <f t="shared" si="24"/>
        <v>16.842500000000001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7">
        <f t="shared" si="26"/>
        <v>42219.208333333328</v>
      </c>
      <c r="O291" s="7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8">
        <f t="shared" si="24"/>
        <v>0.54402135231316728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7">
        <f t="shared" si="26"/>
        <v>41404.208333333336</v>
      </c>
      <c r="O292" s="7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8">
        <f t="shared" si="24"/>
        <v>4.5661111111111108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7">
        <f t="shared" si="26"/>
        <v>40831.208333333336</v>
      </c>
      <c r="O293" s="7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8">
        <f t="shared" si="24"/>
        <v>9.8219178082191785E-2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7">
        <f t="shared" si="26"/>
        <v>40984.208333333336</v>
      </c>
      <c r="O294" s="7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8">
        <f t="shared" si="24"/>
        <v>0.16384615384615384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7">
        <f t="shared" si="26"/>
        <v>40456.208333333336</v>
      </c>
      <c r="O295" s="7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8">
        <f t="shared" si="24"/>
        <v>13.396666666666667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7">
        <f t="shared" si="26"/>
        <v>43399.208333333328</v>
      </c>
      <c r="O296" s="7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8">
        <f t="shared" si="24"/>
        <v>0.35650077760497667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7">
        <f t="shared" si="26"/>
        <v>41562.208333333336</v>
      </c>
      <c r="O297" s="7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8">
        <f t="shared" si="24"/>
        <v>0.54950819672131146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7">
        <f t="shared" si="26"/>
        <v>43493.25</v>
      </c>
      <c r="O298" s="7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8">
        <f t="shared" si="24"/>
        <v>0.94236111111111109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7">
        <f t="shared" si="26"/>
        <v>41653.25</v>
      </c>
      <c r="O299" s="7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8">
        <f t="shared" si="24"/>
        <v>1.4391428571428571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7">
        <f t="shared" si="26"/>
        <v>42426.25</v>
      </c>
      <c r="O300" s="7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8">
        <f t="shared" si="24"/>
        <v>0.51421052631578945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7">
        <f t="shared" si="26"/>
        <v>42432.25</v>
      </c>
      <c r="O301" s="7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8">
        <f t="shared" si="24"/>
        <v>0.05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7">
        <f t="shared" si="26"/>
        <v>42977.208333333328</v>
      </c>
      <c r="O302" s="7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8">
        <f t="shared" si="24"/>
        <v>13.446666666666667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7">
        <f t="shared" si="26"/>
        <v>42061.25</v>
      </c>
      <c r="O303" s="7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8">
        <f t="shared" si="24"/>
        <v>0.31844940867279897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7">
        <f t="shared" si="26"/>
        <v>43345.208333333328</v>
      </c>
      <c r="O304" s="7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8">
        <f t="shared" si="24"/>
        <v>0.82617647058823529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7">
        <f t="shared" si="26"/>
        <v>42376.25</v>
      </c>
      <c r="O305" s="7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8">
        <f t="shared" si="24"/>
        <v>5.4614285714285717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7">
        <f t="shared" si="26"/>
        <v>42589.208333333328</v>
      </c>
      <c r="O306" s="7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8">
        <f t="shared" si="24"/>
        <v>2.8621428571428571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7">
        <f t="shared" si="26"/>
        <v>42448.208333333328</v>
      </c>
      <c r="O307" s="7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8">
        <f t="shared" si="24"/>
        <v>7.9076923076923072E-2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7">
        <f t="shared" si="26"/>
        <v>42930.208333333328</v>
      </c>
      <c r="O308" s="7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8">
        <f t="shared" si="24"/>
        <v>1.3213677811550153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7">
        <f t="shared" si="26"/>
        <v>41066.208333333336</v>
      </c>
      <c r="O309" s="7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8">
        <f t="shared" si="24"/>
        <v>0.74077834179357027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7">
        <f t="shared" si="26"/>
        <v>40651.208333333336</v>
      </c>
      <c r="O310" s="7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8">
        <f t="shared" si="24"/>
        <v>0.75292682926829269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7">
        <f t="shared" si="26"/>
        <v>40807.208333333336</v>
      </c>
      <c r="O311" s="7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8">
        <f t="shared" si="24"/>
        <v>0.20333333333333334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7">
        <f t="shared" si="26"/>
        <v>40277.208333333336</v>
      </c>
      <c r="O312" s="7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8">
        <f t="shared" si="24"/>
        <v>2.0336507936507937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7">
        <f t="shared" si="26"/>
        <v>40590.25</v>
      </c>
      <c r="O313" s="7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8">
        <f t="shared" si="24"/>
        <v>3.1022842639593908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7">
        <f t="shared" si="26"/>
        <v>41572.208333333336</v>
      </c>
      <c r="O314" s="7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8">
        <f t="shared" si="24"/>
        <v>3.9531818181818181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7">
        <f t="shared" si="26"/>
        <v>40966.25</v>
      </c>
      <c r="O315" s="7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8">
        <f t="shared" si="24"/>
        <v>2.9471428571428571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7">
        <f t="shared" si="26"/>
        <v>43536.208333333328</v>
      </c>
      <c r="O316" s="7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8">
        <f t="shared" si="24"/>
        <v>0.33894736842105261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7">
        <f t="shared" si="26"/>
        <v>41783.208333333336</v>
      </c>
      <c r="O317" s="7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8">
        <f t="shared" si="24"/>
        <v>0.66677083333333331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7">
        <f t="shared" si="26"/>
        <v>43788.25</v>
      </c>
      <c r="O318" s="7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8">
        <f t="shared" si="24"/>
        <v>0.19227272727272726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7">
        <f t="shared" si="26"/>
        <v>42869.208333333328</v>
      </c>
      <c r="O319" s="7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8">
        <f t="shared" si="24"/>
        <v>0.15842105263157893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7">
        <f t="shared" si="26"/>
        <v>41684.25</v>
      </c>
      <c r="O320" s="7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8">
        <f t="shared" si="24"/>
        <v>0.38702380952380955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7">
        <f t="shared" si="26"/>
        <v>40402.208333333336</v>
      </c>
      <c r="O321" s="7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8">
        <f t="shared" si="24"/>
        <v>9.5876777251184833E-2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7">
        <f t="shared" si="26"/>
        <v>40673.208333333336</v>
      </c>
      <c r="O322" s="7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8">
        <f t="shared" ref="F323:F386" si="30">E323/D323</f>
        <v>0.94144366197183094</v>
      </c>
      <c r="G323" t="s">
        <v>14</v>
      </c>
      <c r="H323">
        <v>2468</v>
      </c>
      <c r="I323">
        <f t="shared" ref="I323:I386" si="31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7">
        <f t="shared" ref="N323:N386" si="32">(((L323/60)/60)/24)+DATE(1970,1,1)</f>
        <v>40634.208333333336</v>
      </c>
      <c r="O323" s="7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_xlfn.TEXTBEFORE(R323,"/")</f>
        <v>film &amp; video</v>
      </c>
      <c r="T323" t="str">
        <f t="shared" ref="T323:T386" si="35">_xlfn.TEXTAFTER(R323,"/")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8">
        <f t="shared" si="30"/>
        <v>1.6656234096692113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7">
        <f t="shared" si="32"/>
        <v>40507.25</v>
      </c>
      <c r="O324" s="7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8">
        <f t="shared" si="30"/>
        <v>0.24134831460674158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7">
        <f t="shared" si="32"/>
        <v>41725.208333333336</v>
      </c>
      <c r="O325" s="7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8">
        <f t="shared" si="30"/>
        <v>1.6405633802816901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7">
        <f t="shared" si="32"/>
        <v>42176.208333333328</v>
      </c>
      <c r="O326" s="7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8">
        <f t="shared" si="30"/>
        <v>0.90723076923076929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7">
        <f t="shared" si="32"/>
        <v>43267.208333333328</v>
      </c>
      <c r="O327" s="7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8">
        <f t="shared" si="30"/>
        <v>0.46194444444444444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7">
        <f t="shared" si="32"/>
        <v>42364.25</v>
      </c>
      <c r="O328" s="7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8">
        <f t="shared" si="30"/>
        <v>0.38538461538461538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7">
        <f t="shared" si="32"/>
        <v>43705.208333333328</v>
      </c>
      <c r="O329" s="7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8">
        <f t="shared" si="30"/>
        <v>1.3356231003039514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7">
        <f t="shared" si="32"/>
        <v>43434.25</v>
      </c>
      <c r="O330" s="7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8">
        <f t="shared" si="30"/>
        <v>0.22896588486140726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7">
        <f t="shared" si="32"/>
        <v>42716.25</v>
      </c>
      <c r="O331" s="7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8">
        <f t="shared" si="30"/>
        <v>1.8495548961424333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7">
        <f t="shared" si="32"/>
        <v>43077.25</v>
      </c>
      <c r="O332" s="7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8">
        <f t="shared" si="30"/>
        <v>4.4372727272727275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7">
        <f t="shared" si="32"/>
        <v>40896.25</v>
      </c>
      <c r="O333" s="7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8">
        <f t="shared" si="30"/>
        <v>1.999806763285024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7">
        <f t="shared" si="32"/>
        <v>41361.208333333336</v>
      </c>
      <c r="O334" s="7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8">
        <f t="shared" si="30"/>
        <v>1.2395833333333333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7">
        <f t="shared" si="32"/>
        <v>43424.25</v>
      </c>
      <c r="O335" s="7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8">
        <f t="shared" si="30"/>
        <v>1.8661329305135952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7">
        <f t="shared" si="32"/>
        <v>43110.25</v>
      </c>
      <c r="O336" s="7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8">
        <f t="shared" si="30"/>
        <v>1.1428538550057536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7">
        <f t="shared" si="32"/>
        <v>43784.25</v>
      </c>
      <c r="O337" s="7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8">
        <f t="shared" si="30"/>
        <v>0.97032531824611035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7">
        <f t="shared" si="32"/>
        <v>40527.25</v>
      </c>
      <c r="O338" s="7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8">
        <f t="shared" si="30"/>
        <v>1.2281904761904763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7">
        <f t="shared" si="32"/>
        <v>43780.25</v>
      </c>
      <c r="O339" s="7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8">
        <f t="shared" si="30"/>
        <v>1.7914326647564469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7">
        <f t="shared" si="32"/>
        <v>40821.208333333336</v>
      </c>
      <c r="O340" s="7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8">
        <f t="shared" si="30"/>
        <v>0.79951577402787966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7">
        <f t="shared" si="32"/>
        <v>42949.208333333328</v>
      </c>
      <c r="O341" s="7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8">
        <f t="shared" si="30"/>
        <v>0.94242587601078165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7">
        <f t="shared" si="32"/>
        <v>40889.25</v>
      </c>
      <c r="O342" s="7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8">
        <f t="shared" si="30"/>
        <v>0.84669291338582675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7">
        <f t="shared" si="32"/>
        <v>42244.208333333328</v>
      </c>
      <c r="O343" s="7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8">
        <f t="shared" si="30"/>
        <v>0.66521920668058454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7">
        <f t="shared" si="32"/>
        <v>41475.208333333336</v>
      </c>
      <c r="O344" s="7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8">
        <f t="shared" si="30"/>
        <v>0.53922222222222227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7">
        <f t="shared" si="32"/>
        <v>41597.25</v>
      </c>
      <c r="O345" s="7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8">
        <f t="shared" si="30"/>
        <v>0.41983299595141699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7">
        <f t="shared" si="32"/>
        <v>43122.25</v>
      </c>
      <c r="O346" s="7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8">
        <f t="shared" si="30"/>
        <v>0.14694796954314721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7">
        <f t="shared" si="32"/>
        <v>42194.208333333328</v>
      </c>
      <c r="O347" s="7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8">
        <f t="shared" si="30"/>
        <v>0.34475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7">
        <f t="shared" si="32"/>
        <v>42971.208333333328</v>
      </c>
      <c r="O348" s="7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8">
        <f t="shared" si="30"/>
        <v>14.007777777777777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7">
        <f t="shared" si="32"/>
        <v>42046.25</v>
      </c>
      <c r="O349" s="7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8">
        <f t="shared" si="30"/>
        <v>0.71770351758793971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7">
        <f t="shared" si="32"/>
        <v>42782.25</v>
      </c>
      <c r="O350" s="7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8">
        <f t="shared" si="30"/>
        <v>0.53074115044247783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7">
        <f t="shared" si="32"/>
        <v>42930.208333333328</v>
      </c>
      <c r="O351" s="7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8">
        <f t="shared" si="30"/>
        <v>0.05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7">
        <f t="shared" si="32"/>
        <v>42144.208333333328</v>
      </c>
      <c r="O352" s="7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8">
        <f t="shared" si="30"/>
        <v>1.2770715249662619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7">
        <f t="shared" si="32"/>
        <v>42240.208333333328</v>
      </c>
      <c r="O353" s="7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8">
        <f t="shared" si="30"/>
        <v>0.34892857142857142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7">
        <f t="shared" si="32"/>
        <v>42315.25</v>
      </c>
      <c r="O354" s="7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8">
        <f t="shared" si="30"/>
        <v>4.105982142857143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7">
        <f t="shared" si="32"/>
        <v>43651.208333333328</v>
      </c>
      <c r="O355" s="7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8">
        <f t="shared" si="30"/>
        <v>1.2373770491803278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7">
        <f t="shared" si="32"/>
        <v>41520.208333333336</v>
      </c>
      <c r="O356" s="7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8">
        <f t="shared" si="30"/>
        <v>0.58973684210526311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7">
        <f t="shared" si="32"/>
        <v>42757.25</v>
      </c>
      <c r="O357" s="7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8">
        <f t="shared" si="30"/>
        <v>0.36892473118279567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7">
        <f t="shared" si="32"/>
        <v>40922.25</v>
      </c>
      <c r="O358" s="7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8">
        <f t="shared" si="30"/>
        <v>1.8491304347826087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7">
        <f t="shared" si="32"/>
        <v>42250.208333333328</v>
      </c>
      <c r="O359" s="7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8">
        <f t="shared" si="30"/>
        <v>0.11814432989690722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7">
        <f t="shared" si="32"/>
        <v>43322.208333333328</v>
      </c>
      <c r="O360" s="7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8">
        <f t="shared" si="30"/>
        <v>2.9870000000000001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7">
        <f t="shared" si="32"/>
        <v>40782.208333333336</v>
      </c>
      <c r="O361" s="7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8">
        <f t="shared" si="30"/>
        <v>2.2635175879396985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7">
        <f t="shared" si="32"/>
        <v>40544.25</v>
      </c>
      <c r="O362" s="7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8">
        <f t="shared" si="30"/>
        <v>1.7356363636363636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7">
        <f t="shared" si="32"/>
        <v>43015.208333333328</v>
      </c>
      <c r="O363" s="7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8">
        <f t="shared" si="30"/>
        <v>3.7175675675675675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7">
        <f t="shared" si="32"/>
        <v>40570.25</v>
      </c>
      <c r="O364" s="7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8">
        <f t="shared" si="30"/>
        <v>1.601923076923077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7">
        <f t="shared" si="32"/>
        <v>40904.25</v>
      </c>
      <c r="O365" s="7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8">
        <f t="shared" si="30"/>
        <v>16.163333333333334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7">
        <f t="shared" si="32"/>
        <v>43164.25</v>
      </c>
      <c r="O366" s="7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8">
        <f t="shared" si="30"/>
        <v>7.3343749999999996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7">
        <f t="shared" si="32"/>
        <v>42733.25</v>
      </c>
      <c r="O367" s="7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8">
        <f t="shared" si="30"/>
        <v>5.9211111111111112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7">
        <f t="shared" si="32"/>
        <v>40546.25</v>
      </c>
      <c r="O368" s="7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8">
        <f t="shared" si="30"/>
        <v>0.18888888888888888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7">
        <f t="shared" si="32"/>
        <v>41930.208333333336</v>
      </c>
      <c r="O369" s="7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8">
        <f t="shared" si="30"/>
        <v>2.7680769230769231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7">
        <f t="shared" si="32"/>
        <v>40464.208333333336</v>
      </c>
      <c r="O370" s="7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8">
        <f t="shared" si="30"/>
        <v>2.730185185185185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7">
        <f t="shared" si="32"/>
        <v>41308.25</v>
      </c>
      <c r="O371" s="7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8">
        <f t="shared" si="30"/>
        <v>1.593633125556545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7">
        <f t="shared" si="32"/>
        <v>43570.208333333328</v>
      </c>
      <c r="O372" s="7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8">
        <f t="shared" si="30"/>
        <v>0.67869978858350954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7">
        <f t="shared" si="32"/>
        <v>42043.25</v>
      </c>
      <c r="O373" s="7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8">
        <f t="shared" si="30"/>
        <v>15.915555555555555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7">
        <f t="shared" si="32"/>
        <v>42012.25</v>
      </c>
      <c r="O374" s="7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8">
        <f t="shared" si="30"/>
        <v>7.3018222222222224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7">
        <f t="shared" si="32"/>
        <v>42964.208333333328</v>
      </c>
      <c r="O375" s="7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8">
        <f t="shared" si="30"/>
        <v>0.13185782556750297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7">
        <f t="shared" si="32"/>
        <v>43476.25</v>
      </c>
      <c r="O376" s="7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8">
        <f t="shared" si="30"/>
        <v>0.54777777777777781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7">
        <f t="shared" si="32"/>
        <v>42293.208333333328</v>
      </c>
      <c r="O377" s="7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8">
        <f t="shared" si="30"/>
        <v>3.6102941176470589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7">
        <f t="shared" si="32"/>
        <v>41826.208333333336</v>
      </c>
      <c r="O378" s="7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8">
        <f t="shared" si="30"/>
        <v>0.10257545271629778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7">
        <f t="shared" si="32"/>
        <v>43760.208333333328</v>
      </c>
      <c r="O379" s="7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8">
        <f t="shared" si="30"/>
        <v>0.13962962962962963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7">
        <f t="shared" si="32"/>
        <v>43241.208333333328</v>
      </c>
      <c r="O380" s="7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8">
        <f t="shared" si="30"/>
        <v>0.40444444444444444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7">
        <f t="shared" si="32"/>
        <v>40843.208333333336</v>
      </c>
      <c r="O381" s="7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8">
        <f t="shared" si="30"/>
        <v>1.6032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7">
        <f t="shared" si="32"/>
        <v>41448.208333333336</v>
      </c>
      <c r="O382" s="7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8">
        <f t="shared" si="30"/>
        <v>1.8394339622641509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7">
        <f t="shared" si="32"/>
        <v>42163.208333333328</v>
      </c>
      <c r="O383" s="7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8">
        <f t="shared" si="30"/>
        <v>0.63769230769230767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7">
        <f t="shared" si="32"/>
        <v>43024.208333333328</v>
      </c>
      <c r="O384" s="7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8">
        <f t="shared" si="30"/>
        <v>2.2538095238095237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7">
        <f t="shared" si="32"/>
        <v>43509.25</v>
      </c>
      <c r="O385" s="7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8">
        <f t="shared" si="30"/>
        <v>1.7200961538461539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7">
        <f t="shared" si="32"/>
        <v>42776.25</v>
      </c>
      <c r="O386" s="7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8">
        <f t="shared" ref="F387:F450" si="36">E387/D387</f>
        <v>1.4616709511568124</v>
      </c>
      <c r="G387" t="s">
        <v>20</v>
      </c>
      <c r="H387">
        <v>1137</v>
      </c>
      <c r="I387">
        <f t="shared" ref="I387:I450" si="37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7">
        <f t="shared" ref="N387:N450" si="38">(((L387/60)/60)/24)+DATE(1970,1,1)</f>
        <v>43553.208333333328</v>
      </c>
      <c r="O387" s="7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_xlfn.TEXTBEFORE(R387,"/")</f>
        <v>publishing</v>
      </c>
      <c r="T387" t="str">
        <f t="shared" ref="T387:T450" si="41">_xlfn.TEXTAFTER(R387,"/")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8">
        <f t="shared" si="36"/>
        <v>0.76423616236162362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7">
        <f t="shared" si="38"/>
        <v>40355.208333333336</v>
      </c>
      <c r="O388" s="7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8">
        <f t="shared" si="36"/>
        <v>0.39261467889908258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7">
        <f t="shared" si="38"/>
        <v>41072.208333333336</v>
      </c>
      <c r="O389" s="7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8">
        <f t="shared" si="36"/>
        <v>0.11270034843205574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7">
        <f t="shared" si="38"/>
        <v>40912.25</v>
      </c>
      <c r="O390" s="7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8">
        <f t="shared" si="36"/>
        <v>1.2211084337349398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7">
        <f t="shared" si="38"/>
        <v>40479.208333333336</v>
      </c>
      <c r="O391" s="7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8">
        <f t="shared" si="36"/>
        <v>1.8654166666666667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7">
        <f t="shared" si="38"/>
        <v>41530.208333333336</v>
      </c>
      <c r="O392" s="7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8">
        <f t="shared" si="36"/>
        <v>7.27317880794702E-2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7">
        <f t="shared" si="38"/>
        <v>41653.25</v>
      </c>
      <c r="O393" s="7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8">
        <f t="shared" si="36"/>
        <v>0.65642371234207963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7">
        <f t="shared" si="38"/>
        <v>40549.25</v>
      </c>
      <c r="O394" s="7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8">
        <f t="shared" si="36"/>
        <v>2.2896178343949045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7">
        <f t="shared" si="38"/>
        <v>42933.208333333328</v>
      </c>
      <c r="O395" s="7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8">
        <f t="shared" si="36"/>
        <v>4.6937499999999996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7">
        <f t="shared" si="38"/>
        <v>41484.208333333336</v>
      </c>
      <c r="O396" s="7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8">
        <f t="shared" si="36"/>
        <v>1.3011267605633803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7">
        <f t="shared" si="38"/>
        <v>40885.25</v>
      </c>
      <c r="O397" s="7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8">
        <f t="shared" si="36"/>
        <v>1.6705422993492407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7">
        <f t="shared" si="38"/>
        <v>43378.208333333328</v>
      </c>
      <c r="O398" s="7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8">
        <f t="shared" si="36"/>
        <v>1.738641975308642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7">
        <f t="shared" si="38"/>
        <v>41417.208333333336</v>
      </c>
      <c r="O399" s="7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8">
        <f t="shared" si="36"/>
        <v>7.1776470588235295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7">
        <f t="shared" si="38"/>
        <v>43228.208333333328</v>
      </c>
      <c r="O400" s="7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8">
        <f t="shared" si="36"/>
        <v>0.63850976361767731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7">
        <f t="shared" si="38"/>
        <v>40576.25</v>
      </c>
      <c r="O401" s="7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8">
        <f t="shared" si="36"/>
        <v>0.02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7">
        <f t="shared" si="38"/>
        <v>41502.208333333336</v>
      </c>
      <c r="O402" s="7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8">
        <f t="shared" si="36"/>
        <v>15.302222222222222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7">
        <f t="shared" si="38"/>
        <v>43765.208333333328</v>
      </c>
      <c r="O403" s="7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8">
        <f t="shared" si="36"/>
        <v>0.40356164383561643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7">
        <f t="shared" si="38"/>
        <v>40914.25</v>
      </c>
      <c r="O404" s="7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8">
        <f t="shared" si="36"/>
        <v>0.86220633299284988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7">
        <f t="shared" si="38"/>
        <v>40310.208333333336</v>
      </c>
      <c r="O405" s="7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8">
        <f t="shared" si="36"/>
        <v>3.1558486707566464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7">
        <f t="shared" si="38"/>
        <v>43053.25</v>
      </c>
      <c r="O406" s="7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8">
        <f t="shared" si="36"/>
        <v>0.89618243243243245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7">
        <f t="shared" si="38"/>
        <v>43255.208333333328</v>
      </c>
      <c r="O407" s="7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8">
        <f t="shared" si="36"/>
        <v>1.8214503816793892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7">
        <f t="shared" si="38"/>
        <v>41304.25</v>
      </c>
      <c r="O408" s="7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8">
        <f t="shared" si="36"/>
        <v>3.5588235294117645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7">
        <f t="shared" si="38"/>
        <v>43751.208333333328</v>
      </c>
      <c r="O409" s="7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8">
        <f t="shared" si="36"/>
        <v>1.3183695652173912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7">
        <f t="shared" si="38"/>
        <v>42541.208333333328</v>
      </c>
      <c r="O410" s="7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8">
        <f t="shared" si="36"/>
        <v>0.46315634218289087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7">
        <f t="shared" si="38"/>
        <v>42843.208333333328</v>
      </c>
      <c r="O411" s="7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8">
        <f t="shared" si="36"/>
        <v>0.36132726089785294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7">
        <f t="shared" si="38"/>
        <v>42122.208333333328</v>
      </c>
      <c r="O412" s="7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8">
        <f t="shared" si="36"/>
        <v>1.0462820512820512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7">
        <f t="shared" si="38"/>
        <v>42884.208333333328</v>
      </c>
      <c r="O413" s="7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8">
        <f t="shared" si="36"/>
        <v>6.6885714285714286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7">
        <f t="shared" si="38"/>
        <v>41642.25</v>
      </c>
      <c r="O414" s="7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8">
        <f t="shared" si="36"/>
        <v>0.62072823218997364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7">
        <f t="shared" si="38"/>
        <v>43431.25</v>
      </c>
      <c r="O415" s="7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8">
        <f t="shared" si="36"/>
        <v>0.84699787460148779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7">
        <f t="shared" si="38"/>
        <v>40288.208333333336</v>
      </c>
      <c r="O416" s="7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8">
        <f t="shared" si="36"/>
        <v>0.11059030837004405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7">
        <f t="shared" si="38"/>
        <v>40921.25</v>
      </c>
      <c r="O417" s="7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8">
        <f t="shared" si="36"/>
        <v>0.43838781575037145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7">
        <f t="shared" si="38"/>
        <v>40560.25</v>
      </c>
      <c r="O418" s="7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8">
        <f t="shared" si="36"/>
        <v>0.55470588235294116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7">
        <f t="shared" si="38"/>
        <v>43407.208333333328</v>
      </c>
      <c r="O419" s="7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8">
        <f t="shared" si="36"/>
        <v>0.57399511301160655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7">
        <f t="shared" si="38"/>
        <v>41035.208333333336</v>
      </c>
      <c r="O420" s="7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8">
        <f t="shared" si="36"/>
        <v>1.2343497363796134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7">
        <f t="shared" si="38"/>
        <v>40899.25</v>
      </c>
      <c r="O421" s="7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8">
        <f t="shared" si="36"/>
        <v>1.2846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7">
        <f t="shared" si="38"/>
        <v>42911.208333333328</v>
      </c>
      <c r="O422" s="7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8">
        <f t="shared" si="36"/>
        <v>0.63989361702127656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7">
        <f t="shared" si="38"/>
        <v>42915.208333333328</v>
      </c>
      <c r="O423" s="7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8">
        <f t="shared" si="36"/>
        <v>1.2729885057471264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7">
        <f t="shared" si="38"/>
        <v>40285.208333333336</v>
      </c>
      <c r="O424" s="7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8">
        <f t="shared" si="36"/>
        <v>0.10638024357239513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7">
        <f t="shared" si="38"/>
        <v>40808.208333333336</v>
      </c>
      <c r="O425" s="7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8">
        <f t="shared" si="36"/>
        <v>0.40470588235294119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7">
        <f t="shared" si="38"/>
        <v>43208.208333333328</v>
      </c>
      <c r="O426" s="7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8">
        <f t="shared" si="36"/>
        <v>2.8766666666666665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7">
        <f t="shared" si="38"/>
        <v>42213.208333333328</v>
      </c>
      <c r="O427" s="7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8">
        <f t="shared" si="36"/>
        <v>5.7294444444444448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7">
        <f t="shared" si="38"/>
        <v>41332.25</v>
      </c>
      <c r="O428" s="7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8">
        <f t="shared" si="36"/>
        <v>1.1290429799426933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7">
        <f t="shared" si="38"/>
        <v>41895.208333333336</v>
      </c>
      <c r="O429" s="7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8">
        <f t="shared" si="36"/>
        <v>0.46387573964497042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7">
        <f t="shared" si="38"/>
        <v>40585.25</v>
      </c>
      <c r="O430" s="7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8">
        <f t="shared" si="36"/>
        <v>0.90675916230366493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7">
        <f t="shared" si="38"/>
        <v>41680.25</v>
      </c>
      <c r="O431" s="7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8">
        <f t="shared" si="36"/>
        <v>0.67740740740740746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7">
        <f t="shared" si="38"/>
        <v>43737.208333333328</v>
      </c>
      <c r="O432" s="7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8">
        <f t="shared" si="36"/>
        <v>1.9249019607843136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7">
        <f t="shared" si="38"/>
        <v>43273.208333333328</v>
      </c>
      <c r="O433" s="7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8">
        <f t="shared" si="36"/>
        <v>0.82714285714285718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7">
        <f t="shared" si="38"/>
        <v>41761.208333333336</v>
      </c>
      <c r="O434" s="7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8">
        <f t="shared" si="36"/>
        <v>0.54163920922570019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7">
        <f t="shared" si="38"/>
        <v>41603.25</v>
      </c>
      <c r="O435" s="7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8">
        <f t="shared" si="36"/>
        <v>0.16722222222222222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7">
        <f t="shared" si="38"/>
        <v>42705.25</v>
      </c>
      <c r="O436" s="7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8">
        <f t="shared" si="36"/>
        <v>1.168766404199475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7">
        <f t="shared" si="38"/>
        <v>41988.25</v>
      </c>
      <c r="O437" s="7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8">
        <f t="shared" si="36"/>
        <v>10.521538461538462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7">
        <f t="shared" si="38"/>
        <v>43575.208333333328</v>
      </c>
      <c r="O438" s="7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8">
        <f t="shared" si="36"/>
        <v>1.2307407407407407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7">
        <f t="shared" si="38"/>
        <v>42260.208333333328</v>
      </c>
      <c r="O439" s="7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8">
        <f t="shared" si="36"/>
        <v>1.7863855421686747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7">
        <f t="shared" si="38"/>
        <v>41337.25</v>
      </c>
      <c r="O440" s="7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8">
        <f t="shared" si="36"/>
        <v>3.5528169014084505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7">
        <f t="shared" si="38"/>
        <v>42680.208333333328</v>
      </c>
      <c r="O441" s="7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8">
        <f t="shared" si="36"/>
        <v>1.6190634146341463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7">
        <f t="shared" si="38"/>
        <v>42916.208333333328</v>
      </c>
      <c r="O442" s="7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8">
        <f t="shared" si="36"/>
        <v>0.24914285714285714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7">
        <f t="shared" si="38"/>
        <v>41025.208333333336</v>
      </c>
      <c r="O443" s="7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8">
        <f t="shared" si="36"/>
        <v>1.9872222222222222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7">
        <f t="shared" si="38"/>
        <v>42980.208333333328</v>
      </c>
      <c r="O444" s="7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8">
        <f t="shared" si="36"/>
        <v>0.34752688172043011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7">
        <f t="shared" si="38"/>
        <v>40451.208333333336</v>
      </c>
      <c r="O445" s="7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8">
        <f t="shared" si="36"/>
        <v>1.7641935483870967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7">
        <f t="shared" si="38"/>
        <v>40748.208333333336</v>
      </c>
      <c r="O446" s="7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8">
        <f t="shared" si="36"/>
        <v>5.1138095238095236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7">
        <f t="shared" si="38"/>
        <v>40515.25</v>
      </c>
      <c r="O447" s="7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8">
        <f t="shared" si="36"/>
        <v>0.82044117647058823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7">
        <f t="shared" si="38"/>
        <v>41261.25</v>
      </c>
      <c r="O448" s="7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8">
        <f t="shared" si="36"/>
        <v>0.24326030927835052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7">
        <f t="shared" si="38"/>
        <v>43088.25</v>
      </c>
      <c r="O449" s="7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8">
        <f t="shared" si="36"/>
        <v>0.50482758620689661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7">
        <f t="shared" si="38"/>
        <v>41378.208333333336</v>
      </c>
      <c r="O450" s="7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8">
        <f t="shared" ref="F451:F514" si="42">E451/D451</f>
        <v>9.67</v>
      </c>
      <c r="G451" t="s">
        <v>20</v>
      </c>
      <c r="H451">
        <v>86</v>
      </c>
      <c r="I451">
        <f t="shared" ref="I451:I514" si="43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7">
        <f t="shared" ref="N451:N514" si="44">(((L451/60)/60)/24)+DATE(1970,1,1)</f>
        <v>43530.25</v>
      </c>
      <c r="O451" s="7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_xlfn.TEXTBEFORE(R451,"/")</f>
        <v>games</v>
      </c>
      <c r="T451" t="str">
        <f t="shared" ref="T451:T514" si="47">_xlfn.TEXTAFTER(R451,"/")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8">
        <f t="shared" si="42"/>
        <v>0.04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7">
        <f t="shared" si="44"/>
        <v>43394.208333333328</v>
      </c>
      <c r="O452" s="7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8">
        <f t="shared" si="42"/>
        <v>1.2284501347708894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7">
        <f t="shared" si="44"/>
        <v>42935.208333333328</v>
      </c>
      <c r="O453" s="7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8">
        <f t="shared" si="42"/>
        <v>0.63437500000000002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7">
        <f t="shared" si="44"/>
        <v>40365.208333333336</v>
      </c>
      <c r="O454" s="7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8">
        <f t="shared" si="42"/>
        <v>0.56331688596491225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7">
        <f t="shared" si="44"/>
        <v>42705.25</v>
      </c>
      <c r="O455" s="7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8">
        <f t="shared" si="42"/>
        <v>0.44074999999999998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7">
        <f t="shared" si="44"/>
        <v>41568.208333333336</v>
      </c>
      <c r="O456" s="7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8">
        <f t="shared" si="42"/>
        <v>1.1837253218884121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7">
        <f t="shared" si="44"/>
        <v>40809.208333333336</v>
      </c>
      <c r="O457" s="7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8">
        <f t="shared" si="42"/>
        <v>1.041243169398907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7">
        <f t="shared" si="44"/>
        <v>43141.25</v>
      </c>
      <c r="O458" s="7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8">
        <f t="shared" si="42"/>
        <v>0.26640000000000003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7">
        <f t="shared" si="44"/>
        <v>42657.208333333328</v>
      </c>
      <c r="O459" s="7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8">
        <f t="shared" si="42"/>
        <v>3.5120118343195266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7">
        <f t="shared" si="44"/>
        <v>40265.208333333336</v>
      </c>
      <c r="O460" s="7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8">
        <f t="shared" si="42"/>
        <v>0.90063492063492068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7">
        <f t="shared" si="44"/>
        <v>42001.25</v>
      </c>
      <c r="O461" s="7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8">
        <f t="shared" si="42"/>
        <v>1.7162500000000001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7">
        <f t="shared" si="44"/>
        <v>40399.208333333336</v>
      </c>
      <c r="O462" s="7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8">
        <f t="shared" si="42"/>
        <v>1.4104655870445344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7">
        <f t="shared" si="44"/>
        <v>41757.208333333336</v>
      </c>
      <c r="O463" s="7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8">
        <f t="shared" si="42"/>
        <v>0.30579449152542371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7">
        <f t="shared" si="44"/>
        <v>41304.25</v>
      </c>
      <c r="O464" s="7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8">
        <f t="shared" si="42"/>
        <v>1.0816455696202532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7">
        <f t="shared" si="44"/>
        <v>41639.25</v>
      </c>
      <c r="O465" s="7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8">
        <f t="shared" si="42"/>
        <v>1.3345505617977529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7">
        <f t="shared" si="44"/>
        <v>43142.25</v>
      </c>
      <c r="O466" s="7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8">
        <f t="shared" si="42"/>
        <v>1.8785106382978722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7">
        <f t="shared" si="44"/>
        <v>43127.25</v>
      </c>
      <c r="O467" s="7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8">
        <f t="shared" si="42"/>
        <v>3.32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7">
        <f t="shared" si="44"/>
        <v>41409.208333333336</v>
      </c>
      <c r="O468" s="7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8">
        <f t="shared" si="42"/>
        <v>5.7521428571428572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7">
        <f t="shared" si="44"/>
        <v>42331.25</v>
      </c>
      <c r="O469" s="7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8">
        <f t="shared" si="42"/>
        <v>0.40500000000000003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7">
        <f t="shared" si="44"/>
        <v>43569.208333333328</v>
      </c>
      <c r="O470" s="7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8">
        <f t="shared" si="42"/>
        <v>1.8442857142857143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7">
        <f t="shared" si="44"/>
        <v>42142.208333333328</v>
      </c>
      <c r="O471" s="7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8">
        <f t="shared" si="42"/>
        <v>2.8580555555555556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7">
        <f t="shared" si="44"/>
        <v>42716.25</v>
      </c>
      <c r="O472" s="7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8">
        <f t="shared" si="42"/>
        <v>3.19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7">
        <f t="shared" si="44"/>
        <v>41031.208333333336</v>
      </c>
      <c r="O473" s="7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8">
        <f t="shared" si="42"/>
        <v>0.39234070221066319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7">
        <f t="shared" si="44"/>
        <v>43535.208333333328</v>
      </c>
      <c r="O474" s="7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8">
        <f t="shared" si="42"/>
        <v>1.7814000000000001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7">
        <f t="shared" si="44"/>
        <v>43277.208333333328</v>
      </c>
      <c r="O475" s="7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8">
        <f t="shared" si="42"/>
        <v>3.6515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7">
        <f t="shared" si="44"/>
        <v>41989.25</v>
      </c>
      <c r="O476" s="7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8">
        <f t="shared" si="42"/>
        <v>1.1394594594594594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7">
        <f t="shared" si="44"/>
        <v>41450.208333333336</v>
      </c>
      <c r="O477" s="7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8">
        <f t="shared" si="42"/>
        <v>0.29828720626631855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7">
        <f t="shared" si="44"/>
        <v>43322.208333333328</v>
      </c>
      <c r="O478" s="7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8">
        <f t="shared" si="42"/>
        <v>0.54270588235294115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7">
        <f t="shared" si="44"/>
        <v>40720.208333333336</v>
      </c>
      <c r="O479" s="7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8">
        <f t="shared" si="42"/>
        <v>2.3634156976744185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7">
        <f t="shared" si="44"/>
        <v>42072.208333333328</v>
      </c>
      <c r="O480" s="7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8">
        <f t="shared" si="42"/>
        <v>5.1291666666666664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7">
        <f t="shared" si="44"/>
        <v>42945.208333333328</v>
      </c>
      <c r="O481" s="7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8">
        <f t="shared" si="42"/>
        <v>1.0065116279069768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7">
        <f t="shared" si="44"/>
        <v>40248.25</v>
      </c>
      <c r="O482" s="7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8">
        <f t="shared" si="42"/>
        <v>0.81348423194303154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7">
        <f t="shared" si="44"/>
        <v>41913.208333333336</v>
      </c>
      <c r="O483" s="7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8">
        <f t="shared" si="42"/>
        <v>0.16404761904761905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7">
        <f t="shared" si="44"/>
        <v>40963.25</v>
      </c>
      <c r="O484" s="7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8">
        <f t="shared" si="42"/>
        <v>0.52774617067833696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7">
        <f t="shared" si="44"/>
        <v>43811.25</v>
      </c>
      <c r="O485" s="7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8">
        <f t="shared" si="42"/>
        <v>2.6020608108108108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7">
        <f t="shared" si="44"/>
        <v>41855.208333333336</v>
      </c>
      <c r="O486" s="7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8">
        <f t="shared" si="42"/>
        <v>0.30732891832229581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7">
        <f t="shared" si="44"/>
        <v>43626.208333333328</v>
      </c>
      <c r="O487" s="7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8">
        <f t="shared" si="42"/>
        <v>0.13500000000000001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7">
        <f t="shared" si="44"/>
        <v>43168.25</v>
      </c>
      <c r="O488" s="7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8">
        <f t="shared" si="42"/>
        <v>1.7862556663644606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7">
        <f t="shared" si="44"/>
        <v>42845.208333333328</v>
      </c>
      <c r="O489" s="7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8">
        <f t="shared" si="42"/>
        <v>2.2005660377358489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7">
        <f t="shared" si="44"/>
        <v>42403.25</v>
      </c>
      <c r="O490" s="7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8">
        <f t="shared" si="42"/>
        <v>1.015108695652174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7">
        <f t="shared" si="44"/>
        <v>40406.208333333336</v>
      </c>
      <c r="O491" s="7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8">
        <f t="shared" si="42"/>
        <v>1.915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7">
        <f t="shared" si="44"/>
        <v>43786.25</v>
      </c>
      <c r="O492" s="7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8">
        <f t="shared" si="42"/>
        <v>3.0534683098591549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7">
        <f t="shared" si="44"/>
        <v>41456.208333333336</v>
      </c>
      <c r="O493" s="7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8">
        <f t="shared" si="42"/>
        <v>0.23995287958115183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7">
        <f t="shared" si="44"/>
        <v>40336.208333333336</v>
      </c>
      <c r="O494" s="7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8">
        <f t="shared" si="42"/>
        <v>7.2377777777777776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7">
        <f t="shared" si="44"/>
        <v>43645.208333333328</v>
      </c>
      <c r="O495" s="7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8">
        <f t="shared" si="42"/>
        <v>5.4736000000000002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7">
        <f t="shared" si="44"/>
        <v>40990.208333333336</v>
      </c>
      <c r="O496" s="7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8">
        <f t="shared" si="42"/>
        <v>4.1449999999999996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7">
        <f t="shared" si="44"/>
        <v>41800.208333333336</v>
      </c>
      <c r="O497" s="7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8">
        <f t="shared" si="42"/>
        <v>9.0696409140369975E-3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7">
        <f t="shared" si="44"/>
        <v>42876.208333333328</v>
      </c>
      <c r="O498" s="7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8">
        <f t="shared" si="42"/>
        <v>0.34173469387755101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7">
        <f t="shared" si="44"/>
        <v>42724.25</v>
      </c>
      <c r="O499" s="7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8">
        <f t="shared" si="42"/>
        <v>0.239488107549121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7">
        <f t="shared" si="44"/>
        <v>42005.25</v>
      </c>
      <c r="O500" s="7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8">
        <f t="shared" si="42"/>
        <v>0.48072649572649573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7">
        <f t="shared" si="44"/>
        <v>42444.208333333328</v>
      </c>
      <c r="O501" s="7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8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7">
        <f t="shared" si="44"/>
        <v>41395.208333333336</v>
      </c>
      <c r="O502" s="7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8">
        <f t="shared" si="42"/>
        <v>0.70145182291666663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7">
        <f t="shared" si="44"/>
        <v>41345.208333333336</v>
      </c>
      <c r="O503" s="7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8">
        <f t="shared" si="42"/>
        <v>5.2992307692307694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7">
        <f t="shared" si="44"/>
        <v>41117.208333333336</v>
      </c>
      <c r="O504" s="7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8">
        <f t="shared" si="42"/>
        <v>1.8032549019607844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7">
        <f t="shared" si="44"/>
        <v>42186.208333333328</v>
      </c>
      <c r="O505" s="7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8">
        <f t="shared" si="42"/>
        <v>0.92320000000000002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7">
        <f t="shared" si="44"/>
        <v>42142.208333333328</v>
      </c>
      <c r="O506" s="7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8">
        <f t="shared" si="42"/>
        <v>0.13901001112347053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7">
        <f t="shared" si="44"/>
        <v>41341.25</v>
      </c>
      <c r="O507" s="7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8">
        <f t="shared" si="42"/>
        <v>9.2707777777777771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7">
        <f t="shared" si="44"/>
        <v>43062.25</v>
      </c>
      <c r="O508" s="7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8">
        <f t="shared" si="42"/>
        <v>0.39857142857142858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7">
        <f t="shared" si="44"/>
        <v>41373.208333333336</v>
      </c>
      <c r="O509" s="7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8">
        <f t="shared" si="42"/>
        <v>1.1222929936305732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7">
        <f t="shared" si="44"/>
        <v>43310.208333333328</v>
      </c>
      <c r="O510" s="7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8">
        <f t="shared" si="42"/>
        <v>0.70925816023738875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7">
        <f t="shared" si="44"/>
        <v>41034.208333333336</v>
      </c>
      <c r="O511" s="7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8">
        <f t="shared" si="42"/>
        <v>1.1908974358974358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7">
        <f t="shared" si="44"/>
        <v>43251.208333333328</v>
      </c>
      <c r="O512" s="7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8">
        <f t="shared" si="42"/>
        <v>0.24017591339648173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7">
        <f t="shared" si="44"/>
        <v>43671.208333333328</v>
      </c>
      <c r="O513" s="7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8">
        <f t="shared" si="42"/>
        <v>1.3931868131868133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7">
        <f t="shared" si="44"/>
        <v>41825.208333333336</v>
      </c>
      <c r="O514" s="7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8">
        <f t="shared" ref="F515:F578" si="48">E515/D515</f>
        <v>0.39277108433734942</v>
      </c>
      <c r="G515" t="s">
        <v>74</v>
      </c>
      <c r="H515">
        <v>35</v>
      </c>
      <c r="I515">
        <f t="shared" ref="I515:I578" si="49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7">
        <f t="shared" ref="N515:N578" si="50">(((L515/60)/60)/24)+DATE(1970,1,1)</f>
        <v>40430.208333333336</v>
      </c>
      <c r="O515" s="7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_xlfn.TEXTBEFORE(R515,"/")</f>
        <v>film &amp; video</v>
      </c>
      <c r="T515" t="str">
        <f t="shared" ref="T515:T578" si="53">_xlfn.TEXTAFTER(R515,"/")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8">
        <f t="shared" si="48"/>
        <v>0.22439077144917088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7">
        <f t="shared" si="50"/>
        <v>41614.25</v>
      </c>
      <c r="O516" s="7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8">
        <f t="shared" si="48"/>
        <v>0.55779069767441858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7">
        <f t="shared" si="50"/>
        <v>40900.25</v>
      </c>
      <c r="O517" s="7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8">
        <f t="shared" si="48"/>
        <v>0.42523125996810207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7">
        <f t="shared" si="50"/>
        <v>40396.208333333336</v>
      </c>
      <c r="O518" s="7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8">
        <f t="shared" si="48"/>
        <v>1.1200000000000001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7">
        <f t="shared" si="50"/>
        <v>42860.208333333328</v>
      </c>
      <c r="O519" s="7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8">
        <f t="shared" si="48"/>
        <v>7.0681818181818179E-2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7">
        <f t="shared" si="50"/>
        <v>43154.25</v>
      </c>
      <c r="O520" s="7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8">
        <f t="shared" si="48"/>
        <v>1.0174563871693867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7">
        <f t="shared" si="50"/>
        <v>42012.25</v>
      </c>
      <c r="O521" s="7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8">
        <f t="shared" si="48"/>
        <v>4.2575000000000003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7">
        <f t="shared" si="50"/>
        <v>43574.208333333328</v>
      </c>
      <c r="O522" s="7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8">
        <f t="shared" si="48"/>
        <v>1.4553947368421052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7">
        <f t="shared" si="50"/>
        <v>42605.208333333328</v>
      </c>
      <c r="O523" s="7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8">
        <f t="shared" si="48"/>
        <v>0.32453465346534655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7">
        <f t="shared" si="50"/>
        <v>41093.208333333336</v>
      </c>
      <c r="O524" s="7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8">
        <f t="shared" si="48"/>
        <v>7.003333333333333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7">
        <f t="shared" si="50"/>
        <v>40241.25</v>
      </c>
      <c r="O525" s="7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8">
        <f t="shared" si="48"/>
        <v>0.83904860392967939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7">
        <f t="shared" si="50"/>
        <v>40294.208333333336</v>
      </c>
      <c r="O526" s="7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8">
        <f t="shared" si="48"/>
        <v>0.84190476190476193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7">
        <f t="shared" si="50"/>
        <v>40505.25</v>
      </c>
      <c r="O527" s="7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8">
        <f t="shared" si="48"/>
        <v>1.5595180722891566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7">
        <f t="shared" si="50"/>
        <v>42364.25</v>
      </c>
      <c r="O528" s="7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8">
        <f t="shared" si="48"/>
        <v>0.99619450317124736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7">
        <f t="shared" si="50"/>
        <v>42405.25</v>
      </c>
      <c r="O529" s="7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8">
        <f t="shared" si="48"/>
        <v>0.80300000000000005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7">
        <f t="shared" si="50"/>
        <v>41601.25</v>
      </c>
      <c r="O530" s="7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8">
        <f t="shared" si="48"/>
        <v>0.11254901960784314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7">
        <f t="shared" si="50"/>
        <v>41769.208333333336</v>
      </c>
      <c r="O531" s="7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8">
        <f t="shared" si="48"/>
        <v>0.91740952380952379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7">
        <f t="shared" si="50"/>
        <v>40421.208333333336</v>
      </c>
      <c r="O532" s="7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8">
        <f t="shared" si="48"/>
        <v>0.95521156936261387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7">
        <f t="shared" si="50"/>
        <v>41589.25</v>
      </c>
      <c r="O533" s="7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8">
        <f t="shared" si="48"/>
        <v>5.0287499999999996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7">
        <f t="shared" si="50"/>
        <v>43125.25</v>
      </c>
      <c r="O534" s="7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8">
        <f t="shared" si="48"/>
        <v>1.5924394463667819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7">
        <f t="shared" si="50"/>
        <v>41479.208333333336</v>
      </c>
      <c r="O535" s="7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8">
        <f t="shared" si="48"/>
        <v>0.15022446689113356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7">
        <f t="shared" si="50"/>
        <v>43329.208333333328</v>
      </c>
      <c r="O536" s="7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8">
        <f t="shared" si="48"/>
        <v>4.820384615384615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7">
        <f t="shared" si="50"/>
        <v>43259.208333333328</v>
      </c>
      <c r="O537" s="7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8">
        <f t="shared" si="48"/>
        <v>1.4996938775510205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7">
        <f t="shared" si="50"/>
        <v>40414.208333333336</v>
      </c>
      <c r="O538" s="7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8">
        <f t="shared" si="48"/>
        <v>1.1722156398104266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7">
        <f t="shared" si="50"/>
        <v>43342.208333333328</v>
      </c>
      <c r="O539" s="7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8">
        <f t="shared" si="48"/>
        <v>0.37695968274950431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7">
        <f t="shared" si="50"/>
        <v>41539.208333333336</v>
      </c>
      <c r="O540" s="7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8">
        <f t="shared" si="48"/>
        <v>0.72653061224489801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7">
        <f t="shared" si="50"/>
        <v>43647.208333333328</v>
      </c>
      <c r="O541" s="7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8">
        <f t="shared" si="48"/>
        <v>2.6598113207547169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7">
        <f t="shared" si="50"/>
        <v>43225.208333333328</v>
      </c>
      <c r="O542" s="7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8">
        <f t="shared" si="48"/>
        <v>0.24205617977528091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7">
        <f t="shared" si="50"/>
        <v>42165.208333333328</v>
      </c>
      <c r="O543" s="7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8">
        <f t="shared" si="48"/>
        <v>2.5064935064935064E-2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7">
        <f t="shared" si="50"/>
        <v>42391.25</v>
      </c>
      <c r="O544" s="7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8">
        <f t="shared" si="48"/>
        <v>0.1632979976442874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7">
        <f t="shared" si="50"/>
        <v>41528.208333333336</v>
      </c>
      <c r="O545" s="7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8">
        <f t="shared" si="48"/>
        <v>2.7650000000000001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7">
        <f t="shared" si="50"/>
        <v>42377.25</v>
      </c>
      <c r="O546" s="7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8">
        <f t="shared" si="48"/>
        <v>0.88803571428571426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7">
        <f t="shared" si="50"/>
        <v>43824.25</v>
      </c>
      <c r="O547" s="7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8">
        <f t="shared" si="48"/>
        <v>1.6357142857142857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7">
        <f t="shared" si="50"/>
        <v>43360.208333333328</v>
      </c>
      <c r="O548" s="7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8">
        <f t="shared" si="48"/>
        <v>9.69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7">
        <f t="shared" si="50"/>
        <v>42029.25</v>
      </c>
      <c r="O549" s="7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8">
        <f t="shared" si="48"/>
        <v>2.7091376701966716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7">
        <f t="shared" si="50"/>
        <v>42461.208333333328</v>
      </c>
      <c r="O550" s="7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8">
        <f t="shared" si="48"/>
        <v>2.8421355932203389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7">
        <f t="shared" si="50"/>
        <v>41422.208333333336</v>
      </c>
      <c r="O551" s="7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8">
        <f t="shared" si="48"/>
        <v>0.04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7">
        <f t="shared" si="50"/>
        <v>40968.25</v>
      </c>
      <c r="O552" s="7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8">
        <f t="shared" si="48"/>
        <v>0.58632981676846196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7">
        <f t="shared" si="50"/>
        <v>41993.25</v>
      </c>
      <c r="O553" s="7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8">
        <f t="shared" si="48"/>
        <v>0.98511111111111116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7">
        <f t="shared" si="50"/>
        <v>42700.25</v>
      </c>
      <c r="O554" s="7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8">
        <f t="shared" si="48"/>
        <v>0.43975381008206332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7">
        <f t="shared" si="50"/>
        <v>40545.25</v>
      </c>
      <c r="O555" s="7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8">
        <f t="shared" si="48"/>
        <v>1.5166315789473683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7">
        <f t="shared" si="50"/>
        <v>42723.25</v>
      </c>
      <c r="O556" s="7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8">
        <f t="shared" si="48"/>
        <v>2.2363492063492063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7">
        <f t="shared" si="50"/>
        <v>41731.208333333336</v>
      </c>
      <c r="O557" s="7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8">
        <f t="shared" si="48"/>
        <v>2.3975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7">
        <f t="shared" si="50"/>
        <v>40792.208333333336</v>
      </c>
      <c r="O558" s="7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8">
        <f t="shared" si="48"/>
        <v>1.9933333333333334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7">
        <f t="shared" si="50"/>
        <v>42279.208333333328</v>
      </c>
      <c r="O559" s="7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8">
        <f t="shared" si="48"/>
        <v>1.373448275862069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7">
        <f t="shared" si="50"/>
        <v>42424.25</v>
      </c>
      <c r="O560" s="7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8">
        <f t="shared" si="48"/>
        <v>1.009696106362773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7">
        <f t="shared" si="50"/>
        <v>42584.208333333328</v>
      </c>
      <c r="O561" s="7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8">
        <f t="shared" si="48"/>
        <v>7.9416000000000002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7">
        <f t="shared" si="50"/>
        <v>40865.25</v>
      </c>
      <c r="O562" s="7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8">
        <f t="shared" si="48"/>
        <v>3.6970000000000001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7">
        <f t="shared" si="50"/>
        <v>40833.208333333336</v>
      </c>
      <c r="O563" s="7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8">
        <f t="shared" si="48"/>
        <v>0.12818181818181817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7">
        <f t="shared" si="50"/>
        <v>43536.208333333328</v>
      </c>
      <c r="O564" s="7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8">
        <f t="shared" si="48"/>
        <v>1.3802702702702703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7">
        <f t="shared" si="50"/>
        <v>43417.25</v>
      </c>
      <c r="O565" s="7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8">
        <f t="shared" si="48"/>
        <v>0.83813278008298753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7">
        <f t="shared" si="50"/>
        <v>42078.208333333328</v>
      </c>
      <c r="O566" s="7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8">
        <f t="shared" si="48"/>
        <v>2.0460063224446787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7">
        <f t="shared" si="50"/>
        <v>40862.25</v>
      </c>
      <c r="O567" s="7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8">
        <f t="shared" si="48"/>
        <v>0.44344086021505374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7">
        <f t="shared" si="50"/>
        <v>42424.25</v>
      </c>
      <c r="O568" s="7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8">
        <f t="shared" si="48"/>
        <v>2.1860294117647059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7">
        <f t="shared" si="50"/>
        <v>41830.208333333336</v>
      </c>
      <c r="O569" s="7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8">
        <f t="shared" si="48"/>
        <v>1.8603314917127072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7">
        <f t="shared" si="50"/>
        <v>40374.208333333336</v>
      </c>
      <c r="O570" s="7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8">
        <f t="shared" si="48"/>
        <v>2.3733830845771142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7">
        <f t="shared" si="50"/>
        <v>40554.25</v>
      </c>
      <c r="O571" s="7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8">
        <f t="shared" si="48"/>
        <v>3.0565384615384614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7">
        <f t="shared" si="50"/>
        <v>41993.25</v>
      </c>
      <c r="O572" s="7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8">
        <f t="shared" si="48"/>
        <v>0.94142857142857139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7">
        <f t="shared" si="50"/>
        <v>42174.208333333328</v>
      </c>
      <c r="O573" s="7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8">
        <f t="shared" si="48"/>
        <v>0.54400000000000004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7">
        <f t="shared" si="50"/>
        <v>42275.208333333328</v>
      </c>
      <c r="O574" s="7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8">
        <f t="shared" si="48"/>
        <v>1.1188059701492536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7">
        <f t="shared" si="50"/>
        <v>41761.208333333336</v>
      </c>
      <c r="O575" s="7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8">
        <f t="shared" si="48"/>
        <v>3.6914814814814814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7">
        <f t="shared" si="50"/>
        <v>43806.25</v>
      </c>
      <c r="O576" s="7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8">
        <f t="shared" si="48"/>
        <v>0.62930372148859548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7">
        <f t="shared" si="50"/>
        <v>41779.208333333336</v>
      </c>
      <c r="O577" s="7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8">
        <f t="shared" si="48"/>
        <v>0.6492783505154639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7">
        <f t="shared" si="50"/>
        <v>43040.208333333328</v>
      </c>
      <c r="O578" s="7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8">
        <f t="shared" ref="F579:F642" si="54">E579/D579</f>
        <v>0.18853658536585366</v>
      </c>
      <c r="G579" t="s">
        <v>74</v>
      </c>
      <c r="H579">
        <v>37</v>
      </c>
      <c r="I579">
        <f t="shared" ref="I579:I642" si="55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7">
        <f t="shared" ref="N579:N642" si="56">(((L579/60)/60)/24)+DATE(1970,1,1)</f>
        <v>40613.25</v>
      </c>
      <c r="O579" s="7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_xlfn.TEXTBEFORE(R579,"/")</f>
        <v>music</v>
      </c>
      <c r="T579" t="str">
        <f t="shared" ref="T579:T642" si="59">_xlfn.TEXTAFTER(R579,"/")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8">
        <f t="shared" si="54"/>
        <v>0.1675440414507772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7">
        <f t="shared" si="56"/>
        <v>40878.25</v>
      </c>
      <c r="O580" s="7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8">
        <f t="shared" si="54"/>
        <v>1.0111290322580646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7">
        <f t="shared" si="56"/>
        <v>40762.208333333336</v>
      </c>
      <c r="O581" s="7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8">
        <f t="shared" si="54"/>
        <v>3.4150228310502282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7">
        <f t="shared" si="56"/>
        <v>41696.25</v>
      </c>
      <c r="O582" s="7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8">
        <f t="shared" si="54"/>
        <v>0.64016666666666666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7">
        <f t="shared" si="56"/>
        <v>40662.208333333336</v>
      </c>
      <c r="O583" s="7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8">
        <f t="shared" si="54"/>
        <v>0.5208045977011494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7">
        <f t="shared" si="56"/>
        <v>42165.208333333328</v>
      </c>
      <c r="O584" s="7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8">
        <f t="shared" si="54"/>
        <v>3.2240211640211642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7">
        <f t="shared" si="56"/>
        <v>40959.25</v>
      </c>
      <c r="O585" s="7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8">
        <f t="shared" si="54"/>
        <v>1.1950810185185186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7">
        <f t="shared" si="56"/>
        <v>41024.208333333336</v>
      </c>
      <c r="O586" s="7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8">
        <f t="shared" si="54"/>
        <v>1.4679775280898877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7">
        <f t="shared" si="56"/>
        <v>40255.208333333336</v>
      </c>
      <c r="O587" s="7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8">
        <f t="shared" si="54"/>
        <v>9.5057142857142853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7">
        <f t="shared" si="56"/>
        <v>40499.25</v>
      </c>
      <c r="O588" s="7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8">
        <f t="shared" si="54"/>
        <v>0.72893617021276591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7">
        <f t="shared" si="56"/>
        <v>43484.25</v>
      </c>
      <c r="O589" s="7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8">
        <f t="shared" si="54"/>
        <v>0.7900824873096447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7">
        <f t="shared" si="56"/>
        <v>40262.208333333336</v>
      </c>
      <c r="O590" s="7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8">
        <f t="shared" si="54"/>
        <v>0.64721518987341775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7">
        <f t="shared" si="56"/>
        <v>42190.208333333328</v>
      </c>
      <c r="O591" s="7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8">
        <f t="shared" si="54"/>
        <v>0.82028169014084507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7">
        <f t="shared" si="56"/>
        <v>41994.25</v>
      </c>
      <c r="O592" s="7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8">
        <f t="shared" si="54"/>
        <v>10.376666666666667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7">
        <f t="shared" si="56"/>
        <v>40373.208333333336</v>
      </c>
      <c r="O593" s="7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8">
        <f t="shared" si="54"/>
        <v>0.12910076530612244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7">
        <f t="shared" si="56"/>
        <v>41789.208333333336</v>
      </c>
      <c r="O594" s="7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8">
        <f t="shared" si="54"/>
        <v>1.5484210526315789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7">
        <f t="shared" si="56"/>
        <v>41724.208333333336</v>
      </c>
      <c r="O595" s="7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8">
        <f t="shared" si="54"/>
        <v>7.0991735537190084E-2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7">
        <f t="shared" si="56"/>
        <v>42548.208333333328</v>
      </c>
      <c r="O596" s="7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8">
        <f t="shared" si="54"/>
        <v>2.0852773826458035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7">
        <f t="shared" si="56"/>
        <v>40253.208333333336</v>
      </c>
      <c r="O597" s="7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8">
        <f t="shared" si="54"/>
        <v>0.99683544303797467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7">
        <f t="shared" si="56"/>
        <v>42434.25</v>
      </c>
      <c r="O598" s="7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8">
        <f t="shared" si="54"/>
        <v>2.0159756097560977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7">
        <f t="shared" si="56"/>
        <v>43786.25</v>
      </c>
      <c r="O599" s="7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8">
        <f t="shared" si="54"/>
        <v>1.6209032258064515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7">
        <f t="shared" si="56"/>
        <v>40344.208333333336</v>
      </c>
      <c r="O600" s="7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8">
        <f t="shared" si="54"/>
        <v>3.6436208125445471E-2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7">
        <f t="shared" si="56"/>
        <v>42047.25</v>
      </c>
      <c r="O601" s="7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8">
        <f t="shared" si="54"/>
        <v>0.05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7">
        <f t="shared" si="56"/>
        <v>41485.208333333336</v>
      </c>
      <c r="O602" s="7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8">
        <f t="shared" si="54"/>
        <v>2.0663492063492064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7">
        <f t="shared" si="56"/>
        <v>41789.208333333336</v>
      </c>
      <c r="O603" s="7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8">
        <f t="shared" si="54"/>
        <v>1.2823628691983122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7">
        <f t="shared" si="56"/>
        <v>42160.208333333328</v>
      </c>
      <c r="O604" s="7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8">
        <f t="shared" si="54"/>
        <v>1.1966037735849056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7">
        <f t="shared" si="56"/>
        <v>43573.208333333328</v>
      </c>
      <c r="O605" s="7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8">
        <f t="shared" si="54"/>
        <v>1.7073055242390078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7">
        <f t="shared" si="56"/>
        <v>40565.25</v>
      </c>
      <c r="O606" s="7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8">
        <f t="shared" si="54"/>
        <v>1.8721212121212121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7">
        <f t="shared" si="56"/>
        <v>42280.208333333328</v>
      </c>
      <c r="O607" s="7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8">
        <f t="shared" si="54"/>
        <v>1.8838235294117647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7">
        <f t="shared" si="56"/>
        <v>42436.25</v>
      </c>
      <c r="O608" s="7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8">
        <f t="shared" si="54"/>
        <v>1.3129869186046512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7">
        <f t="shared" si="56"/>
        <v>41721.208333333336</v>
      </c>
      <c r="O609" s="7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8">
        <f t="shared" si="54"/>
        <v>2.8397435897435899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7">
        <f t="shared" si="56"/>
        <v>43530.25</v>
      </c>
      <c r="O610" s="7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8">
        <f t="shared" si="54"/>
        <v>1.2041999999999999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7">
        <f t="shared" si="56"/>
        <v>43481.25</v>
      </c>
      <c r="O611" s="7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8">
        <f t="shared" si="54"/>
        <v>4.1905607476635511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7">
        <f t="shared" si="56"/>
        <v>41259.25</v>
      </c>
      <c r="O612" s="7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8">
        <f t="shared" si="54"/>
        <v>0.13853658536585367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7">
        <f t="shared" si="56"/>
        <v>41480.208333333336</v>
      </c>
      <c r="O613" s="7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8">
        <f t="shared" si="54"/>
        <v>1.3943548387096774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7">
        <f t="shared" si="56"/>
        <v>40474.208333333336</v>
      </c>
      <c r="O614" s="7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8">
        <f t="shared" si="54"/>
        <v>1.74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7">
        <f t="shared" si="56"/>
        <v>42973.208333333328</v>
      </c>
      <c r="O615" s="7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8">
        <f t="shared" si="54"/>
        <v>1.5549056603773586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7">
        <f t="shared" si="56"/>
        <v>42746.25</v>
      </c>
      <c r="O616" s="7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8">
        <f t="shared" si="54"/>
        <v>1.7044705882352942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7">
        <f t="shared" si="56"/>
        <v>42489.208333333328</v>
      </c>
      <c r="O617" s="7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8">
        <f t="shared" si="54"/>
        <v>1.8951562500000001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7">
        <f t="shared" si="56"/>
        <v>41537.208333333336</v>
      </c>
      <c r="O618" s="7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8">
        <f t="shared" si="54"/>
        <v>2.4971428571428573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7">
        <f t="shared" si="56"/>
        <v>41794.208333333336</v>
      </c>
      <c r="O619" s="7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8">
        <f t="shared" si="54"/>
        <v>0.48860523665659616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7">
        <f t="shared" si="56"/>
        <v>41396.208333333336</v>
      </c>
      <c r="O620" s="7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8">
        <f t="shared" si="54"/>
        <v>0.28461970393057684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7">
        <f t="shared" si="56"/>
        <v>40669.208333333336</v>
      </c>
      <c r="O621" s="7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8">
        <f t="shared" si="54"/>
        <v>2.6802325581395348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7">
        <f t="shared" si="56"/>
        <v>42559.208333333328</v>
      </c>
      <c r="O622" s="7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8">
        <f t="shared" si="54"/>
        <v>6.1980078125000002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7">
        <f t="shared" si="56"/>
        <v>42626.208333333328</v>
      </c>
      <c r="O623" s="7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8">
        <f t="shared" si="54"/>
        <v>3.1301587301587303E-2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7">
        <f t="shared" si="56"/>
        <v>43205.208333333328</v>
      </c>
      <c r="O624" s="7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8">
        <f t="shared" si="54"/>
        <v>1.5992152704135738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7">
        <f t="shared" si="56"/>
        <v>42201.208333333328</v>
      </c>
      <c r="O625" s="7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8">
        <f t="shared" si="54"/>
        <v>2.793921568627451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7">
        <f t="shared" si="56"/>
        <v>42029.25</v>
      </c>
      <c r="O626" s="7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8">
        <f t="shared" si="54"/>
        <v>0.77373333333333338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7">
        <f t="shared" si="56"/>
        <v>43857.25</v>
      </c>
      <c r="O627" s="7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8">
        <f t="shared" si="54"/>
        <v>2.0632812500000002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7">
        <f t="shared" si="56"/>
        <v>40449.208333333336</v>
      </c>
      <c r="O628" s="7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8">
        <f t="shared" si="54"/>
        <v>6.9424999999999999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7">
        <f t="shared" si="56"/>
        <v>40345.208333333336</v>
      </c>
      <c r="O629" s="7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8">
        <f t="shared" si="54"/>
        <v>1.5178947368421052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7">
        <f t="shared" si="56"/>
        <v>40455.208333333336</v>
      </c>
      <c r="O630" s="7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8">
        <f t="shared" si="54"/>
        <v>0.64582072176949945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7">
        <f t="shared" si="56"/>
        <v>42557.208333333328</v>
      </c>
      <c r="O631" s="7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8">
        <f t="shared" si="54"/>
        <v>0.62873684210526315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7">
        <f t="shared" si="56"/>
        <v>43586.208333333328</v>
      </c>
      <c r="O632" s="7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8">
        <f t="shared" si="54"/>
        <v>3.1039864864864866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7">
        <f t="shared" si="56"/>
        <v>43550.208333333328</v>
      </c>
      <c r="O633" s="7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8">
        <f t="shared" si="54"/>
        <v>0.42859916782246882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7">
        <f t="shared" si="56"/>
        <v>41945.208333333336</v>
      </c>
      <c r="O634" s="7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8">
        <f t="shared" si="54"/>
        <v>0.83119402985074631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7">
        <f t="shared" si="56"/>
        <v>42315.25</v>
      </c>
      <c r="O635" s="7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8">
        <f t="shared" si="54"/>
        <v>0.78531302876480547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7">
        <f t="shared" si="56"/>
        <v>42819.208333333328</v>
      </c>
      <c r="O636" s="7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8">
        <f t="shared" si="54"/>
        <v>1.1409352517985611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7">
        <f t="shared" si="56"/>
        <v>41314.25</v>
      </c>
      <c r="O637" s="7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8">
        <f t="shared" si="54"/>
        <v>0.64537683358624176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7">
        <f t="shared" si="56"/>
        <v>40926.25</v>
      </c>
      <c r="O638" s="7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8">
        <f t="shared" si="54"/>
        <v>0.79411764705882348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7">
        <f t="shared" si="56"/>
        <v>42688.25</v>
      </c>
      <c r="O639" s="7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8">
        <f t="shared" si="54"/>
        <v>0.11419117647058824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7">
        <f t="shared" si="56"/>
        <v>40386.208333333336</v>
      </c>
      <c r="O640" s="7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8">
        <f t="shared" si="54"/>
        <v>0.56186046511627907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7">
        <f t="shared" si="56"/>
        <v>43309.208333333328</v>
      </c>
      <c r="O641" s="7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8">
        <f t="shared" si="54"/>
        <v>0.16501669449081802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7">
        <f t="shared" si="56"/>
        <v>42387.25</v>
      </c>
      <c r="O642" s="7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8">
        <f t="shared" ref="F643:F706" si="60">E643/D643</f>
        <v>1.1996808510638297</v>
      </c>
      <c r="G643" t="s">
        <v>20</v>
      </c>
      <c r="H643">
        <v>194</v>
      </c>
      <c r="I643">
        <f t="shared" ref="I643:I706" si="6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7">
        <f t="shared" ref="N643:N706" si="62">(((L643/60)/60)/24)+DATE(1970,1,1)</f>
        <v>42786.25</v>
      </c>
      <c r="O643" s="7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_xlfn.TEXTBEFORE(R643,"/")</f>
        <v>theater</v>
      </c>
      <c r="T643" t="str">
        <f t="shared" ref="T643:T706" si="65">_xlfn.TEXTAFTER(R643,"/")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8">
        <f t="shared" si="60"/>
        <v>1.4545652173913044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7">
        <f t="shared" si="62"/>
        <v>43451.25</v>
      </c>
      <c r="O644" s="7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8">
        <f t="shared" si="60"/>
        <v>2.2138255033557046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7">
        <f t="shared" si="62"/>
        <v>42795.25</v>
      </c>
      <c r="O645" s="7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8">
        <f t="shared" si="60"/>
        <v>0.48396694214876035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7">
        <f t="shared" si="62"/>
        <v>43452.25</v>
      </c>
      <c r="O646" s="7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8">
        <f t="shared" si="60"/>
        <v>0.92911504424778757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7">
        <f t="shared" si="62"/>
        <v>43369.208333333328</v>
      </c>
      <c r="O647" s="7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8">
        <f t="shared" si="60"/>
        <v>0.88599797365754818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7">
        <f t="shared" si="62"/>
        <v>41346.208333333336</v>
      </c>
      <c r="O648" s="7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8">
        <f t="shared" si="60"/>
        <v>0.41399999999999998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7">
        <f t="shared" si="62"/>
        <v>43199.208333333328</v>
      </c>
      <c r="O649" s="7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8">
        <f t="shared" si="60"/>
        <v>0.63056795131845844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7">
        <f t="shared" si="62"/>
        <v>42922.208333333328</v>
      </c>
      <c r="O650" s="7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8">
        <f t="shared" si="60"/>
        <v>0.48482333607230893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7">
        <f t="shared" si="62"/>
        <v>40471.208333333336</v>
      </c>
      <c r="O651" s="7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8">
        <f t="shared" si="60"/>
        <v>0.02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7">
        <f t="shared" si="62"/>
        <v>41828.208333333336</v>
      </c>
      <c r="O652" s="7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8">
        <f t="shared" si="60"/>
        <v>0.88479410269445857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7">
        <f t="shared" si="62"/>
        <v>41692.25</v>
      </c>
      <c r="O653" s="7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8">
        <f t="shared" si="60"/>
        <v>1.2684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7">
        <f t="shared" si="62"/>
        <v>42587.208333333328</v>
      </c>
      <c r="O654" s="7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8">
        <f t="shared" si="60"/>
        <v>23.388333333333332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7">
        <f t="shared" si="62"/>
        <v>42468.208333333328</v>
      </c>
      <c r="O655" s="7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8">
        <f t="shared" si="60"/>
        <v>5.0838857142857146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7">
        <f t="shared" si="62"/>
        <v>42240.208333333328</v>
      </c>
      <c r="O656" s="7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8">
        <f t="shared" si="60"/>
        <v>1.9147826086956521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7">
        <f t="shared" si="62"/>
        <v>42796.25</v>
      </c>
      <c r="O657" s="7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8">
        <f t="shared" si="60"/>
        <v>0.42127533783783783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7">
        <f t="shared" si="62"/>
        <v>43097.25</v>
      </c>
      <c r="O658" s="7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8">
        <f t="shared" si="60"/>
        <v>8.2400000000000001E-2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7">
        <f t="shared" si="62"/>
        <v>43096.25</v>
      </c>
      <c r="O659" s="7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8">
        <f t="shared" si="60"/>
        <v>0.60064638783269964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7">
        <f t="shared" si="62"/>
        <v>42246.208333333328</v>
      </c>
      <c r="O660" s="7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8">
        <f t="shared" si="60"/>
        <v>0.47232808616404309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7">
        <f t="shared" si="62"/>
        <v>40570.25</v>
      </c>
      <c r="O661" s="7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8">
        <f t="shared" si="60"/>
        <v>0.81736263736263737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7">
        <f t="shared" si="62"/>
        <v>42237.208333333328</v>
      </c>
      <c r="O662" s="7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8">
        <f t="shared" si="60"/>
        <v>0.54187265917603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7">
        <f t="shared" si="62"/>
        <v>40996.208333333336</v>
      </c>
      <c r="O663" s="7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8">
        <f t="shared" si="60"/>
        <v>0.97868131868131869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7">
        <f t="shared" si="62"/>
        <v>43443.25</v>
      </c>
      <c r="O664" s="7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8">
        <f t="shared" si="60"/>
        <v>0.77239999999999998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7">
        <f t="shared" si="62"/>
        <v>40458.208333333336</v>
      </c>
      <c r="O665" s="7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8">
        <f t="shared" si="60"/>
        <v>0.33464735516372796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7">
        <f t="shared" si="62"/>
        <v>40959.25</v>
      </c>
      <c r="O666" s="7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8">
        <f t="shared" si="60"/>
        <v>2.3958823529411766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7">
        <f t="shared" si="62"/>
        <v>40733.208333333336</v>
      </c>
      <c r="O667" s="7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8">
        <f t="shared" si="60"/>
        <v>0.64032258064516134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7">
        <f t="shared" si="62"/>
        <v>41516.208333333336</v>
      </c>
      <c r="O668" s="7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8">
        <f t="shared" si="60"/>
        <v>1.7615942028985507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7">
        <f t="shared" si="62"/>
        <v>41892.208333333336</v>
      </c>
      <c r="O669" s="7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8">
        <f t="shared" si="60"/>
        <v>0.20338181818181819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7">
        <f t="shared" si="62"/>
        <v>41122.208333333336</v>
      </c>
      <c r="O670" s="7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8">
        <f t="shared" si="60"/>
        <v>3.5864754098360656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7">
        <f t="shared" si="62"/>
        <v>42912.208333333328</v>
      </c>
      <c r="O671" s="7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8">
        <f t="shared" si="60"/>
        <v>4.6885802469135802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7">
        <f t="shared" si="62"/>
        <v>42425.25</v>
      </c>
      <c r="O672" s="7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8">
        <f t="shared" si="60"/>
        <v>1.220563524590164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7">
        <f t="shared" si="62"/>
        <v>40390.208333333336</v>
      </c>
      <c r="O673" s="7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8">
        <f t="shared" si="60"/>
        <v>0.55931783729156137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7">
        <f t="shared" si="62"/>
        <v>43180.208333333328</v>
      </c>
      <c r="O674" s="7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8">
        <f t="shared" si="60"/>
        <v>0.43660714285714286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7">
        <f t="shared" si="62"/>
        <v>42475.208333333328</v>
      </c>
      <c r="O675" s="7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8">
        <f t="shared" si="60"/>
        <v>0.33538371411833628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7">
        <f t="shared" si="62"/>
        <v>40774.208333333336</v>
      </c>
      <c r="O676" s="7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8">
        <f t="shared" si="60"/>
        <v>1.2297938144329896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7">
        <f t="shared" si="62"/>
        <v>43719.208333333328</v>
      </c>
      <c r="O677" s="7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8">
        <f t="shared" si="60"/>
        <v>1.8974959871589085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7">
        <f t="shared" si="62"/>
        <v>41178.208333333336</v>
      </c>
      <c r="O678" s="7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8">
        <f t="shared" si="60"/>
        <v>0.83622641509433959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7">
        <f t="shared" si="62"/>
        <v>42561.208333333328</v>
      </c>
      <c r="O679" s="7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8">
        <f t="shared" si="60"/>
        <v>0.17968844221105529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7">
        <f t="shared" si="62"/>
        <v>43484.25</v>
      </c>
      <c r="O680" s="7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8">
        <f t="shared" si="60"/>
        <v>10.365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7">
        <f t="shared" si="62"/>
        <v>43756.208333333328</v>
      </c>
      <c r="O681" s="7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8">
        <f t="shared" si="60"/>
        <v>0.97405219780219776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7">
        <f t="shared" si="62"/>
        <v>43813.25</v>
      </c>
      <c r="O682" s="7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8">
        <f t="shared" si="60"/>
        <v>0.86386203150461705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7">
        <f t="shared" si="62"/>
        <v>40898.25</v>
      </c>
      <c r="O683" s="7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8">
        <f t="shared" si="60"/>
        <v>1.5016666666666667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7">
        <f t="shared" si="62"/>
        <v>41619.25</v>
      </c>
      <c r="O684" s="7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8">
        <f t="shared" si="60"/>
        <v>3.5843478260869563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7">
        <f t="shared" si="62"/>
        <v>43359.208333333328</v>
      </c>
      <c r="O685" s="7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8">
        <f t="shared" si="60"/>
        <v>5.4285714285714288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7">
        <f t="shared" si="62"/>
        <v>40358.208333333336</v>
      </c>
      <c r="O686" s="7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8">
        <f t="shared" si="60"/>
        <v>0.67500714285714281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7">
        <f t="shared" si="62"/>
        <v>42239.208333333328</v>
      </c>
      <c r="O687" s="7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8">
        <f t="shared" si="60"/>
        <v>1.9174666666666667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7">
        <f t="shared" si="62"/>
        <v>43186.208333333328</v>
      </c>
      <c r="O688" s="7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8">
        <f t="shared" si="60"/>
        <v>9.32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7">
        <f t="shared" si="62"/>
        <v>42806.25</v>
      </c>
      <c r="O689" s="7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8">
        <f t="shared" si="60"/>
        <v>4.2927586206896553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7">
        <f t="shared" si="62"/>
        <v>43475.25</v>
      </c>
      <c r="O690" s="7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8">
        <f t="shared" si="60"/>
        <v>1.0065753424657535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7">
        <f t="shared" si="62"/>
        <v>41576.208333333336</v>
      </c>
      <c r="O691" s="7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8">
        <f t="shared" si="60"/>
        <v>2.266111111111111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7">
        <f t="shared" si="62"/>
        <v>40874.25</v>
      </c>
      <c r="O692" s="7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8">
        <f t="shared" si="60"/>
        <v>1.4238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7">
        <f t="shared" si="62"/>
        <v>41185.208333333336</v>
      </c>
      <c r="O693" s="7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8">
        <f t="shared" si="60"/>
        <v>0.90633333333333332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7">
        <f t="shared" si="62"/>
        <v>43655.208333333328</v>
      </c>
      <c r="O694" s="7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8">
        <f t="shared" si="60"/>
        <v>0.63966740576496672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7">
        <f t="shared" si="62"/>
        <v>43025.208333333328</v>
      </c>
      <c r="O695" s="7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8">
        <f t="shared" si="60"/>
        <v>0.84131868131868137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7">
        <f t="shared" si="62"/>
        <v>43066.25</v>
      </c>
      <c r="O696" s="7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8">
        <f t="shared" si="60"/>
        <v>1.3393478260869565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7">
        <f t="shared" si="62"/>
        <v>42322.25</v>
      </c>
      <c r="O697" s="7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8">
        <f t="shared" si="60"/>
        <v>0.59042047531992692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7">
        <f t="shared" si="62"/>
        <v>42114.208333333328</v>
      </c>
      <c r="O698" s="7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8">
        <f t="shared" si="60"/>
        <v>1.5280062063615205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7">
        <f t="shared" si="62"/>
        <v>43190.208333333328</v>
      </c>
      <c r="O699" s="7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8">
        <f t="shared" si="60"/>
        <v>4.466912114014252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7">
        <f t="shared" si="62"/>
        <v>40871.25</v>
      </c>
      <c r="O700" s="7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8">
        <f t="shared" si="60"/>
        <v>0.8439189189189189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7">
        <f t="shared" si="62"/>
        <v>43641.208333333328</v>
      </c>
      <c r="O701" s="7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8">
        <f t="shared" si="60"/>
        <v>0.03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7">
        <f t="shared" si="62"/>
        <v>40203.25</v>
      </c>
      <c r="O702" s="7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8">
        <f t="shared" si="60"/>
        <v>1.7502692307692307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7">
        <f t="shared" si="62"/>
        <v>40629.208333333336</v>
      </c>
      <c r="O703" s="7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8">
        <f t="shared" si="60"/>
        <v>0.54137931034482756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7">
        <f t="shared" si="62"/>
        <v>41477.208333333336</v>
      </c>
      <c r="O704" s="7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8">
        <f t="shared" si="60"/>
        <v>3.1187381703470032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7">
        <f t="shared" si="62"/>
        <v>41020.208333333336</v>
      </c>
      <c r="O705" s="7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8">
        <f t="shared" si="60"/>
        <v>1.2278160919540231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7">
        <f t="shared" si="62"/>
        <v>42555.208333333328</v>
      </c>
      <c r="O706" s="7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8">
        <f t="shared" ref="F707:F770" si="66">E707/D707</f>
        <v>0.99026517383618151</v>
      </c>
      <c r="G707" t="s">
        <v>14</v>
      </c>
      <c r="H707">
        <v>2025</v>
      </c>
      <c r="I707">
        <f t="shared" ref="I707:I770" si="67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7">
        <f t="shared" ref="N707:N770" si="68">(((L707/60)/60)/24)+DATE(1970,1,1)</f>
        <v>41619.25</v>
      </c>
      <c r="O707" s="7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_xlfn.TEXTBEFORE(R707,"/")</f>
        <v>publishing</v>
      </c>
      <c r="T707" t="str">
        <f t="shared" ref="T707:T770" si="71">_xlfn.TEXTAFTER(R707,"/")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8">
        <f t="shared" si="66"/>
        <v>1.278468634686347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7">
        <f t="shared" si="68"/>
        <v>43471.25</v>
      </c>
      <c r="O708" s="7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8">
        <f t="shared" si="66"/>
        <v>1.5861643835616439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7">
        <f t="shared" si="68"/>
        <v>43442.25</v>
      </c>
      <c r="O709" s="7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8">
        <f t="shared" si="66"/>
        <v>7.0705882352941174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7">
        <f t="shared" si="68"/>
        <v>42877.208333333328</v>
      </c>
      <c r="O710" s="7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8">
        <f t="shared" si="66"/>
        <v>1.4238775510204082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7">
        <f t="shared" si="68"/>
        <v>41018.208333333336</v>
      </c>
      <c r="O711" s="7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8">
        <f t="shared" si="66"/>
        <v>1.4786046511627906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7">
        <f t="shared" si="68"/>
        <v>43295.208333333328</v>
      </c>
      <c r="O712" s="7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8">
        <f t="shared" si="66"/>
        <v>0.20322580645161289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7">
        <f t="shared" si="68"/>
        <v>42393.25</v>
      </c>
      <c r="O713" s="7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8">
        <f t="shared" si="66"/>
        <v>18.40625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7">
        <f t="shared" si="68"/>
        <v>42559.208333333328</v>
      </c>
      <c r="O714" s="7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8">
        <f t="shared" si="66"/>
        <v>1.6194202898550725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7">
        <f t="shared" si="68"/>
        <v>42604.208333333328</v>
      </c>
      <c r="O715" s="7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8">
        <f t="shared" si="66"/>
        <v>4.7282077922077921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7">
        <f t="shared" si="68"/>
        <v>41870.208333333336</v>
      </c>
      <c r="O716" s="7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8">
        <f t="shared" si="66"/>
        <v>0.24466101694915254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7">
        <f t="shared" si="68"/>
        <v>40397.208333333336</v>
      </c>
      <c r="O717" s="7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8">
        <f t="shared" si="66"/>
        <v>5.1764999999999999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7">
        <f t="shared" si="68"/>
        <v>41465.208333333336</v>
      </c>
      <c r="O718" s="7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8">
        <f t="shared" si="66"/>
        <v>2.4764285714285714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7">
        <f t="shared" si="68"/>
        <v>40777.208333333336</v>
      </c>
      <c r="O719" s="7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8">
        <f t="shared" si="66"/>
        <v>1.0020481927710843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7">
        <f t="shared" si="68"/>
        <v>41442.208333333336</v>
      </c>
      <c r="O720" s="7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8">
        <f t="shared" si="66"/>
        <v>1.53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7">
        <f t="shared" si="68"/>
        <v>41058.208333333336</v>
      </c>
      <c r="O721" s="7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8">
        <f t="shared" si="66"/>
        <v>0.37091954022988505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7">
        <f t="shared" si="68"/>
        <v>43152.25</v>
      </c>
      <c r="O722" s="7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8">
        <f t="shared" si="66"/>
        <v>4.3923948220064728E-2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7">
        <f t="shared" si="68"/>
        <v>43194.208333333328</v>
      </c>
      <c r="O723" s="7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8">
        <f t="shared" si="66"/>
        <v>1.5650721649484536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7">
        <f t="shared" si="68"/>
        <v>43045.25</v>
      </c>
      <c r="O724" s="7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8">
        <f t="shared" si="66"/>
        <v>2.704081632653061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7">
        <f t="shared" si="68"/>
        <v>42431.25</v>
      </c>
      <c r="O725" s="7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8">
        <f t="shared" si="66"/>
        <v>1.3405952380952382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7">
        <f t="shared" si="68"/>
        <v>41934.208333333336</v>
      </c>
      <c r="O726" s="7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8">
        <f t="shared" si="66"/>
        <v>0.50398033126293995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7">
        <f t="shared" si="68"/>
        <v>41958.25</v>
      </c>
      <c r="O727" s="7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8">
        <f t="shared" si="66"/>
        <v>0.88815837937384901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7">
        <f t="shared" si="68"/>
        <v>40476.208333333336</v>
      </c>
      <c r="O728" s="7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8">
        <f t="shared" si="66"/>
        <v>1.65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7">
        <f t="shared" si="68"/>
        <v>43485.25</v>
      </c>
      <c r="O729" s="7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8">
        <f t="shared" si="66"/>
        <v>0.17499999999999999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7">
        <f t="shared" si="68"/>
        <v>42515.208333333328</v>
      </c>
      <c r="O730" s="7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8">
        <f t="shared" si="66"/>
        <v>1.8566071428571429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7">
        <f t="shared" si="68"/>
        <v>41309.25</v>
      </c>
      <c r="O731" s="7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8">
        <f t="shared" si="66"/>
        <v>4.1266319444444441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7">
        <f t="shared" si="68"/>
        <v>42147.208333333328</v>
      </c>
      <c r="O732" s="7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8">
        <f t="shared" si="66"/>
        <v>0.90249999999999997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7">
        <f t="shared" si="68"/>
        <v>42939.208333333328</v>
      </c>
      <c r="O733" s="7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8">
        <f t="shared" si="66"/>
        <v>0.91984615384615387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7">
        <f t="shared" si="68"/>
        <v>42816.208333333328</v>
      </c>
      <c r="O734" s="7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8">
        <f t="shared" si="66"/>
        <v>5.2700632911392402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7">
        <f t="shared" si="68"/>
        <v>41844.208333333336</v>
      </c>
      <c r="O735" s="7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8">
        <f t="shared" si="66"/>
        <v>3.1914285714285713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7">
        <f t="shared" si="68"/>
        <v>42763.25</v>
      </c>
      <c r="O736" s="7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8">
        <f t="shared" si="66"/>
        <v>3.5418867924528303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7">
        <f t="shared" si="68"/>
        <v>42459.208333333328</v>
      </c>
      <c r="O737" s="7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8">
        <f t="shared" si="66"/>
        <v>0.32896103896103895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7">
        <f t="shared" si="68"/>
        <v>42055.25</v>
      </c>
      <c r="O738" s="7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8">
        <f t="shared" si="66"/>
        <v>1.358918918918919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7">
        <f t="shared" si="68"/>
        <v>42685.25</v>
      </c>
      <c r="O739" s="7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8">
        <f t="shared" si="66"/>
        <v>2.0843373493975904E-2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7">
        <f t="shared" si="68"/>
        <v>41959.25</v>
      </c>
      <c r="O740" s="7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8">
        <f t="shared" si="66"/>
        <v>0.61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7">
        <f t="shared" si="68"/>
        <v>41089.208333333336</v>
      </c>
      <c r="O741" s="7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8">
        <f t="shared" si="66"/>
        <v>0.30037735849056602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7">
        <f t="shared" si="68"/>
        <v>42769.25</v>
      </c>
      <c r="O742" s="7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8">
        <f t="shared" si="66"/>
        <v>11.791666666666666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7">
        <f t="shared" si="68"/>
        <v>40321.208333333336</v>
      </c>
      <c r="O743" s="7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8">
        <f t="shared" si="66"/>
        <v>11.260833333333334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7">
        <f t="shared" si="68"/>
        <v>40197.25</v>
      </c>
      <c r="O744" s="7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8">
        <f t="shared" si="66"/>
        <v>0.12923076923076923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7">
        <f t="shared" si="68"/>
        <v>42298.208333333328</v>
      </c>
      <c r="O745" s="7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8">
        <f t="shared" si="66"/>
        <v>7.12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7">
        <f t="shared" si="68"/>
        <v>43322.208333333328</v>
      </c>
      <c r="O746" s="7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8">
        <f t="shared" si="66"/>
        <v>0.30304347826086958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7">
        <f t="shared" si="68"/>
        <v>40328.208333333336</v>
      </c>
      <c r="O747" s="7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8">
        <f t="shared" si="66"/>
        <v>2.1250896057347672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7">
        <f t="shared" si="68"/>
        <v>40825.208333333336</v>
      </c>
      <c r="O748" s="7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8">
        <f t="shared" si="66"/>
        <v>2.2885714285714287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7">
        <f t="shared" si="68"/>
        <v>40423.208333333336</v>
      </c>
      <c r="O749" s="7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8">
        <f t="shared" si="66"/>
        <v>0.34959979476654696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7">
        <f t="shared" si="68"/>
        <v>40238.25</v>
      </c>
      <c r="O750" s="7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8">
        <f t="shared" si="66"/>
        <v>1.5729069767441861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7">
        <f t="shared" si="68"/>
        <v>41920.208333333336</v>
      </c>
      <c r="O751" s="7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8">
        <f t="shared" si="66"/>
        <v>0.01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7">
        <f t="shared" si="68"/>
        <v>40360.208333333336</v>
      </c>
      <c r="O752" s="7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8">
        <f t="shared" si="66"/>
        <v>2.3230555555555554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7">
        <f t="shared" si="68"/>
        <v>42446.208333333328</v>
      </c>
      <c r="O753" s="7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8">
        <f t="shared" si="66"/>
        <v>0.92448275862068963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7">
        <f t="shared" si="68"/>
        <v>40395.208333333336</v>
      </c>
      <c r="O754" s="7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8">
        <f t="shared" si="66"/>
        <v>2.5670212765957445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7">
        <f t="shared" si="68"/>
        <v>40321.208333333336</v>
      </c>
      <c r="O755" s="7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8">
        <f t="shared" si="66"/>
        <v>1.6847017045454546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7">
        <f t="shared" si="68"/>
        <v>41210.208333333336</v>
      </c>
      <c r="O756" s="7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8">
        <f t="shared" si="66"/>
        <v>1.6657777777777778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7">
        <f t="shared" si="68"/>
        <v>43096.25</v>
      </c>
      <c r="O757" s="7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8">
        <f t="shared" si="66"/>
        <v>7.7207692307692311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7">
        <f t="shared" si="68"/>
        <v>42024.25</v>
      </c>
      <c r="O758" s="7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8">
        <f t="shared" si="66"/>
        <v>4.0685714285714285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7">
        <f t="shared" si="68"/>
        <v>40675.208333333336</v>
      </c>
      <c r="O759" s="7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8">
        <f t="shared" si="66"/>
        <v>5.6420608108108112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7">
        <f t="shared" si="68"/>
        <v>41936.208333333336</v>
      </c>
      <c r="O760" s="7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8">
        <f t="shared" si="66"/>
        <v>0.6842686567164179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7">
        <f t="shared" si="68"/>
        <v>43136.25</v>
      </c>
      <c r="O761" s="7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8">
        <f t="shared" si="66"/>
        <v>0.34351966873706002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7">
        <f t="shared" si="68"/>
        <v>43678.208333333328</v>
      </c>
      <c r="O762" s="7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8">
        <f t="shared" si="66"/>
        <v>6.5545454545454547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7">
        <f t="shared" si="68"/>
        <v>42938.208333333328</v>
      </c>
      <c r="O763" s="7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8">
        <f t="shared" si="66"/>
        <v>1.7725714285714285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7">
        <f t="shared" si="68"/>
        <v>41241.25</v>
      </c>
      <c r="O764" s="7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8">
        <f t="shared" si="66"/>
        <v>1.1317857142857144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7">
        <f t="shared" si="68"/>
        <v>41037.208333333336</v>
      </c>
      <c r="O765" s="7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8">
        <f t="shared" si="66"/>
        <v>7.2818181818181822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7">
        <f t="shared" si="68"/>
        <v>40676.208333333336</v>
      </c>
      <c r="O766" s="7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8">
        <f t="shared" si="66"/>
        <v>2.0833333333333335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7">
        <f t="shared" si="68"/>
        <v>42840.208333333328</v>
      </c>
      <c r="O767" s="7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8">
        <f t="shared" si="66"/>
        <v>0.31171232876712329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7">
        <f t="shared" si="68"/>
        <v>43362.208333333328</v>
      </c>
      <c r="O768" s="7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8">
        <f t="shared" si="66"/>
        <v>0.56967078189300413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7">
        <f t="shared" si="68"/>
        <v>42283.208333333328</v>
      </c>
      <c r="O769" s="7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8">
        <f t="shared" si="66"/>
        <v>2.31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7">
        <f t="shared" si="68"/>
        <v>41619.25</v>
      </c>
      <c r="O770" s="7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8">
        <f t="shared" ref="F771:F834" si="72">E771/D771</f>
        <v>0.86867834394904464</v>
      </c>
      <c r="G771" t="s">
        <v>14</v>
      </c>
      <c r="H771">
        <v>3410</v>
      </c>
      <c r="I771">
        <f t="shared" ref="I771:I834" si="73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7">
        <f t="shared" ref="N771:N834" si="74">(((L771/60)/60)/24)+DATE(1970,1,1)</f>
        <v>41501.208333333336</v>
      </c>
      <c r="O771" s="7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_xlfn.TEXTBEFORE(R771,"/")</f>
        <v>games</v>
      </c>
      <c r="T771" t="str">
        <f t="shared" ref="T771:T834" si="77">_xlfn.TEXTAFTER(R771,"/")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8">
        <f t="shared" si="72"/>
        <v>2.7074418604651163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7">
        <f t="shared" si="74"/>
        <v>41743.208333333336</v>
      </c>
      <c r="O772" s="7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8">
        <f t="shared" si="72"/>
        <v>0.49446428571428569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7">
        <f t="shared" si="74"/>
        <v>43491.25</v>
      </c>
      <c r="O773" s="7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8">
        <f t="shared" si="72"/>
        <v>1.1335962566844919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7">
        <f t="shared" si="74"/>
        <v>43505.25</v>
      </c>
      <c r="O774" s="7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8">
        <f t="shared" si="72"/>
        <v>1.9055555555555554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7">
        <f t="shared" si="74"/>
        <v>42838.208333333328</v>
      </c>
      <c r="O775" s="7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8">
        <f t="shared" si="72"/>
        <v>1.355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7">
        <f t="shared" si="74"/>
        <v>42513.208333333328</v>
      </c>
      <c r="O776" s="7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8">
        <f t="shared" si="72"/>
        <v>0.10297872340425532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7">
        <f t="shared" si="74"/>
        <v>41949.25</v>
      </c>
      <c r="O777" s="7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8">
        <f t="shared" si="72"/>
        <v>0.65544223826714798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7">
        <f t="shared" si="74"/>
        <v>43650.208333333328</v>
      </c>
      <c r="O778" s="7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8">
        <f t="shared" si="72"/>
        <v>0.49026652452025588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7">
        <f t="shared" si="74"/>
        <v>40809.208333333336</v>
      </c>
      <c r="O779" s="7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8">
        <f t="shared" si="72"/>
        <v>7.8792307692307695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7">
        <f t="shared" si="74"/>
        <v>40768.208333333336</v>
      </c>
      <c r="O780" s="7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8">
        <f t="shared" si="72"/>
        <v>0.80306347746090156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7">
        <f t="shared" si="74"/>
        <v>42230.208333333328</v>
      </c>
      <c r="O781" s="7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8">
        <f t="shared" si="72"/>
        <v>1.0629411764705883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7">
        <f t="shared" si="74"/>
        <v>42573.208333333328</v>
      </c>
      <c r="O782" s="7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8">
        <f t="shared" si="72"/>
        <v>0.50735632183908042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7">
        <f t="shared" si="74"/>
        <v>40482.208333333336</v>
      </c>
      <c r="O783" s="7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8">
        <f t="shared" si="72"/>
        <v>2.153137254901961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7">
        <f t="shared" si="74"/>
        <v>40603.25</v>
      </c>
      <c r="O784" s="7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8">
        <f t="shared" si="72"/>
        <v>1.4122972972972974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7">
        <f t="shared" si="74"/>
        <v>41625.25</v>
      </c>
      <c r="O785" s="7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8">
        <f t="shared" si="72"/>
        <v>1.1533745781777278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7">
        <f t="shared" si="74"/>
        <v>42435.25</v>
      </c>
      <c r="O786" s="7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8">
        <f t="shared" si="72"/>
        <v>1.9311940298507462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7">
        <f t="shared" si="74"/>
        <v>43582.208333333328</v>
      </c>
      <c r="O787" s="7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8">
        <f t="shared" si="72"/>
        <v>7.2973333333333334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7">
        <f t="shared" si="74"/>
        <v>43186.208333333328</v>
      </c>
      <c r="O788" s="7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8">
        <f t="shared" si="72"/>
        <v>0.99663398692810456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7">
        <f t="shared" si="74"/>
        <v>40684.208333333336</v>
      </c>
      <c r="O789" s="7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8">
        <f t="shared" si="72"/>
        <v>0.88166666666666671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7">
        <f t="shared" si="74"/>
        <v>41202.208333333336</v>
      </c>
      <c r="O790" s="7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8">
        <f t="shared" si="72"/>
        <v>0.37233333333333335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7">
        <f t="shared" si="74"/>
        <v>41786.208333333336</v>
      </c>
      <c r="O791" s="7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8">
        <f t="shared" si="72"/>
        <v>0.30540075309306081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7">
        <f t="shared" si="74"/>
        <v>40223.25</v>
      </c>
      <c r="O792" s="7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8">
        <f t="shared" si="72"/>
        <v>0.25714285714285712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7">
        <f t="shared" si="74"/>
        <v>42715.25</v>
      </c>
      <c r="O793" s="7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8">
        <f t="shared" si="72"/>
        <v>0.34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7">
        <f t="shared" si="74"/>
        <v>41451.208333333336</v>
      </c>
      <c r="O794" s="7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8">
        <f t="shared" si="72"/>
        <v>11.859090909090909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7">
        <f t="shared" si="74"/>
        <v>41450.208333333336</v>
      </c>
      <c r="O795" s="7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8">
        <f t="shared" si="72"/>
        <v>1.2539393939393939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7">
        <f t="shared" si="74"/>
        <v>43091.25</v>
      </c>
      <c r="O796" s="7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8">
        <f t="shared" si="72"/>
        <v>0.14394366197183098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7">
        <f t="shared" si="74"/>
        <v>42675.208333333328</v>
      </c>
      <c r="O797" s="7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8">
        <f t="shared" si="72"/>
        <v>0.54807692307692313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7">
        <f t="shared" si="74"/>
        <v>41859.208333333336</v>
      </c>
      <c r="O798" s="7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8">
        <f t="shared" si="72"/>
        <v>1.0963157894736841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7">
        <f t="shared" si="74"/>
        <v>43464.25</v>
      </c>
      <c r="O799" s="7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8">
        <f t="shared" si="72"/>
        <v>1.8847058823529412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7">
        <f t="shared" si="74"/>
        <v>41060.208333333336</v>
      </c>
      <c r="O800" s="7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8">
        <f t="shared" si="72"/>
        <v>0.87008284023668636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7">
        <f t="shared" si="74"/>
        <v>42399.25</v>
      </c>
      <c r="O801" s="7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8">
        <f t="shared" si="72"/>
        <v>0.01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7">
        <f t="shared" si="74"/>
        <v>42167.208333333328</v>
      </c>
      <c r="O802" s="7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8">
        <f t="shared" si="72"/>
        <v>2.0291304347826089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7">
        <f t="shared" si="74"/>
        <v>43830.25</v>
      </c>
      <c r="O803" s="7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8">
        <f t="shared" si="72"/>
        <v>1.9703225806451612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7">
        <f t="shared" si="74"/>
        <v>43650.208333333328</v>
      </c>
      <c r="O804" s="7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8">
        <f t="shared" si="72"/>
        <v>1.07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7">
        <f t="shared" si="74"/>
        <v>43492.25</v>
      </c>
      <c r="O805" s="7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8">
        <f t="shared" si="72"/>
        <v>2.6873076923076922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7">
        <f t="shared" si="74"/>
        <v>43102.25</v>
      </c>
      <c r="O806" s="7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8">
        <f t="shared" si="72"/>
        <v>0.50845360824742269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7">
        <f t="shared" si="74"/>
        <v>41958.25</v>
      </c>
      <c r="O807" s="7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8">
        <f t="shared" si="72"/>
        <v>11.802857142857142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7">
        <f t="shared" si="74"/>
        <v>40973.25</v>
      </c>
      <c r="O808" s="7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8">
        <f t="shared" si="72"/>
        <v>2.64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7">
        <f t="shared" si="74"/>
        <v>43753.208333333328</v>
      </c>
      <c r="O809" s="7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8">
        <f t="shared" si="72"/>
        <v>0.30442307692307691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7">
        <f t="shared" si="74"/>
        <v>42507.208333333328</v>
      </c>
      <c r="O810" s="7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8">
        <f t="shared" si="72"/>
        <v>0.62880681818181816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7">
        <f t="shared" si="74"/>
        <v>41135.208333333336</v>
      </c>
      <c r="O811" s="7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8">
        <f t="shared" si="72"/>
        <v>1.9312499999999999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7">
        <f t="shared" si="74"/>
        <v>43067.25</v>
      </c>
      <c r="O812" s="7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8">
        <f t="shared" si="72"/>
        <v>0.77102702702702708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7">
        <f t="shared" si="74"/>
        <v>42378.25</v>
      </c>
      <c r="O813" s="7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8">
        <f t="shared" si="72"/>
        <v>2.2552763819095478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7">
        <f t="shared" si="74"/>
        <v>43206.208333333328</v>
      </c>
      <c r="O814" s="7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8">
        <f t="shared" si="72"/>
        <v>2.3940625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7">
        <f t="shared" si="74"/>
        <v>41148.208333333336</v>
      </c>
      <c r="O815" s="7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8">
        <f t="shared" si="72"/>
        <v>0.921875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7">
        <f t="shared" si="74"/>
        <v>42517.208333333328</v>
      </c>
      <c r="O816" s="7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8">
        <f t="shared" si="72"/>
        <v>1.3023333333333333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7">
        <f t="shared" si="74"/>
        <v>43068.25</v>
      </c>
      <c r="O817" s="7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8">
        <f t="shared" si="72"/>
        <v>6.1521739130434785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7">
        <f t="shared" si="74"/>
        <v>41680.25</v>
      </c>
      <c r="O818" s="7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8">
        <f t="shared" si="72"/>
        <v>3.687953216374269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7">
        <f t="shared" si="74"/>
        <v>43589.208333333328</v>
      </c>
      <c r="O819" s="7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8">
        <f t="shared" si="72"/>
        <v>10.948571428571428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7">
        <f t="shared" si="74"/>
        <v>43486.25</v>
      </c>
      <c r="O820" s="7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8">
        <f t="shared" si="72"/>
        <v>0.50662921348314605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7">
        <f t="shared" si="74"/>
        <v>41237.25</v>
      </c>
      <c r="O821" s="7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8">
        <f t="shared" si="72"/>
        <v>8.0060000000000002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7">
        <f t="shared" si="74"/>
        <v>43310.208333333328</v>
      </c>
      <c r="O822" s="7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8">
        <f t="shared" si="72"/>
        <v>2.9128571428571428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7">
        <f t="shared" si="74"/>
        <v>42794.25</v>
      </c>
      <c r="O823" s="7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8">
        <f t="shared" si="72"/>
        <v>3.4996666666666667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7">
        <f t="shared" si="74"/>
        <v>41698.25</v>
      </c>
      <c r="O824" s="7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8">
        <f t="shared" si="72"/>
        <v>3.5707317073170732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7">
        <f t="shared" si="74"/>
        <v>41892.208333333336</v>
      </c>
      <c r="O825" s="7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8">
        <f t="shared" si="72"/>
        <v>1.2648941176470587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7">
        <f t="shared" si="74"/>
        <v>40348.208333333336</v>
      </c>
      <c r="O826" s="7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8">
        <f t="shared" si="72"/>
        <v>3.875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7">
        <f t="shared" si="74"/>
        <v>42941.208333333328</v>
      </c>
      <c r="O827" s="7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8">
        <f t="shared" si="72"/>
        <v>4.5703571428571426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7">
        <f t="shared" si="74"/>
        <v>40525.25</v>
      </c>
      <c r="O828" s="7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8">
        <f t="shared" si="72"/>
        <v>2.6669565217391304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7">
        <f t="shared" si="74"/>
        <v>40666.208333333336</v>
      </c>
      <c r="O829" s="7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8">
        <f t="shared" si="72"/>
        <v>0.69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7">
        <f t="shared" si="74"/>
        <v>43340.208333333328</v>
      </c>
      <c r="O830" s="7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8">
        <f t="shared" si="72"/>
        <v>0.51343749999999999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7">
        <f t="shared" si="74"/>
        <v>42164.208333333328</v>
      </c>
      <c r="O831" s="7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8">
        <f t="shared" si="72"/>
        <v>1.1710526315789473E-2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7">
        <f t="shared" si="74"/>
        <v>43103.25</v>
      </c>
      <c r="O832" s="7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8">
        <f t="shared" si="72"/>
        <v>1.089773429454171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7">
        <f t="shared" si="74"/>
        <v>40994.208333333336</v>
      </c>
      <c r="O833" s="7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8">
        <f t="shared" si="72"/>
        <v>3.1517592592592591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7">
        <f t="shared" si="74"/>
        <v>42299.208333333328</v>
      </c>
      <c r="O834" s="7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8">
        <f t="shared" ref="F835:F898" si="78">E835/D835</f>
        <v>1.5769117647058823</v>
      </c>
      <c r="G835" t="s">
        <v>20</v>
      </c>
      <c r="H835">
        <v>165</v>
      </c>
      <c r="I835">
        <f t="shared" ref="I835:I898" si="79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7">
        <f t="shared" ref="N835:N898" si="80">(((L835/60)/60)/24)+DATE(1970,1,1)</f>
        <v>40588.25</v>
      </c>
      <c r="O835" s="7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_xlfn.TEXTBEFORE(R835,"/")</f>
        <v>publishing</v>
      </c>
      <c r="T835" t="str">
        <f t="shared" ref="T835:T898" si="83">_xlfn.TEXTAFTER(R835,"/")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8">
        <f t="shared" si="78"/>
        <v>1.5380821917808218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7">
        <f t="shared" si="80"/>
        <v>41448.208333333336</v>
      </c>
      <c r="O836" s="7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8">
        <f t="shared" si="78"/>
        <v>0.89738979118329465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7">
        <f t="shared" si="80"/>
        <v>42063.25</v>
      </c>
      <c r="O837" s="7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8">
        <f t="shared" si="78"/>
        <v>0.75135802469135804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7">
        <f t="shared" si="80"/>
        <v>40214.25</v>
      </c>
      <c r="O838" s="7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8">
        <f t="shared" si="78"/>
        <v>8.5288135593220336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7">
        <f t="shared" si="80"/>
        <v>40629.208333333336</v>
      </c>
      <c r="O839" s="7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8">
        <f t="shared" si="78"/>
        <v>1.3890625000000001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7">
        <f t="shared" si="80"/>
        <v>43370.208333333328</v>
      </c>
      <c r="O840" s="7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8">
        <f t="shared" si="78"/>
        <v>1.9018181818181819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7">
        <f t="shared" si="80"/>
        <v>41715.208333333336</v>
      </c>
      <c r="O841" s="7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8">
        <f t="shared" si="78"/>
        <v>1.0024333619948409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7">
        <f t="shared" si="80"/>
        <v>41836.208333333336</v>
      </c>
      <c r="O842" s="7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8">
        <f t="shared" si="78"/>
        <v>1.4275824175824177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7">
        <f t="shared" si="80"/>
        <v>42419.25</v>
      </c>
      <c r="O843" s="7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8">
        <f t="shared" si="78"/>
        <v>5.6313333333333331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7">
        <f t="shared" si="80"/>
        <v>43266.208333333328</v>
      </c>
      <c r="O844" s="7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8">
        <f t="shared" si="78"/>
        <v>0.30715909090909088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7">
        <f t="shared" si="80"/>
        <v>43338.208333333328</v>
      </c>
      <c r="O845" s="7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8">
        <f t="shared" si="78"/>
        <v>0.99397727272727276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7">
        <f t="shared" si="80"/>
        <v>40930.25</v>
      </c>
      <c r="O846" s="7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8">
        <f t="shared" si="78"/>
        <v>1.9754935622317598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7">
        <f t="shared" si="80"/>
        <v>43235.208333333328</v>
      </c>
      <c r="O847" s="7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8">
        <f t="shared" si="78"/>
        <v>5.085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7">
        <f t="shared" si="80"/>
        <v>43302.208333333328</v>
      </c>
      <c r="O848" s="7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8">
        <f t="shared" si="78"/>
        <v>2.3774468085106384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7">
        <f t="shared" si="80"/>
        <v>43107.25</v>
      </c>
      <c r="O849" s="7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8">
        <f t="shared" si="78"/>
        <v>3.3846875000000001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7">
        <f t="shared" si="80"/>
        <v>40341.208333333336</v>
      </c>
      <c r="O850" s="7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8">
        <f t="shared" si="78"/>
        <v>1.3308955223880596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7">
        <f t="shared" si="80"/>
        <v>40948.25</v>
      </c>
      <c r="O851" s="7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8">
        <f t="shared" si="78"/>
        <v>0.01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7">
        <f t="shared" si="80"/>
        <v>40866.25</v>
      </c>
      <c r="O852" s="7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8">
        <f t="shared" si="78"/>
        <v>2.0779999999999998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7">
        <f t="shared" si="80"/>
        <v>41031.208333333336</v>
      </c>
      <c r="O853" s="7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8">
        <f t="shared" si="78"/>
        <v>0.51122448979591839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7">
        <f t="shared" si="80"/>
        <v>40740.208333333336</v>
      </c>
      <c r="O854" s="7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8">
        <f t="shared" si="78"/>
        <v>6.5205847953216374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7">
        <f t="shared" si="80"/>
        <v>40714.208333333336</v>
      </c>
      <c r="O855" s="7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8">
        <f t="shared" si="78"/>
        <v>1.1363099415204678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7">
        <f t="shared" si="80"/>
        <v>43787.25</v>
      </c>
      <c r="O856" s="7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8">
        <f t="shared" si="78"/>
        <v>1.0237606837606839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7">
        <f t="shared" si="80"/>
        <v>40712.208333333336</v>
      </c>
      <c r="O857" s="7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8">
        <f t="shared" si="78"/>
        <v>3.5658333333333334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7">
        <f t="shared" si="80"/>
        <v>41023.208333333336</v>
      </c>
      <c r="O858" s="7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8">
        <f t="shared" si="78"/>
        <v>1.3986792452830188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7">
        <f t="shared" si="80"/>
        <v>40944.25</v>
      </c>
      <c r="O859" s="7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8">
        <f t="shared" si="78"/>
        <v>0.69450000000000001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7">
        <f t="shared" si="80"/>
        <v>43211.208333333328</v>
      </c>
      <c r="O860" s="7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8">
        <f t="shared" si="78"/>
        <v>0.35534246575342465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7">
        <f t="shared" si="80"/>
        <v>41334.25</v>
      </c>
      <c r="O861" s="7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8">
        <f t="shared" si="78"/>
        <v>2.5165000000000002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7">
        <f t="shared" si="80"/>
        <v>43515.25</v>
      </c>
      <c r="O862" s="7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8">
        <f t="shared" si="78"/>
        <v>1.0587500000000001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7">
        <f t="shared" si="80"/>
        <v>40258.208333333336</v>
      </c>
      <c r="O863" s="7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8">
        <f t="shared" si="78"/>
        <v>1.8742857142857143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7">
        <f t="shared" si="80"/>
        <v>40756.208333333336</v>
      </c>
      <c r="O864" s="7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8">
        <f t="shared" si="78"/>
        <v>3.8678571428571429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7">
        <f t="shared" si="80"/>
        <v>42172.208333333328</v>
      </c>
      <c r="O865" s="7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8">
        <f t="shared" si="78"/>
        <v>3.4707142857142856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7">
        <f t="shared" si="80"/>
        <v>42601.208333333328</v>
      </c>
      <c r="O866" s="7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8">
        <f t="shared" si="78"/>
        <v>1.8582098765432098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7">
        <f t="shared" si="80"/>
        <v>41897.208333333336</v>
      </c>
      <c r="O867" s="7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8">
        <f t="shared" si="78"/>
        <v>0.43241247264770238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7">
        <f t="shared" si="80"/>
        <v>40671.208333333336</v>
      </c>
      <c r="O868" s="7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8">
        <f t="shared" si="78"/>
        <v>1.6243749999999999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7">
        <f t="shared" si="80"/>
        <v>43382.208333333328</v>
      </c>
      <c r="O869" s="7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8">
        <f t="shared" si="78"/>
        <v>1.8484285714285715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7">
        <f t="shared" si="80"/>
        <v>41559.208333333336</v>
      </c>
      <c r="O870" s="7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8">
        <f t="shared" si="78"/>
        <v>0.23703520691785052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7">
        <f t="shared" si="80"/>
        <v>40350.208333333336</v>
      </c>
      <c r="O871" s="7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8">
        <f t="shared" si="78"/>
        <v>0.89870129870129867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7">
        <f t="shared" si="80"/>
        <v>42240.208333333328</v>
      </c>
      <c r="O872" s="7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8">
        <f t="shared" si="78"/>
        <v>2.7260419580419581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7">
        <f t="shared" si="80"/>
        <v>43040.208333333328</v>
      </c>
      <c r="O873" s="7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8">
        <f t="shared" si="78"/>
        <v>1.7004255319148935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7">
        <f t="shared" si="80"/>
        <v>43346.208333333328</v>
      </c>
      <c r="O874" s="7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8">
        <f t="shared" si="78"/>
        <v>1.8828503562945369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7">
        <f t="shared" si="80"/>
        <v>41647.25</v>
      </c>
      <c r="O875" s="7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8">
        <f t="shared" si="78"/>
        <v>3.4693532338308457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7">
        <f t="shared" si="80"/>
        <v>40291.208333333336</v>
      </c>
      <c r="O876" s="7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8">
        <f t="shared" si="78"/>
        <v>0.6917721518987342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7">
        <f t="shared" si="80"/>
        <v>40556.25</v>
      </c>
      <c r="O877" s="7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8">
        <f t="shared" si="78"/>
        <v>0.25433734939759034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7">
        <f t="shared" si="80"/>
        <v>43624.208333333328</v>
      </c>
      <c r="O878" s="7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8">
        <f t="shared" si="78"/>
        <v>0.77400977995110021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7">
        <f t="shared" si="80"/>
        <v>42577.208333333328</v>
      </c>
      <c r="O879" s="7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8">
        <f t="shared" si="78"/>
        <v>0.37481481481481482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7">
        <f t="shared" si="80"/>
        <v>43845.25</v>
      </c>
      <c r="O880" s="7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8">
        <f t="shared" si="78"/>
        <v>5.4379999999999997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7">
        <f t="shared" si="80"/>
        <v>42788.25</v>
      </c>
      <c r="O881" s="7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8">
        <f t="shared" si="78"/>
        <v>2.2852189349112426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7">
        <f t="shared" si="80"/>
        <v>43667.208333333328</v>
      </c>
      <c r="O882" s="7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8">
        <f t="shared" si="78"/>
        <v>0.38948339483394834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7">
        <f t="shared" si="80"/>
        <v>42194.208333333328</v>
      </c>
      <c r="O883" s="7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8">
        <f t="shared" si="78"/>
        <v>3.7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7">
        <f t="shared" si="80"/>
        <v>42025.25</v>
      </c>
      <c r="O884" s="7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8">
        <f t="shared" si="78"/>
        <v>2.3791176470588233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7">
        <f t="shared" si="80"/>
        <v>40323.208333333336</v>
      </c>
      <c r="O885" s="7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8">
        <f t="shared" si="78"/>
        <v>0.64036299765807958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7">
        <f t="shared" si="80"/>
        <v>41763.208333333336</v>
      </c>
      <c r="O886" s="7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8">
        <f t="shared" si="78"/>
        <v>1.1827777777777777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7">
        <f t="shared" si="80"/>
        <v>40335.208333333336</v>
      </c>
      <c r="O887" s="7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8">
        <f t="shared" si="78"/>
        <v>0.84824037184594958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7">
        <f t="shared" si="80"/>
        <v>40416.208333333336</v>
      </c>
      <c r="O888" s="7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8">
        <f t="shared" si="78"/>
        <v>0.29346153846153844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7">
        <f t="shared" si="80"/>
        <v>42202.208333333328</v>
      </c>
      <c r="O889" s="7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8">
        <f t="shared" si="78"/>
        <v>2.0989655172413793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7">
        <f t="shared" si="80"/>
        <v>42836.208333333328</v>
      </c>
      <c r="O890" s="7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8">
        <f t="shared" si="78"/>
        <v>1.697857142857143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7">
        <f t="shared" si="80"/>
        <v>41710.208333333336</v>
      </c>
      <c r="O891" s="7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8">
        <f t="shared" si="78"/>
        <v>1.1595907738095239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7">
        <f t="shared" si="80"/>
        <v>43640.208333333328</v>
      </c>
      <c r="O892" s="7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8">
        <f t="shared" si="78"/>
        <v>2.5859999999999999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7">
        <f t="shared" si="80"/>
        <v>40880.25</v>
      </c>
      <c r="O893" s="7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8">
        <f t="shared" si="78"/>
        <v>2.3058333333333332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7">
        <f t="shared" si="80"/>
        <v>40319.208333333336</v>
      </c>
      <c r="O894" s="7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8">
        <f t="shared" si="78"/>
        <v>1.2821428571428573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7">
        <f t="shared" si="80"/>
        <v>42170.208333333328</v>
      </c>
      <c r="O895" s="7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8">
        <f t="shared" si="78"/>
        <v>1.8870588235294117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7">
        <f t="shared" si="80"/>
        <v>41466.208333333336</v>
      </c>
      <c r="O896" s="7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8">
        <f t="shared" si="78"/>
        <v>6.9511889862327911E-2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7">
        <f t="shared" si="80"/>
        <v>43134.25</v>
      </c>
      <c r="O897" s="7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8">
        <f t="shared" si="78"/>
        <v>7.7443434343434348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7">
        <f t="shared" si="80"/>
        <v>40738.208333333336</v>
      </c>
      <c r="O898" s="7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8">
        <f t="shared" ref="F899:F962" si="84">E899/D899</f>
        <v>0.27693181818181817</v>
      </c>
      <c r="G899" t="s">
        <v>14</v>
      </c>
      <c r="H899">
        <v>27</v>
      </c>
      <c r="I899">
        <f t="shared" ref="I899:I962" si="85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7">
        <f t="shared" ref="N899:N962" si="86">(((L899/60)/60)/24)+DATE(1970,1,1)</f>
        <v>43583.208333333328</v>
      </c>
      <c r="O899" s="7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_xlfn.TEXTBEFORE(R899,"/")</f>
        <v>theater</v>
      </c>
      <c r="T899" t="str">
        <f t="shared" ref="T899:T962" si="89">_xlfn.TEXTAFTER(R899,"/")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8">
        <f t="shared" si="84"/>
        <v>0.52479620323841425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7">
        <f t="shared" si="86"/>
        <v>43815.25</v>
      </c>
      <c r="O900" s="7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8">
        <f t="shared" si="84"/>
        <v>4.0709677419354842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7">
        <f t="shared" si="86"/>
        <v>41554.208333333336</v>
      </c>
      <c r="O901" s="7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8">
        <f t="shared" si="84"/>
        <v>0.02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7">
        <f t="shared" si="86"/>
        <v>41901.208333333336</v>
      </c>
      <c r="O902" s="7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8">
        <f t="shared" si="84"/>
        <v>1.5617857142857143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7">
        <f t="shared" si="86"/>
        <v>43298.208333333328</v>
      </c>
      <c r="O903" s="7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8">
        <f t="shared" si="84"/>
        <v>2.5242857142857145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7">
        <f t="shared" si="86"/>
        <v>42399.25</v>
      </c>
      <c r="O904" s="7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8">
        <f t="shared" si="84"/>
        <v>1.729268292682927E-2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7">
        <f t="shared" si="86"/>
        <v>41034.208333333336</v>
      </c>
      <c r="O905" s="7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8">
        <f t="shared" si="84"/>
        <v>0.12230769230769231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7">
        <f t="shared" si="86"/>
        <v>41186.208333333336</v>
      </c>
      <c r="O906" s="7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8">
        <f t="shared" si="84"/>
        <v>1.6398734177215191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7">
        <f t="shared" si="86"/>
        <v>41536.208333333336</v>
      </c>
      <c r="O907" s="7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8">
        <f t="shared" si="84"/>
        <v>1.6298181818181818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7">
        <f t="shared" si="86"/>
        <v>42868.208333333328</v>
      </c>
      <c r="O908" s="7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8">
        <f t="shared" si="84"/>
        <v>0.20252747252747252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7">
        <f t="shared" si="86"/>
        <v>40660.208333333336</v>
      </c>
      <c r="O909" s="7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8">
        <f t="shared" si="84"/>
        <v>3.1924083769633507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7">
        <f t="shared" si="86"/>
        <v>41031.208333333336</v>
      </c>
      <c r="O910" s="7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8">
        <f t="shared" si="84"/>
        <v>4.7894444444444444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7">
        <f t="shared" si="86"/>
        <v>43255.208333333328</v>
      </c>
      <c r="O911" s="7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8">
        <f t="shared" si="84"/>
        <v>0.19556634304207121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7">
        <f t="shared" si="86"/>
        <v>42026.25</v>
      </c>
      <c r="O912" s="7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8">
        <f t="shared" si="84"/>
        <v>1.9894827586206896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7">
        <f t="shared" si="86"/>
        <v>43717.208333333328</v>
      </c>
      <c r="O913" s="7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8">
        <f t="shared" si="84"/>
        <v>7.95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7">
        <f t="shared" si="86"/>
        <v>41157.208333333336</v>
      </c>
      <c r="O914" s="7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8">
        <f t="shared" si="84"/>
        <v>0.50621082621082625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7">
        <f t="shared" si="86"/>
        <v>43597.208333333328</v>
      </c>
      <c r="O915" s="7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8">
        <f t="shared" si="84"/>
        <v>0.57437499999999997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7">
        <f t="shared" si="86"/>
        <v>41490.208333333336</v>
      </c>
      <c r="O916" s="7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8">
        <f t="shared" si="84"/>
        <v>1.5562827640984909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7">
        <f t="shared" si="86"/>
        <v>42976.208333333328</v>
      </c>
      <c r="O917" s="7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8">
        <f t="shared" si="84"/>
        <v>0.36297297297297298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7">
        <f t="shared" si="86"/>
        <v>41991.25</v>
      </c>
      <c r="O918" s="7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8">
        <f t="shared" si="84"/>
        <v>0.58250000000000002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7">
        <f t="shared" si="86"/>
        <v>40722.208333333336</v>
      </c>
      <c r="O919" s="7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8">
        <f t="shared" si="84"/>
        <v>2.3739473684210526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7">
        <f t="shared" si="86"/>
        <v>41117.208333333336</v>
      </c>
      <c r="O920" s="7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8">
        <f t="shared" si="84"/>
        <v>0.58750000000000002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7">
        <f t="shared" si="86"/>
        <v>43022.208333333328</v>
      </c>
      <c r="O921" s="7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8">
        <f t="shared" si="84"/>
        <v>1.8256603773584905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7">
        <f t="shared" si="86"/>
        <v>43503.25</v>
      </c>
      <c r="O922" s="7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8">
        <f t="shared" si="84"/>
        <v>7.5436408977556111E-3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7">
        <f t="shared" si="86"/>
        <v>40951.25</v>
      </c>
      <c r="O923" s="7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8">
        <f t="shared" si="84"/>
        <v>1.7595330739299611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7">
        <f t="shared" si="86"/>
        <v>43443.25</v>
      </c>
      <c r="O924" s="7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8">
        <f t="shared" si="84"/>
        <v>2.3788235294117648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7">
        <f t="shared" si="86"/>
        <v>40373.208333333336</v>
      </c>
      <c r="O925" s="7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8">
        <f t="shared" si="84"/>
        <v>4.8805076142131982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7">
        <f t="shared" si="86"/>
        <v>43769.208333333328</v>
      </c>
      <c r="O926" s="7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8">
        <f t="shared" si="84"/>
        <v>2.2406666666666668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7">
        <f t="shared" si="86"/>
        <v>43000.208333333328</v>
      </c>
      <c r="O927" s="7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8">
        <f t="shared" si="84"/>
        <v>0.18126436781609195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7">
        <f t="shared" si="86"/>
        <v>42502.208333333328</v>
      </c>
      <c r="O928" s="7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8">
        <f t="shared" si="84"/>
        <v>0.45847222222222223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7">
        <f t="shared" si="86"/>
        <v>41102.208333333336</v>
      </c>
      <c r="O929" s="7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8">
        <f t="shared" si="84"/>
        <v>1.1731541218637993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7">
        <f t="shared" si="86"/>
        <v>41637.25</v>
      </c>
      <c r="O930" s="7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8">
        <f t="shared" si="84"/>
        <v>2.173090909090909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7">
        <f t="shared" si="86"/>
        <v>42858.208333333328</v>
      </c>
      <c r="O931" s="7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8">
        <f t="shared" si="84"/>
        <v>1.1228571428571428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7">
        <f t="shared" si="86"/>
        <v>42060.25</v>
      </c>
      <c r="O932" s="7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8">
        <f t="shared" si="84"/>
        <v>0.72518987341772156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7">
        <f t="shared" si="86"/>
        <v>41818.208333333336</v>
      </c>
      <c r="O933" s="7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8">
        <f t="shared" si="84"/>
        <v>2.1230434782608696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7">
        <f t="shared" si="86"/>
        <v>41709.208333333336</v>
      </c>
      <c r="O934" s="7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8">
        <f t="shared" si="84"/>
        <v>2.3974657534246577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7">
        <f t="shared" si="86"/>
        <v>41372.208333333336</v>
      </c>
      <c r="O935" s="7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8">
        <f t="shared" si="84"/>
        <v>1.8193548387096774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7">
        <f t="shared" si="86"/>
        <v>42422.25</v>
      </c>
      <c r="O936" s="7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8">
        <f t="shared" si="84"/>
        <v>1.6413114754098361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7">
        <f t="shared" si="86"/>
        <v>42209.208333333328</v>
      </c>
      <c r="O937" s="7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8">
        <f t="shared" si="84"/>
        <v>1.6375968992248063E-2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7">
        <f t="shared" si="86"/>
        <v>43668.208333333328</v>
      </c>
      <c r="O938" s="7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8">
        <f t="shared" si="84"/>
        <v>0.49643859649122807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7">
        <f t="shared" si="86"/>
        <v>42334.25</v>
      </c>
      <c r="O939" s="7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8">
        <f t="shared" si="84"/>
        <v>1.0970652173913042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7">
        <f t="shared" si="86"/>
        <v>43263.208333333328</v>
      </c>
      <c r="O940" s="7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8">
        <f t="shared" si="84"/>
        <v>0.49217948717948717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7">
        <f t="shared" si="86"/>
        <v>40670.208333333336</v>
      </c>
      <c r="O941" s="7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8">
        <f t="shared" si="84"/>
        <v>0.62232323232323228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7">
        <f t="shared" si="86"/>
        <v>41244.25</v>
      </c>
      <c r="O942" s="7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8">
        <f t="shared" si="84"/>
        <v>0.1305813953488372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7">
        <f t="shared" si="86"/>
        <v>40552.25</v>
      </c>
      <c r="O943" s="7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8">
        <f t="shared" si="84"/>
        <v>0.64635416666666667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7">
        <f t="shared" si="86"/>
        <v>40568.25</v>
      </c>
      <c r="O944" s="7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8">
        <f t="shared" si="84"/>
        <v>1.5958666666666668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7">
        <f t="shared" si="86"/>
        <v>41906.208333333336</v>
      </c>
      <c r="O945" s="7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8">
        <f t="shared" si="84"/>
        <v>0.81420000000000003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7">
        <f t="shared" si="86"/>
        <v>42776.25</v>
      </c>
      <c r="O946" s="7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8">
        <f t="shared" si="84"/>
        <v>0.32444767441860467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7">
        <f t="shared" si="86"/>
        <v>41004.208333333336</v>
      </c>
      <c r="O947" s="7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8">
        <f t="shared" si="84"/>
        <v>9.9141184124918666E-2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7">
        <f t="shared" si="86"/>
        <v>40710.208333333336</v>
      </c>
      <c r="O948" s="7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8">
        <f t="shared" si="84"/>
        <v>0.26694444444444443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7">
        <f t="shared" si="86"/>
        <v>41908.208333333336</v>
      </c>
      <c r="O949" s="7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8">
        <f t="shared" si="84"/>
        <v>0.62957446808510642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7">
        <f t="shared" si="86"/>
        <v>41985.25</v>
      </c>
      <c r="O950" s="7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8">
        <f t="shared" si="84"/>
        <v>1.6135593220338984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7">
        <f t="shared" si="86"/>
        <v>42112.208333333328</v>
      </c>
      <c r="O951" s="7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8">
        <f t="shared" si="84"/>
        <v>0.05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7">
        <f t="shared" si="86"/>
        <v>43571.208333333328</v>
      </c>
      <c r="O952" s="7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8">
        <f t="shared" si="84"/>
        <v>10.969379310344827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7">
        <f t="shared" si="86"/>
        <v>42730.25</v>
      </c>
      <c r="O953" s="7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8">
        <f t="shared" si="84"/>
        <v>0.70094158075601376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7">
        <f t="shared" si="86"/>
        <v>42591.208333333328</v>
      </c>
      <c r="O954" s="7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8">
        <f t="shared" si="84"/>
        <v>0.6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7">
        <f t="shared" si="86"/>
        <v>42358.25</v>
      </c>
      <c r="O955" s="7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8">
        <f t="shared" si="84"/>
        <v>3.6709859154929578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7">
        <f t="shared" si="86"/>
        <v>41174.208333333336</v>
      </c>
      <c r="O956" s="7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8">
        <f t="shared" si="84"/>
        <v>11.09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7">
        <f t="shared" si="86"/>
        <v>41238.25</v>
      </c>
      <c r="O957" s="7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8">
        <f t="shared" si="84"/>
        <v>0.19028784648187633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7">
        <f t="shared" si="86"/>
        <v>42360.25</v>
      </c>
      <c r="O958" s="7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8">
        <f t="shared" si="84"/>
        <v>1.2687755102040816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7">
        <f t="shared" si="86"/>
        <v>40955.25</v>
      </c>
      <c r="O959" s="7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8">
        <f t="shared" si="84"/>
        <v>7.3463636363636367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7">
        <f t="shared" si="86"/>
        <v>40350.208333333336</v>
      </c>
      <c r="O960" s="7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8">
        <f t="shared" si="84"/>
        <v>4.5731034482758622E-2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7">
        <f t="shared" si="86"/>
        <v>40357.208333333336</v>
      </c>
      <c r="O961" s="7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8">
        <f t="shared" si="84"/>
        <v>0.85054545454545449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7">
        <f t="shared" si="86"/>
        <v>42408.25</v>
      </c>
      <c r="O962" s="7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8">
        <f t="shared" ref="F963:F1001" si="90">E963/D963</f>
        <v>1.1929824561403508</v>
      </c>
      <c r="G963" t="s">
        <v>20</v>
      </c>
      <c r="H963">
        <v>155</v>
      </c>
      <c r="I963">
        <f t="shared" ref="I963:I1001" si="91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7">
        <f t="shared" ref="N963:N1001" si="92">(((L963/60)/60)/24)+DATE(1970,1,1)</f>
        <v>40591.25</v>
      </c>
      <c r="O963" s="7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_xlfn.TEXTBEFORE(R963,"/")</f>
        <v>publishing</v>
      </c>
      <c r="T963" t="str">
        <f t="shared" ref="T963:T1001" si="95">_xlfn.TEXTAFTER(R963,"/")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8">
        <f t="shared" si="90"/>
        <v>2.9602777777777778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7">
        <f t="shared" si="92"/>
        <v>41592.25</v>
      </c>
      <c r="O964" s="7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8">
        <f t="shared" si="90"/>
        <v>0.84694915254237291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7">
        <f t="shared" si="92"/>
        <v>40607.25</v>
      </c>
      <c r="O965" s="7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8">
        <f t="shared" si="90"/>
        <v>3.5578378378378379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7">
        <f t="shared" si="92"/>
        <v>42135.208333333328</v>
      </c>
      <c r="O966" s="7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8">
        <f t="shared" si="90"/>
        <v>3.8640909090909092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7">
        <f t="shared" si="92"/>
        <v>40203.25</v>
      </c>
      <c r="O967" s="7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8">
        <f t="shared" si="90"/>
        <v>7.9223529411764702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7">
        <f t="shared" si="92"/>
        <v>42901.208333333328</v>
      </c>
      <c r="O968" s="7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8">
        <f t="shared" si="90"/>
        <v>1.3703393665158372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7">
        <f t="shared" si="92"/>
        <v>41005.208333333336</v>
      </c>
      <c r="O969" s="7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8">
        <f t="shared" si="90"/>
        <v>3.3820833333333336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7">
        <f t="shared" si="92"/>
        <v>40544.25</v>
      </c>
      <c r="O970" s="7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8">
        <f t="shared" si="90"/>
        <v>1.0822784810126582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7">
        <f t="shared" si="92"/>
        <v>43821.25</v>
      </c>
      <c r="O971" s="7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8">
        <f t="shared" si="90"/>
        <v>0.60757639620653314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7">
        <f t="shared" si="92"/>
        <v>40672.208333333336</v>
      </c>
      <c r="O972" s="7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8">
        <f t="shared" si="90"/>
        <v>0.27725490196078434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7">
        <f t="shared" si="92"/>
        <v>41555.208333333336</v>
      </c>
      <c r="O973" s="7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8">
        <f t="shared" si="90"/>
        <v>2.283934426229508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7">
        <f t="shared" si="92"/>
        <v>41792.208333333336</v>
      </c>
      <c r="O974" s="7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8">
        <f t="shared" si="90"/>
        <v>0.21615194054500414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7">
        <f t="shared" si="92"/>
        <v>40522.25</v>
      </c>
      <c r="O975" s="7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8">
        <f t="shared" si="90"/>
        <v>3.73875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7">
        <f t="shared" si="92"/>
        <v>41412.208333333336</v>
      </c>
      <c r="O976" s="7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8">
        <f t="shared" si="90"/>
        <v>1.5492592592592593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7">
        <f t="shared" si="92"/>
        <v>42337.25</v>
      </c>
      <c r="O977" s="7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8">
        <f t="shared" si="90"/>
        <v>3.2214999999999998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7">
        <f t="shared" si="92"/>
        <v>40571.25</v>
      </c>
      <c r="O978" s="7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8">
        <f t="shared" si="90"/>
        <v>0.73957142857142855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7">
        <f t="shared" si="92"/>
        <v>43138.25</v>
      </c>
      <c r="O979" s="7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8">
        <f t="shared" si="90"/>
        <v>8.641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7">
        <f t="shared" si="92"/>
        <v>42686.25</v>
      </c>
      <c r="O980" s="7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8">
        <f t="shared" si="90"/>
        <v>1.432624584717608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7">
        <f t="shared" si="92"/>
        <v>42078.208333333328</v>
      </c>
      <c r="O981" s="7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8">
        <f t="shared" si="90"/>
        <v>0.40281762295081969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7">
        <f t="shared" si="92"/>
        <v>42307.208333333328</v>
      </c>
      <c r="O982" s="7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8">
        <f t="shared" si="90"/>
        <v>1.7822388059701493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7">
        <f t="shared" si="92"/>
        <v>43094.25</v>
      </c>
      <c r="O983" s="7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8">
        <f t="shared" si="90"/>
        <v>0.84930555555555554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7">
        <f t="shared" si="92"/>
        <v>40743.208333333336</v>
      </c>
      <c r="O984" s="7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8">
        <f t="shared" si="90"/>
        <v>1.4593648334624323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7">
        <f t="shared" si="92"/>
        <v>43681.208333333328</v>
      </c>
      <c r="O985" s="7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8">
        <f t="shared" si="90"/>
        <v>1.5246153846153847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7">
        <f t="shared" si="92"/>
        <v>43716.208333333328</v>
      </c>
      <c r="O986" s="7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8">
        <f t="shared" si="90"/>
        <v>0.67129542790152408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7">
        <f t="shared" si="92"/>
        <v>41614.25</v>
      </c>
      <c r="O987" s="7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8">
        <f t="shared" si="90"/>
        <v>0.40307692307692305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7">
        <f t="shared" si="92"/>
        <v>40638.208333333336</v>
      </c>
      <c r="O988" s="7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8">
        <f t="shared" si="90"/>
        <v>2.1679032258064517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7">
        <f t="shared" si="92"/>
        <v>42852.208333333328</v>
      </c>
      <c r="O989" s="7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8">
        <f t="shared" si="90"/>
        <v>0.52117021276595743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7">
        <f t="shared" si="92"/>
        <v>42686.25</v>
      </c>
      <c r="O990" s="7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8">
        <f t="shared" si="90"/>
        <v>4.9958333333333336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7">
        <f t="shared" si="92"/>
        <v>43571.208333333328</v>
      </c>
      <c r="O991" s="7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8">
        <f t="shared" si="90"/>
        <v>0.87679487179487181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7">
        <f t="shared" si="92"/>
        <v>42432.25</v>
      </c>
      <c r="O992" s="7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8">
        <f t="shared" si="90"/>
        <v>1.131734693877551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7">
        <f t="shared" si="92"/>
        <v>41907.208333333336</v>
      </c>
      <c r="O993" s="7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8">
        <f t="shared" si="90"/>
        <v>4.2654838709677421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7">
        <f t="shared" si="92"/>
        <v>43227.208333333328</v>
      </c>
      <c r="O994" s="7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8">
        <f t="shared" si="90"/>
        <v>0.77632653061224488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7">
        <f t="shared" si="92"/>
        <v>42362.25</v>
      </c>
      <c r="O995" s="7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8">
        <f t="shared" si="90"/>
        <v>0.52496810772501767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7">
        <f t="shared" si="92"/>
        <v>41929.208333333336</v>
      </c>
      <c r="O996" s="7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8">
        <f t="shared" si="90"/>
        <v>1.5746762589928058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7">
        <f t="shared" si="92"/>
        <v>43408.208333333328</v>
      </c>
      <c r="O997" s="7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8">
        <f t="shared" si="90"/>
        <v>0.72939393939393937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7">
        <f t="shared" si="92"/>
        <v>41276.25</v>
      </c>
      <c r="O998" s="7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8">
        <f t="shared" si="90"/>
        <v>0.60565789473684206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7">
        <f t="shared" si="92"/>
        <v>41659.25</v>
      </c>
      <c r="O999" s="7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8">
        <f t="shared" si="90"/>
        <v>0.5679129129129129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7">
        <f t="shared" si="92"/>
        <v>40220.25</v>
      </c>
      <c r="O1000" s="7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8">
        <f t="shared" si="90"/>
        <v>0.56542754275427543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7">
        <f t="shared" si="92"/>
        <v>42550.208333333328</v>
      </c>
      <c r="O1001" s="7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G2:G1001">
    <cfRule type="containsText" dxfId="7" priority="2" operator="containsText" text="canceled">
      <formula>NOT(ISERROR(SEARCH("canceled",G2)))</formula>
    </cfRule>
    <cfRule type="containsText" dxfId="6" priority="3" operator="containsText" text="live">
      <formula>NOT(ISERROR(SEARCH("live",G2)))</formula>
    </cfRule>
    <cfRule type="containsText" dxfId="5" priority="4" operator="containsText" text="failed">
      <formula>NOT(ISERROR(SEARCH("failed",G2)))</formula>
    </cfRule>
    <cfRule type="containsText" dxfId="4" priority="5" operator="containsText" text="successful">
      <formula>NOT(ISERROR(SEARCH("successful",G2)))</formula>
    </cfRule>
  </conditionalFormatting>
  <conditionalFormatting sqref="F2:F1001">
    <cfRule type="colorScale" priority="1">
      <colorScale>
        <cfvo type="num" val="0"/>
        <cfvo type="num" val="1"/>
        <cfvo type="num" val="2"/>
        <color rgb="FFFB6C6F"/>
        <color theme="9" tint="0.39997558519241921"/>
        <color theme="4" tint="0.39997558519241921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6909F-462D-EC42-B60C-E558F7EB3291}">
  <dimension ref="A1:H1"/>
  <sheetViews>
    <sheetView workbookViewId="0">
      <selection activeCell="H2" sqref="H2"/>
    </sheetView>
  </sheetViews>
  <sheetFormatPr baseColWidth="10" defaultRowHeight="16" x14ac:dyDescent="0.2"/>
  <sheetData>
    <row r="1" spans="1:8" x14ac:dyDescent="0.2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Outcome by Parent Category</vt:lpstr>
      <vt:lpstr>Outcome by Sub-Category</vt:lpstr>
      <vt:lpstr>Outcome by Month</vt:lpstr>
      <vt:lpstr>Crowdfunding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Spencer Garrett</cp:lastModifiedBy>
  <dcterms:created xsi:type="dcterms:W3CDTF">2021-09-29T18:52:28Z</dcterms:created>
  <dcterms:modified xsi:type="dcterms:W3CDTF">2024-04-22T22:37:47Z</dcterms:modified>
</cp:coreProperties>
</file>