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185" windowWidth="14805" windowHeight="6675" activeTab="3"/>
  </bookViews>
  <sheets>
    <sheet name="接口测试设计明细" sheetId="2" r:id="rId1"/>
    <sheet name="Bug统计报表" sheetId="4" state="hidden" r:id="rId2"/>
    <sheet name="Sheet1" sheetId="5" state="hidden" r:id="rId3"/>
    <sheet name="接口测试结果明细" sheetId="7" r:id="rId4"/>
    <sheet name="block问题统计" sheetId="6" r:id="rId5"/>
    <sheet name="问题描述" sheetId="8" r:id="rId6"/>
  </sheets>
  <calcPr calcId="145621"/>
  <customWorkbookViews>
    <customWorkbookView name="dyl丁云雷 - 个人视图" guid="{4248EEDE-4300-4B7F-A9EC-E7320151C8B7}" mergeInterval="0" personalView="1" maximized="1" windowWidth="1440" windowHeight="603" activeSheetId="3"/>
    <customWorkbookView name="yw郁伟 - 个人视图" guid="{E9D075C4-F669-4A70-9685-D1943237FF73}" mergeInterval="0" personalView="1" maximized="1" windowWidth="1568" windowHeight="846" activeSheetId="2"/>
    <customWorkbookView name="wxg魏晓光 - 个人视图" guid="{7ED4C28C-33C0-44C6-A0FC-F1649B9F12D7}" mergeInterval="0" personalView="1" maximized="1" windowWidth="1436" windowHeight="667" activeSheetId="3"/>
    <customWorkbookView name="smx孙明星 - 个人视图" guid="{EE5495DC-FC50-4EE4-95FF-09B7EFCC28E5}" mergeInterval="0" personalView="1" maximized="1" windowWidth="1436" windowHeight="657" activeSheetId="1"/>
    <customWorkbookView name="ljj梁俊佳 - 个人视图" guid="{D967AE6B-5869-48B2-BCB6-03F1E9728F38}" mergeInterval="0" personalView="1" maximized="1" yWindow="-2" windowWidth="1440" windowHeight="641" activeSheetId="3"/>
    <customWorkbookView name="吴谨 - 个人视图" guid="{6180FBD5-E0C2-4D5A-AFDE-A502CDB69187}" mergeInterval="0" personalView="1" maximized="1" windowWidth="1440" windowHeight="657" activeSheetId="6"/>
  </customWorkbookViews>
</workbook>
</file>

<file path=xl/calcChain.xml><?xml version="1.0" encoding="utf-8"?>
<calcChain xmlns="http://schemas.openxmlformats.org/spreadsheetml/2006/main">
  <c r="F25" i="7" l="1"/>
  <c r="E25" i="7"/>
  <c r="D25" i="7"/>
  <c r="G24" i="7"/>
  <c r="C25" i="7"/>
  <c r="G23" i="7"/>
  <c r="G22" i="7"/>
  <c r="G21" i="7"/>
  <c r="G20" i="7"/>
  <c r="G19" i="7"/>
  <c r="G18" i="7"/>
  <c r="G17" i="7" l="1"/>
  <c r="G16" i="7"/>
  <c r="G15" i="7"/>
  <c r="G14" i="7"/>
  <c r="G13" i="7"/>
  <c r="G12" i="7"/>
  <c r="G11" i="7"/>
  <c r="G10" i="7"/>
  <c r="G9" i="7" l="1"/>
  <c r="G4" i="7"/>
  <c r="G5" i="7"/>
  <c r="G6" i="7"/>
  <c r="G7" i="7"/>
  <c r="G8" i="7"/>
  <c r="G25" i="7" l="1"/>
</calcChain>
</file>

<file path=xl/sharedStrings.xml><?xml version="1.0" encoding="utf-8"?>
<sst xmlns="http://schemas.openxmlformats.org/spreadsheetml/2006/main" count="165" uniqueCount="84">
  <si>
    <t>涉及模块</t>
  </si>
  <si>
    <t>接口数量</t>
  </si>
  <si>
    <t>接口名称</t>
  </si>
  <si>
    <t>测试Owner</t>
  </si>
  <si>
    <t>契约文档确认</t>
  </si>
  <si>
    <t>SOA接口是否提供</t>
  </si>
  <si>
    <t>是</t>
  </si>
  <si>
    <t>模块</t>
    <phoneticPr fontId="1" type="noConversion"/>
  </si>
  <si>
    <t>出租车</t>
    <phoneticPr fontId="1" type="noConversion"/>
  </si>
  <si>
    <t xml:space="preserve">                       </t>
    <phoneticPr fontId="1" type="noConversion"/>
  </si>
  <si>
    <t>SOA部署的接口名称和契约定义不符，而且接口目前无返回数据</t>
    <phoneticPr fontId="1" type="noConversion"/>
  </si>
  <si>
    <t>block说明</t>
    <phoneticPr fontId="1" type="noConversion"/>
  </si>
  <si>
    <t>契约文档提供</t>
    <phoneticPr fontId="1" type="noConversion"/>
  </si>
  <si>
    <t>验收结果</t>
  </si>
  <si>
    <t>问题说明</t>
  </si>
  <si>
    <t>通过率</t>
  </si>
  <si>
    <t xml:space="preserve">   </t>
    <phoneticPr fontId="1" type="noConversion"/>
  </si>
  <si>
    <t>预计用例数量</t>
    <phoneticPr fontId="1" type="noConversion"/>
  </si>
  <si>
    <t>完成用例数量</t>
    <phoneticPr fontId="1" type="noConversion"/>
  </si>
  <si>
    <t>测试用例</t>
    <phoneticPr fontId="1" type="noConversion"/>
  </si>
  <si>
    <t>通过用例</t>
    <phoneticPr fontId="1" type="noConversion"/>
  </si>
  <si>
    <t>失败用例</t>
    <phoneticPr fontId="1" type="noConversion"/>
  </si>
  <si>
    <t>涉及接口</t>
    <phoneticPr fontId="1" type="noConversion"/>
  </si>
  <si>
    <t xml:space="preserve">模块 </t>
  </si>
  <si>
    <t>概述</t>
  </si>
  <si>
    <t>问题归属</t>
  </si>
  <si>
    <t>备注</t>
  </si>
  <si>
    <t>问题影响</t>
  </si>
  <si>
    <t>今日已修复问题</t>
    <phoneticPr fontId="1" type="noConversion"/>
  </si>
  <si>
    <t xml:space="preserve">模块 </t>
    <phoneticPr fontId="1" type="noConversion"/>
  </si>
  <si>
    <t>总计</t>
    <phoneticPr fontId="1" type="noConversion"/>
  </si>
  <si>
    <t>无需解决问题</t>
    <phoneticPr fontId="1" type="noConversion"/>
  </si>
  <si>
    <t>检查点数量</t>
    <phoneticPr fontId="1" type="noConversion"/>
  </si>
  <si>
    <t>是</t>
    <phoneticPr fontId="9" type="noConversion"/>
  </si>
  <si>
    <t>RTP</t>
    <phoneticPr fontId="9" type="noConversion"/>
  </si>
  <si>
    <t>李娜娜</t>
    <phoneticPr fontId="9" type="noConversion"/>
  </si>
  <si>
    <t>李娜娜</t>
    <phoneticPr fontId="9" type="noConversion"/>
  </si>
  <si>
    <t>添加ErrorCode项目接口测试明细</t>
    <phoneticPr fontId="1" type="noConversion"/>
  </si>
  <si>
    <t>添加ErrorCode项目接口测试数据统计</t>
    <phoneticPr fontId="1" type="noConversion"/>
  </si>
  <si>
    <t>Payment.Switch.VCCService.CreateVCC</t>
    <phoneticPr fontId="9" type="noConversion"/>
  </si>
  <si>
    <t>Payment.Switch.VCCService.CreateVCC</t>
    <phoneticPr fontId="1" type="noConversion"/>
  </si>
  <si>
    <t>RTP</t>
    <phoneticPr fontId="1" type="noConversion"/>
  </si>
  <si>
    <t>Payment.Switch.VCCService.ModifyVCC</t>
    <phoneticPr fontId="9" type="noConversion"/>
  </si>
  <si>
    <t>Payment.Switch.VCCService.ModifyVCC</t>
    <phoneticPr fontId="1" type="noConversion"/>
  </si>
  <si>
    <t>Payment.Switch.VCCService.CancelVCC</t>
    <phoneticPr fontId="9" type="noConversion"/>
  </si>
  <si>
    <t>Payment.Switch.VCCService.CancelVCC</t>
    <phoneticPr fontId="1" type="noConversion"/>
  </si>
  <si>
    <t>BankSystem.ThirdPart_AirPlus.AirPlusFileRequest</t>
    <phoneticPr fontId="9" type="noConversion"/>
  </si>
  <si>
    <t>BankSystem.ThirdPart_AirPlus.AirPlusFileRequest</t>
    <phoneticPr fontId="1" type="noConversion"/>
  </si>
  <si>
    <t>Payment.Switch.ThirdPayTransfer.Service.TenpayTransferService</t>
    <phoneticPr fontId="9" type="noConversion"/>
  </si>
  <si>
    <t>Payment.Switch.ThirdPayTransfer.Service.TenpayTransferService</t>
    <phoneticPr fontId="1" type="noConversion"/>
  </si>
  <si>
    <t>Payment.Switch.ThirdPayTransfer.Service.StatusEnquirySerivce</t>
    <phoneticPr fontId="9" type="noConversion"/>
  </si>
  <si>
    <t>Payment.Switch.ThirdPayTransfer.Service.StatusEnquirySerivce</t>
    <phoneticPr fontId="1" type="noConversion"/>
  </si>
  <si>
    <t>沈佳龙</t>
    <phoneticPr fontId="9" type="noConversion"/>
  </si>
  <si>
    <t>是</t>
    <phoneticPr fontId="9" type="noConversion"/>
  </si>
  <si>
    <t>Payment.Switch.RTPService.AtomExchangeRateQuery</t>
    <phoneticPr fontId="9" type="noConversion"/>
  </si>
  <si>
    <t>Payment.Switch.RTPService.AtomExchangeRateQuery</t>
    <phoneticPr fontId="1" type="noConversion"/>
  </si>
  <si>
    <t>Payment.Switch.RTPService.AtomStatusEnquiry</t>
    <phoneticPr fontId="9" type="noConversion"/>
  </si>
  <si>
    <t>Payment.Switch.RTPService.AtomStatusEnquiry</t>
    <phoneticPr fontId="1" type="noConversion"/>
  </si>
  <si>
    <t>Payment.Switch.RTPService.UpopActivateWithNoCardInfoId</t>
    <phoneticPr fontId="9" type="noConversion"/>
  </si>
  <si>
    <t>Payment.Switch.RTPService.UpopActivateWithNoCardInfoId</t>
    <phoneticPr fontId="1" type="noConversion"/>
  </si>
  <si>
    <t>Payment.Switch.RTPService.AtomFileTrans</t>
    <phoneticPr fontId="9" type="noConversion"/>
  </si>
  <si>
    <t>Payment.Switch.RTPService.AtomFileTrans</t>
    <phoneticPr fontId="1" type="noConversion"/>
  </si>
  <si>
    <t>Payment.Switch.RTPService.AtomPayForAnother</t>
    <phoneticPr fontId="9" type="noConversion"/>
  </si>
  <si>
    <t>Payment.Switch.RTPService.AtomPayForAnother</t>
    <phoneticPr fontId="1" type="noConversion"/>
  </si>
  <si>
    <t>Payment.Switch.RTPService.AtomQuery</t>
    <phoneticPr fontId="9" type="noConversion"/>
  </si>
  <si>
    <t>Payment.Switch.RTPService.AtomQuery</t>
    <phoneticPr fontId="1" type="noConversion"/>
  </si>
  <si>
    <t>Payment.Switch.RTPService.AtomUpopBill</t>
    <phoneticPr fontId="9" type="noConversion"/>
  </si>
  <si>
    <t>Payment.Switch.RTPService.AtomUpopBill</t>
    <phoneticPr fontId="1" type="noConversion"/>
  </si>
  <si>
    <t>Payment.Switch.RTPService.AtomUpopBillTrade</t>
    <phoneticPr fontId="9" type="noConversion"/>
  </si>
  <si>
    <t>Payment.Switch.RTPService.AtomUpopBillTrade</t>
    <phoneticPr fontId="1" type="noConversion"/>
  </si>
  <si>
    <t>Payment.Switch.RTPService.SmsEnquiry</t>
    <phoneticPr fontId="9" type="noConversion"/>
  </si>
  <si>
    <t>Payment.Switch.RTPService.SmsEnquiry</t>
    <phoneticPr fontId="1" type="noConversion"/>
  </si>
  <si>
    <t>Payment.Switch.RTPService.UpopActivate</t>
    <phoneticPr fontId="9" type="noConversion"/>
  </si>
  <si>
    <t>Payment.Switch.RTPService.UpopActivate</t>
    <phoneticPr fontId="1" type="noConversion"/>
  </si>
  <si>
    <t>Payment.Switch.ThirdPayTransfer.Service.TenpayQueryService</t>
    <phoneticPr fontId="9" type="noConversion"/>
  </si>
  <si>
    <t>Payment.Switch.ThirdPayTransfer.Service.TenpayQueryService</t>
    <phoneticPr fontId="1" type="noConversion"/>
  </si>
  <si>
    <t>Payment.Switch.ThirdPayTransfer.Service.TenpayStatusReceiveService</t>
    <phoneticPr fontId="9" type="noConversion"/>
  </si>
  <si>
    <t>Payment.Switch.ThirdPayTransfer.Service.TenpayStatusReceiveService</t>
    <phoneticPr fontId="1" type="noConversion"/>
  </si>
  <si>
    <t>Payment.Switch.VCCService.GetVCCDetails</t>
    <phoneticPr fontId="9" type="noConversion"/>
  </si>
  <si>
    <t>Payment.Switch.VCCService.GetVCCDetails</t>
    <phoneticPr fontId="1" type="noConversion"/>
  </si>
  <si>
    <t>Payment.Switch.VCCService.GetVCCFailedTransactions</t>
    <phoneticPr fontId="9" type="noConversion"/>
  </si>
  <si>
    <t>Payment.Switch.VCCService.GetVCCFailedTransactions</t>
    <phoneticPr fontId="1" type="noConversion"/>
  </si>
  <si>
    <t>Payment.Switch.VCCService.GetVCCTransactions</t>
    <phoneticPr fontId="9" type="noConversion"/>
  </si>
  <si>
    <t>Payment.Switch.VCCService.GetVCCTransactions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</si>
</sst>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b/>
      <sz val="10"/>
      <color rgb="FFFFFFFF"/>
      <name val="宋体"/>
      <family val="3"/>
      <charset val="134"/>
      <scheme val="minor"/>
    </font>
    <font>
      <b/>
      <sz val="10.5"/>
      <color rgb="FFFFFFFF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1F497D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4" fillId="8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9" borderId="10" xfId="0" applyFont="1" applyFill="1" applyBorder="1" applyAlignment="1">
      <alignment horizontal="left" vertical="center"/>
    </xf>
    <xf numFmtId="0" fontId="10" fillId="13" borderId="13" xfId="0" applyFont="1" applyFill="1" applyBorder="1" applyAlignment="1">
      <alignment vertical="center" wrapText="1"/>
    </xf>
    <xf numFmtId="0" fontId="10" fillId="13" borderId="8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left" vertical="center"/>
    </xf>
    <xf numFmtId="10" fontId="5" fillId="0" borderId="10" xfId="0" applyNumberFormat="1" applyFont="1" applyBorder="1" applyAlignment="1">
      <alignment horizontal="left" vertical="center"/>
    </xf>
    <xf numFmtId="0" fontId="11" fillId="16" borderId="0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left" vertical="center" wrapText="1"/>
    </xf>
    <xf numFmtId="0" fontId="11" fillId="15" borderId="20" xfId="0" applyFont="1" applyFill="1" applyBorder="1" applyAlignment="1">
      <alignment horizontal="left" vertical="center"/>
    </xf>
    <xf numFmtId="0" fontId="11" fillId="15" borderId="20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center" vertical="center"/>
    </xf>
    <xf numFmtId="0" fontId="11" fillId="15" borderId="22" xfId="0" applyFont="1" applyFill="1" applyBorder="1" applyAlignment="1">
      <alignment horizontal="left" vertical="center" wrapText="1"/>
    </xf>
    <xf numFmtId="0" fontId="11" fillId="15" borderId="22" xfId="0" applyFont="1" applyFill="1" applyBorder="1" applyAlignment="1">
      <alignment horizontal="left" vertical="center"/>
    </xf>
    <xf numFmtId="0" fontId="13" fillId="0" borderId="0" xfId="0" applyFont="1"/>
    <xf numFmtId="0" fontId="14" fillId="0" borderId="0" xfId="2"/>
    <xf numFmtId="0" fontId="5" fillId="9" borderId="1" xfId="0" applyFont="1" applyFill="1" applyBorder="1" applyAlignment="1">
      <alignment horizontal="left" vertical="center"/>
    </xf>
    <xf numFmtId="0" fontId="0" fillId="0" borderId="1" xfId="0" applyBorder="1"/>
    <xf numFmtId="0" fontId="5" fillId="9" borderId="1" xfId="0" applyFont="1" applyFill="1" applyBorder="1" applyAlignment="1">
      <alignment horizontal="left" vertical="center" wrapText="1"/>
    </xf>
    <xf numFmtId="0" fontId="5" fillId="9" borderId="24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0" fontId="5" fillId="0" borderId="1" xfId="0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left" vertical="center" wrapText="1"/>
    </xf>
    <xf numFmtId="0" fontId="5" fillId="10" borderId="16" xfId="0" applyFont="1" applyFill="1" applyBorder="1" applyAlignment="1">
      <alignment horizontal="left" vertical="center"/>
    </xf>
    <xf numFmtId="0" fontId="5" fillId="10" borderId="2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2" fillId="0" borderId="1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5" fillId="17" borderId="2" xfId="0" applyFont="1" applyFill="1" applyBorder="1" applyAlignment="1">
      <alignment horizontal="left" vertical="center" wrapText="1"/>
    </xf>
    <xf numFmtId="0" fontId="5" fillId="17" borderId="26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4" xfId="1"/>
    <cellStyle name="超链接" xfId="2" builtinId="8"/>
  </cellStyles>
  <dxfs count="0"/>
  <tableStyles count="0" defaultTableStyle="TableStyleMedium2" defaultPivotStyle="PivotStyleMedium9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30" sqref="C30"/>
    </sheetView>
  </sheetViews>
  <sheetFormatPr defaultRowHeight="13.5" x14ac:dyDescent="0.15"/>
  <cols>
    <col min="1" max="1" width="22.5" bestFit="1" customWidth="1"/>
    <col min="3" max="3" width="63.5" bestFit="1" customWidth="1"/>
    <col min="5" max="5" width="10.875" customWidth="1"/>
    <col min="6" max="6" width="12" customWidth="1"/>
    <col min="7" max="7" width="13.5" customWidth="1"/>
    <col min="8" max="8" width="12.5" customWidth="1"/>
    <col min="9" max="9" width="12" customWidth="1"/>
    <col min="10" max="16384" width="9" style="7"/>
  </cols>
  <sheetData>
    <row r="1" spans="1:9" ht="13.5" customHeight="1" x14ac:dyDescent="0.15">
      <c r="A1" s="37" t="s">
        <v>37</v>
      </c>
      <c r="B1" s="38"/>
      <c r="C1" s="38"/>
      <c r="D1" s="38"/>
      <c r="E1" s="38"/>
      <c r="F1" s="38"/>
      <c r="G1" s="38"/>
      <c r="H1" s="38"/>
      <c r="I1" s="38"/>
    </row>
    <row r="2" spans="1:9" ht="13.5" customHeight="1" x14ac:dyDescent="0.15">
      <c r="A2" s="39"/>
      <c r="B2" s="40"/>
      <c r="C2" s="40"/>
      <c r="D2" s="40"/>
      <c r="E2" s="40"/>
      <c r="F2" s="40"/>
      <c r="G2" s="40"/>
      <c r="H2" s="40"/>
      <c r="I2" s="40"/>
    </row>
    <row r="3" spans="1:9" ht="33" x14ac:dyDescent="0.15">
      <c r="A3" s="6" t="s">
        <v>0</v>
      </c>
      <c r="B3" s="6" t="s">
        <v>1</v>
      </c>
      <c r="C3" s="6" t="s">
        <v>2</v>
      </c>
      <c r="D3" s="6" t="s">
        <v>3</v>
      </c>
      <c r="E3" s="6" t="s">
        <v>12</v>
      </c>
      <c r="F3" s="6" t="s">
        <v>4</v>
      </c>
      <c r="G3" s="6" t="s">
        <v>5</v>
      </c>
      <c r="H3" s="6" t="s">
        <v>17</v>
      </c>
      <c r="I3" s="6" t="s">
        <v>18</v>
      </c>
    </row>
    <row r="4" spans="1:9" ht="16.5" x14ac:dyDescent="0.15">
      <c r="A4" s="62" t="s">
        <v>34</v>
      </c>
      <c r="B4" s="62">
        <v>21</v>
      </c>
      <c r="C4" s="6" t="s">
        <v>39</v>
      </c>
      <c r="D4" s="6" t="s">
        <v>36</v>
      </c>
      <c r="E4" s="6" t="s">
        <v>6</v>
      </c>
      <c r="F4" s="6" t="s">
        <v>6</v>
      </c>
      <c r="G4" s="6" t="s">
        <v>33</v>
      </c>
      <c r="H4" s="6">
        <v>6</v>
      </c>
      <c r="I4" s="6">
        <v>6</v>
      </c>
    </row>
    <row r="5" spans="1:9" ht="16.5" x14ac:dyDescent="0.15">
      <c r="A5" s="62"/>
      <c r="B5" s="62"/>
      <c r="C5" s="6" t="s">
        <v>42</v>
      </c>
      <c r="D5" s="6" t="s">
        <v>35</v>
      </c>
      <c r="E5" s="6" t="s">
        <v>6</v>
      </c>
      <c r="F5" s="6" t="s">
        <v>6</v>
      </c>
      <c r="G5" s="6" t="s">
        <v>33</v>
      </c>
      <c r="H5" s="6">
        <v>7</v>
      </c>
      <c r="I5" s="6">
        <v>7</v>
      </c>
    </row>
    <row r="6" spans="1:9" ht="16.5" x14ac:dyDescent="0.15">
      <c r="A6" s="62"/>
      <c r="B6" s="62"/>
      <c r="C6" s="6" t="s">
        <v>44</v>
      </c>
      <c r="D6" s="6" t="s">
        <v>35</v>
      </c>
      <c r="E6" s="6" t="s">
        <v>6</v>
      </c>
      <c r="F6" s="6" t="s">
        <v>6</v>
      </c>
      <c r="G6" s="6" t="s">
        <v>33</v>
      </c>
      <c r="H6" s="6">
        <v>3</v>
      </c>
      <c r="I6" s="6">
        <v>3</v>
      </c>
    </row>
    <row r="7" spans="1:9" ht="16.5" x14ac:dyDescent="0.15">
      <c r="A7" s="62"/>
      <c r="B7" s="62"/>
      <c r="C7" s="6" t="s">
        <v>46</v>
      </c>
      <c r="D7" s="6" t="s">
        <v>35</v>
      </c>
      <c r="E7" s="6" t="s">
        <v>6</v>
      </c>
      <c r="F7" s="6" t="s">
        <v>6</v>
      </c>
      <c r="G7" s="6" t="s">
        <v>33</v>
      </c>
      <c r="H7" s="6">
        <v>5</v>
      </c>
      <c r="I7" s="6">
        <v>5</v>
      </c>
    </row>
    <row r="8" spans="1:9" ht="16.5" x14ac:dyDescent="0.15">
      <c r="A8" s="62"/>
      <c r="B8" s="62"/>
      <c r="C8" s="6" t="s">
        <v>48</v>
      </c>
      <c r="D8" s="6" t="s">
        <v>35</v>
      </c>
      <c r="E8" s="6" t="s">
        <v>6</v>
      </c>
      <c r="F8" s="6" t="s">
        <v>6</v>
      </c>
      <c r="G8" s="6" t="s">
        <v>33</v>
      </c>
      <c r="H8" s="6">
        <v>9</v>
      </c>
      <c r="I8" s="6">
        <v>9</v>
      </c>
    </row>
    <row r="9" spans="1:9" ht="16.5" x14ac:dyDescent="0.15">
      <c r="A9" s="62"/>
      <c r="B9" s="62"/>
      <c r="C9" s="6" t="s">
        <v>50</v>
      </c>
      <c r="D9" s="6" t="s">
        <v>35</v>
      </c>
      <c r="E9" s="6" t="s">
        <v>6</v>
      </c>
      <c r="F9" s="6" t="s">
        <v>6</v>
      </c>
      <c r="G9" s="6" t="s">
        <v>33</v>
      </c>
      <c r="H9" s="6">
        <v>3</v>
      </c>
      <c r="I9" s="6">
        <v>3</v>
      </c>
    </row>
    <row r="10" spans="1:9" ht="16.5" x14ac:dyDescent="0.15">
      <c r="A10" s="62"/>
      <c r="B10" s="62"/>
      <c r="C10" s="6" t="s">
        <v>54</v>
      </c>
      <c r="D10" s="6" t="s">
        <v>52</v>
      </c>
      <c r="E10" s="6" t="s">
        <v>53</v>
      </c>
      <c r="F10" s="6" t="s">
        <v>53</v>
      </c>
      <c r="G10" s="6" t="s">
        <v>53</v>
      </c>
      <c r="H10" s="6">
        <v>8</v>
      </c>
      <c r="I10" s="6">
        <v>8</v>
      </c>
    </row>
    <row r="11" spans="1:9" ht="16.5" x14ac:dyDescent="0.15">
      <c r="A11" s="62"/>
      <c r="B11" s="62"/>
      <c r="C11" s="6" t="s">
        <v>56</v>
      </c>
      <c r="D11" s="6" t="s">
        <v>52</v>
      </c>
      <c r="E11" s="6" t="s">
        <v>53</v>
      </c>
      <c r="F11" s="6" t="s">
        <v>53</v>
      </c>
      <c r="G11" s="6" t="s">
        <v>53</v>
      </c>
      <c r="H11" s="6">
        <v>5</v>
      </c>
      <c r="I11" s="6">
        <v>5</v>
      </c>
    </row>
    <row r="12" spans="1:9" ht="16.5" x14ac:dyDescent="0.15">
      <c r="A12" s="62"/>
      <c r="B12" s="62"/>
      <c r="C12" s="6" t="s">
        <v>58</v>
      </c>
      <c r="D12" s="6" t="s">
        <v>52</v>
      </c>
      <c r="E12" s="6" t="s">
        <v>53</v>
      </c>
      <c r="F12" s="6" t="s">
        <v>53</v>
      </c>
      <c r="G12" s="6" t="s">
        <v>53</v>
      </c>
      <c r="H12" s="6">
        <v>7</v>
      </c>
      <c r="I12" s="6">
        <v>7</v>
      </c>
    </row>
    <row r="13" spans="1:9" ht="16.5" x14ac:dyDescent="0.15">
      <c r="A13" s="62"/>
      <c r="B13" s="62"/>
      <c r="C13" s="6" t="s">
        <v>60</v>
      </c>
      <c r="D13" s="6" t="s">
        <v>52</v>
      </c>
      <c r="E13" s="6" t="s">
        <v>53</v>
      </c>
      <c r="F13" s="6" t="s">
        <v>53</v>
      </c>
      <c r="G13" s="6" t="s">
        <v>53</v>
      </c>
      <c r="H13" s="6">
        <v>5</v>
      </c>
      <c r="I13" s="6">
        <v>5</v>
      </c>
    </row>
    <row r="14" spans="1:9" ht="16.5" x14ac:dyDescent="0.15">
      <c r="A14" s="62"/>
      <c r="B14" s="62"/>
      <c r="C14" s="6" t="s">
        <v>62</v>
      </c>
      <c r="D14" s="6" t="s">
        <v>52</v>
      </c>
      <c r="E14" s="6" t="s">
        <v>53</v>
      </c>
      <c r="F14" s="6" t="s">
        <v>53</v>
      </c>
      <c r="G14" s="6" t="s">
        <v>53</v>
      </c>
      <c r="H14" s="6">
        <v>15</v>
      </c>
      <c r="I14" s="6">
        <v>15</v>
      </c>
    </row>
    <row r="15" spans="1:9" ht="16.5" x14ac:dyDescent="0.15">
      <c r="A15" s="62"/>
      <c r="B15" s="62"/>
      <c r="C15" s="6" t="s">
        <v>64</v>
      </c>
      <c r="D15" s="6" t="s">
        <v>52</v>
      </c>
      <c r="E15" s="6" t="s">
        <v>53</v>
      </c>
      <c r="F15" s="6" t="s">
        <v>53</v>
      </c>
      <c r="G15" s="6" t="s">
        <v>53</v>
      </c>
      <c r="H15" s="6">
        <v>6</v>
      </c>
      <c r="I15" s="6">
        <v>6</v>
      </c>
    </row>
    <row r="16" spans="1:9" ht="16.5" x14ac:dyDescent="0.15">
      <c r="A16" s="62"/>
      <c r="B16" s="62"/>
      <c r="C16" s="6" t="s">
        <v>66</v>
      </c>
      <c r="D16" s="6" t="s">
        <v>52</v>
      </c>
      <c r="E16" s="6" t="s">
        <v>53</v>
      </c>
      <c r="F16" s="6" t="s">
        <v>53</v>
      </c>
      <c r="G16" s="6" t="s">
        <v>53</v>
      </c>
      <c r="H16" s="6">
        <v>8</v>
      </c>
      <c r="I16" s="6">
        <v>8</v>
      </c>
    </row>
    <row r="17" spans="1:9" ht="16.5" x14ac:dyDescent="0.15">
      <c r="A17" s="62"/>
      <c r="B17" s="62"/>
      <c r="C17" s="6" t="s">
        <v>68</v>
      </c>
      <c r="D17" s="6" t="s">
        <v>52</v>
      </c>
      <c r="E17" s="6" t="s">
        <v>53</v>
      </c>
      <c r="F17" s="6" t="s">
        <v>53</v>
      </c>
      <c r="G17" s="6" t="s">
        <v>53</v>
      </c>
      <c r="H17" s="6">
        <v>13</v>
      </c>
      <c r="I17" s="6">
        <v>13</v>
      </c>
    </row>
    <row r="18" spans="1:9" ht="16.5" x14ac:dyDescent="0.15">
      <c r="A18" s="62"/>
      <c r="B18" s="62"/>
      <c r="C18" s="6" t="s">
        <v>70</v>
      </c>
      <c r="D18" s="6" t="s">
        <v>52</v>
      </c>
      <c r="E18" s="6" t="s">
        <v>53</v>
      </c>
      <c r="F18" s="6" t="s">
        <v>53</v>
      </c>
      <c r="G18" s="6" t="s">
        <v>53</v>
      </c>
      <c r="H18" s="6">
        <v>16</v>
      </c>
      <c r="I18" s="6">
        <v>16</v>
      </c>
    </row>
    <row r="19" spans="1:9" ht="16.5" x14ac:dyDescent="0.15">
      <c r="A19" s="62"/>
      <c r="B19" s="62"/>
      <c r="C19" s="6" t="s">
        <v>72</v>
      </c>
      <c r="D19" s="6" t="s">
        <v>52</v>
      </c>
      <c r="E19" s="6" t="s">
        <v>53</v>
      </c>
      <c r="F19" s="6" t="s">
        <v>53</v>
      </c>
      <c r="G19" s="6" t="s">
        <v>53</v>
      </c>
      <c r="H19" s="6">
        <v>12</v>
      </c>
      <c r="I19" s="6">
        <v>12</v>
      </c>
    </row>
    <row r="20" spans="1:9" ht="16.5" x14ac:dyDescent="0.15">
      <c r="A20" s="62"/>
      <c r="B20" s="62"/>
      <c r="C20" s="6" t="s">
        <v>74</v>
      </c>
      <c r="D20" s="6" t="s">
        <v>52</v>
      </c>
      <c r="E20" s="6" t="s">
        <v>53</v>
      </c>
      <c r="F20" s="6" t="s">
        <v>53</v>
      </c>
      <c r="G20" s="6" t="s">
        <v>53</v>
      </c>
      <c r="H20" s="6">
        <v>5</v>
      </c>
      <c r="I20" s="6">
        <v>5</v>
      </c>
    </row>
    <row r="21" spans="1:9" ht="16.5" x14ac:dyDescent="0.15">
      <c r="A21" s="62"/>
      <c r="B21" s="62"/>
      <c r="C21" s="6" t="s">
        <v>76</v>
      </c>
      <c r="D21" s="6" t="s">
        <v>52</v>
      </c>
      <c r="E21" s="6" t="s">
        <v>53</v>
      </c>
      <c r="F21" s="6" t="s">
        <v>53</v>
      </c>
      <c r="G21" s="6" t="s">
        <v>53</v>
      </c>
      <c r="H21" s="6">
        <v>5</v>
      </c>
      <c r="I21" s="6">
        <v>5</v>
      </c>
    </row>
    <row r="22" spans="1:9" ht="16.5" x14ac:dyDescent="0.15">
      <c r="A22" s="62"/>
      <c r="B22" s="62"/>
      <c r="C22" s="6" t="s">
        <v>78</v>
      </c>
      <c r="D22" s="6" t="s">
        <v>52</v>
      </c>
      <c r="E22" s="6" t="s">
        <v>53</v>
      </c>
      <c r="F22" s="6" t="s">
        <v>53</v>
      </c>
      <c r="G22" s="6" t="s">
        <v>53</v>
      </c>
      <c r="H22" s="6">
        <v>7</v>
      </c>
      <c r="I22" s="6">
        <v>7</v>
      </c>
    </row>
    <row r="23" spans="1:9" ht="16.5" x14ac:dyDescent="0.15">
      <c r="A23" s="62"/>
      <c r="B23" s="62"/>
      <c r="C23" s="6" t="s">
        <v>80</v>
      </c>
      <c r="D23" s="6" t="s">
        <v>52</v>
      </c>
      <c r="E23" s="6" t="s">
        <v>53</v>
      </c>
      <c r="F23" s="6" t="s">
        <v>53</v>
      </c>
      <c r="G23" s="6" t="s">
        <v>53</v>
      </c>
      <c r="H23" s="6">
        <v>10</v>
      </c>
      <c r="I23" s="6">
        <v>10</v>
      </c>
    </row>
    <row r="24" spans="1:9" ht="16.5" x14ac:dyDescent="0.15">
      <c r="A24" s="62"/>
      <c r="B24" s="62"/>
      <c r="C24" s="6" t="s">
        <v>82</v>
      </c>
      <c r="D24" s="6" t="s">
        <v>52</v>
      </c>
      <c r="E24" s="6" t="s">
        <v>53</v>
      </c>
      <c r="F24" s="6" t="s">
        <v>53</v>
      </c>
      <c r="G24" s="6" t="s">
        <v>53</v>
      </c>
      <c r="H24" s="6">
        <v>10</v>
      </c>
      <c r="I24" s="6">
        <v>10</v>
      </c>
    </row>
  </sheetData>
  <customSheetViews>
    <customSheetView guid="{4248EEDE-4300-4B7F-A9EC-E7320151C8B7}">
      <selection activeCell="C18" sqref="C18"/>
      <pageMargins left="0.7" right="0.7" top="0.75" bottom="0.75" header="0.3" footer="0.3"/>
      <pageSetup paperSize="9" orientation="portrait" r:id="rId1"/>
    </customSheetView>
    <customSheetView guid="{E9D075C4-F669-4A70-9685-D1943237FF73}">
      <selection activeCell="F17" sqref="F17"/>
      <pageMargins left="0.7" right="0.7" top="0.75" bottom="0.75" header="0.3" footer="0.3"/>
      <pageSetup paperSize="9" orientation="portrait" r:id="rId2"/>
    </customSheetView>
    <customSheetView guid="{D967AE6B-5869-48B2-BCB6-03F1E9728F38}" topLeftCell="A31">
      <selection activeCell="A42" sqref="A42:C55"/>
      <pageMargins left="0.7" right="0.7" top="0.75" bottom="0.75" header="0.3" footer="0.3"/>
      <pageSetup paperSize="9" orientation="portrait" r:id="rId3"/>
    </customSheetView>
    <customSheetView guid="{6180FBD5-E0C2-4D5A-AFDE-A502CDB69187}" topLeftCell="A22">
      <selection activeCell="A43" sqref="A43:XFD43"/>
      <pageMargins left="0.7" right="0.7" top="0.75" bottom="0.75" header="0.3" footer="0.3"/>
      <pageSetup paperSize="9" orientation="portrait" r:id="rId4"/>
    </customSheetView>
  </customSheetViews>
  <mergeCells count="3">
    <mergeCell ref="A1:I2"/>
    <mergeCell ref="A4:A24"/>
    <mergeCell ref="B4:B24"/>
  </mergeCells>
  <phoneticPr fontId="9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3.5" x14ac:dyDescent="0.15"/>
  <sheetData/>
  <customSheetViews>
    <customSheetView guid="{4248EEDE-4300-4B7F-A9EC-E7320151C8B7}" state="hidden">
      <selection activeCell="H16" sqref="H16"/>
      <pageMargins left="0.7" right="0.7" top="0.75" bottom="0.75" header="0.3" footer="0.3"/>
    </customSheetView>
    <customSheetView guid="{E9D075C4-F669-4A70-9685-D1943237FF73}" state="hidden">
      <selection activeCell="H16" sqref="H16"/>
      <pageMargins left="0.7" right="0.7" top="0.75" bottom="0.75" header="0.3" footer="0.3"/>
    </customSheetView>
    <customSheetView guid="{7ED4C28C-33C0-44C6-A0FC-F1649B9F12D7}" state="hidden">
      <selection activeCell="H16" sqref="H16"/>
      <pageMargins left="0.7" right="0.7" top="0.75" bottom="0.75" header="0.3" footer="0.3"/>
    </customSheetView>
    <customSheetView guid="{EE5495DC-FC50-4EE4-95FF-09B7EFCC28E5}" state="hidden">
      <selection activeCell="H16" sqref="H16"/>
      <pageMargins left="0.7" right="0.7" top="0.75" bottom="0.75" header="0.3" footer="0.3"/>
    </customSheetView>
    <customSheetView guid="{D967AE6B-5869-48B2-BCB6-03F1E9728F38}" state="hidden">
      <selection activeCell="H16" sqref="H16"/>
      <pageMargins left="0.7" right="0.7" top="0.75" bottom="0.75" header="0.3" footer="0.3"/>
    </customSheetView>
    <customSheetView guid="{6180FBD5-E0C2-4D5A-AFDE-A502CDB69187}" state="hidden">
      <selection activeCell="H16" sqref="H16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5" sqref="B15"/>
    </sheetView>
  </sheetViews>
  <sheetFormatPr defaultRowHeight="13.5" x14ac:dyDescent="0.15"/>
  <cols>
    <col min="2" max="2" width="50.375" bestFit="1" customWidth="1"/>
  </cols>
  <sheetData>
    <row r="1" spans="1:2" x14ac:dyDescent="0.15">
      <c r="A1" s="41" t="s">
        <v>9</v>
      </c>
      <c r="B1" s="42"/>
    </row>
    <row r="2" spans="1:2" x14ac:dyDescent="0.15">
      <c r="A2" s="4" t="s">
        <v>7</v>
      </c>
      <c r="B2" s="5" t="s">
        <v>11</v>
      </c>
    </row>
    <row r="3" spans="1:2" x14ac:dyDescent="0.15">
      <c r="A3" s="2" t="s">
        <v>8</v>
      </c>
      <c r="B3" s="3" t="s">
        <v>10</v>
      </c>
    </row>
  </sheetData>
  <customSheetViews>
    <customSheetView guid="{4248EEDE-4300-4B7F-A9EC-E7320151C8B7}" state="hidden">
      <selection activeCell="B15" sqref="B15"/>
      <pageMargins left="0.7" right="0.7" top="0.75" bottom="0.75" header="0.3" footer="0.3"/>
    </customSheetView>
    <customSheetView guid="{E9D075C4-F669-4A70-9685-D1943237FF73}" state="hidden">
      <selection activeCell="B15" sqref="B15"/>
      <pageMargins left="0.7" right="0.7" top="0.75" bottom="0.75" header="0.3" footer="0.3"/>
    </customSheetView>
    <customSheetView guid="{D967AE6B-5869-48B2-BCB6-03F1E9728F38}" state="hidden">
      <selection activeCell="B15" sqref="B15"/>
      <pageMargins left="0.7" right="0.7" top="0.75" bottom="0.75" header="0.3" footer="0.3"/>
    </customSheetView>
    <customSheetView guid="{6180FBD5-E0C2-4D5A-AFDE-A502CDB69187}" state="hidden">
      <selection activeCell="B15" sqref="B15"/>
      <pageMargins left="0.7" right="0.7" top="0.75" bottom="0.75" header="0.3" footer="0.3"/>
    </customSheetView>
  </customSheetViews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30" sqref="D30"/>
    </sheetView>
  </sheetViews>
  <sheetFormatPr defaultRowHeight="13.5" x14ac:dyDescent="0.15"/>
  <cols>
    <col min="1" max="1" width="9" style="1"/>
    <col min="2" max="2" width="49" style="1" customWidth="1"/>
    <col min="3" max="7" width="9" style="1"/>
    <col min="8" max="8" width="10.5" bestFit="1" customWidth="1"/>
  </cols>
  <sheetData>
    <row r="1" spans="1:9" ht="14.25" customHeight="1" thickBot="1" x14ac:dyDescent="0.2">
      <c r="A1" s="50" t="s">
        <v>38</v>
      </c>
      <c r="B1" s="51"/>
      <c r="C1" s="51"/>
      <c r="D1" s="51"/>
      <c r="E1" s="51"/>
      <c r="F1" s="51"/>
      <c r="G1" s="51"/>
    </row>
    <row r="2" spans="1:9" ht="14.25" thickBot="1" x14ac:dyDescent="0.2">
      <c r="A2" s="46" t="s">
        <v>41</v>
      </c>
      <c r="B2" s="47"/>
      <c r="C2" s="52" t="s">
        <v>13</v>
      </c>
      <c r="D2" s="53"/>
      <c r="E2" s="53"/>
      <c r="F2" s="53"/>
      <c r="G2" s="54"/>
    </row>
    <row r="3" spans="1:9" x14ac:dyDescent="0.15">
      <c r="A3" s="48"/>
      <c r="B3" s="49"/>
      <c r="C3" s="26" t="s">
        <v>19</v>
      </c>
      <c r="D3" s="27" t="s">
        <v>20</v>
      </c>
      <c r="E3" s="28" t="s">
        <v>21</v>
      </c>
      <c r="F3" s="29" t="s">
        <v>32</v>
      </c>
      <c r="G3" s="30" t="s">
        <v>15</v>
      </c>
    </row>
    <row r="4" spans="1:9" s="1" customFormat="1" ht="14.25" customHeight="1" x14ac:dyDescent="0.15">
      <c r="A4" s="43" t="s">
        <v>40</v>
      </c>
      <c r="B4" s="55"/>
      <c r="C4" s="25">
        <v>6</v>
      </c>
      <c r="D4" s="33">
        <v>6</v>
      </c>
      <c r="E4" s="34">
        <v>0</v>
      </c>
      <c r="F4" s="35">
        <v>12</v>
      </c>
      <c r="G4" s="36">
        <f t="shared" ref="G4:G24" si="0">D4/C4</f>
        <v>1</v>
      </c>
    </row>
    <row r="5" spans="1:9" s="1" customFormat="1" x14ac:dyDescent="0.15">
      <c r="A5" s="43" t="s">
        <v>43</v>
      </c>
      <c r="B5" s="55"/>
      <c r="C5" s="25">
        <v>7</v>
      </c>
      <c r="D5" s="33">
        <v>7</v>
      </c>
      <c r="E5" s="34">
        <v>0</v>
      </c>
      <c r="F5" s="35">
        <v>14</v>
      </c>
      <c r="G5" s="36">
        <f t="shared" si="0"/>
        <v>1</v>
      </c>
      <c r="H5" s="22"/>
      <c r="I5" s="1">
        <v>9</v>
      </c>
    </row>
    <row r="6" spans="1:9" s="1" customFormat="1" x14ac:dyDescent="0.15">
      <c r="A6" s="43" t="s">
        <v>45</v>
      </c>
      <c r="B6" s="55"/>
      <c r="C6" s="25">
        <v>3</v>
      </c>
      <c r="D6" s="33">
        <v>3</v>
      </c>
      <c r="E6" s="34">
        <v>0</v>
      </c>
      <c r="F6" s="35">
        <v>6</v>
      </c>
      <c r="G6" s="36">
        <f t="shared" si="0"/>
        <v>1</v>
      </c>
    </row>
    <row r="7" spans="1:9" s="1" customFormat="1" x14ac:dyDescent="0.15">
      <c r="A7" s="43" t="s">
        <v>47</v>
      </c>
      <c r="B7" s="55"/>
      <c r="C7" s="25">
        <v>5</v>
      </c>
      <c r="D7" s="33">
        <v>5</v>
      </c>
      <c r="E7" s="34">
        <v>0</v>
      </c>
      <c r="F7" s="35">
        <v>7</v>
      </c>
      <c r="G7" s="36">
        <f t="shared" si="0"/>
        <v>1</v>
      </c>
      <c r="H7" s="21"/>
    </row>
    <row r="8" spans="1:9" s="1" customFormat="1" x14ac:dyDescent="0.15">
      <c r="A8" s="43" t="s">
        <v>49</v>
      </c>
      <c r="B8" s="55"/>
      <c r="C8" s="25">
        <v>9</v>
      </c>
      <c r="D8" s="33">
        <v>9</v>
      </c>
      <c r="E8" s="34">
        <v>0</v>
      </c>
      <c r="F8" s="35">
        <v>11</v>
      </c>
      <c r="G8" s="36">
        <f t="shared" si="0"/>
        <v>1</v>
      </c>
    </row>
    <row r="9" spans="1:9" s="1" customFormat="1" x14ac:dyDescent="0.15">
      <c r="A9" s="43" t="s">
        <v>51</v>
      </c>
      <c r="B9" s="55"/>
      <c r="C9" s="25">
        <v>3</v>
      </c>
      <c r="D9" s="33">
        <v>3</v>
      </c>
      <c r="E9" s="34">
        <v>0</v>
      </c>
      <c r="F9" s="35">
        <v>7</v>
      </c>
      <c r="G9" s="36">
        <f t="shared" si="0"/>
        <v>1</v>
      </c>
    </row>
    <row r="10" spans="1:9" s="1" customFormat="1" x14ac:dyDescent="0.15">
      <c r="A10" s="43" t="s">
        <v>55</v>
      </c>
      <c r="B10" s="43"/>
      <c r="C10" s="25">
        <v>8</v>
      </c>
      <c r="D10" s="33">
        <v>8</v>
      </c>
      <c r="E10" s="34">
        <v>0</v>
      </c>
      <c r="F10" s="35">
        <v>16</v>
      </c>
      <c r="G10" s="36">
        <f t="shared" si="0"/>
        <v>1</v>
      </c>
    </row>
    <row r="11" spans="1:9" s="1" customFormat="1" x14ac:dyDescent="0.15">
      <c r="A11" s="43" t="s">
        <v>57</v>
      </c>
      <c r="B11" s="43"/>
      <c r="C11" s="25">
        <v>5</v>
      </c>
      <c r="D11" s="33">
        <v>5</v>
      </c>
      <c r="E11" s="34">
        <v>0</v>
      </c>
      <c r="F11" s="35">
        <v>9</v>
      </c>
      <c r="G11" s="36">
        <f t="shared" si="0"/>
        <v>1</v>
      </c>
    </row>
    <row r="12" spans="1:9" s="1" customFormat="1" x14ac:dyDescent="0.15">
      <c r="A12" s="43" t="s">
        <v>59</v>
      </c>
      <c r="B12" s="43"/>
      <c r="C12" s="25">
        <v>7</v>
      </c>
      <c r="D12" s="33">
        <v>7</v>
      </c>
      <c r="E12" s="34">
        <v>0</v>
      </c>
      <c r="F12" s="35">
        <v>15</v>
      </c>
      <c r="G12" s="36">
        <f t="shared" si="0"/>
        <v>1</v>
      </c>
    </row>
    <row r="13" spans="1:9" s="1" customFormat="1" x14ac:dyDescent="0.15">
      <c r="A13" s="43" t="s">
        <v>61</v>
      </c>
      <c r="B13" s="43"/>
      <c r="C13" s="25">
        <v>5</v>
      </c>
      <c r="D13" s="33">
        <v>5</v>
      </c>
      <c r="E13" s="34">
        <v>0</v>
      </c>
      <c r="F13" s="35">
        <v>5</v>
      </c>
      <c r="G13" s="36">
        <f t="shared" si="0"/>
        <v>1</v>
      </c>
    </row>
    <row r="14" spans="1:9" s="1" customFormat="1" x14ac:dyDescent="0.15">
      <c r="A14" s="43" t="s">
        <v>63</v>
      </c>
      <c r="B14" s="43"/>
      <c r="C14" s="25">
        <v>15</v>
      </c>
      <c r="D14" s="33">
        <v>15</v>
      </c>
      <c r="E14" s="34">
        <v>0</v>
      </c>
      <c r="F14" s="35">
        <v>51</v>
      </c>
      <c r="G14" s="36">
        <f t="shared" si="0"/>
        <v>1</v>
      </c>
    </row>
    <row r="15" spans="1:9" s="1" customFormat="1" x14ac:dyDescent="0.15">
      <c r="A15" s="43" t="s">
        <v>65</v>
      </c>
      <c r="B15" s="43"/>
      <c r="C15" s="25">
        <v>6</v>
      </c>
      <c r="D15" s="33">
        <v>6</v>
      </c>
      <c r="E15" s="34">
        <v>0</v>
      </c>
      <c r="F15" s="35">
        <v>6</v>
      </c>
      <c r="G15" s="36">
        <f t="shared" si="0"/>
        <v>1</v>
      </c>
    </row>
    <row r="16" spans="1:9" s="1" customFormat="1" x14ac:dyDescent="0.15">
      <c r="A16" s="43" t="s">
        <v>67</v>
      </c>
      <c r="B16" s="43"/>
      <c r="C16" s="25">
        <v>8</v>
      </c>
      <c r="D16" s="33">
        <v>8</v>
      </c>
      <c r="E16" s="34">
        <v>0</v>
      </c>
      <c r="F16" s="35">
        <v>25</v>
      </c>
      <c r="G16" s="36">
        <f t="shared" si="0"/>
        <v>1</v>
      </c>
    </row>
    <row r="17" spans="1:7" s="1" customFormat="1" x14ac:dyDescent="0.15">
      <c r="A17" s="43" t="s">
        <v>69</v>
      </c>
      <c r="B17" s="43"/>
      <c r="C17" s="25">
        <v>13</v>
      </c>
      <c r="D17" s="33">
        <v>13</v>
      </c>
      <c r="E17" s="34">
        <v>0</v>
      </c>
      <c r="F17" s="35">
        <v>38</v>
      </c>
      <c r="G17" s="36">
        <f t="shared" si="0"/>
        <v>1</v>
      </c>
    </row>
    <row r="18" spans="1:7" s="1" customFormat="1" x14ac:dyDescent="0.15">
      <c r="A18" s="43" t="s">
        <v>71</v>
      </c>
      <c r="B18" s="43"/>
      <c r="C18" s="25">
        <v>16</v>
      </c>
      <c r="D18" s="33">
        <v>16</v>
      </c>
      <c r="E18" s="34">
        <v>0</v>
      </c>
      <c r="F18" s="35">
        <v>39</v>
      </c>
      <c r="G18" s="36">
        <f t="shared" si="0"/>
        <v>1</v>
      </c>
    </row>
    <row r="19" spans="1:7" s="1" customFormat="1" x14ac:dyDescent="0.15">
      <c r="A19" s="43" t="s">
        <v>73</v>
      </c>
      <c r="B19" s="43"/>
      <c r="C19" s="25">
        <v>12</v>
      </c>
      <c r="D19" s="33">
        <v>12</v>
      </c>
      <c r="E19" s="34">
        <v>0</v>
      </c>
      <c r="F19" s="35">
        <v>32</v>
      </c>
      <c r="G19" s="36">
        <f t="shared" si="0"/>
        <v>1</v>
      </c>
    </row>
    <row r="20" spans="1:7" s="1" customFormat="1" x14ac:dyDescent="0.15">
      <c r="A20" s="43" t="s">
        <v>75</v>
      </c>
      <c r="B20" s="43"/>
      <c r="C20" s="25">
        <v>5</v>
      </c>
      <c r="D20" s="33">
        <v>5</v>
      </c>
      <c r="E20" s="34">
        <v>0</v>
      </c>
      <c r="F20" s="35">
        <v>8</v>
      </c>
      <c r="G20" s="36">
        <f t="shared" si="0"/>
        <v>1</v>
      </c>
    </row>
    <row r="21" spans="1:7" s="1" customFormat="1" x14ac:dyDescent="0.15">
      <c r="A21" s="43" t="s">
        <v>77</v>
      </c>
      <c r="B21" s="43"/>
      <c r="C21" s="25">
        <v>5</v>
      </c>
      <c r="D21" s="33">
        <v>5</v>
      </c>
      <c r="E21" s="34">
        <v>0</v>
      </c>
      <c r="F21" s="35">
        <v>5</v>
      </c>
      <c r="G21" s="36">
        <f t="shared" si="0"/>
        <v>1</v>
      </c>
    </row>
    <row r="22" spans="1:7" s="1" customFormat="1" x14ac:dyDescent="0.15">
      <c r="A22" s="43" t="s">
        <v>79</v>
      </c>
      <c r="B22" s="43"/>
      <c r="C22" s="25">
        <v>7</v>
      </c>
      <c r="D22" s="33">
        <v>7</v>
      </c>
      <c r="E22" s="34">
        <v>0</v>
      </c>
      <c r="F22" s="35">
        <v>15</v>
      </c>
      <c r="G22" s="36">
        <f t="shared" si="0"/>
        <v>1</v>
      </c>
    </row>
    <row r="23" spans="1:7" s="1" customFormat="1" x14ac:dyDescent="0.15">
      <c r="A23" s="60" t="s">
        <v>81</v>
      </c>
      <c r="B23" s="61"/>
      <c r="C23" s="25">
        <v>10</v>
      </c>
      <c r="D23" s="33">
        <v>10</v>
      </c>
      <c r="E23" s="34">
        <v>0</v>
      </c>
      <c r="F23" s="35">
        <v>14</v>
      </c>
      <c r="G23" s="36">
        <f t="shared" si="0"/>
        <v>1</v>
      </c>
    </row>
    <row r="24" spans="1:7" s="1" customFormat="1" x14ac:dyDescent="0.15">
      <c r="A24" s="60" t="s">
        <v>83</v>
      </c>
      <c r="B24" s="61"/>
      <c r="C24" s="25">
        <v>10</v>
      </c>
      <c r="D24" s="33">
        <v>10</v>
      </c>
      <c r="E24" s="34">
        <v>0</v>
      </c>
      <c r="F24" s="35">
        <v>13</v>
      </c>
      <c r="G24" s="36">
        <f t="shared" si="0"/>
        <v>1</v>
      </c>
    </row>
    <row r="25" spans="1:7" s="1" customFormat="1" ht="14.25" thickBot="1" x14ac:dyDescent="0.2">
      <c r="A25" s="44" t="s">
        <v>30</v>
      </c>
      <c r="B25" s="45"/>
      <c r="C25" s="8">
        <f>SUM(C4:C24)</f>
        <v>165</v>
      </c>
      <c r="D25" s="31">
        <f>SUM(D4:D24)</f>
        <v>165</v>
      </c>
      <c r="E25" s="32">
        <f>SUM(E4:E24)</f>
        <v>0</v>
      </c>
      <c r="F25" s="11">
        <f>SUM(F4:F24)</f>
        <v>348</v>
      </c>
      <c r="G25" s="12">
        <f t="shared" ref="G25" si="1">D25/C25</f>
        <v>1</v>
      </c>
    </row>
    <row r="26" spans="1:7" s="1" customFormat="1" x14ac:dyDescent="0.15"/>
    <row r="27" spans="1:7" s="1" customFormat="1" x14ac:dyDescent="0.15"/>
    <row r="29" spans="1:7" x14ac:dyDescent="0.15">
      <c r="F29" s="1" t="s">
        <v>16</v>
      </c>
    </row>
    <row r="36" spans="1:7" x14ac:dyDescent="0.15">
      <c r="A36"/>
      <c r="B36"/>
      <c r="C36"/>
      <c r="D36"/>
      <c r="E36"/>
      <c r="F36"/>
      <c r="G36"/>
    </row>
    <row r="37" spans="1:7" x14ac:dyDescent="0.15">
      <c r="A37"/>
      <c r="B37"/>
      <c r="C37"/>
      <c r="D37"/>
      <c r="E37"/>
      <c r="F37"/>
      <c r="G37"/>
    </row>
    <row r="38" spans="1:7" x14ac:dyDescent="0.15">
      <c r="A38"/>
      <c r="B38"/>
      <c r="C38"/>
      <c r="D38"/>
      <c r="E38"/>
      <c r="F38"/>
      <c r="G38"/>
    </row>
    <row r="39" spans="1:7" x14ac:dyDescent="0.15">
      <c r="A39"/>
      <c r="B39"/>
      <c r="C39"/>
      <c r="D39"/>
      <c r="E39"/>
      <c r="F39"/>
      <c r="G39"/>
    </row>
    <row r="40" spans="1:7" x14ac:dyDescent="0.15">
      <c r="A40"/>
      <c r="B40"/>
      <c r="C40"/>
      <c r="D40"/>
      <c r="E40"/>
      <c r="F40"/>
      <c r="G40"/>
    </row>
    <row r="41" spans="1:7" x14ac:dyDescent="0.15">
      <c r="A41"/>
      <c r="B41"/>
      <c r="C41"/>
      <c r="D41"/>
      <c r="E41"/>
      <c r="F41"/>
      <c r="G41"/>
    </row>
    <row r="42" spans="1:7" x14ac:dyDescent="0.15">
      <c r="A42"/>
      <c r="B42"/>
      <c r="C42"/>
      <c r="D42"/>
      <c r="E42"/>
      <c r="F42"/>
      <c r="G42"/>
    </row>
    <row r="43" spans="1:7" x14ac:dyDescent="0.15">
      <c r="A43"/>
      <c r="B43"/>
      <c r="C43"/>
      <c r="D43"/>
      <c r="E43"/>
      <c r="F43"/>
      <c r="G43"/>
    </row>
    <row r="44" spans="1:7" x14ac:dyDescent="0.15">
      <c r="A44"/>
      <c r="B44"/>
      <c r="C44"/>
      <c r="D44"/>
      <c r="E44"/>
      <c r="F44"/>
      <c r="G44"/>
    </row>
    <row r="45" spans="1:7" x14ac:dyDescent="0.15">
      <c r="A45"/>
      <c r="B45"/>
      <c r="C45"/>
      <c r="D45"/>
      <c r="E45"/>
      <c r="F45"/>
      <c r="G45"/>
    </row>
    <row r="46" spans="1:7" x14ac:dyDescent="0.15">
      <c r="A46"/>
      <c r="B46"/>
      <c r="C46"/>
      <c r="D46"/>
      <c r="E46"/>
      <c r="F46"/>
      <c r="G46"/>
    </row>
    <row r="47" spans="1:7" x14ac:dyDescent="0.15">
      <c r="A47"/>
      <c r="B47"/>
      <c r="C47"/>
      <c r="D47"/>
      <c r="E47"/>
      <c r="F47"/>
      <c r="G47"/>
    </row>
    <row r="48" spans="1:7" x14ac:dyDescent="0.15">
      <c r="A48"/>
      <c r="B48"/>
      <c r="C48"/>
      <c r="D48"/>
      <c r="E48"/>
      <c r="F48"/>
      <c r="G48"/>
    </row>
  </sheetData>
  <customSheetViews>
    <customSheetView guid="{4248EEDE-4300-4B7F-A9EC-E7320151C8B7}">
      <selection activeCell="H25" sqref="H25"/>
      <pageMargins left="0.7" right="0.7" top="0.75" bottom="0.75" header="0.3" footer="0.3"/>
      <pageSetup paperSize="9" orientation="portrait" r:id="rId1"/>
    </customSheetView>
    <customSheetView guid="{D967AE6B-5869-48B2-BCB6-03F1E9728F38}">
      <selection activeCell="J20" sqref="J20"/>
      <pageMargins left="0.7" right="0.7" top="0.75" bottom="0.75" header="0.3" footer="0.3"/>
    </customSheetView>
    <customSheetView guid="{6180FBD5-E0C2-4D5A-AFDE-A502CDB69187}">
      <selection activeCell="J22" sqref="J22"/>
      <pageMargins left="0.7" right="0.7" top="0.75" bottom="0.75" header="0.3" footer="0.3"/>
    </customSheetView>
  </customSheetViews>
  <mergeCells count="25">
    <mergeCell ref="A25:B25"/>
    <mergeCell ref="A2:B3"/>
    <mergeCell ref="A1:G1"/>
    <mergeCell ref="C2:G2"/>
    <mergeCell ref="A8:B8"/>
    <mergeCell ref="A7:B7"/>
    <mergeCell ref="A6:B6"/>
    <mergeCell ref="A4:B4"/>
    <mergeCell ref="A5:B5"/>
    <mergeCell ref="A9:B9"/>
    <mergeCell ref="A10:B10"/>
    <mergeCell ref="A11:B11"/>
    <mergeCell ref="A12:B12"/>
    <mergeCell ref="A13:B13"/>
    <mergeCell ref="A14:B14"/>
    <mergeCell ref="A23:B23"/>
    <mergeCell ref="A20:B20"/>
    <mergeCell ref="A21:B21"/>
    <mergeCell ref="A22:B22"/>
    <mergeCell ref="A15:B15"/>
    <mergeCell ref="A16:B16"/>
    <mergeCell ref="A17:B17"/>
    <mergeCell ref="A18:B18"/>
    <mergeCell ref="A19:B19"/>
    <mergeCell ref="A24:B24"/>
  </mergeCell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RowHeight="13.5" x14ac:dyDescent="0.15"/>
  <cols>
    <col min="1" max="1" width="49.125" bestFit="1" customWidth="1"/>
    <col min="2" max="2" width="82.875" bestFit="1" customWidth="1"/>
  </cols>
  <sheetData>
    <row r="1" spans="1:2" ht="17.25" thickBot="1" x14ac:dyDescent="0.2">
      <c r="A1" s="9" t="s">
        <v>22</v>
      </c>
      <c r="B1" s="10" t="s">
        <v>14</v>
      </c>
    </row>
    <row r="2" spans="1:2" x14ac:dyDescent="0.15">
      <c r="A2" s="56"/>
      <c r="B2" s="58"/>
    </row>
    <row r="3" spans="1:2" ht="14.25" thickBot="1" x14ac:dyDescent="0.2">
      <c r="A3" s="57"/>
      <c r="B3" s="59"/>
    </row>
  </sheetData>
  <customSheetViews>
    <customSheetView guid="{4248EEDE-4300-4B7F-A9EC-E7320151C8B7}">
      <selection activeCell="D9" sqref="D9"/>
      <pageMargins left="0.7" right="0.7" top="0.75" bottom="0.75" header="0.3" footer="0.3"/>
    </customSheetView>
    <customSheetView guid="{D967AE6B-5869-48B2-BCB6-03F1E9728F38}">
      <selection activeCell="D11" sqref="D11"/>
      <pageMargins left="0.7" right="0.7" top="0.75" bottom="0.75" header="0.3" footer="0.3"/>
    </customSheetView>
    <customSheetView guid="{6180FBD5-E0C2-4D5A-AFDE-A502CDB69187}">
      <selection activeCell="D12" sqref="D12"/>
      <pageMargins left="0.7" right="0.7" top="0.75" bottom="0.75" header="0.3" footer="0.3"/>
      <pageSetup paperSize="9" orientation="portrait" r:id="rId1"/>
    </customSheetView>
  </customSheetViews>
  <mergeCells count="2">
    <mergeCell ref="A2:A3"/>
    <mergeCell ref="B2:B3"/>
  </mergeCells>
  <phoneticPr fontId="1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XFD3"/>
    </sheetView>
  </sheetViews>
  <sheetFormatPr defaultRowHeight="13.5" x14ac:dyDescent="0.15"/>
  <cols>
    <col min="1" max="2" width="68.5" style="1" bestFit="1" customWidth="1"/>
    <col min="3" max="3" width="15" style="1" bestFit="1" customWidth="1"/>
    <col min="4" max="4" width="20" style="1" customWidth="1"/>
    <col min="5" max="5" width="29.5" style="1" bestFit="1" customWidth="1"/>
    <col min="6" max="9" width="9" style="7"/>
    <col min="10" max="10" width="9" style="1"/>
    <col min="11" max="11" width="9" style="7"/>
    <col min="12" max="16384" width="9" style="1"/>
  </cols>
  <sheetData>
    <row r="1" spans="1:5" x14ac:dyDescent="0.15">
      <c r="A1" s="18" t="s">
        <v>23</v>
      </c>
      <c r="B1" s="19" t="s">
        <v>24</v>
      </c>
      <c r="C1" s="20" t="s">
        <v>25</v>
      </c>
      <c r="D1" s="19" t="s">
        <v>26</v>
      </c>
      <c r="E1" s="20" t="s">
        <v>27</v>
      </c>
    </row>
    <row r="2" spans="1:5" x14ac:dyDescent="0.15">
      <c r="A2" s="23"/>
      <c r="B2" s="23"/>
      <c r="C2" s="23"/>
      <c r="D2" s="23"/>
      <c r="E2" s="24"/>
    </row>
    <row r="3" spans="1:5" x14ac:dyDescent="0.15">
      <c r="A3" s="23"/>
      <c r="B3" s="23"/>
      <c r="C3" s="23"/>
      <c r="D3" s="23"/>
      <c r="E3" s="24"/>
    </row>
    <row r="4" spans="1:5" x14ac:dyDescent="0.15">
      <c r="A4" s="23"/>
      <c r="B4" s="23"/>
      <c r="C4" s="23"/>
      <c r="D4" s="23"/>
      <c r="E4" s="24"/>
    </row>
    <row r="6" spans="1:5" x14ac:dyDescent="0.15">
      <c r="A6" s="13" t="s">
        <v>28</v>
      </c>
    </row>
    <row r="7" spans="1:5" x14ac:dyDescent="0.15">
      <c r="A7" s="16" t="s">
        <v>29</v>
      </c>
      <c r="B7" s="14" t="s">
        <v>24</v>
      </c>
      <c r="C7" s="15" t="s">
        <v>25</v>
      </c>
      <c r="D7" s="14" t="s">
        <v>26</v>
      </c>
      <c r="E7" s="17"/>
    </row>
    <row r="10" spans="1:5" x14ac:dyDescent="0.15">
      <c r="A10" s="13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接口测试设计明细</vt:lpstr>
      <vt:lpstr>Bug统计报表</vt:lpstr>
      <vt:lpstr>Sheet1</vt:lpstr>
      <vt:lpstr>接口测试结果明细</vt:lpstr>
      <vt:lpstr>block问题统计</vt:lpstr>
      <vt:lpstr>问题描述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wj吴谨</dc:creator>
  <cp:lastModifiedBy>沈佳龙</cp:lastModifiedBy>
  <dcterms:created xsi:type="dcterms:W3CDTF">2006-09-16T00:00:00Z</dcterms:created>
  <dcterms:modified xsi:type="dcterms:W3CDTF">2014-11-25T08:11:46Z</dcterms:modified>
</cp:coreProperties>
</file>