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B" sheetId="1" r:id="rId4"/>
  </sheets>
  <definedNames/>
  <calcPr/>
</workbook>
</file>

<file path=xl/sharedStrings.xml><?xml version="1.0" encoding="utf-8"?>
<sst xmlns="http://schemas.openxmlformats.org/spreadsheetml/2006/main" count="149" uniqueCount="87">
  <si>
    <t>PlayerYear</t>
  </si>
  <si>
    <t>PPG</t>
  </si>
  <si>
    <t>Games</t>
  </si>
  <si>
    <t>Points</t>
  </si>
  <si>
    <t>PointsCalc</t>
  </si>
  <si>
    <t>PassPoints</t>
  </si>
  <si>
    <t>RushPoints</t>
  </si>
  <si>
    <t>RushPct</t>
  </si>
  <si>
    <t>KonamiCode</t>
  </si>
  <si>
    <t>PassYard</t>
  </si>
  <si>
    <t>PassYardPts</t>
  </si>
  <si>
    <t>PassTD</t>
  </si>
  <si>
    <t>PassTDPts</t>
  </si>
  <si>
    <t>PassInt</t>
  </si>
  <si>
    <t>PassIntPts</t>
  </si>
  <si>
    <t>RushYard</t>
  </si>
  <si>
    <t>RushYardPts</t>
  </si>
  <si>
    <t>RushTD</t>
  </si>
  <si>
    <t>RushTDPts</t>
  </si>
  <si>
    <t>JAllen18</t>
  </si>
  <si>
    <t>Yes</t>
  </si>
  <si>
    <t>CNewton20</t>
  </si>
  <si>
    <t>LJackson20</t>
  </si>
  <si>
    <t>LJackson19</t>
  </si>
  <si>
    <t>KMurray20</t>
  </si>
  <si>
    <t>JAllen19</t>
  </si>
  <si>
    <t>CWentz20</t>
  </si>
  <si>
    <t>KMurray19</t>
  </si>
  <si>
    <t>DWatson19</t>
  </si>
  <si>
    <t>CNewton18</t>
  </si>
  <si>
    <t>DWatson18</t>
  </si>
  <si>
    <t>TBridgewater20</t>
  </si>
  <si>
    <t>MTrubisky18</t>
  </si>
  <si>
    <t>DPrescott18</t>
  </si>
  <si>
    <t>JAllen20</t>
  </si>
  <si>
    <t>DPrescott20</t>
  </si>
  <si>
    <t>RTannehill20</t>
  </si>
  <si>
    <t>RTannehill19</t>
  </si>
  <si>
    <t>Maybe</t>
  </si>
  <si>
    <t>RWilson20</t>
  </si>
  <si>
    <t>JWinston20</t>
  </si>
  <si>
    <t>DWatson20</t>
  </si>
  <si>
    <t>JHerbert20</t>
  </si>
  <si>
    <t>RWilson19</t>
  </si>
  <si>
    <t>BMayfield19</t>
  </si>
  <si>
    <t>JGoff20</t>
  </si>
  <si>
    <t>DPrescott19</t>
  </si>
  <si>
    <t>RWilson18</t>
  </si>
  <si>
    <t>ARodgers18</t>
  </si>
  <si>
    <t>PMahomes19</t>
  </si>
  <si>
    <t>PMahomes20</t>
  </si>
  <si>
    <t>DCarr20</t>
  </si>
  <si>
    <t>CWentz19</t>
  </si>
  <si>
    <t>JWinston19</t>
  </si>
  <si>
    <t>PMahomes18</t>
  </si>
  <si>
    <t>No</t>
  </si>
  <si>
    <t>BMayfield20</t>
  </si>
  <si>
    <t>ARodgers19</t>
  </si>
  <si>
    <t>MRyan18</t>
  </si>
  <si>
    <t>DBrees18</t>
  </si>
  <si>
    <t>ARodgers20</t>
  </si>
  <si>
    <t>BRoethlisberger18</t>
  </si>
  <si>
    <t>TBrady19</t>
  </si>
  <si>
    <t>DCarr19</t>
  </si>
  <si>
    <t>MRyan19</t>
  </si>
  <si>
    <t>MRyan20</t>
  </si>
  <si>
    <t>JGoff18</t>
  </si>
  <si>
    <t>KCousins20</t>
  </si>
  <si>
    <t>KCousins18</t>
  </si>
  <si>
    <t>JGoff19</t>
  </si>
  <si>
    <t>DBrees20</t>
  </si>
  <si>
    <t>TBrady20</t>
  </si>
  <si>
    <t>TBrady18</t>
  </si>
  <si>
    <t>BMayfield18</t>
  </si>
  <si>
    <t>KCousins19</t>
  </si>
  <si>
    <t>JGaroppolo19</t>
  </si>
  <si>
    <t>DCarr18</t>
  </si>
  <si>
    <t>CWentz18</t>
  </si>
  <si>
    <t>ALuck18</t>
  </si>
  <si>
    <t>MStafford20</t>
  </si>
  <si>
    <t>MStafford19</t>
  </si>
  <si>
    <t>MStafford18</t>
  </si>
  <si>
    <t>DBrees19</t>
  </si>
  <si>
    <t>PRivers19</t>
  </si>
  <si>
    <t>BRoethlisberger20</t>
  </si>
  <si>
    <t>PRivers18</t>
  </si>
  <si>
    <t>PRivers20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</si>
</sst>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1" numFmtId="0" xfId="0" applyAlignment="1" applyFill="1" applyFont="1">
      <alignment readingOrder="0"/>
    </xf>
    <xf borderId="0" fillId="0" fontId="2" numFmtId="4" xfId="0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14"/>
    <col customWidth="1" min="3" max="3" width="8.71"/>
    <col customWidth="1" min="20" max="20" width="7.57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2">
        <f t="shared" ref="B2:B66" si="1">D2/C2</f>
        <v>16.83833333</v>
      </c>
      <c r="C2" s="1">
        <v>12.0</v>
      </c>
      <c r="D2" s="2">
        <v>202.06</v>
      </c>
      <c r="E2" s="3">
        <f t="shared" ref="E2:E66" si="2">sum(F2:G2)</f>
        <v>210.06</v>
      </c>
      <c r="F2" s="3">
        <f t="shared" ref="F2:F66" si="3">Sum(K2,M2,O2)</f>
        <v>98.96</v>
      </c>
      <c r="G2" s="3">
        <f t="shared" ref="G2:G66" si="4">sum(Q2,S2,X2)</f>
        <v>111.1</v>
      </c>
      <c r="H2" s="3">
        <f t="shared" ref="H2:H66" si="5">100*(G2/E2)</f>
        <v>52.88965058</v>
      </c>
      <c r="I2" s="4" t="s">
        <v>20</v>
      </c>
      <c r="J2" s="1">
        <v>2074.0</v>
      </c>
      <c r="K2" s="3">
        <f t="shared" ref="K2:K66" si="6">0.04*J2</f>
        <v>82.96</v>
      </c>
      <c r="L2" s="1">
        <v>10.0</v>
      </c>
      <c r="M2" s="2">
        <f t="shared" ref="M2:M66" si="7">4*L2</f>
        <v>40</v>
      </c>
      <c r="N2" s="1">
        <v>12.0</v>
      </c>
      <c r="O2" s="3">
        <f t="shared" ref="O2:O66" si="8">-2*N2</f>
        <v>-24</v>
      </c>
      <c r="P2" s="1">
        <v>631.0</v>
      </c>
      <c r="Q2" s="3">
        <f t="shared" ref="Q2:Q66" si="9">0.1*P2</f>
        <v>63.1</v>
      </c>
      <c r="R2" s="1">
        <v>8.0</v>
      </c>
      <c r="S2" s="3">
        <f t="shared" ref="S2:S66" si="10">6*(R2)</f>
        <v>48</v>
      </c>
      <c r="X2" s="5"/>
    </row>
    <row r="3">
      <c r="A3" s="1" t="s">
        <v>21</v>
      </c>
      <c r="B3" s="2">
        <f t="shared" si="1"/>
        <v>17.06533333</v>
      </c>
      <c r="C3" s="1">
        <v>15.0</v>
      </c>
      <c r="D3" s="2">
        <v>255.98</v>
      </c>
      <c r="E3" s="3">
        <f t="shared" si="2"/>
        <v>249.48</v>
      </c>
      <c r="F3" s="3">
        <f t="shared" si="3"/>
        <v>118.28</v>
      </c>
      <c r="G3" s="3">
        <f t="shared" si="4"/>
        <v>131.2</v>
      </c>
      <c r="H3" s="3">
        <f t="shared" si="5"/>
        <v>52.58938592</v>
      </c>
      <c r="I3" s="4" t="s">
        <v>20</v>
      </c>
      <c r="J3" s="1">
        <v>2657.0</v>
      </c>
      <c r="K3" s="3">
        <f t="shared" si="6"/>
        <v>106.28</v>
      </c>
      <c r="L3" s="1">
        <v>8.0</v>
      </c>
      <c r="M3" s="2">
        <f t="shared" si="7"/>
        <v>32</v>
      </c>
      <c r="N3" s="1">
        <v>10.0</v>
      </c>
      <c r="O3" s="3">
        <f t="shared" si="8"/>
        <v>-20</v>
      </c>
      <c r="P3" s="1">
        <v>592.0</v>
      </c>
      <c r="Q3" s="3">
        <f t="shared" si="9"/>
        <v>59.2</v>
      </c>
      <c r="R3" s="1">
        <v>12.0</v>
      </c>
      <c r="S3" s="3">
        <f t="shared" si="10"/>
        <v>72</v>
      </c>
      <c r="X3" s="5"/>
    </row>
    <row r="4">
      <c r="A4" s="1" t="s">
        <v>22</v>
      </c>
      <c r="B4" s="2">
        <f t="shared" si="1"/>
        <v>21.78533333</v>
      </c>
      <c r="C4" s="1">
        <v>15.0</v>
      </c>
      <c r="D4" s="2">
        <v>326.78</v>
      </c>
      <c r="E4" s="3">
        <f t="shared" si="2"/>
        <v>338.78</v>
      </c>
      <c r="F4" s="3">
        <f t="shared" si="3"/>
        <v>196.28</v>
      </c>
      <c r="G4" s="3">
        <f t="shared" si="4"/>
        <v>142.5</v>
      </c>
      <c r="H4" s="3">
        <f t="shared" si="5"/>
        <v>42.06269555</v>
      </c>
      <c r="I4" s="4" t="s">
        <v>20</v>
      </c>
      <c r="J4" s="1">
        <v>2757.0</v>
      </c>
      <c r="K4" s="3">
        <f t="shared" si="6"/>
        <v>110.28</v>
      </c>
      <c r="L4" s="1">
        <v>26.0</v>
      </c>
      <c r="M4" s="2">
        <f t="shared" si="7"/>
        <v>104</v>
      </c>
      <c r="N4" s="1">
        <v>9.0</v>
      </c>
      <c r="O4" s="3">
        <f t="shared" si="8"/>
        <v>-18</v>
      </c>
      <c r="P4" s="1">
        <v>1005.0</v>
      </c>
      <c r="Q4" s="3">
        <f t="shared" si="9"/>
        <v>100.5</v>
      </c>
      <c r="R4" s="1">
        <v>7.0</v>
      </c>
      <c r="S4" s="3">
        <f t="shared" si="10"/>
        <v>42</v>
      </c>
      <c r="X4" s="5"/>
    </row>
    <row r="5">
      <c r="A5" s="1" t="s">
        <v>23</v>
      </c>
      <c r="B5" s="2">
        <f t="shared" si="1"/>
        <v>27.24533333</v>
      </c>
      <c r="C5" s="1">
        <v>15.0</v>
      </c>
      <c r="D5" s="2">
        <v>408.68</v>
      </c>
      <c r="E5" s="3">
        <f t="shared" si="2"/>
        <v>419.68</v>
      </c>
      <c r="F5" s="3">
        <f t="shared" si="3"/>
        <v>257.08</v>
      </c>
      <c r="G5" s="3">
        <f t="shared" si="4"/>
        <v>162.6</v>
      </c>
      <c r="H5" s="3">
        <f t="shared" si="5"/>
        <v>38.7438048</v>
      </c>
      <c r="I5" s="4" t="s">
        <v>20</v>
      </c>
      <c r="J5" s="1">
        <v>3127.0</v>
      </c>
      <c r="K5" s="3">
        <f t="shared" si="6"/>
        <v>125.08</v>
      </c>
      <c r="L5" s="1">
        <v>36.0</v>
      </c>
      <c r="M5" s="2">
        <f t="shared" si="7"/>
        <v>144</v>
      </c>
      <c r="N5" s="1">
        <v>6.0</v>
      </c>
      <c r="O5" s="3">
        <f t="shared" si="8"/>
        <v>-12</v>
      </c>
      <c r="P5" s="1">
        <v>1206.0</v>
      </c>
      <c r="Q5" s="3">
        <f t="shared" si="9"/>
        <v>120.6</v>
      </c>
      <c r="R5" s="1">
        <v>7.0</v>
      </c>
      <c r="S5" s="3">
        <f t="shared" si="10"/>
        <v>42</v>
      </c>
      <c r="X5" s="5"/>
    </row>
    <row r="6">
      <c r="A6" s="1" t="s">
        <v>24</v>
      </c>
      <c r="B6" s="2">
        <f t="shared" si="1"/>
        <v>23.35875</v>
      </c>
      <c r="C6" s="1">
        <v>16.0</v>
      </c>
      <c r="D6" s="2">
        <v>373.74</v>
      </c>
      <c r="E6" s="3">
        <f t="shared" si="2"/>
        <v>386.74</v>
      </c>
      <c r="F6" s="3">
        <f t="shared" si="3"/>
        <v>238.84</v>
      </c>
      <c r="G6" s="3">
        <f t="shared" si="4"/>
        <v>147.9</v>
      </c>
      <c r="H6" s="3">
        <f t="shared" si="5"/>
        <v>38.24274707</v>
      </c>
      <c r="I6" s="4" t="s">
        <v>20</v>
      </c>
      <c r="J6" s="1">
        <v>3971.0</v>
      </c>
      <c r="K6" s="3">
        <f t="shared" si="6"/>
        <v>158.84</v>
      </c>
      <c r="L6" s="1">
        <v>26.0</v>
      </c>
      <c r="M6" s="2">
        <f t="shared" si="7"/>
        <v>104</v>
      </c>
      <c r="N6" s="1">
        <v>12.0</v>
      </c>
      <c r="O6" s="3">
        <f t="shared" si="8"/>
        <v>-24</v>
      </c>
      <c r="P6" s="1">
        <v>819.0</v>
      </c>
      <c r="Q6" s="3">
        <f t="shared" si="9"/>
        <v>81.9</v>
      </c>
      <c r="R6" s="1">
        <v>11.0</v>
      </c>
      <c r="S6" s="3">
        <f t="shared" si="10"/>
        <v>66</v>
      </c>
      <c r="X6" s="5"/>
    </row>
    <row r="7">
      <c r="A7" s="1" t="s">
        <v>25</v>
      </c>
      <c r="B7" s="2">
        <f t="shared" si="1"/>
        <v>17.41</v>
      </c>
      <c r="C7" s="1">
        <v>16.0</v>
      </c>
      <c r="D7" s="2">
        <v>278.56</v>
      </c>
      <c r="E7" s="3">
        <f t="shared" si="2"/>
        <v>290.56</v>
      </c>
      <c r="F7" s="3">
        <f t="shared" si="3"/>
        <v>185.56</v>
      </c>
      <c r="G7" s="3">
        <f t="shared" si="4"/>
        <v>105</v>
      </c>
      <c r="H7" s="3">
        <f t="shared" si="5"/>
        <v>36.13711454</v>
      </c>
      <c r="I7" s="4" t="s">
        <v>20</v>
      </c>
      <c r="J7" s="1">
        <v>3089.0</v>
      </c>
      <c r="K7" s="3">
        <f t="shared" si="6"/>
        <v>123.56</v>
      </c>
      <c r="L7" s="1">
        <v>20.0</v>
      </c>
      <c r="M7" s="2">
        <f t="shared" si="7"/>
        <v>80</v>
      </c>
      <c r="N7" s="1">
        <v>9.0</v>
      </c>
      <c r="O7" s="3">
        <f t="shared" si="8"/>
        <v>-18</v>
      </c>
      <c r="P7" s="1">
        <v>510.0</v>
      </c>
      <c r="Q7" s="3">
        <f t="shared" si="9"/>
        <v>51</v>
      </c>
      <c r="R7" s="1">
        <v>9.0</v>
      </c>
      <c r="S7" s="3">
        <f t="shared" si="10"/>
        <v>54</v>
      </c>
      <c r="X7" s="5"/>
    </row>
    <row r="8">
      <c r="A8" s="1" t="s">
        <v>26</v>
      </c>
      <c r="B8" s="2">
        <f t="shared" si="1"/>
        <v>16.03333333</v>
      </c>
      <c r="C8" s="1">
        <v>12.0</v>
      </c>
      <c r="D8" s="2">
        <v>192.4</v>
      </c>
      <c r="E8" s="3">
        <f t="shared" si="2"/>
        <v>196.4</v>
      </c>
      <c r="F8" s="3">
        <f t="shared" si="3"/>
        <v>138.8</v>
      </c>
      <c r="G8" s="3">
        <f t="shared" si="4"/>
        <v>57.6</v>
      </c>
      <c r="H8" s="3">
        <f t="shared" si="5"/>
        <v>29.32790224</v>
      </c>
      <c r="I8" s="4" t="s">
        <v>20</v>
      </c>
      <c r="J8" s="1">
        <v>2620.0</v>
      </c>
      <c r="K8" s="3">
        <f t="shared" si="6"/>
        <v>104.8</v>
      </c>
      <c r="L8" s="1">
        <v>16.0</v>
      </c>
      <c r="M8" s="2">
        <f t="shared" si="7"/>
        <v>64</v>
      </c>
      <c r="N8" s="1">
        <v>15.0</v>
      </c>
      <c r="O8" s="3">
        <f t="shared" si="8"/>
        <v>-30</v>
      </c>
      <c r="P8" s="1">
        <v>276.0</v>
      </c>
      <c r="Q8" s="3">
        <f t="shared" si="9"/>
        <v>27.6</v>
      </c>
      <c r="R8" s="1">
        <v>5.0</v>
      </c>
      <c r="S8" s="3">
        <f t="shared" si="10"/>
        <v>30</v>
      </c>
      <c r="X8" s="5"/>
    </row>
    <row r="9">
      <c r="A9" s="1" t="s">
        <v>27</v>
      </c>
      <c r="B9" s="2">
        <f t="shared" si="1"/>
        <v>17.6425</v>
      </c>
      <c r="C9" s="1">
        <v>16.0</v>
      </c>
      <c r="D9" s="2">
        <v>282.28</v>
      </c>
      <c r="E9" s="3">
        <f t="shared" si="2"/>
        <v>283.28</v>
      </c>
      <c r="F9" s="3">
        <f t="shared" si="3"/>
        <v>204.88</v>
      </c>
      <c r="G9" s="3">
        <f t="shared" si="4"/>
        <v>78.4</v>
      </c>
      <c r="H9" s="3">
        <f t="shared" si="5"/>
        <v>27.6757978</v>
      </c>
      <c r="I9" s="4" t="s">
        <v>20</v>
      </c>
      <c r="J9" s="1">
        <v>3722.0</v>
      </c>
      <c r="K9" s="3">
        <f t="shared" si="6"/>
        <v>148.88</v>
      </c>
      <c r="L9" s="1">
        <v>20.0</v>
      </c>
      <c r="M9" s="2">
        <f t="shared" si="7"/>
        <v>80</v>
      </c>
      <c r="N9" s="1">
        <v>12.0</v>
      </c>
      <c r="O9" s="3">
        <f t="shared" si="8"/>
        <v>-24</v>
      </c>
      <c r="P9" s="1">
        <v>544.0</v>
      </c>
      <c r="Q9" s="3">
        <f t="shared" si="9"/>
        <v>54.4</v>
      </c>
      <c r="R9" s="1">
        <v>4.0</v>
      </c>
      <c r="S9" s="3">
        <f t="shared" si="10"/>
        <v>24</v>
      </c>
      <c r="X9" s="5"/>
    </row>
    <row r="10">
      <c r="A10" s="1" t="s">
        <v>28</v>
      </c>
      <c r="B10" s="2">
        <f t="shared" si="1"/>
        <v>20.932</v>
      </c>
      <c r="C10" s="1">
        <v>15.0</v>
      </c>
      <c r="D10" s="2">
        <v>313.98</v>
      </c>
      <c r="E10" s="3">
        <f t="shared" si="2"/>
        <v>317.38</v>
      </c>
      <c r="F10" s="3">
        <f t="shared" si="3"/>
        <v>234.08</v>
      </c>
      <c r="G10" s="3">
        <f t="shared" si="4"/>
        <v>83.3</v>
      </c>
      <c r="H10" s="3">
        <f t="shared" si="5"/>
        <v>26.24614027</v>
      </c>
      <c r="I10" s="4" t="s">
        <v>20</v>
      </c>
      <c r="J10" s="1">
        <v>3852.0</v>
      </c>
      <c r="K10" s="3">
        <f t="shared" si="6"/>
        <v>154.08</v>
      </c>
      <c r="L10" s="1">
        <v>26.0</v>
      </c>
      <c r="M10" s="2">
        <f t="shared" si="7"/>
        <v>104</v>
      </c>
      <c r="N10" s="1">
        <v>12.0</v>
      </c>
      <c r="O10" s="3">
        <f t="shared" si="8"/>
        <v>-24</v>
      </c>
      <c r="P10" s="1">
        <v>413.0</v>
      </c>
      <c r="Q10" s="3">
        <f t="shared" si="9"/>
        <v>41.3</v>
      </c>
      <c r="R10" s="1">
        <v>7.0</v>
      </c>
      <c r="S10" s="3">
        <f t="shared" si="10"/>
        <v>42</v>
      </c>
      <c r="X10" s="5"/>
    </row>
    <row r="11">
      <c r="A11" s="1" t="s">
        <v>29</v>
      </c>
      <c r="B11" s="2">
        <f t="shared" si="1"/>
        <v>19.75714286</v>
      </c>
      <c r="C11" s="1">
        <v>14.0</v>
      </c>
      <c r="D11" s="2">
        <v>276.6</v>
      </c>
      <c r="E11" s="3">
        <f t="shared" si="2"/>
        <v>278.6</v>
      </c>
      <c r="F11" s="3">
        <f t="shared" si="3"/>
        <v>205.8</v>
      </c>
      <c r="G11" s="3">
        <f t="shared" si="4"/>
        <v>72.8</v>
      </c>
      <c r="H11" s="3">
        <f t="shared" si="5"/>
        <v>26.13065327</v>
      </c>
      <c r="I11" s="4" t="s">
        <v>20</v>
      </c>
      <c r="J11" s="1">
        <v>3395.0</v>
      </c>
      <c r="K11" s="3">
        <f t="shared" si="6"/>
        <v>135.8</v>
      </c>
      <c r="L11" s="1">
        <v>24.0</v>
      </c>
      <c r="M11" s="2">
        <f t="shared" si="7"/>
        <v>96</v>
      </c>
      <c r="N11" s="1">
        <v>13.0</v>
      </c>
      <c r="O11" s="3">
        <f t="shared" si="8"/>
        <v>-26</v>
      </c>
      <c r="P11" s="1">
        <v>488.0</v>
      </c>
      <c r="Q11" s="3">
        <f t="shared" si="9"/>
        <v>48.8</v>
      </c>
      <c r="R11" s="1">
        <v>4.0</v>
      </c>
      <c r="S11" s="3">
        <f t="shared" si="10"/>
        <v>24</v>
      </c>
      <c r="X11" s="5"/>
    </row>
    <row r="12">
      <c r="A12" s="1" t="s">
        <v>30</v>
      </c>
      <c r="B12" s="2">
        <f t="shared" si="1"/>
        <v>20.35625</v>
      </c>
      <c r="C12" s="1">
        <v>16.0</v>
      </c>
      <c r="D12" s="2">
        <v>325.7</v>
      </c>
      <c r="E12" s="3">
        <f t="shared" si="2"/>
        <v>337.7</v>
      </c>
      <c r="F12" s="3">
        <f t="shared" si="3"/>
        <v>252.6</v>
      </c>
      <c r="G12" s="3">
        <f t="shared" si="4"/>
        <v>85.1</v>
      </c>
      <c r="H12" s="3">
        <f t="shared" si="5"/>
        <v>25.19988155</v>
      </c>
      <c r="I12" s="4" t="s">
        <v>20</v>
      </c>
      <c r="J12" s="1">
        <v>4165.0</v>
      </c>
      <c r="K12" s="3">
        <f t="shared" si="6"/>
        <v>166.6</v>
      </c>
      <c r="L12" s="1">
        <v>26.0</v>
      </c>
      <c r="M12" s="2">
        <f t="shared" si="7"/>
        <v>104</v>
      </c>
      <c r="N12" s="1">
        <v>9.0</v>
      </c>
      <c r="O12" s="3">
        <f t="shared" si="8"/>
        <v>-18</v>
      </c>
      <c r="P12" s="1">
        <v>551.0</v>
      </c>
      <c r="Q12" s="3">
        <f t="shared" si="9"/>
        <v>55.1</v>
      </c>
      <c r="R12" s="1">
        <v>5.0</v>
      </c>
      <c r="S12" s="3">
        <f t="shared" si="10"/>
        <v>30</v>
      </c>
      <c r="X12" s="5"/>
    </row>
    <row r="13">
      <c r="A13" s="1" t="s">
        <v>31</v>
      </c>
      <c r="B13" s="2">
        <f t="shared" si="1"/>
        <v>15.88133333</v>
      </c>
      <c r="C13" s="1">
        <v>15.0</v>
      </c>
      <c r="D13" s="2">
        <v>238.22</v>
      </c>
      <c r="E13" s="3">
        <f t="shared" si="2"/>
        <v>245.22</v>
      </c>
      <c r="F13" s="3">
        <f t="shared" si="3"/>
        <v>187.32</v>
      </c>
      <c r="G13" s="3">
        <f t="shared" si="4"/>
        <v>57.9</v>
      </c>
      <c r="H13" s="3">
        <f t="shared" si="5"/>
        <v>23.61145094</v>
      </c>
      <c r="I13" s="4" t="s">
        <v>20</v>
      </c>
      <c r="J13" s="1">
        <v>3733.0</v>
      </c>
      <c r="K13" s="3">
        <f t="shared" si="6"/>
        <v>149.32</v>
      </c>
      <c r="L13" s="1">
        <v>15.0</v>
      </c>
      <c r="M13" s="2">
        <f t="shared" si="7"/>
        <v>60</v>
      </c>
      <c r="N13" s="1">
        <v>11.0</v>
      </c>
      <c r="O13" s="3">
        <f t="shared" si="8"/>
        <v>-22</v>
      </c>
      <c r="P13" s="1">
        <v>279.0</v>
      </c>
      <c r="Q13" s="3">
        <f t="shared" si="9"/>
        <v>27.9</v>
      </c>
      <c r="R13" s="1">
        <v>5.0</v>
      </c>
      <c r="S13" s="3">
        <f t="shared" si="10"/>
        <v>30</v>
      </c>
      <c r="X13" s="5"/>
    </row>
    <row r="14">
      <c r="A14" s="1" t="s">
        <v>32</v>
      </c>
      <c r="B14" s="2">
        <f t="shared" si="1"/>
        <v>18.57285714</v>
      </c>
      <c r="C14" s="1">
        <v>14.0</v>
      </c>
      <c r="D14" s="2">
        <v>260.02</v>
      </c>
      <c r="E14" s="3">
        <f t="shared" si="2"/>
        <v>261.02</v>
      </c>
      <c r="F14" s="3">
        <f t="shared" si="3"/>
        <v>200.92</v>
      </c>
      <c r="G14" s="3">
        <f t="shared" si="4"/>
        <v>60.1</v>
      </c>
      <c r="H14" s="3">
        <f t="shared" si="5"/>
        <v>23.02505555</v>
      </c>
      <c r="I14" s="4" t="s">
        <v>20</v>
      </c>
      <c r="J14" s="1">
        <v>3223.0</v>
      </c>
      <c r="K14" s="3">
        <f t="shared" si="6"/>
        <v>128.92</v>
      </c>
      <c r="L14" s="1">
        <v>24.0</v>
      </c>
      <c r="M14" s="2">
        <f t="shared" si="7"/>
        <v>96</v>
      </c>
      <c r="N14" s="1">
        <v>12.0</v>
      </c>
      <c r="O14" s="3">
        <f t="shared" si="8"/>
        <v>-24</v>
      </c>
      <c r="P14" s="1">
        <v>421.0</v>
      </c>
      <c r="Q14" s="3">
        <f t="shared" si="9"/>
        <v>42.1</v>
      </c>
      <c r="R14" s="1">
        <v>3.0</v>
      </c>
      <c r="S14" s="3">
        <f t="shared" si="10"/>
        <v>18</v>
      </c>
      <c r="X14" s="5"/>
    </row>
    <row r="15">
      <c r="A15" s="1" t="s">
        <v>33</v>
      </c>
      <c r="B15" s="2">
        <f t="shared" si="1"/>
        <v>17.49375</v>
      </c>
      <c r="C15" s="1">
        <v>16.0</v>
      </c>
      <c r="D15" s="2">
        <v>279.9</v>
      </c>
      <c r="E15" s="3">
        <f t="shared" si="2"/>
        <v>293.9</v>
      </c>
      <c r="F15" s="3">
        <f t="shared" si="3"/>
        <v>227.4</v>
      </c>
      <c r="G15" s="3">
        <f t="shared" si="4"/>
        <v>66.5</v>
      </c>
      <c r="H15" s="3">
        <f t="shared" si="5"/>
        <v>22.62674379</v>
      </c>
      <c r="I15" s="4" t="s">
        <v>20</v>
      </c>
      <c r="J15" s="1">
        <v>3885.0</v>
      </c>
      <c r="K15" s="3">
        <f t="shared" si="6"/>
        <v>155.4</v>
      </c>
      <c r="L15" s="1">
        <v>22.0</v>
      </c>
      <c r="M15" s="2">
        <f t="shared" si="7"/>
        <v>88</v>
      </c>
      <c r="N15" s="1">
        <v>8.0</v>
      </c>
      <c r="O15" s="3">
        <f t="shared" si="8"/>
        <v>-16</v>
      </c>
      <c r="P15" s="1">
        <v>305.0</v>
      </c>
      <c r="Q15" s="3">
        <f t="shared" si="9"/>
        <v>30.5</v>
      </c>
      <c r="R15" s="1">
        <v>6.0</v>
      </c>
      <c r="S15" s="3">
        <f t="shared" si="10"/>
        <v>36</v>
      </c>
      <c r="X15" s="5"/>
    </row>
    <row r="16">
      <c r="A16" s="1" t="s">
        <v>34</v>
      </c>
      <c r="B16" s="2">
        <f t="shared" si="1"/>
        <v>24.56625</v>
      </c>
      <c r="C16" s="1">
        <v>16.0</v>
      </c>
      <c r="D16" s="2">
        <v>393.06</v>
      </c>
      <c r="E16" s="3">
        <f t="shared" si="2"/>
        <v>399.86</v>
      </c>
      <c r="F16" s="3">
        <f t="shared" si="3"/>
        <v>309.76</v>
      </c>
      <c r="G16" s="3">
        <f t="shared" si="4"/>
        <v>90.1</v>
      </c>
      <c r="H16" s="3">
        <f t="shared" si="5"/>
        <v>22.53288651</v>
      </c>
      <c r="I16" s="4" t="s">
        <v>20</v>
      </c>
      <c r="J16" s="1">
        <v>4544.0</v>
      </c>
      <c r="K16" s="3">
        <f t="shared" si="6"/>
        <v>181.76</v>
      </c>
      <c r="L16" s="1">
        <v>37.0</v>
      </c>
      <c r="M16" s="2">
        <f t="shared" si="7"/>
        <v>148</v>
      </c>
      <c r="N16" s="1">
        <v>10.0</v>
      </c>
      <c r="O16" s="3">
        <f t="shared" si="8"/>
        <v>-20</v>
      </c>
      <c r="P16" s="1">
        <v>421.0</v>
      </c>
      <c r="Q16" s="3">
        <f t="shared" si="9"/>
        <v>42.1</v>
      </c>
      <c r="R16" s="1">
        <v>8.0</v>
      </c>
      <c r="S16" s="3">
        <f t="shared" si="10"/>
        <v>48</v>
      </c>
      <c r="X16" s="5"/>
    </row>
    <row r="17">
      <c r="A17" s="1" t="s">
        <v>35</v>
      </c>
      <c r="B17" s="2">
        <f t="shared" si="1"/>
        <v>27.128</v>
      </c>
      <c r="C17" s="1">
        <v>5.0</v>
      </c>
      <c r="D17" s="2">
        <v>135.64</v>
      </c>
      <c r="E17" s="3">
        <f t="shared" si="2"/>
        <v>129.54</v>
      </c>
      <c r="F17" s="3">
        <f t="shared" si="3"/>
        <v>102.24</v>
      </c>
      <c r="G17" s="3">
        <f t="shared" si="4"/>
        <v>27.3</v>
      </c>
      <c r="H17" s="3">
        <f t="shared" si="5"/>
        <v>21.07457156</v>
      </c>
      <c r="I17" s="4" t="s">
        <v>20</v>
      </c>
      <c r="J17" s="1">
        <v>1856.0</v>
      </c>
      <c r="K17" s="3">
        <f t="shared" si="6"/>
        <v>74.24</v>
      </c>
      <c r="L17" s="1">
        <v>9.0</v>
      </c>
      <c r="M17" s="2">
        <f t="shared" si="7"/>
        <v>36</v>
      </c>
      <c r="N17" s="1">
        <v>4.0</v>
      </c>
      <c r="O17" s="3">
        <f t="shared" si="8"/>
        <v>-8</v>
      </c>
      <c r="P17" s="1">
        <v>93.0</v>
      </c>
      <c r="Q17" s="3">
        <f t="shared" si="9"/>
        <v>9.3</v>
      </c>
      <c r="R17" s="1">
        <v>3.0</v>
      </c>
      <c r="S17" s="3">
        <f t="shared" si="10"/>
        <v>18</v>
      </c>
      <c r="X17" s="5"/>
    </row>
    <row r="18">
      <c r="A18" s="1" t="s">
        <v>36</v>
      </c>
      <c r="B18" s="2">
        <f t="shared" si="1"/>
        <v>21.21</v>
      </c>
      <c r="C18" s="1">
        <v>16.0</v>
      </c>
      <c r="D18" s="2">
        <v>339.36</v>
      </c>
      <c r="E18" s="3">
        <f t="shared" si="2"/>
        <v>339.36</v>
      </c>
      <c r="F18" s="3">
        <f t="shared" si="3"/>
        <v>270.76</v>
      </c>
      <c r="G18" s="3">
        <f t="shared" si="4"/>
        <v>68.6</v>
      </c>
      <c r="H18" s="3">
        <f t="shared" si="5"/>
        <v>20.21452145</v>
      </c>
      <c r="I18" s="4" t="s">
        <v>20</v>
      </c>
      <c r="J18" s="1">
        <v>3819.0</v>
      </c>
      <c r="K18" s="3">
        <f t="shared" si="6"/>
        <v>152.76</v>
      </c>
      <c r="L18" s="1">
        <v>33.0</v>
      </c>
      <c r="M18" s="2">
        <f t="shared" si="7"/>
        <v>132</v>
      </c>
      <c r="N18" s="1">
        <v>7.0</v>
      </c>
      <c r="O18" s="3">
        <f t="shared" si="8"/>
        <v>-14</v>
      </c>
      <c r="P18" s="1">
        <v>266.0</v>
      </c>
      <c r="Q18" s="3">
        <f t="shared" si="9"/>
        <v>26.6</v>
      </c>
      <c r="R18" s="1">
        <v>7.0</v>
      </c>
      <c r="S18" s="3">
        <f t="shared" si="10"/>
        <v>42</v>
      </c>
      <c r="X18" s="5"/>
    </row>
    <row r="19">
      <c r="A19" s="1" t="s">
        <v>37</v>
      </c>
      <c r="B19" s="2">
        <f t="shared" si="1"/>
        <v>18.43166667</v>
      </c>
      <c r="C19" s="1">
        <v>12.0</v>
      </c>
      <c r="D19" s="2">
        <v>221.18</v>
      </c>
      <c r="E19" s="3">
        <f t="shared" si="2"/>
        <v>228.18</v>
      </c>
      <c r="F19" s="3">
        <f t="shared" si="3"/>
        <v>185.68</v>
      </c>
      <c r="G19" s="3">
        <f t="shared" si="4"/>
        <v>42.5</v>
      </c>
      <c r="H19" s="3">
        <f t="shared" si="5"/>
        <v>18.62564642</v>
      </c>
      <c r="I19" s="6" t="s">
        <v>38</v>
      </c>
      <c r="J19" s="1">
        <v>2742.0</v>
      </c>
      <c r="K19" s="3">
        <f t="shared" si="6"/>
        <v>109.68</v>
      </c>
      <c r="L19" s="1">
        <v>22.0</v>
      </c>
      <c r="M19" s="2">
        <f t="shared" si="7"/>
        <v>88</v>
      </c>
      <c r="N19" s="1">
        <v>6.0</v>
      </c>
      <c r="O19" s="3">
        <f t="shared" si="8"/>
        <v>-12</v>
      </c>
      <c r="P19" s="1">
        <v>185.0</v>
      </c>
      <c r="Q19" s="3">
        <f t="shared" si="9"/>
        <v>18.5</v>
      </c>
      <c r="R19" s="1">
        <v>4.0</v>
      </c>
      <c r="S19" s="3">
        <f t="shared" si="10"/>
        <v>24</v>
      </c>
      <c r="X19" s="5"/>
    </row>
    <row r="20">
      <c r="A20" s="1" t="s">
        <v>39</v>
      </c>
      <c r="B20" s="2">
        <f t="shared" si="1"/>
        <v>22.29875</v>
      </c>
      <c r="C20" s="1">
        <v>16.0</v>
      </c>
      <c r="D20" s="2">
        <v>356.78</v>
      </c>
      <c r="E20" s="3">
        <f t="shared" si="2"/>
        <v>365.78</v>
      </c>
      <c r="F20" s="3">
        <f t="shared" si="3"/>
        <v>302.48</v>
      </c>
      <c r="G20" s="3">
        <f t="shared" si="4"/>
        <v>63.3</v>
      </c>
      <c r="H20" s="3">
        <f t="shared" si="5"/>
        <v>17.30548417</v>
      </c>
      <c r="I20" s="6" t="s">
        <v>38</v>
      </c>
      <c r="J20" s="1">
        <v>4212.0</v>
      </c>
      <c r="K20" s="3">
        <f t="shared" si="6"/>
        <v>168.48</v>
      </c>
      <c r="L20" s="1">
        <v>40.0</v>
      </c>
      <c r="M20" s="2">
        <f t="shared" si="7"/>
        <v>160</v>
      </c>
      <c r="N20" s="1">
        <v>13.0</v>
      </c>
      <c r="O20" s="3">
        <f t="shared" si="8"/>
        <v>-26</v>
      </c>
      <c r="P20" s="1">
        <v>513.0</v>
      </c>
      <c r="Q20" s="3">
        <f t="shared" si="9"/>
        <v>51.3</v>
      </c>
      <c r="R20" s="1">
        <v>2.0</v>
      </c>
      <c r="S20" s="3">
        <f t="shared" si="10"/>
        <v>12</v>
      </c>
      <c r="X20" s="5"/>
    </row>
    <row r="21">
      <c r="A21" s="1" t="s">
        <v>40</v>
      </c>
      <c r="B21" s="2">
        <f t="shared" si="1"/>
        <v>17.43454545</v>
      </c>
      <c r="C21" s="1">
        <v>11.0</v>
      </c>
      <c r="D21" s="2">
        <v>191.78</v>
      </c>
      <c r="E21" s="3">
        <f t="shared" si="2"/>
        <v>201.78</v>
      </c>
      <c r="F21" s="3">
        <f t="shared" si="3"/>
        <v>167.68</v>
      </c>
      <c r="G21" s="3">
        <f t="shared" si="4"/>
        <v>34.1</v>
      </c>
      <c r="H21" s="3">
        <f t="shared" si="5"/>
        <v>16.89959362</v>
      </c>
      <c r="I21" s="6" t="s">
        <v>38</v>
      </c>
      <c r="J21" s="1">
        <v>2992.0</v>
      </c>
      <c r="K21" s="3">
        <f t="shared" si="6"/>
        <v>119.68</v>
      </c>
      <c r="L21" s="1">
        <v>19.0</v>
      </c>
      <c r="M21" s="2">
        <f t="shared" si="7"/>
        <v>76</v>
      </c>
      <c r="N21" s="1">
        <v>14.0</v>
      </c>
      <c r="O21" s="3">
        <f t="shared" si="8"/>
        <v>-28</v>
      </c>
      <c r="P21" s="1">
        <v>281.0</v>
      </c>
      <c r="Q21" s="3">
        <f t="shared" si="9"/>
        <v>28.1</v>
      </c>
      <c r="R21" s="1">
        <v>1.0</v>
      </c>
      <c r="S21" s="3">
        <f t="shared" si="10"/>
        <v>6</v>
      </c>
      <c r="X21" s="5"/>
    </row>
    <row r="22">
      <c r="A22" s="1" t="s">
        <v>41</v>
      </c>
      <c r="B22" s="2">
        <f t="shared" si="1"/>
        <v>22.77</v>
      </c>
      <c r="C22" s="1">
        <v>16.0</v>
      </c>
      <c r="D22" s="2">
        <v>364.32</v>
      </c>
      <c r="E22" s="3">
        <f t="shared" si="2"/>
        <v>373.32</v>
      </c>
      <c r="F22" s="3">
        <f t="shared" si="3"/>
        <v>310.92</v>
      </c>
      <c r="G22" s="3">
        <f t="shared" si="4"/>
        <v>62.4</v>
      </c>
      <c r="H22" s="3">
        <f t="shared" si="5"/>
        <v>16.71488267</v>
      </c>
      <c r="I22" s="6" t="s">
        <v>38</v>
      </c>
      <c r="J22" s="1">
        <v>4823.0</v>
      </c>
      <c r="K22" s="3">
        <f t="shared" si="6"/>
        <v>192.92</v>
      </c>
      <c r="L22" s="1">
        <v>33.0</v>
      </c>
      <c r="M22" s="2">
        <f t="shared" si="7"/>
        <v>132</v>
      </c>
      <c r="N22" s="1">
        <v>7.0</v>
      </c>
      <c r="O22" s="3">
        <f t="shared" si="8"/>
        <v>-14</v>
      </c>
      <c r="P22" s="1">
        <v>444.0</v>
      </c>
      <c r="Q22" s="3">
        <f t="shared" si="9"/>
        <v>44.4</v>
      </c>
      <c r="R22" s="1">
        <v>3.0</v>
      </c>
      <c r="S22" s="3">
        <f t="shared" si="10"/>
        <v>18</v>
      </c>
      <c r="X22" s="5"/>
    </row>
    <row r="23">
      <c r="A23" s="1" t="s">
        <v>42</v>
      </c>
      <c r="B23" s="2">
        <f t="shared" si="1"/>
        <v>21.72266667</v>
      </c>
      <c r="C23" s="1">
        <v>15.0</v>
      </c>
      <c r="D23" s="2">
        <v>325.84</v>
      </c>
      <c r="E23" s="3">
        <f t="shared" si="2"/>
        <v>330.84</v>
      </c>
      <c r="F23" s="3">
        <f t="shared" si="3"/>
        <v>277.44</v>
      </c>
      <c r="G23" s="3">
        <f t="shared" si="4"/>
        <v>53.4</v>
      </c>
      <c r="H23" s="3">
        <f t="shared" si="5"/>
        <v>16.14073268</v>
      </c>
      <c r="I23" s="6" t="s">
        <v>38</v>
      </c>
      <c r="J23" s="1">
        <v>4336.0</v>
      </c>
      <c r="K23" s="3">
        <f t="shared" si="6"/>
        <v>173.44</v>
      </c>
      <c r="L23" s="1">
        <v>31.0</v>
      </c>
      <c r="M23" s="2">
        <f t="shared" si="7"/>
        <v>124</v>
      </c>
      <c r="N23" s="1">
        <v>10.0</v>
      </c>
      <c r="O23" s="3">
        <f t="shared" si="8"/>
        <v>-20</v>
      </c>
      <c r="P23" s="1">
        <v>234.0</v>
      </c>
      <c r="Q23" s="3">
        <f t="shared" si="9"/>
        <v>23.4</v>
      </c>
      <c r="R23" s="1">
        <v>5.0</v>
      </c>
      <c r="S23" s="3">
        <f t="shared" si="10"/>
        <v>30</v>
      </c>
      <c r="X23" s="5"/>
    </row>
    <row r="24">
      <c r="A24" s="1" t="s">
        <v>43</v>
      </c>
      <c r="B24" s="2">
        <f t="shared" si="1"/>
        <v>20.1625</v>
      </c>
      <c r="C24" s="1">
        <v>16.0</v>
      </c>
      <c r="D24" s="2">
        <v>322.6</v>
      </c>
      <c r="E24" s="3">
        <f t="shared" si="2"/>
        <v>330.6</v>
      </c>
      <c r="F24" s="3">
        <f t="shared" si="3"/>
        <v>278.4</v>
      </c>
      <c r="G24" s="3">
        <f t="shared" si="4"/>
        <v>52.2</v>
      </c>
      <c r="H24" s="3">
        <f t="shared" si="5"/>
        <v>15.78947368</v>
      </c>
      <c r="I24" s="6" t="s">
        <v>38</v>
      </c>
      <c r="J24" s="1">
        <v>4110.0</v>
      </c>
      <c r="K24" s="3">
        <f t="shared" si="6"/>
        <v>164.4</v>
      </c>
      <c r="L24" s="1">
        <v>31.0</v>
      </c>
      <c r="M24" s="2">
        <f t="shared" si="7"/>
        <v>124</v>
      </c>
      <c r="N24" s="1">
        <v>5.0</v>
      </c>
      <c r="O24" s="3">
        <f t="shared" si="8"/>
        <v>-10</v>
      </c>
      <c r="P24" s="1">
        <v>342.0</v>
      </c>
      <c r="Q24" s="3">
        <f t="shared" si="9"/>
        <v>34.2</v>
      </c>
      <c r="R24" s="1">
        <v>3.0</v>
      </c>
      <c r="S24" s="3">
        <f t="shared" si="10"/>
        <v>18</v>
      </c>
      <c r="X24" s="5"/>
    </row>
    <row r="25">
      <c r="A25" s="1" t="s">
        <v>44</v>
      </c>
      <c r="B25" s="2">
        <f t="shared" si="1"/>
        <v>14.07375</v>
      </c>
      <c r="C25" s="1">
        <v>16.0</v>
      </c>
      <c r="D25" s="2">
        <v>225.18</v>
      </c>
      <c r="E25" s="3">
        <f t="shared" si="2"/>
        <v>231.18</v>
      </c>
      <c r="F25" s="3">
        <f t="shared" si="3"/>
        <v>199.08</v>
      </c>
      <c r="G25" s="3">
        <f t="shared" si="4"/>
        <v>32.1</v>
      </c>
      <c r="H25" s="3">
        <f t="shared" si="5"/>
        <v>13.88528419</v>
      </c>
      <c r="I25" s="6" t="s">
        <v>38</v>
      </c>
      <c r="J25" s="1">
        <v>3827.0</v>
      </c>
      <c r="K25" s="3">
        <f t="shared" si="6"/>
        <v>153.08</v>
      </c>
      <c r="L25" s="1">
        <v>22.0</v>
      </c>
      <c r="M25" s="2">
        <f t="shared" si="7"/>
        <v>88</v>
      </c>
      <c r="N25" s="1">
        <v>21.0</v>
      </c>
      <c r="O25" s="3">
        <f t="shared" si="8"/>
        <v>-42</v>
      </c>
      <c r="P25" s="1">
        <v>141.0</v>
      </c>
      <c r="Q25" s="3">
        <f t="shared" si="9"/>
        <v>14.1</v>
      </c>
      <c r="R25" s="1">
        <v>3.0</v>
      </c>
      <c r="S25" s="3">
        <f t="shared" si="10"/>
        <v>18</v>
      </c>
      <c r="X25" s="5"/>
    </row>
    <row r="26">
      <c r="A26" s="1" t="s">
        <v>45</v>
      </c>
      <c r="B26" s="2">
        <f t="shared" si="1"/>
        <v>15.79866667</v>
      </c>
      <c r="C26" s="1">
        <v>15.0</v>
      </c>
      <c r="D26" s="2">
        <v>236.98</v>
      </c>
      <c r="E26" s="3">
        <f t="shared" si="2"/>
        <v>245.98</v>
      </c>
      <c r="F26" s="3">
        <f t="shared" si="3"/>
        <v>212.08</v>
      </c>
      <c r="G26" s="3">
        <f t="shared" si="4"/>
        <v>33.9</v>
      </c>
      <c r="H26" s="3">
        <f t="shared" si="5"/>
        <v>13.78160826</v>
      </c>
      <c r="I26" s="6" t="s">
        <v>38</v>
      </c>
      <c r="J26" s="1">
        <v>3952.0</v>
      </c>
      <c r="K26" s="3">
        <f t="shared" si="6"/>
        <v>158.08</v>
      </c>
      <c r="L26" s="1">
        <v>20.0</v>
      </c>
      <c r="M26" s="2">
        <f t="shared" si="7"/>
        <v>80</v>
      </c>
      <c r="N26" s="1">
        <v>13.0</v>
      </c>
      <c r="O26" s="3">
        <f t="shared" si="8"/>
        <v>-26</v>
      </c>
      <c r="P26" s="1">
        <v>99.0</v>
      </c>
      <c r="Q26" s="3">
        <f t="shared" si="9"/>
        <v>9.9</v>
      </c>
      <c r="R26" s="1">
        <v>4.0</v>
      </c>
      <c r="S26" s="3">
        <f t="shared" si="10"/>
        <v>24</v>
      </c>
      <c r="X26" s="5"/>
    </row>
    <row r="27">
      <c r="A27" s="1" t="s">
        <v>46</v>
      </c>
      <c r="B27" s="2">
        <f t="shared" si="1"/>
        <v>20.86125</v>
      </c>
      <c r="C27" s="1">
        <v>16.0</v>
      </c>
      <c r="D27" s="2">
        <v>333.78</v>
      </c>
      <c r="E27" s="3">
        <f t="shared" si="2"/>
        <v>339.78</v>
      </c>
      <c r="F27" s="3">
        <f t="shared" si="3"/>
        <v>294.08</v>
      </c>
      <c r="G27" s="3">
        <f t="shared" si="4"/>
        <v>45.7</v>
      </c>
      <c r="H27" s="3">
        <f t="shared" si="5"/>
        <v>13.44987933</v>
      </c>
      <c r="I27" s="6" t="s">
        <v>38</v>
      </c>
      <c r="J27" s="1">
        <v>4902.0</v>
      </c>
      <c r="K27" s="3">
        <f t="shared" si="6"/>
        <v>196.08</v>
      </c>
      <c r="L27" s="1">
        <v>30.0</v>
      </c>
      <c r="M27" s="2">
        <f t="shared" si="7"/>
        <v>120</v>
      </c>
      <c r="N27" s="1">
        <v>11.0</v>
      </c>
      <c r="O27" s="3">
        <f t="shared" si="8"/>
        <v>-22</v>
      </c>
      <c r="P27" s="1">
        <v>277.0</v>
      </c>
      <c r="Q27" s="3">
        <f t="shared" si="9"/>
        <v>27.7</v>
      </c>
      <c r="R27" s="1">
        <v>3.0</v>
      </c>
      <c r="S27" s="3">
        <f t="shared" si="10"/>
        <v>18</v>
      </c>
      <c r="X27" s="5"/>
    </row>
    <row r="28">
      <c r="A28" s="1" t="s">
        <v>47</v>
      </c>
      <c r="B28" s="2">
        <f t="shared" si="1"/>
        <v>18.21375</v>
      </c>
      <c r="C28" s="1">
        <v>16.0</v>
      </c>
      <c r="D28" s="2">
        <v>291.42</v>
      </c>
      <c r="E28" s="3">
        <f t="shared" si="2"/>
        <v>301.52</v>
      </c>
      <c r="F28" s="3">
        <f t="shared" si="3"/>
        <v>263.92</v>
      </c>
      <c r="G28" s="3">
        <f t="shared" si="4"/>
        <v>37.6</v>
      </c>
      <c r="H28" s="3">
        <f t="shared" si="5"/>
        <v>12.47015123</v>
      </c>
      <c r="I28" s="6" t="s">
        <v>38</v>
      </c>
      <c r="J28" s="1">
        <v>3448.0</v>
      </c>
      <c r="K28" s="3">
        <f t="shared" si="6"/>
        <v>137.92</v>
      </c>
      <c r="L28" s="1">
        <v>35.0</v>
      </c>
      <c r="M28" s="2">
        <f t="shared" si="7"/>
        <v>140</v>
      </c>
      <c r="N28" s="1">
        <v>7.0</v>
      </c>
      <c r="O28" s="3">
        <f t="shared" si="8"/>
        <v>-14</v>
      </c>
      <c r="P28" s="1">
        <v>376.0</v>
      </c>
      <c r="Q28" s="3">
        <f t="shared" si="9"/>
        <v>37.6</v>
      </c>
      <c r="R28" s="1">
        <v>0.0</v>
      </c>
      <c r="S28" s="3">
        <f t="shared" si="10"/>
        <v>0</v>
      </c>
      <c r="X28" s="5"/>
    </row>
    <row r="29">
      <c r="A29" s="1" t="s">
        <v>48</v>
      </c>
      <c r="B29" s="2">
        <f t="shared" si="1"/>
        <v>19.34875</v>
      </c>
      <c r="C29" s="1">
        <v>16.0</v>
      </c>
      <c r="D29" s="2">
        <v>309.58</v>
      </c>
      <c r="E29" s="3">
        <f t="shared" si="2"/>
        <v>312.58</v>
      </c>
      <c r="F29" s="3">
        <f t="shared" si="3"/>
        <v>273.68</v>
      </c>
      <c r="G29" s="3">
        <f t="shared" si="4"/>
        <v>38.9</v>
      </c>
      <c r="H29" s="3">
        <f t="shared" si="5"/>
        <v>12.44481413</v>
      </c>
      <c r="I29" s="6" t="s">
        <v>38</v>
      </c>
      <c r="J29" s="1">
        <v>4442.0</v>
      </c>
      <c r="K29" s="3">
        <f t="shared" si="6"/>
        <v>177.68</v>
      </c>
      <c r="L29" s="1">
        <v>25.0</v>
      </c>
      <c r="M29" s="2">
        <f t="shared" si="7"/>
        <v>100</v>
      </c>
      <c r="N29" s="1">
        <v>2.0</v>
      </c>
      <c r="O29" s="3">
        <f t="shared" si="8"/>
        <v>-4</v>
      </c>
      <c r="P29" s="1">
        <v>269.0</v>
      </c>
      <c r="Q29" s="3">
        <f t="shared" si="9"/>
        <v>26.9</v>
      </c>
      <c r="R29" s="1">
        <v>2.0</v>
      </c>
      <c r="S29" s="3">
        <f t="shared" si="10"/>
        <v>12</v>
      </c>
      <c r="X29" s="5"/>
    </row>
    <row r="30">
      <c r="A30" s="1" t="s">
        <v>49</v>
      </c>
      <c r="B30" s="2">
        <f t="shared" si="1"/>
        <v>20.43142857</v>
      </c>
      <c r="C30" s="1">
        <v>14.0</v>
      </c>
      <c r="D30" s="2">
        <v>286.04</v>
      </c>
      <c r="E30" s="3">
        <f t="shared" si="2"/>
        <v>289.04</v>
      </c>
      <c r="F30" s="3">
        <f t="shared" si="3"/>
        <v>255.24</v>
      </c>
      <c r="G30" s="3">
        <f t="shared" si="4"/>
        <v>33.8</v>
      </c>
      <c r="H30" s="3">
        <f t="shared" si="5"/>
        <v>11.6938832</v>
      </c>
      <c r="I30" s="6" t="s">
        <v>38</v>
      </c>
      <c r="J30" s="1">
        <v>4031.0</v>
      </c>
      <c r="K30" s="3">
        <f t="shared" si="6"/>
        <v>161.24</v>
      </c>
      <c r="L30" s="1">
        <v>26.0</v>
      </c>
      <c r="M30" s="2">
        <f t="shared" si="7"/>
        <v>104</v>
      </c>
      <c r="N30" s="1">
        <v>5.0</v>
      </c>
      <c r="O30" s="3">
        <f t="shared" si="8"/>
        <v>-10</v>
      </c>
      <c r="P30" s="1">
        <v>218.0</v>
      </c>
      <c r="Q30" s="3">
        <f t="shared" si="9"/>
        <v>21.8</v>
      </c>
      <c r="R30" s="1">
        <v>2.0</v>
      </c>
      <c r="S30" s="3">
        <f t="shared" si="10"/>
        <v>12</v>
      </c>
      <c r="X30" s="5"/>
    </row>
    <row r="31">
      <c r="A31" s="1" t="s">
        <v>50</v>
      </c>
      <c r="B31" s="2">
        <f t="shared" si="1"/>
        <v>24.76</v>
      </c>
      <c r="C31" s="1">
        <v>15.0</v>
      </c>
      <c r="D31" s="2">
        <v>371.4</v>
      </c>
      <c r="E31" s="3">
        <f t="shared" si="2"/>
        <v>372.4</v>
      </c>
      <c r="F31" s="3">
        <f t="shared" si="3"/>
        <v>329.6</v>
      </c>
      <c r="G31" s="3">
        <f t="shared" si="4"/>
        <v>42.8</v>
      </c>
      <c r="H31" s="3">
        <f t="shared" si="5"/>
        <v>11.49301826</v>
      </c>
      <c r="I31" s="6" t="s">
        <v>38</v>
      </c>
      <c r="J31" s="1">
        <v>4740.0</v>
      </c>
      <c r="K31" s="3">
        <f t="shared" si="6"/>
        <v>189.6</v>
      </c>
      <c r="L31" s="1">
        <v>38.0</v>
      </c>
      <c r="M31" s="2">
        <f t="shared" si="7"/>
        <v>152</v>
      </c>
      <c r="N31" s="1">
        <v>6.0</v>
      </c>
      <c r="O31" s="3">
        <f t="shared" si="8"/>
        <v>-12</v>
      </c>
      <c r="P31" s="1">
        <v>308.0</v>
      </c>
      <c r="Q31" s="3">
        <f t="shared" si="9"/>
        <v>30.8</v>
      </c>
      <c r="R31" s="1">
        <v>2.0</v>
      </c>
      <c r="S31" s="3">
        <f t="shared" si="10"/>
        <v>12</v>
      </c>
      <c r="X31" s="5"/>
    </row>
    <row r="32">
      <c r="A32" s="1" t="s">
        <v>51</v>
      </c>
      <c r="B32" s="2">
        <f t="shared" si="1"/>
        <v>16.82</v>
      </c>
      <c r="C32" s="1">
        <v>16.0</v>
      </c>
      <c r="D32" s="2">
        <v>269.12</v>
      </c>
      <c r="E32" s="3">
        <f t="shared" si="2"/>
        <v>286.12</v>
      </c>
      <c r="F32" s="3">
        <f t="shared" si="3"/>
        <v>254.12</v>
      </c>
      <c r="G32" s="3">
        <f t="shared" si="4"/>
        <v>32</v>
      </c>
      <c r="H32" s="3">
        <f t="shared" si="5"/>
        <v>11.18411855</v>
      </c>
      <c r="I32" s="6" t="s">
        <v>38</v>
      </c>
      <c r="J32" s="1">
        <v>4103.0</v>
      </c>
      <c r="K32" s="3">
        <f t="shared" si="6"/>
        <v>164.12</v>
      </c>
      <c r="L32" s="1">
        <v>27.0</v>
      </c>
      <c r="M32" s="2">
        <f t="shared" si="7"/>
        <v>108</v>
      </c>
      <c r="N32" s="1">
        <v>9.0</v>
      </c>
      <c r="O32" s="3">
        <f t="shared" si="8"/>
        <v>-18</v>
      </c>
      <c r="P32" s="1">
        <v>140.0</v>
      </c>
      <c r="Q32" s="3">
        <f t="shared" si="9"/>
        <v>14</v>
      </c>
      <c r="R32" s="1">
        <v>3.0</v>
      </c>
      <c r="S32" s="3">
        <f t="shared" si="10"/>
        <v>18</v>
      </c>
      <c r="X32" s="5"/>
    </row>
    <row r="33">
      <c r="A33" s="1" t="s">
        <v>52</v>
      </c>
      <c r="B33" s="2">
        <f t="shared" si="1"/>
        <v>16.67875</v>
      </c>
      <c r="C33" s="1">
        <v>16.0</v>
      </c>
      <c r="D33" s="2">
        <v>266.86</v>
      </c>
      <c r="E33" s="3">
        <f t="shared" si="2"/>
        <v>285.86</v>
      </c>
      <c r="F33" s="3">
        <f t="shared" si="3"/>
        <v>255.56</v>
      </c>
      <c r="G33" s="3">
        <f t="shared" si="4"/>
        <v>30.3</v>
      </c>
      <c r="H33" s="3">
        <f t="shared" si="5"/>
        <v>10.59959421</v>
      </c>
      <c r="I33" s="6" t="s">
        <v>38</v>
      </c>
      <c r="J33" s="1">
        <v>4039.0</v>
      </c>
      <c r="K33" s="3">
        <f t="shared" si="6"/>
        <v>161.56</v>
      </c>
      <c r="L33" s="1">
        <v>27.0</v>
      </c>
      <c r="M33" s="2">
        <f t="shared" si="7"/>
        <v>108</v>
      </c>
      <c r="N33" s="1">
        <v>7.0</v>
      </c>
      <c r="O33" s="3">
        <f t="shared" si="8"/>
        <v>-14</v>
      </c>
      <c r="P33" s="1">
        <v>243.0</v>
      </c>
      <c r="Q33" s="3">
        <f t="shared" si="9"/>
        <v>24.3</v>
      </c>
      <c r="R33" s="1">
        <v>1.0</v>
      </c>
      <c r="S33" s="3">
        <f t="shared" si="10"/>
        <v>6</v>
      </c>
      <c r="X33" s="5"/>
    </row>
    <row r="34">
      <c r="A34" s="1" t="s">
        <v>53</v>
      </c>
      <c r="B34" s="2">
        <f t="shared" si="1"/>
        <v>18.6475</v>
      </c>
      <c r="C34" s="1">
        <v>16.0</v>
      </c>
      <c r="D34" s="2">
        <v>298.36</v>
      </c>
      <c r="E34" s="3">
        <f t="shared" si="2"/>
        <v>307.36</v>
      </c>
      <c r="F34" s="3">
        <f t="shared" si="3"/>
        <v>276.36</v>
      </c>
      <c r="G34" s="3">
        <f t="shared" si="4"/>
        <v>31</v>
      </c>
      <c r="H34" s="3">
        <f t="shared" si="5"/>
        <v>10.08589276</v>
      </c>
      <c r="I34" s="6" t="s">
        <v>38</v>
      </c>
      <c r="J34" s="1">
        <v>5109.0</v>
      </c>
      <c r="K34" s="3">
        <f t="shared" si="6"/>
        <v>204.36</v>
      </c>
      <c r="L34" s="1">
        <v>33.0</v>
      </c>
      <c r="M34" s="2">
        <f t="shared" si="7"/>
        <v>132</v>
      </c>
      <c r="N34" s="1">
        <v>30.0</v>
      </c>
      <c r="O34" s="3">
        <f t="shared" si="8"/>
        <v>-60</v>
      </c>
      <c r="P34" s="1">
        <v>250.0</v>
      </c>
      <c r="Q34" s="3">
        <f t="shared" si="9"/>
        <v>25</v>
      </c>
      <c r="R34" s="1">
        <v>1.0</v>
      </c>
      <c r="S34" s="3">
        <f t="shared" si="10"/>
        <v>6</v>
      </c>
      <c r="X34" s="5"/>
    </row>
    <row r="35">
      <c r="A35" s="1" t="s">
        <v>54</v>
      </c>
      <c r="B35" s="2">
        <f t="shared" si="1"/>
        <v>25.63</v>
      </c>
      <c r="C35" s="1">
        <v>16.0</v>
      </c>
      <c r="D35" s="2">
        <v>410.08</v>
      </c>
      <c r="E35" s="3">
        <f t="shared" si="2"/>
        <v>419.08</v>
      </c>
      <c r="F35" s="3">
        <f t="shared" si="3"/>
        <v>379.88</v>
      </c>
      <c r="G35" s="3">
        <f t="shared" si="4"/>
        <v>39.2</v>
      </c>
      <c r="H35" s="3">
        <f t="shared" si="5"/>
        <v>9.353822659</v>
      </c>
      <c r="I35" s="7" t="s">
        <v>55</v>
      </c>
      <c r="J35" s="1">
        <v>5097.0</v>
      </c>
      <c r="K35" s="3">
        <f t="shared" si="6"/>
        <v>203.88</v>
      </c>
      <c r="L35" s="1">
        <v>50.0</v>
      </c>
      <c r="M35" s="2">
        <f t="shared" si="7"/>
        <v>200</v>
      </c>
      <c r="N35" s="1">
        <v>12.0</v>
      </c>
      <c r="O35" s="3">
        <f t="shared" si="8"/>
        <v>-24</v>
      </c>
      <c r="P35" s="1">
        <v>272.0</v>
      </c>
      <c r="Q35" s="3">
        <f t="shared" si="9"/>
        <v>27.2</v>
      </c>
      <c r="R35" s="1">
        <v>2.0</v>
      </c>
      <c r="S35" s="3">
        <f t="shared" si="10"/>
        <v>12</v>
      </c>
      <c r="X35" s="5"/>
    </row>
    <row r="36">
      <c r="A36" s="1" t="s">
        <v>56</v>
      </c>
      <c r="B36" s="2">
        <f t="shared" si="1"/>
        <v>15.28875</v>
      </c>
      <c r="C36" s="1">
        <v>16.0</v>
      </c>
      <c r="D36" s="2">
        <v>244.62</v>
      </c>
      <c r="E36" s="3">
        <f t="shared" si="2"/>
        <v>253.02</v>
      </c>
      <c r="F36" s="3">
        <f t="shared" si="3"/>
        <v>230.52</v>
      </c>
      <c r="G36" s="3">
        <f t="shared" si="4"/>
        <v>22.5</v>
      </c>
      <c r="H36" s="3">
        <f t="shared" si="5"/>
        <v>8.892577662</v>
      </c>
      <c r="I36" s="7" t="s">
        <v>55</v>
      </c>
      <c r="J36" s="1">
        <v>3563.0</v>
      </c>
      <c r="K36" s="3">
        <f t="shared" si="6"/>
        <v>142.52</v>
      </c>
      <c r="L36" s="1">
        <v>26.0</v>
      </c>
      <c r="M36" s="2">
        <f t="shared" si="7"/>
        <v>104</v>
      </c>
      <c r="N36" s="1">
        <v>8.0</v>
      </c>
      <c r="O36" s="3">
        <f t="shared" si="8"/>
        <v>-16</v>
      </c>
      <c r="P36" s="1">
        <v>165.0</v>
      </c>
      <c r="Q36" s="3">
        <f t="shared" si="9"/>
        <v>16.5</v>
      </c>
      <c r="R36" s="1">
        <v>1.0</v>
      </c>
      <c r="S36" s="3">
        <f t="shared" si="10"/>
        <v>6</v>
      </c>
      <c r="X36" s="5"/>
    </row>
    <row r="37">
      <c r="A37" s="1" t="s">
        <v>57</v>
      </c>
      <c r="B37" s="2">
        <f t="shared" si="1"/>
        <v>17.39875</v>
      </c>
      <c r="C37" s="1">
        <v>16.0</v>
      </c>
      <c r="D37" s="2">
        <v>278.38</v>
      </c>
      <c r="E37" s="3">
        <f t="shared" si="2"/>
        <v>280.38</v>
      </c>
      <c r="F37" s="3">
        <f t="shared" si="3"/>
        <v>256.08</v>
      </c>
      <c r="G37" s="3">
        <f t="shared" si="4"/>
        <v>24.3</v>
      </c>
      <c r="H37" s="3">
        <f t="shared" si="5"/>
        <v>8.66680933</v>
      </c>
      <c r="I37" s="7" t="s">
        <v>55</v>
      </c>
      <c r="J37" s="1">
        <v>4002.0</v>
      </c>
      <c r="K37" s="3">
        <f t="shared" si="6"/>
        <v>160.08</v>
      </c>
      <c r="L37" s="1">
        <v>26.0</v>
      </c>
      <c r="M37" s="2">
        <f t="shared" si="7"/>
        <v>104</v>
      </c>
      <c r="N37" s="1">
        <v>4.0</v>
      </c>
      <c r="O37" s="3">
        <f t="shared" si="8"/>
        <v>-8</v>
      </c>
      <c r="P37" s="1">
        <v>183.0</v>
      </c>
      <c r="Q37" s="3">
        <f t="shared" si="9"/>
        <v>18.3</v>
      </c>
      <c r="R37" s="1">
        <v>1.0</v>
      </c>
      <c r="S37" s="3">
        <f t="shared" si="10"/>
        <v>6</v>
      </c>
      <c r="X37" s="5"/>
    </row>
    <row r="38">
      <c r="A38" s="1" t="s">
        <v>58</v>
      </c>
      <c r="B38" s="2">
        <f t="shared" si="1"/>
        <v>21.8725</v>
      </c>
      <c r="C38" s="1">
        <v>16.0</v>
      </c>
      <c r="D38" s="2">
        <v>349.96</v>
      </c>
      <c r="E38" s="3">
        <f t="shared" si="2"/>
        <v>353.46</v>
      </c>
      <c r="F38" s="3">
        <f t="shared" si="3"/>
        <v>322.96</v>
      </c>
      <c r="G38" s="3">
        <f t="shared" si="4"/>
        <v>30.5</v>
      </c>
      <c r="H38" s="3">
        <f t="shared" si="5"/>
        <v>8.628982063</v>
      </c>
      <c r="I38" s="7" t="s">
        <v>55</v>
      </c>
      <c r="J38" s="1">
        <v>4924.0</v>
      </c>
      <c r="K38" s="3">
        <f t="shared" si="6"/>
        <v>196.96</v>
      </c>
      <c r="L38" s="1">
        <v>35.0</v>
      </c>
      <c r="M38" s="2">
        <f t="shared" si="7"/>
        <v>140</v>
      </c>
      <c r="N38" s="1">
        <v>7.0</v>
      </c>
      <c r="O38" s="3">
        <f t="shared" si="8"/>
        <v>-14</v>
      </c>
      <c r="P38" s="1">
        <v>125.0</v>
      </c>
      <c r="Q38" s="3">
        <f t="shared" si="9"/>
        <v>12.5</v>
      </c>
      <c r="R38" s="1">
        <v>3.0</v>
      </c>
      <c r="S38" s="3">
        <f t="shared" si="10"/>
        <v>18</v>
      </c>
      <c r="X38" s="5"/>
    </row>
    <row r="39">
      <c r="A39" s="1" t="s">
        <v>59</v>
      </c>
      <c r="B39" s="2">
        <f t="shared" si="1"/>
        <v>20.06533333</v>
      </c>
      <c r="C39" s="1">
        <v>15.0</v>
      </c>
      <c r="D39" s="2">
        <v>300.98</v>
      </c>
      <c r="E39" s="3">
        <f t="shared" si="2"/>
        <v>303.88</v>
      </c>
      <c r="F39" s="3">
        <f t="shared" si="3"/>
        <v>277.68</v>
      </c>
      <c r="G39" s="3">
        <f t="shared" si="4"/>
        <v>26.2</v>
      </c>
      <c r="H39" s="3">
        <f t="shared" si="5"/>
        <v>8.621824404</v>
      </c>
      <c r="I39" s="7" t="s">
        <v>55</v>
      </c>
      <c r="J39" s="1">
        <v>3992.0</v>
      </c>
      <c r="K39" s="3">
        <f t="shared" si="6"/>
        <v>159.68</v>
      </c>
      <c r="L39" s="1">
        <v>32.0</v>
      </c>
      <c r="M39" s="2">
        <f t="shared" si="7"/>
        <v>128</v>
      </c>
      <c r="N39" s="1">
        <v>5.0</v>
      </c>
      <c r="O39" s="3">
        <f t="shared" si="8"/>
        <v>-10</v>
      </c>
      <c r="P39" s="1">
        <v>22.0</v>
      </c>
      <c r="Q39" s="3">
        <f t="shared" si="9"/>
        <v>2.2</v>
      </c>
      <c r="R39" s="1">
        <v>4.0</v>
      </c>
      <c r="S39" s="3">
        <f t="shared" si="10"/>
        <v>24</v>
      </c>
      <c r="X39" s="5"/>
    </row>
    <row r="40">
      <c r="A40" s="1" t="s">
        <v>60</v>
      </c>
      <c r="B40" s="2">
        <f t="shared" si="1"/>
        <v>23.82875</v>
      </c>
      <c r="C40" s="1">
        <v>16.0</v>
      </c>
      <c r="D40" s="2">
        <v>381.26</v>
      </c>
      <c r="E40" s="3">
        <f t="shared" si="2"/>
        <v>386.86</v>
      </c>
      <c r="F40" s="3">
        <f t="shared" si="3"/>
        <v>353.96</v>
      </c>
      <c r="G40" s="3">
        <f t="shared" si="4"/>
        <v>32.9</v>
      </c>
      <c r="H40" s="3">
        <f t="shared" si="5"/>
        <v>8.504368505</v>
      </c>
      <c r="I40" s="7" t="s">
        <v>55</v>
      </c>
      <c r="J40" s="1">
        <v>4299.0</v>
      </c>
      <c r="K40" s="3">
        <f t="shared" si="6"/>
        <v>171.96</v>
      </c>
      <c r="L40" s="1">
        <v>48.0</v>
      </c>
      <c r="M40" s="2">
        <f t="shared" si="7"/>
        <v>192</v>
      </c>
      <c r="N40" s="1">
        <v>5.0</v>
      </c>
      <c r="O40" s="3">
        <f t="shared" si="8"/>
        <v>-10</v>
      </c>
      <c r="P40" s="1">
        <v>149.0</v>
      </c>
      <c r="Q40" s="3">
        <f t="shared" si="9"/>
        <v>14.9</v>
      </c>
      <c r="R40" s="1">
        <v>3.0</v>
      </c>
      <c r="S40" s="3">
        <f t="shared" si="10"/>
        <v>18</v>
      </c>
      <c r="X40" s="5"/>
    </row>
    <row r="41">
      <c r="A41" s="1" t="s">
        <v>61</v>
      </c>
      <c r="B41" s="2">
        <f t="shared" si="1"/>
        <v>21.05375</v>
      </c>
      <c r="C41" s="1">
        <v>16.0</v>
      </c>
      <c r="D41" s="2">
        <v>336.86</v>
      </c>
      <c r="E41" s="3">
        <f t="shared" si="2"/>
        <v>336.96</v>
      </c>
      <c r="F41" s="3">
        <f t="shared" si="3"/>
        <v>309.16</v>
      </c>
      <c r="G41" s="3">
        <f t="shared" si="4"/>
        <v>27.8</v>
      </c>
      <c r="H41" s="3">
        <f t="shared" si="5"/>
        <v>8.250237417</v>
      </c>
      <c r="I41" s="7" t="s">
        <v>55</v>
      </c>
      <c r="J41" s="1">
        <v>5129.0</v>
      </c>
      <c r="K41" s="3">
        <f t="shared" si="6"/>
        <v>205.16</v>
      </c>
      <c r="L41" s="1">
        <v>34.0</v>
      </c>
      <c r="M41" s="2">
        <f t="shared" si="7"/>
        <v>136</v>
      </c>
      <c r="N41" s="1">
        <v>16.0</v>
      </c>
      <c r="O41" s="3">
        <f t="shared" si="8"/>
        <v>-32</v>
      </c>
      <c r="P41" s="1">
        <v>98.0</v>
      </c>
      <c r="Q41" s="3">
        <f t="shared" si="9"/>
        <v>9.8</v>
      </c>
      <c r="R41" s="1">
        <v>3.0</v>
      </c>
      <c r="S41" s="3">
        <f t="shared" si="10"/>
        <v>18</v>
      </c>
      <c r="X41" s="5"/>
    </row>
    <row r="42">
      <c r="A42" s="1" t="s">
        <v>62</v>
      </c>
      <c r="B42" s="2">
        <f t="shared" si="1"/>
        <v>16.2925</v>
      </c>
      <c r="C42" s="1">
        <v>16.0</v>
      </c>
      <c r="D42" s="2">
        <v>260.68</v>
      </c>
      <c r="E42" s="3">
        <f t="shared" si="2"/>
        <v>263.68</v>
      </c>
      <c r="F42" s="3">
        <f t="shared" si="3"/>
        <v>242.28</v>
      </c>
      <c r="G42" s="3">
        <f t="shared" si="4"/>
        <v>21.4</v>
      </c>
      <c r="H42" s="3">
        <f t="shared" si="5"/>
        <v>8.115898058</v>
      </c>
      <c r="I42" s="7" t="s">
        <v>55</v>
      </c>
      <c r="J42" s="1">
        <v>4057.0</v>
      </c>
      <c r="K42" s="3">
        <f t="shared" si="6"/>
        <v>162.28</v>
      </c>
      <c r="L42" s="1">
        <v>24.0</v>
      </c>
      <c r="M42" s="2">
        <f t="shared" si="7"/>
        <v>96</v>
      </c>
      <c r="N42" s="1">
        <v>8.0</v>
      </c>
      <c r="O42" s="3">
        <f t="shared" si="8"/>
        <v>-16</v>
      </c>
      <c r="P42" s="1">
        <v>34.0</v>
      </c>
      <c r="Q42" s="3">
        <f t="shared" si="9"/>
        <v>3.4</v>
      </c>
      <c r="R42" s="1">
        <v>3.0</v>
      </c>
      <c r="S42" s="3">
        <f t="shared" si="10"/>
        <v>18</v>
      </c>
      <c r="X42" s="5"/>
    </row>
    <row r="43">
      <c r="A43" s="1" t="s">
        <v>63</v>
      </c>
      <c r="B43" s="2">
        <f t="shared" si="1"/>
        <v>15.0225</v>
      </c>
      <c r="C43" s="1">
        <v>16.0</v>
      </c>
      <c r="D43" s="2">
        <v>240.36</v>
      </c>
      <c r="E43" s="3">
        <f t="shared" si="2"/>
        <v>250.36</v>
      </c>
      <c r="F43" s="3">
        <f t="shared" si="3"/>
        <v>230.16</v>
      </c>
      <c r="G43" s="3">
        <f t="shared" si="4"/>
        <v>20.2</v>
      </c>
      <c r="H43" s="3">
        <f t="shared" si="5"/>
        <v>8.068381531</v>
      </c>
      <c r="I43" s="7" t="s">
        <v>55</v>
      </c>
      <c r="J43" s="1">
        <v>4054.0</v>
      </c>
      <c r="K43" s="3">
        <f t="shared" si="6"/>
        <v>162.16</v>
      </c>
      <c r="L43" s="1">
        <v>21.0</v>
      </c>
      <c r="M43" s="2">
        <f t="shared" si="7"/>
        <v>84</v>
      </c>
      <c r="N43" s="1">
        <v>8.0</v>
      </c>
      <c r="O43" s="3">
        <f t="shared" si="8"/>
        <v>-16</v>
      </c>
      <c r="P43" s="1">
        <v>82.0</v>
      </c>
      <c r="Q43" s="3">
        <f t="shared" si="9"/>
        <v>8.2</v>
      </c>
      <c r="R43" s="1">
        <v>2.0</v>
      </c>
      <c r="S43" s="3">
        <f t="shared" si="10"/>
        <v>12</v>
      </c>
      <c r="X43" s="5"/>
    </row>
    <row r="44">
      <c r="A44" s="1" t="s">
        <v>64</v>
      </c>
      <c r="B44" s="2">
        <f t="shared" si="1"/>
        <v>17.556</v>
      </c>
      <c r="C44" s="1">
        <v>15.0</v>
      </c>
      <c r="D44" s="2">
        <v>263.34</v>
      </c>
      <c r="E44" s="3">
        <f t="shared" si="2"/>
        <v>275.34</v>
      </c>
      <c r="F44" s="3">
        <f t="shared" si="3"/>
        <v>254.64</v>
      </c>
      <c r="G44" s="3">
        <f t="shared" si="4"/>
        <v>20.7</v>
      </c>
      <c r="H44" s="3">
        <f t="shared" si="5"/>
        <v>7.517977773</v>
      </c>
      <c r="I44" s="7" t="s">
        <v>55</v>
      </c>
      <c r="J44" s="1">
        <v>4466.0</v>
      </c>
      <c r="K44" s="3">
        <f t="shared" si="6"/>
        <v>178.64</v>
      </c>
      <c r="L44" s="1">
        <v>26.0</v>
      </c>
      <c r="M44" s="2">
        <f t="shared" si="7"/>
        <v>104</v>
      </c>
      <c r="N44" s="1">
        <v>14.0</v>
      </c>
      <c r="O44" s="3">
        <f t="shared" si="8"/>
        <v>-28</v>
      </c>
      <c r="P44" s="1">
        <v>147.0</v>
      </c>
      <c r="Q44" s="3">
        <f t="shared" si="9"/>
        <v>14.7</v>
      </c>
      <c r="R44" s="1">
        <v>1.0</v>
      </c>
      <c r="S44" s="3">
        <f t="shared" si="10"/>
        <v>6</v>
      </c>
      <c r="X44" s="5"/>
    </row>
    <row r="45">
      <c r="A45" s="1" t="s">
        <v>65</v>
      </c>
      <c r="B45" s="2">
        <f t="shared" si="1"/>
        <v>17.465</v>
      </c>
      <c r="C45" s="1">
        <v>16.0</v>
      </c>
      <c r="D45" s="2">
        <v>279.44</v>
      </c>
      <c r="E45" s="3">
        <f t="shared" si="2"/>
        <v>286.44</v>
      </c>
      <c r="F45" s="3">
        <f t="shared" si="3"/>
        <v>265.24</v>
      </c>
      <c r="G45" s="3">
        <f t="shared" si="4"/>
        <v>21.2</v>
      </c>
      <c r="H45" s="3">
        <f t="shared" si="5"/>
        <v>7.40120095</v>
      </c>
      <c r="I45" s="7" t="s">
        <v>55</v>
      </c>
      <c r="J45" s="1">
        <v>4581.0</v>
      </c>
      <c r="K45" s="3">
        <f t="shared" si="6"/>
        <v>183.24</v>
      </c>
      <c r="L45" s="1">
        <v>26.0</v>
      </c>
      <c r="M45" s="2">
        <f t="shared" si="7"/>
        <v>104</v>
      </c>
      <c r="N45" s="1">
        <v>11.0</v>
      </c>
      <c r="O45" s="3">
        <f t="shared" si="8"/>
        <v>-22</v>
      </c>
      <c r="P45" s="1">
        <v>92.0</v>
      </c>
      <c r="Q45" s="3">
        <f t="shared" si="9"/>
        <v>9.2</v>
      </c>
      <c r="R45" s="1">
        <v>2.0</v>
      </c>
      <c r="S45" s="3">
        <f t="shared" si="10"/>
        <v>12</v>
      </c>
      <c r="X45" s="5"/>
    </row>
    <row r="46">
      <c r="A46" s="1" t="s">
        <v>66</v>
      </c>
      <c r="B46" s="2">
        <f t="shared" si="1"/>
        <v>18.9575</v>
      </c>
      <c r="C46" s="1">
        <v>16.0</v>
      </c>
      <c r="D46" s="2">
        <v>303.32</v>
      </c>
      <c r="E46" s="3">
        <f t="shared" si="2"/>
        <v>314.32</v>
      </c>
      <c r="F46" s="3">
        <f t="shared" si="3"/>
        <v>291.52</v>
      </c>
      <c r="G46" s="3">
        <f t="shared" si="4"/>
        <v>22.8</v>
      </c>
      <c r="H46" s="3">
        <f t="shared" si="5"/>
        <v>7.253754136</v>
      </c>
      <c r="I46" s="7" t="s">
        <v>55</v>
      </c>
      <c r="J46" s="1">
        <v>4688.0</v>
      </c>
      <c r="K46" s="3">
        <f t="shared" si="6"/>
        <v>187.52</v>
      </c>
      <c r="L46" s="1">
        <v>32.0</v>
      </c>
      <c r="M46" s="2">
        <f t="shared" si="7"/>
        <v>128</v>
      </c>
      <c r="N46" s="1">
        <v>12.0</v>
      </c>
      <c r="O46" s="3">
        <f t="shared" si="8"/>
        <v>-24</v>
      </c>
      <c r="P46" s="1">
        <v>108.0</v>
      </c>
      <c r="Q46" s="3">
        <f t="shared" si="9"/>
        <v>10.8</v>
      </c>
      <c r="R46" s="1">
        <v>2.0</v>
      </c>
      <c r="S46" s="3">
        <f t="shared" si="10"/>
        <v>12</v>
      </c>
      <c r="X46" s="5"/>
    </row>
    <row r="47">
      <c r="A47" s="1" t="s">
        <v>67</v>
      </c>
      <c r="B47" s="2">
        <f t="shared" si="1"/>
        <v>18.8875</v>
      </c>
      <c r="C47" s="1">
        <v>16.0</v>
      </c>
      <c r="D47" s="2">
        <v>302.2</v>
      </c>
      <c r="E47" s="3">
        <f t="shared" si="2"/>
        <v>306.2</v>
      </c>
      <c r="F47" s="3">
        <f t="shared" si="3"/>
        <v>284.6</v>
      </c>
      <c r="G47" s="3">
        <f t="shared" si="4"/>
        <v>21.6</v>
      </c>
      <c r="H47" s="3">
        <f t="shared" si="5"/>
        <v>7.054212933</v>
      </c>
      <c r="I47" s="7" t="s">
        <v>55</v>
      </c>
      <c r="J47" s="1">
        <v>4265.0</v>
      </c>
      <c r="K47" s="3">
        <f t="shared" si="6"/>
        <v>170.6</v>
      </c>
      <c r="L47" s="1">
        <v>35.0</v>
      </c>
      <c r="M47" s="2">
        <f t="shared" si="7"/>
        <v>140</v>
      </c>
      <c r="N47" s="1">
        <v>13.0</v>
      </c>
      <c r="O47" s="3">
        <f t="shared" si="8"/>
        <v>-26</v>
      </c>
      <c r="P47" s="1">
        <v>156.0</v>
      </c>
      <c r="Q47" s="3">
        <f t="shared" si="9"/>
        <v>15.6</v>
      </c>
      <c r="R47" s="1">
        <v>1.0</v>
      </c>
      <c r="S47" s="3">
        <f t="shared" si="10"/>
        <v>6</v>
      </c>
      <c r="X47" s="5"/>
    </row>
    <row r="48">
      <c r="A48" s="1" t="s">
        <v>68</v>
      </c>
      <c r="B48" s="2">
        <f t="shared" si="1"/>
        <v>17.57</v>
      </c>
      <c r="C48" s="1">
        <v>16.0</v>
      </c>
      <c r="D48" s="2">
        <v>281.12</v>
      </c>
      <c r="E48" s="3">
        <f t="shared" si="2"/>
        <v>290.22</v>
      </c>
      <c r="F48" s="3">
        <f t="shared" si="3"/>
        <v>271.92</v>
      </c>
      <c r="G48" s="3">
        <f t="shared" si="4"/>
        <v>18.3</v>
      </c>
      <c r="H48" s="3">
        <f t="shared" si="5"/>
        <v>6.305561298</v>
      </c>
      <c r="I48" s="7" t="s">
        <v>55</v>
      </c>
      <c r="J48" s="1">
        <v>4298.0</v>
      </c>
      <c r="K48" s="3">
        <f t="shared" si="6"/>
        <v>171.92</v>
      </c>
      <c r="L48" s="1">
        <v>30.0</v>
      </c>
      <c r="M48" s="2">
        <f t="shared" si="7"/>
        <v>120</v>
      </c>
      <c r="N48" s="1">
        <v>10.0</v>
      </c>
      <c r="O48" s="3">
        <f t="shared" si="8"/>
        <v>-20</v>
      </c>
      <c r="P48" s="1">
        <v>123.0</v>
      </c>
      <c r="Q48" s="3">
        <f t="shared" si="9"/>
        <v>12.3</v>
      </c>
      <c r="R48" s="1">
        <v>1.0</v>
      </c>
      <c r="S48" s="3">
        <f t="shared" si="10"/>
        <v>6</v>
      </c>
      <c r="X48" s="5"/>
    </row>
    <row r="49">
      <c r="A49" s="1" t="s">
        <v>69</v>
      </c>
      <c r="B49" s="2">
        <f t="shared" si="1"/>
        <v>15.1575</v>
      </c>
      <c r="C49" s="1">
        <v>16.0</v>
      </c>
      <c r="D49" s="2">
        <v>242.52</v>
      </c>
      <c r="E49" s="3">
        <f t="shared" si="2"/>
        <v>257.52</v>
      </c>
      <c r="F49" s="3">
        <f t="shared" si="3"/>
        <v>241.52</v>
      </c>
      <c r="G49" s="3">
        <f t="shared" si="4"/>
        <v>16</v>
      </c>
      <c r="H49" s="3">
        <f t="shared" si="5"/>
        <v>6.213109661</v>
      </c>
      <c r="I49" s="7" t="s">
        <v>55</v>
      </c>
      <c r="J49" s="1">
        <v>4638.0</v>
      </c>
      <c r="K49" s="3">
        <f t="shared" si="6"/>
        <v>185.52</v>
      </c>
      <c r="L49" s="1">
        <v>22.0</v>
      </c>
      <c r="M49" s="2">
        <f t="shared" si="7"/>
        <v>88</v>
      </c>
      <c r="N49" s="1">
        <v>16.0</v>
      </c>
      <c r="O49" s="3">
        <f t="shared" si="8"/>
        <v>-32</v>
      </c>
      <c r="P49" s="1">
        <v>40.0</v>
      </c>
      <c r="Q49" s="3">
        <f t="shared" si="9"/>
        <v>4</v>
      </c>
      <c r="R49" s="1">
        <v>2.0</v>
      </c>
      <c r="S49" s="3">
        <f t="shared" si="10"/>
        <v>12</v>
      </c>
      <c r="X49" s="5"/>
    </row>
    <row r="50">
      <c r="A50" s="1" t="s">
        <v>70</v>
      </c>
      <c r="B50" s="2">
        <f t="shared" si="1"/>
        <v>17.12333333</v>
      </c>
      <c r="C50" s="1">
        <v>12.0</v>
      </c>
      <c r="D50" s="2">
        <v>205.48</v>
      </c>
      <c r="E50" s="3">
        <f t="shared" si="2"/>
        <v>213.48</v>
      </c>
      <c r="F50" s="3">
        <f t="shared" si="3"/>
        <v>201.68</v>
      </c>
      <c r="G50" s="3">
        <f t="shared" si="4"/>
        <v>11.8</v>
      </c>
      <c r="H50" s="3">
        <f t="shared" si="5"/>
        <v>5.527449878</v>
      </c>
      <c r="I50" s="7" t="s">
        <v>55</v>
      </c>
      <c r="J50" s="1">
        <v>2942.0</v>
      </c>
      <c r="K50" s="3">
        <f t="shared" si="6"/>
        <v>117.68</v>
      </c>
      <c r="L50" s="1">
        <v>24.0</v>
      </c>
      <c r="M50" s="2">
        <f t="shared" si="7"/>
        <v>96</v>
      </c>
      <c r="N50" s="1">
        <v>6.0</v>
      </c>
      <c r="O50" s="3">
        <f t="shared" si="8"/>
        <v>-12</v>
      </c>
      <c r="P50" s="1">
        <v>-2.0</v>
      </c>
      <c r="Q50" s="3">
        <f t="shared" si="9"/>
        <v>-0.2</v>
      </c>
      <c r="R50" s="1">
        <v>2.0</v>
      </c>
      <c r="S50" s="3">
        <f t="shared" si="10"/>
        <v>12</v>
      </c>
      <c r="X50" s="5"/>
    </row>
    <row r="51">
      <c r="A51" s="1" t="s">
        <v>71</v>
      </c>
      <c r="B51" s="2">
        <f t="shared" si="1"/>
        <v>20.9325</v>
      </c>
      <c r="C51" s="1">
        <v>16.0</v>
      </c>
      <c r="D51" s="2">
        <v>334.92</v>
      </c>
      <c r="E51" s="3">
        <f t="shared" si="2"/>
        <v>339.92</v>
      </c>
      <c r="F51" s="3">
        <f t="shared" si="3"/>
        <v>321.32</v>
      </c>
      <c r="G51" s="3">
        <f t="shared" si="4"/>
        <v>18.6</v>
      </c>
      <c r="H51" s="3">
        <f t="shared" si="5"/>
        <v>5.471875735</v>
      </c>
      <c r="I51" s="7" t="s">
        <v>55</v>
      </c>
      <c r="J51" s="1">
        <v>4633.0</v>
      </c>
      <c r="K51" s="3">
        <f t="shared" si="6"/>
        <v>185.32</v>
      </c>
      <c r="L51" s="1">
        <v>40.0</v>
      </c>
      <c r="M51" s="2">
        <f t="shared" si="7"/>
        <v>160</v>
      </c>
      <c r="N51" s="1">
        <v>12.0</v>
      </c>
      <c r="O51" s="3">
        <f t="shared" si="8"/>
        <v>-24</v>
      </c>
      <c r="P51" s="1">
        <v>6.0</v>
      </c>
      <c r="Q51" s="3">
        <f t="shared" si="9"/>
        <v>0.6</v>
      </c>
      <c r="R51" s="1">
        <v>3.0</v>
      </c>
      <c r="S51" s="3">
        <f t="shared" si="10"/>
        <v>18</v>
      </c>
      <c r="X51" s="5"/>
    </row>
    <row r="52">
      <c r="A52" s="1" t="s">
        <v>72</v>
      </c>
      <c r="B52" s="2">
        <f t="shared" si="1"/>
        <v>17.45625</v>
      </c>
      <c r="C52" s="1">
        <v>16.0</v>
      </c>
      <c r="D52" s="2">
        <v>279.3</v>
      </c>
      <c r="E52" s="3">
        <f t="shared" si="2"/>
        <v>283.7</v>
      </c>
      <c r="F52" s="3">
        <f t="shared" si="3"/>
        <v>268.2</v>
      </c>
      <c r="G52" s="3">
        <f t="shared" si="4"/>
        <v>15.5</v>
      </c>
      <c r="H52" s="3">
        <f t="shared" si="5"/>
        <v>5.4635178</v>
      </c>
      <c r="I52" s="7" t="s">
        <v>55</v>
      </c>
      <c r="J52" s="1">
        <v>4355.0</v>
      </c>
      <c r="K52" s="3">
        <f t="shared" si="6"/>
        <v>174.2</v>
      </c>
      <c r="L52" s="1">
        <v>29.0</v>
      </c>
      <c r="M52" s="2">
        <f t="shared" si="7"/>
        <v>116</v>
      </c>
      <c r="N52" s="1">
        <v>11.0</v>
      </c>
      <c r="O52" s="3">
        <f t="shared" si="8"/>
        <v>-22</v>
      </c>
      <c r="P52" s="1">
        <v>35.0</v>
      </c>
      <c r="Q52" s="3">
        <f t="shared" si="9"/>
        <v>3.5</v>
      </c>
      <c r="R52" s="1">
        <v>2.0</v>
      </c>
      <c r="S52" s="3">
        <f t="shared" si="10"/>
        <v>12</v>
      </c>
      <c r="X52" s="5"/>
    </row>
    <row r="53">
      <c r="A53" s="1" t="s">
        <v>73</v>
      </c>
      <c r="B53" s="2">
        <f t="shared" si="1"/>
        <v>16.86428571</v>
      </c>
      <c r="C53" s="1">
        <v>14.0</v>
      </c>
      <c r="D53" s="2">
        <v>236.1</v>
      </c>
      <c r="E53" s="3">
        <f t="shared" si="2"/>
        <v>242.1</v>
      </c>
      <c r="F53" s="3">
        <f t="shared" si="3"/>
        <v>229</v>
      </c>
      <c r="G53" s="3">
        <f t="shared" si="4"/>
        <v>13.1</v>
      </c>
      <c r="H53" s="3">
        <f t="shared" si="5"/>
        <v>5.410987195</v>
      </c>
      <c r="I53" s="7" t="s">
        <v>55</v>
      </c>
      <c r="J53" s="1">
        <v>3725.0</v>
      </c>
      <c r="K53" s="3">
        <f t="shared" si="6"/>
        <v>149</v>
      </c>
      <c r="L53" s="1">
        <v>27.0</v>
      </c>
      <c r="M53" s="2">
        <f t="shared" si="7"/>
        <v>108</v>
      </c>
      <c r="N53" s="1">
        <v>14.0</v>
      </c>
      <c r="O53" s="3">
        <f t="shared" si="8"/>
        <v>-28</v>
      </c>
      <c r="P53" s="1">
        <v>131.0</v>
      </c>
      <c r="Q53" s="3">
        <f t="shared" si="9"/>
        <v>13.1</v>
      </c>
      <c r="R53" s="1">
        <v>0.0</v>
      </c>
      <c r="S53" s="3">
        <f t="shared" si="10"/>
        <v>0</v>
      </c>
      <c r="X53" s="5"/>
    </row>
    <row r="54">
      <c r="A54" s="1" t="s">
        <v>74</v>
      </c>
      <c r="B54" s="2">
        <f t="shared" si="1"/>
        <v>15.828</v>
      </c>
      <c r="C54" s="1">
        <v>15.0</v>
      </c>
      <c r="D54" s="2">
        <v>237.42</v>
      </c>
      <c r="E54" s="3">
        <f t="shared" si="2"/>
        <v>248.42</v>
      </c>
      <c r="F54" s="3">
        <f t="shared" si="3"/>
        <v>236.12</v>
      </c>
      <c r="G54" s="3">
        <f t="shared" si="4"/>
        <v>12.3</v>
      </c>
      <c r="H54" s="3">
        <f t="shared" si="5"/>
        <v>4.951292166</v>
      </c>
      <c r="I54" s="7" t="s">
        <v>55</v>
      </c>
      <c r="J54" s="1">
        <v>3603.0</v>
      </c>
      <c r="K54" s="3">
        <f t="shared" si="6"/>
        <v>144.12</v>
      </c>
      <c r="L54" s="1">
        <v>26.0</v>
      </c>
      <c r="M54" s="2">
        <f t="shared" si="7"/>
        <v>104</v>
      </c>
      <c r="N54" s="1">
        <v>6.0</v>
      </c>
      <c r="O54" s="3">
        <f t="shared" si="8"/>
        <v>-12</v>
      </c>
      <c r="P54" s="1">
        <v>63.0</v>
      </c>
      <c r="Q54" s="3">
        <f t="shared" si="9"/>
        <v>6.3</v>
      </c>
      <c r="R54" s="1">
        <v>1.0</v>
      </c>
      <c r="S54" s="3">
        <f t="shared" si="10"/>
        <v>6</v>
      </c>
      <c r="X54" s="5"/>
    </row>
    <row r="55">
      <c r="A55" s="1" t="s">
        <v>75</v>
      </c>
      <c r="B55" s="2">
        <f t="shared" si="1"/>
        <v>15.145</v>
      </c>
      <c r="C55" s="1">
        <v>16.0</v>
      </c>
      <c r="D55" s="2">
        <v>242.32</v>
      </c>
      <c r="E55" s="3">
        <f t="shared" si="2"/>
        <v>253.32</v>
      </c>
      <c r="F55" s="3">
        <f t="shared" si="3"/>
        <v>241.12</v>
      </c>
      <c r="G55" s="3">
        <f t="shared" si="4"/>
        <v>12.2</v>
      </c>
      <c r="H55" s="3">
        <f t="shared" si="5"/>
        <v>4.81604295</v>
      </c>
      <c r="I55" s="7" t="s">
        <v>55</v>
      </c>
      <c r="J55" s="1">
        <v>3978.0</v>
      </c>
      <c r="K55" s="3">
        <f t="shared" si="6"/>
        <v>159.12</v>
      </c>
      <c r="L55" s="1">
        <v>27.0</v>
      </c>
      <c r="M55" s="2">
        <f t="shared" si="7"/>
        <v>108</v>
      </c>
      <c r="N55" s="1">
        <v>13.0</v>
      </c>
      <c r="O55" s="3">
        <f t="shared" si="8"/>
        <v>-26</v>
      </c>
      <c r="P55" s="1">
        <v>62.0</v>
      </c>
      <c r="Q55" s="3">
        <f t="shared" si="9"/>
        <v>6.2</v>
      </c>
      <c r="R55" s="1">
        <v>1.0</v>
      </c>
      <c r="S55" s="3">
        <f t="shared" si="10"/>
        <v>6</v>
      </c>
      <c r="X55" s="5"/>
    </row>
    <row r="56">
      <c r="A56" s="1" t="s">
        <v>76</v>
      </c>
      <c r="B56" s="2">
        <f t="shared" si="1"/>
        <v>13.235</v>
      </c>
      <c r="C56" s="1">
        <v>16.0</v>
      </c>
      <c r="D56" s="2">
        <v>211.76</v>
      </c>
      <c r="E56" s="3">
        <f t="shared" si="2"/>
        <v>228.66</v>
      </c>
      <c r="F56" s="3">
        <f t="shared" si="3"/>
        <v>217.96</v>
      </c>
      <c r="G56" s="3">
        <f t="shared" si="4"/>
        <v>10.7</v>
      </c>
      <c r="H56" s="3">
        <f t="shared" si="5"/>
        <v>4.679436718</v>
      </c>
      <c r="I56" s="7" t="s">
        <v>55</v>
      </c>
      <c r="J56" s="1">
        <v>4049.0</v>
      </c>
      <c r="K56" s="3">
        <f t="shared" si="6"/>
        <v>161.96</v>
      </c>
      <c r="L56" s="1">
        <v>19.0</v>
      </c>
      <c r="M56" s="2">
        <f t="shared" si="7"/>
        <v>76</v>
      </c>
      <c r="N56" s="1">
        <v>10.0</v>
      </c>
      <c r="O56" s="3">
        <f t="shared" si="8"/>
        <v>-20</v>
      </c>
      <c r="P56" s="1">
        <v>47.0</v>
      </c>
      <c r="Q56" s="3">
        <f t="shared" si="9"/>
        <v>4.7</v>
      </c>
      <c r="R56" s="1">
        <v>1.0</v>
      </c>
      <c r="S56" s="3">
        <f t="shared" si="10"/>
        <v>6</v>
      </c>
      <c r="X56" s="5"/>
    </row>
    <row r="57">
      <c r="A57" s="1" t="s">
        <v>77</v>
      </c>
      <c r="B57" s="2">
        <f t="shared" si="1"/>
        <v>17.33272727</v>
      </c>
      <c r="C57" s="1">
        <v>11.0</v>
      </c>
      <c r="D57" s="2">
        <v>190.66</v>
      </c>
      <c r="E57" s="3">
        <f t="shared" si="2"/>
        <v>202.26</v>
      </c>
      <c r="F57" s="3">
        <f t="shared" si="3"/>
        <v>192.96</v>
      </c>
      <c r="G57" s="3">
        <f t="shared" si="4"/>
        <v>9.3</v>
      </c>
      <c r="H57" s="3">
        <f t="shared" si="5"/>
        <v>4.598042124</v>
      </c>
      <c r="I57" s="7" t="s">
        <v>55</v>
      </c>
      <c r="J57" s="1">
        <v>3074.0</v>
      </c>
      <c r="K57" s="3">
        <f t="shared" si="6"/>
        <v>122.96</v>
      </c>
      <c r="L57" s="1">
        <v>21.0</v>
      </c>
      <c r="M57" s="2">
        <f t="shared" si="7"/>
        <v>84</v>
      </c>
      <c r="N57" s="1">
        <v>7.0</v>
      </c>
      <c r="O57" s="3">
        <f t="shared" si="8"/>
        <v>-14</v>
      </c>
      <c r="P57" s="1">
        <v>93.0</v>
      </c>
      <c r="Q57" s="3">
        <f t="shared" si="9"/>
        <v>9.3</v>
      </c>
      <c r="R57" s="1">
        <v>0.0</v>
      </c>
      <c r="S57" s="3">
        <f t="shared" si="10"/>
        <v>0</v>
      </c>
      <c r="X57" s="5"/>
    </row>
    <row r="58">
      <c r="A58" s="1" t="s">
        <v>78</v>
      </c>
      <c r="B58" s="2">
        <f t="shared" si="1"/>
        <v>20.1825</v>
      </c>
      <c r="C58" s="1">
        <v>16.0</v>
      </c>
      <c r="D58" s="2">
        <v>322.92</v>
      </c>
      <c r="E58" s="3">
        <f t="shared" si="2"/>
        <v>324.52</v>
      </c>
      <c r="F58" s="3">
        <f t="shared" si="3"/>
        <v>309.72</v>
      </c>
      <c r="G58" s="3">
        <f t="shared" si="4"/>
        <v>14.8</v>
      </c>
      <c r="H58" s="3">
        <f t="shared" si="5"/>
        <v>4.560581782</v>
      </c>
      <c r="I58" s="7" t="s">
        <v>55</v>
      </c>
      <c r="J58" s="1">
        <v>4593.0</v>
      </c>
      <c r="K58" s="3">
        <f t="shared" si="6"/>
        <v>183.72</v>
      </c>
      <c r="L58" s="1">
        <v>39.0</v>
      </c>
      <c r="M58" s="2">
        <f t="shared" si="7"/>
        <v>156</v>
      </c>
      <c r="N58" s="1">
        <v>15.0</v>
      </c>
      <c r="O58" s="3">
        <f t="shared" si="8"/>
        <v>-30</v>
      </c>
      <c r="P58" s="1">
        <v>148.0</v>
      </c>
      <c r="Q58" s="3">
        <f t="shared" si="9"/>
        <v>14.8</v>
      </c>
      <c r="R58" s="1">
        <v>0.0</v>
      </c>
      <c r="S58" s="3">
        <f t="shared" si="10"/>
        <v>0</v>
      </c>
      <c r="X58" s="5"/>
    </row>
    <row r="59">
      <c r="A59" s="1" t="s">
        <v>79</v>
      </c>
      <c r="B59" s="2">
        <f t="shared" si="1"/>
        <v>16.2225</v>
      </c>
      <c r="C59" s="1">
        <v>16.0</v>
      </c>
      <c r="D59" s="2">
        <v>259.56</v>
      </c>
      <c r="E59" s="3">
        <f t="shared" si="2"/>
        <v>258.56</v>
      </c>
      <c r="F59" s="3">
        <f t="shared" si="3"/>
        <v>247.36</v>
      </c>
      <c r="G59" s="3">
        <f t="shared" si="4"/>
        <v>11.2</v>
      </c>
      <c r="H59" s="3">
        <f t="shared" si="5"/>
        <v>4.331683168</v>
      </c>
      <c r="I59" s="7" t="s">
        <v>55</v>
      </c>
      <c r="J59" s="1">
        <v>4084.0</v>
      </c>
      <c r="K59" s="3">
        <f t="shared" si="6"/>
        <v>163.36</v>
      </c>
      <c r="L59" s="1">
        <v>26.0</v>
      </c>
      <c r="M59" s="2">
        <f t="shared" si="7"/>
        <v>104</v>
      </c>
      <c r="N59" s="1">
        <v>10.0</v>
      </c>
      <c r="O59" s="3">
        <f t="shared" si="8"/>
        <v>-20</v>
      </c>
      <c r="P59" s="1">
        <v>112.0</v>
      </c>
      <c r="Q59" s="3">
        <f t="shared" si="9"/>
        <v>11.2</v>
      </c>
      <c r="R59" s="1">
        <v>0.0</v>
      </c>
      <c r="S59" s="3">
        <f t="shared" si="10"/>
        <v>0</v>
      </c>
      <c r="X59" s="5"/>
    </row>
    <row r="60">
      <c r="A60" s="1" t="s">
        <v>80</v>
      </c>
      <c r="B60" s="2">
        <f t="shared" si="1"/>
        <v>20.57</v>
      </c>
      <c r="C60" s="1">
        <v>8.0</v>
      </c>
      <c r="D60" s="2">
        <v>164.56</v>
      </c>
      <c r="E60" s="3">
        <f t="shared" si="2"/>
        <v>172.56</v>
      </c>
      <c r="F60" s="3">
        <f t="shared" si="3"/>
        <v>165.96</v>
      </c>
      <c r="G60" s="3">
        <f t="shared" si="4"/>
        <v>6.6</v>
      </c>
      <c r="H60" s="3">
        <f t="shared" si="5"/>
        <v>3.824756606</v>
      </c>
      <c r="I60" s="7" t="s">
        <v>55</v>
      </c>
      <c r="J60" s="1">
        <v>2499.0</v>
      </c>
      <c r="K60" s="3">
        <f t="shared" si="6"/>
        <v>99.96</v>
      </c>
      <c r="L60" s="1">
        <v>19.0</v>
      </c>
      <c r="M60" s="2">
        <f t="shared" si="7"/>
        <v>76</v>
      </c>
      <c r="N60" s="1">
        <v>5.0</v>
      </c>
      <c r="O60" s="3">
        <f t="shared" si="8"/>
        <v>-10</v>
      </c>
      <c r="P60" s="1">
        <v>66.0</v>
      </c>
      <c r="Q60" s="3">
        <f t="shared" si="9"/>
        <v>6.6</v>
      </c>
      <c r="R60" s="1">
        <v>0.0</v>
      </c>
      <c r="S60" s="3">
        <f t="shared" si="10"/>
        <v>0</v>
      </c>
      <c r="X60" s="5"/>
    </row>
    <row r="61">
      <c r="A61" s="1" t="s">
        <v>81</v>
      </c>
      <c r="B61" s="2">
        <f t="shared" si="1"/>
        <v>13.13625</v>
      </c>
      <c r="C61" s="1">
        <v>16.0</v>
      </c>
      <c r="D61" s="2">
        <v>210.18</v>
      </c>
      <c r="E61" s="3">
        <f t="shared" si="2"/>
        <v>220.18</v>
      </c>
      <c r="F61" s="3">
        <f t="shared" si="3"/>
        <v>213.08</v>
      </c>
      <c r="G61" s="3">
        <f t="shared" si="4"/>
        <v>7.1</v>
      </c>
      <c r="H61" s="3">
        <f t="shared" si="5"/>
        <v>3.22463439</v>
      </c>
      <c r="I61" s="7" t="s">
        <v>55</v>
      </c>
      <c r="J61" s="1">
        <v>3777.0</v>
      </c>
      <c r="K61" s="3">
        <f t="shared" si="6"/>
        <v>151.08</v>
      </c>
      <c r="L61" s="1">
        <v>21.0</v>
      </c>
      <c r="M61" s="2">
        <f t="shared" si="7"/>
        <v>84</v>
      </c>
      <c r="N61" s="1">
        <v>11.0</v>
      </c>
      <c r="O61" s="3">
        <f t="shared" si="8"/>
        <v>-22</v>
      </c>
      <c r="P61" s="1">
        <v>71.0</v>
      </c>
      <c r="Q61" s="3">
        <f t="shared" si="9"/>
        <v>7.1</v>
      </c>
      <c r="R61" s="1">
        <v>0.0</v>
      </c>
      <c r="S61" s="3">
        <f t="shared" si="10"/>
        <v>0</v>
      </c>
      <c r="X61" s="5"/>
    </row>
    <row r="62">
      <c r="A62" s="1" t="s">
        <v>82</v>
      </c>
      <c r="B62" s="2">
        <f t="shared" si="1"/>
        <v>20.43272727</v>
      </c>
      <c r="C62" s="1">
        <v>11.0</v>
      </c>
      <c r="D62" s="2">
        <v>224.76</v>
      </c>
      <c r="E62" s="3">
        <f t="shared" si="2"/>
        <v>224.76</v>
      </c>
      <c r="F62" s="3">
        <f t="shared" si="3"/>
        <v>219.16</v>
      </c>
      <c r="G62" s="3">
        <f t="shared" si="4"/>
        <v>5.6</v>
      </c>
      <c r="H62" s="3">
        <f t="shared" si="5"/>
        <v>2.491546539</v>
      </c>
      <c r="I62" s="7" t="s">
        <v>55</v>
      </c>
      <c r="J62" s="1">
        <v>2979.0</v>
      </c>
      <c r="K62" s="3">
        <f t="shared" si="6"/>
        <v>119.16</v>
      </c>
      <c r="L62" s="1">
        <v>27.0</v>
      </c>
      <c r="M62" s="2">
        <f t="shared" si="7"/>
        <v>108</v>
      </c>
      <c r="N62" s="1">
        <v>4.0</v>
      </c>
      <c r="O62" s="3">
        <f t="shared" si="8"/>
        <v>-8</v>
      </c>
      <c r="P62" s="1">
        <v>-4.0</v>
      </c>
      <c r="Q62" s="3">
        <f t="shared" si="9"/>
        <v>-0.4</v>
      </c>
      <c r="R62" s="1">
        <v>1.0</v>
      </c>
      <c r="S62" s="3">
        <f t="shared" si="10"/>
        <v>6</v>
      </c>
      <c r="X62" s="5"/>
    </row>
    <row r="63">
      <c r="A63" s="1" t="s">
        <v>83</v>
      </c>
      <c r="B63" s="2">
        <f t="shared" si="1"/>
        <v>14.40625</v>
      </c>
      <c r="C63" s="1">
        <v>16.0</v>
      </c>
      <c r="D63" s="2">
        <v>230.5</v>
      </c>
      <c r="E63" s="3">
        <f t="shared" si="2"/>
        <v>239.5</v>
      </c>
      <c r="F63" s="3">
        <f t="shared" si="3"/>
        <v>236.6</v>
      </c>
      <c r="G63" s="3">
        <f t="shared" si="4"/>
        <v>2.9</v>
      </c>
      <c r="H63" s="3">
        <f t="shared" si="5"/>
        <v>1.21085595</v>
      </c>
      <c r="I63" s="7" t="s">
        <v>55</v>
      </c>
      <c r="J63" s="1">
        <v>4615.0</v>
      </c>
      <c r="K63" s="3">
        <f t="shared" si="6"/>
        <v>184.6</v>
      </c>
      <c r="L63" s="1">
        <v>23.0</v>
      </c>
      <c r="M63" s="2">
        <f t="shared" si="7"/>
        <v>92</v>
      </c>
      <c r="N63" s="1">
        <v>20.0</v>
      </c>
      <c r="O63" s="3">
        <f t="shared" si="8"/>
        <v>-40</v>
      </c>
      <c r="P63" s="1">
        <v>29.0</v>
      </c>
      <c r="Q63" s="3">
        <f t="shared" si="9"/>
        <v>2.9</v>
      </c>
      <c r="R63" s="1">
        <v>0.0</v>
      </c>
      <c r="S63" s="3">
        <f t="shared" si="10"/>
        <v>0</v>
      </c>
      <c r="X63" s="5"/>
    </row>
    <row r="64">
      <c r="A64" s="1" t="s">
        <v>84</v>
      </c>
      <c r="B64" s="2">
        <f t="shared" si="1"/>
        <v>17.548</v>
      </c>
      <c r="C64" s="1">
        <v>15.0</v>
      </c>
      <c r="D64" s="2">
        <v>263.22</v>
      </c>
      <c r="E64" s="3">
        <f t="shared" si="2"/>
        <v>236.42</v>
      </c>
      <c r="F64" s="3">
        <f t="shared" si="3"/>
        <v>235.32</v>
      </c>
      <c r="G64" s="3">
        <f t="shared" si="4"/>
        <v>1.1</v>
      </c>
      <c r="H64" s="3">
        <f t="shared" si="5"/>
        <v>0.4652736655</v>
      </c>
      <c r="I64" s="7" t="s">
        <v>55</v>
      </c>
      <c r="J64" s="1">
        <v>3083.0</v>
      </c>
      <c r="K64" s="3">
        <f t="shared" si="6"/>
        <v>123.32</v>
      </c>
      <c r="L64" s="1">
        <v>33.0</v>
      </c>
      <c r="M64" s="2">
        <f t="shared" si="7"/>
        <v>132</v>
      </c>
      <c r="N64" s="1">
        <v>10.0</v>
      </c>
      <c r="O64" s="3">
        <f t="shared" si="8"/>
        <v>-20</v>
      </c>
      <c r="P64" s="1">
        <v>11.0</v>
      </c>
      <c r="Q64" s="3">
        <f t="shared" si="9"/>
        <v>1.1</v>
      </c>
      <c r="R64" s="1">
        <v>0.0</v>
      </c>
      <c r="S64" s="3">
        <f t="shared" si="10"/>
        <v>0</v>
      </c>
      <c r="X64" s="5"/>
    </row>
    <row r="65">
      <c r="A65" s="1" t="s">
        <v>85</v>
      </c>
      <c r="B65" s="2">
        <f t="shared" si="1"/>
        <v>17.75125</v>
      </c>
      <c r="C65" s="1">
        <v>16.0</v>
      </c>
      <c r="D65" s="2">
        <v>284.02</v>
      </c>
      <c r="E65" s="3">
        <f t="shared" si="2"/>
        <v>277.02</v>
      </c>
      <c r="F65" s="3">
        <f t="shared" si="3"/>
        <v>276.32</v>
      </c>
      <c r="G65" s="3">
        <f t="shared" si="4"/>
        <v>0.7</v>
      </c>
      <c r="H65" s="3">
        <f t="shared" si="5"/>
        <v>0.2526893365</v>
      </c>
      <c r="I65" s="7" t="s">
        <v>55</v>
      </c>
      <c r="J65" s="1">
        <v>4308.0</v>
      </c>
      <c r="K65" s="3">
        <f t="shared" si="6"/>
        <v>172.32</v>
      </c>
      <c r="L65" s="1">
        <v>32.0</v>
      </c>
      <c r="M65" s="2">
        <f t="shared" si="7"/>
        <v>128</v>
      </c>
      <c r="N65" s="1">
        <v>12.0</v>
      </c>
      <c r="O65" s="3">
        <f t="shared" si="8"/>
        <v>-24</v>
      </c>
      <c r="P65" s="1">
        <v>7.0</v>
      </c>
      <c r="Q65" s="3">
        <f t="shared" si="9"/>
        <v>0.7</v>
      </c>
      <c r="R65" s="1">
        <v>0.0</v>
      </c>
      <c r="S65" s="3">
        <f t="shared" si="10"/>
        <v>0</v>
      </c>
      <c r="X65" s="5"/>
    </row>
    <row r="66">
      <c r="A66" s="1" t="s">
        <v>86</v>
      </c>
      <c r="B66" s="2">
        <f t="shared" si="1"/>
        <v>14.935</v>
      </c>
      <c r="C66" s="1">
        <v>16.0</v>
      </c>
      <c r="D66" s="2">
        <v>238.96</v>
      </c>
      <c r="E66" s="3">
        <f t="shared" si="2"/>
        <v>239.96</v>
      </c>
      <c r="F66" s="3">
        <f t="shared" si="3"/>
        <v>240.76</v>
      </c>
      <c r="G66" s="3">
        <f t="shared" si="4"/>
        <v>-0.8</v>
      </c>
      <c r="H66" s="3">
        <f t="shared" si="5"/>
        <v>-0.3333888981</v>
      </c>
      <c r="I66" s="7" t="s">
        <v>55</v>
      </c>
      <c r="J66" s="1">
        <v>4169.0</v>
      </c>
      <c r="K66" s="3">
        <f t="shared" si="6"/>
        <v>166.76</v>
      </c>
      <c r="L66" s="1">
        <v>24.0</v>
      </c>
      <c r="M66" s="2">
        <f t="shared" si="7"/>
        <v>96</v>
      </c>
      <c r="N66" s="1">
        <v>11.0</v>
      </c>
      <c r="O66" s="3">
        <f t="shared" si="8"/>
        <v>-22</v>
      </c>
      <c r="P66" s="1">
        <v>-8.0</v>
      </c>
      <c r="Q66" s="3">
        <f t="shared" si="9"/>
        <v>-0.8</v>
      </c>
      <c r="R66" s="1">
        <v>0.0</v>
      </c>
      <c r="S66" s="3">
        <f t="shared" si="10"/>
        <v>0</v>
      </c>
      <c r="X66" s="5"/>
    </row>
    <row r="67">
      <c r="B67" s="2"/>
      <c r="D67" s="3"/>
      <c r="H67" s="3"/>
      <c r="K67" s="3"/>
      <c r="M67" s="2"/>
      <c r="O67" s="3"/>
      <c r="Q67" s="3"/>
      <c r="S67" s="3"/>
      <c r="X67" s="5"/>
    </row>
    <row r="68">
      <c r="B68" s="2"/>
      <c r="D68" s="3"/>
      <c r="H68" s="3"/>
      <c r="K68" s="3"/>
      <c r="M68" s="2"/>
      <c r="O68" s="3"/>
      <c r="Q68" s="3"/>
      <c r="S68" s="3"/>
      <c r="X68" s="5"/>
    </row>
    <row r="69">
      <c r="B69" s="2"/>
      <c r="D69" s="3"/>
      <c r="H69" s="3"/>
      <c r="K69" s="3"/>
      <c r="M69" s="2"/>
      <c r="O69" s="3"/>
      <c r="Q69" s="3"/>
      <c r="S69" s="3"/>
      <c r="X69" s="5"/>
    </row>
    <row r="70">
      <c r="B70" s="2"/>
      <c r="D70" s="3"/>
      <c r="H70" s="3"/>
      <c r="K70" s="3"/>
      <c r="M70" s="2"/>
      <c r="O70" s="3"/>
      <c r="Q70" s="3"/>
      <c r="S70" s="3"/>
      <c r="X70" s="5"/>
    </row>
    <row r="71">
      <c r="B71" s="2"/>
      <c r="D71" s="3"/>
      <c r="H71" s="3"/>
      <c r="K71" s="3"/>
      <c r="M71" s="2"/>
      <c r="O71" s="3"/>
      <c r="Q71" s="3"/>
      <c r="S71" s="3"/>
      <c r="X71" s="5"/>
    </row>
    <row r="72">
      <c r="B72" s="2"/>
      <c r="D72" s="3"/>
      <c r="H72" s="3"/>
      <c r="K72" s="3"/>
      <c r="M72" s="2"/>
      <c r="O72" s="3"/>
      <c r="Q72" s="3"/>
      <c r="S72" s="3"/>
      <c r="X72" s="5"/>
    </row>
    <row r="73">
      <c r="B73" s="2"/>
      <c r="D73" s="3"/>
      <c r="H73" s="3"/>
      <c r="K73" s="3"/>
      <c r="M73" s="2"/>
      <c r="O73" s="3"/>
      <c r="Q73" s="3"/>
      <c r="S73" s="3"/>
      <c r="X73" s="5"/>
    </row>
    <row r="74">
      <c r="B74" s="2"/>
      <c r="D74" s="3"/>
      <c r="H74" s="3"/>
      <c r="K74" s="3"/>
      <c r="M74" s="2"/>
      <c r="O74" s="3"/>
      <c r="Q74" s="3"/>
      <c r="S74" s="3"/>
      <c r="X74" s="5"/>
    </row>
    <row r="75">
      <c r="B75" s="2"/>
      <c r="D75" s="3"/>
      <c r="H75" s="3"/>
      <c r="K75" s="3"/>
      <c r="M75" s="2"/>
      <c r="O75" s="3"/>
      <c r="Q75" s="3"/>
      <c r="S75" s="3"/>
      <c r="X75" s="5"/>
    </row>
    <row r="76">
      <c r="B76" s="2"/>
      <c r="D76" s="3"/>
      <c r="H76" s="3"/>
      <c r="K76" s="3"/>
      <c r="M76" s="2"/>
      <c r="O76" s="3"/>
      <c r="Q76" s="3"/>
      <c r="S76" s="3"/>
      <c r="X76" s="5"/>
    </row>
    <row r="77">
      <c r="B77" s="2"/>
      <c r="D77" s="3"/>
      <c r="H77" s="3"/>
      <c r="K77" s="3"/>
      <c r="M77" s="2"/>
      <c r="O77" s="3"/>
      <c r="Q77" s="3"/>
      <c r="S77" s="3"/>
      <c r="X77" s="5"/>
    </row>
    <row r="78">
      <c r="B78" s="2"/>
      <c r="D78" s="3"/>
      <c r="H78" s="3"/>
      <c r="K78" s="3"/>
      <c r="M78" s="2"/>
      <c r="O78" s="3"/>
      <c r="Q78" s="3"/>
      <c r="S78" s="3"/>
      <c r="X78" s="5"/>
    </row>
    <row r="79">
      <c r="B79" s="2"/>
      <c r="D79" s="3"/>
      <c r="H79" s="3"/>
      <c r="K79" s="3"/>
      <c r="M79" s="2"/>
      <c r="O79" s="3"/>
      <c r="Q79" s="3"/>
      <c r="S79" s="3"/>
      <c r="X79" s="5"/>
    </row>
    <row r="80">
      <c r="B80" s="2"/>
      <c r="D80" s="3"/>
      <c r="H80" s="3"/>
      <c r="K80" s="3"/>
      <c r="M80" s="2"/>
      <c r="O80" s="3"/>
      <c r="Q80" s="3"/>
      <c r="S80" s="3"/>
      <c r="X80" s="5"/>
    </row>
    <row r="81">
      <c r="B81" s="2"/>
      <c r="D81" s="3"/>
      <c r="H81" s="3"/>
      <c r="K81" s="3"/>
      <c r="M81" s="2"/>
      <c r="O81" s="3"/>
      <c r="Q81" s="3"/>
      <c r="S81" s="3"/>
      <c r="X81" s="5"/>
    </row>
    <row r="82">
      <c r="B82" s="2"/>
      <c r="D82" s="3"/>
      <c r="H82" s="3"/>
      <c r="K82" s="3"/>
      <c r="M82" s="2"/>
      <c r="O82" s="3"/>
      <c r="Q82" s="3"/>
      <c r="S82" s="3"/>
      <c r="X82" s="5"/>
    </row>
    <row r="83">
      <c r="B83" s="2"/>
      <c r="D83" s="3"/>
      <c r="H83" s="3"/>
      <c r="K83" s="3"/>
      <c r="M83" s="2"/>
      <c r="O83" s="3"/>
      <c r="Q83" s="3"/>
      <c r="S83" s="3"/>
      <c r="X83" s="5"/>
    </row>
    <row r="84">
      <c r="B84" s="2"/>
      <c r="D84" s="3"/>
      <c r="H84" s="3"/>
      <c r="K84" s="3"/>
      <c r="M84" s="2"/>
      <c r="O84" s="3"/>
      <c r="Q84" s="3"/>
      <c r="S84" s="3"/>
      <c r="X84" s="5"/>
    </row>
    <row r="85">
      <c r="B85" s="2"/>
      <c r="D85" s="3"/>
      <c r="H85" s="3"/>
      <c r="K85" s="3"/>
      <c r="M85" s="2"/>
      <c r="O85" s="3"/>
      <c r="Q85" s="3"/>
      <c r="S85" s="3"/>
      <c r="X85" s="5"/>
    </row>
    <row r="86">
      <c r="B86" s="2"/>
      <c r="D86" s="3"/>
      <c r="H86" s="3"/>
      <c r="K86" s="3"/>
      <c r="M86" s="2"/>
      <c r="O86" s="3"/>
      <c r="Q86" s="3"/>
      <c r="S86" s="3"/>
      <c r="X86" s="5"/>
    </row>
    <row r="87">
      <c r="B87" s="2"/>
      <c r="D87" s="3"/>
      <c r="H87" s="3"/>
      <c r="K87" s="3"/>
      <c r="M87" s="2"/>
      <c r="O87" s="3"/>
      <c r="Q87" s="3"/>
      <c r="S87" s="3"/>
      <c r="X87" s="5"/>
    </row>
    <row r="88">
      <c r="B88" s="2"/>
      <c r="D88" s="3"/>
      <c r="H88" s="3"/>
      <c r="K88" s="3"/>
      <c r="M88" s="2"/>
      <c r="O88" s="3"/>
      <c r="Q88" s="3"/>
      <c r="S88" s="3"/>
      <c r="X88" s="5"/>
    </row>
    <row r="89">
      <c r="B89" s="2"/>
      <c r="D89" s="3"/>
      <c r="H89" s="3"/>
      <c r="K89" s="3"/>
      <c r="M89" s="2"/>
      <c r="O89" s="3"/>
      <c r="Q89" s="3"/>
      <c r="S89" s="3"/>
      <c r="X89" s="5"/>
    </row>
    <row r="90">
      <c r="B90" s="2"/>
      <c r="D90" s="3"/>
      <c r="H90" s="3"/>
      <c r="K90" s="3"/>
      <c r="M90" s="2"/>
      <c r="O90" s="3"/>
      <c r="Q90" s="3"/>
      <c r="S90" s="3"/>
      <c r="X90" s="5"/>
    </row>
    <row r="91">
      <c r="B91" s="2"/>
      <c r="D91" s="3"/>
      <c r="H91" s="3"/>
      <c r="K91" s="3"/>
      <c r="M91" s="2"/>
      <c r="O91" s="3"/>
      <c r="Q91" s="3"/>
      <c r="S91" s="3"/>
      <c r="X91" s="5"/>
    </row>
    <row r="92">
      <c r="B92" s="2"/>
      <c r="D92" s="3"/>
      <c r="H92" s="3"/>
      <c r="K92" s="3"/>
      <c r="M92" s="2"/>
      <c r="O92" s="3"/>
      <c r="Q92" s="3"/>
      <c r="S92" s="3"/>
      <c r="X92" s="5"/>
    </row>
    <row r="93">
      <c r="B93" s="2"/>
      <c r="D93" s="3"/>
      <c r="H93" s="3"/>
      <c r="K93" s="3"/>
      <c r="M93" s="2"/>
      <c r="O93" s="3"/>
      <c r="Q93" s="3"/>
      <c r="S93" s="3"/>
      <c r="X93" s="5"/>
    </row>
    <row r="94">
      <c r="B94" s="2"/>
      <c r="D94" s="3"/>
      <c r="H94" s="3"/>
      <c r="K94" s="3"/>
      <c r="M94" s="2"/>
      <c r="O94" s="3"/>
      <c r="Q94" s="3"/>
      <c r="S94" s="3"/>
      <c r="X94" s="5"/>
    </row>
    <row r="95">
      <c r="B95" s="2"/>
      <c r="D95" s="3"/>
      <c r="H95" s="3"/>
      <c r="K95" s="3"/>
      <c r="M95" s="2"/>
      <c r="O95" s="3"/>
      <c r="Q95" s="3"/>
      <c r="S95" s="3"/>
      <c r="X95" s="5"/>
    </row>
    <row r="96">
      <c r="B96" s="2"/>
      <c r="D96" s="3"/>
      <c r="H96" s="3"/>
      <c r="K96" s="3"/>
      <c r="M96" s="2"/>
      <c r="O96" s="3"/>
      <c r="Q96" s="3"/>
      <c r="S96" s="3"/>
      <c r="X96" s="5"/>
    </row>
    <row r="97">
      <c r="B97" s="2"/>
      <c r="D97" s="3"/>
      <c r="H97" s="3"/>
      <c r="K97" s="3"/>
      <c r="M97" s="2"/>
      <c r="O97" s="3"/>
      <c r="Q97" s="3"/>
      <c r="S97" s="3"/>
      <c r="X97" s="5"/>
    </row>
    <row r="98">
      <c r="B98" s="2"/>
      <c r="D98" s="3"/>
      <c r="H98" s="3"/>
      <c r="K98" s="3"/>
      <c r="M98" s="2"/>
      <c r="O98" s="3"/>
      <c r="Q98" s="3"/>
      <c r="S98" s="3"/>
      <c r="X98" s="5"/>
    </row>
    <row r="99">
      <c r="B99" s="2"/>
      <c r="D99" s="3"/>
      <c r="H99" s="3"/>
      <c r="K99" s="3"/>
      <c r="M99" s="2"/>
      <c r="O99" s="3"/>
      <c r="Q99" s="3"/>
      <c r="S99" s="3"/>
      <c r="X99" s="5"/>
    </row>
    <row r="100">
      <c r="B100" s="2"/>
      <c r="D100" s="3"/>
      <c r="H100" s="3"/>
      <c r="K100" s="3"/>
      <c r="M100" s="2"/>
      <c r="O100" s="3"/>
      <c r="Q100" s="3"/>
      <c r="S100" s="3"/>
      <c r="X100" s="5"/>
    </row>
    <row r="101">
      <c r="B101" s="3"/>
      <c r="D101" s="3"/>
    </row>
    <row r="102">
      <c r="B102" s="3"/>
      <c r="D102" s="3"/>
    </row>
    <row r="103">
      <c r="B103" s="3"/>
      <c r="D103" s="3"/>
    </row>
    <row r="104">
      <c r="B104" s="3"/>
      <c r="D104" s="3"/>
    </row>
    <row r="105">
      <c r="B105" s="3"/>
      <c r="D105" s="3"/>
    </row>
    <row r="106">
      <c r="B106" s="3"/>
      <c r="D106" s="3"/>
    </row>
    <row r="107">
      <c r="B107" s="3"/>
      <c r="D107" s="3"/>
    </row>
    <row r="108">
      <c r="B108" s="3"/>
      <c r="D108" s="3"/>
    </row>
    <row r="109">
      <c r="B109" s="3"/>
      <c r="D109" s="3"/>
    </row>
    <row r="110">
      <c r="B110" s="3"/>
      <c r="D110" s="3"/>
    </row>
    <row r="111">
      <c r="B111" s="3"/>
      <c r="D111" s="3"/>
    </row>
    <row r="112">
      <c r="B112" s="3"/>
      <c r="D112" s="3"/>
    </row>
    <row r="113">
      <c r="B113" s="3"/>
      <c r="D113" s="3"/>
    </row>
    <row r="114">
      <c r="B114" s="3"/>
      <c r="D114" s="3"/>
    </row>
    <row r="115">
      <c r="B115" s="3"/>
      <c r="D115" s="3"/>
    </row>
    <row r="116">
      <c r="B116" s="3"/>
      <c r="D116" s="3"/>
    </row>
    <row r="117">
      <c r="B117" s="3"/>
      <c r="D117" s="3"/>
    </row>
    <row r="118">
      <c r="B118" s="3"/>
      <c r="D118" s="3"/>
    </row>
    <row r="119">
      <c r="B119" s="3"/>
      <c r="D119" s="3"/>
    </row>
    <row r="120">
      <c r="B120" s="3"/>
      <c r="D120" s="3"/>
    </row>
    <row r="121">
      <c r="B121" s="3"/>
      <c r="D121" s="3"/>
    </row>
    <row r="122">
      <c r="B122" s="3"/>
      <c r="D122" s="3"/>
    </row>
    <row r="123">
      <c r="B123" s="3"/>
      <c r="D123" s="3"/>
    </row>
    <row r="124">
      <c r="B124" s="3"/>
      <c r="D124" s="3"/>
    </row>
    <row r="125">
      <c r="B125" s="3"/>
      <c r="D125" s="3"/>
    </row>
    <row r="126">
      <c r="B126" s="3"/>
      <c r="D126" s="3"/>
    </row>
    <row r="127">
      <c r="B127" s="3"/>
      <c r="D127" s="3"/>
    </row>
    <row r="128">
      <c r="B128" s="3"/>
      <c r="D128" s="3"/>
    </row>
    <row r="129">
      <c r="B129" s="3"/>
      <c r="D129" s="3"/>
    </row>
    <row r="130">
      <c r="B130" s="3"/>
      <c r="D130" s="3"/>
    </row>
    <row r="131">
      <c r="B131" s="3"/>
      <c r="D131" s="3"/>
    </row>
    <row r="132">
      <c r="B132" s="3"/>
      <c r="D132" s="3"/>
    </row>
    <row r="133">
      <c r="B133" s="3"/>
      <c r="D133" s="3"/>
    </row>
    <row r="134">
      <c r="B134" s="3"/>
      <c r="D134" s="3"/>
    </row>
    <row r="135">
      <c r="B135" s="3"/>
      <c r="D135" s="3"/>
    </row>
    <row r="136">
      <c r="B136" s="3"/>
      <c r="D136" s="3"/>
    </row>
    <row r="137">
      <c r="B137" s="3"/>
      <c r="D137" s="3"/>
    </row>
    <row r="138">
      <c r="B138" s="3"/>
      <c r="D138" s="3"/>
    </row>
    <row r="139">
      <c r="B139" s="3"/>
      <c r="D139" s="3"/>
    </row>
    <row r="140">
      <c r="B140" s="3"/>
      <c r="D140" s="3"/>
    </row>
    <row r="141">
      <c r="B141" s="3"/>
      <c r="D141" s="3"/>
    </row>
    <row r="142">
      <c r="B142" s="3"/>
      <c r="D142" s="3"/>
    </row>
    <row r="143">
      <c r="B143" s="3"/>
      <c r="D143" s="3"/>
    </row>
    <row r="144">
      <c r="B144" s="3"/>
      <c r="D144" s="3"/>
    </row>
    <row r="145">
      <c r="B145" s="3"/>
      <c r="D145" s="3"/>
    </row>
    <row r="146">
      <c r="B146" s="3"/>
      <c r="D146" s="3"/>
    </row>
    <row r="147">
      <c r="B147" s="3"/>
      <c r="D147" s="3"/>
    </row>
    <row r="148">
      <c r="B148" s="3"/>
      <c r="D148" s="3"/>
    </row>
    <row r="149">
      <c r="B149" s="3"/>
      <c r="D149" s="3"/>
    </row>
    <row r="150">
      <c r="B150" s="3"/>
      <c r="D150" s="3"/>
    </row>
    <row r="151">
      <c r="B151" s="3"/>
      <c r="D151" s="3"/>
    </row>
    <row r="152">
      <c r="B152" s="3"/>
      <c r="D152" s="3"/>
    </row>
    <row r="153">
      <c r="B153" s="3"/>
      <c r="D153" s="3"/>
    </row>
    <row r="154">
      <c r="B154" s="3"/>
      <c r="D154" s="3"/>
    </row>
    <row r="155">
      <c r="B155" s="3"/>
      <c r="D155" s="3"/>
    </row>
    <row r="156">
      <c r="B156" s="3"/>
      <c r="D156" s="3"/>
    </row>
    <row r="157">
      <c r="B157" s="3"/>
      <c r="D157" s="3"/>
    </row>
    <row r="158">
      <c r="B158" s="3"/>
      <c r="D158" s="3"/>
    </row>
    <row r="159">
      <c r="B159" s="3"/>
      <c r="D159" s="3"/>
    </row>
    <row r="160">
      <c r="B160" s="3"/>
      <c r="D160" s="3"/>
    </row>
    <row r="161">
      <c r="B161" s="3"/>
      <c r="D161" s="3"/>
    </row>
    <row r="162">
      <c r="B162" s="3"/>
      <c r="D162" s="3"/>
    </row>
    <row r="163">
      <c r="B163" s="3"/>
      <c r="D163" s="3"/>
    </row>
    <row r="164">
      <c r="B164" s="3"/>
      <c r="D164" s="3"/>
    </row>
    <row r="165">
      <c r="B165" s="3"/>
      <c r="D165" s="3"/>
    </row>
    <row r="166">
      <c r="B166" s="3"/>
      <c r="D166" s="3"/>
    </row>
    <row r="167">
      <c r="B167" s="3"/>
      <c r="D167" s="3"/>
    </row>
    <row r="168">
      <c r="B168" s="3"/>
      <c r="D168" s="3"/>
    </row>
    <row r="169">
      <c r="B169" s="3"/>
      <c r="D169" s="3"/>
    </row>
    <row r="170">
      <c r="B170" s="3"/>
      <c r="D170" s="3"/>
    </row>
    <row r="171">
      <c r="B171" s="3"/>
      <c r="D171" s="3"/>
    </row>
    <row r="172">
      <c r="B172" s="3"/>
      <c r="D172" s="3"/>
    </row>
    <row r="173">
      <c r="B173" s="3"/>
      <c r="D173" s="3"/>
    </row>
    <row r="174">
      <c r="B174" s="3"/>
      <c r="D174" s="3"/>
    </row>
    <row r="175">
      <c r="B175" s="3"/>
      <c r="D175" s="3"/>
    </row>
    <row r="176">
      <c r="B176" s="3"/>
      <c r="D176" s="3"/>
    </row>
    <row r="177">
      <c r="B177" s="3"/>
      <c r="D177" s="3"/>
    </row>
    <row r="178">
      <c r="B178" s="3"/>
      <c r="D178" s="3"/>
    </row>
    <row r="179">
      <c r="B179" s="3"/>
      <c r="D179" s="3"/>
    </row>
    <row r="180">
      <c r="B180" s="3"/>
      <c r="D180" s="3"/>
    </row>
    <row r="181">
      <c r="B181" s="3"/>
      <c r="D181" s="3"/>
    </row>
    <row r="182">
      <c r="B182" s="3"/>
      <c r="D182" s="3"/>
    </row>
    <row r="183">
      <c r="B183" s="3"/>
      <c r="D183" s="3"/>
    </row>
    <row r="184">
      <c r="B184" s="3"/>
      <c r="D184" s="3"/>
    </row>
    <row r="185">
      <c r="B185" s="3"/>
      <c r="D185" s="3"/>
    </row>
    <row r="186">
      <c r="B186" s="3"/>
      <c r="D186" s="3"/>
    </row>
    <row r="187">
      <c r="B187" s="3"/>
      <c r="D187" s="3"/>
    </row>
    <row r="188">
      <c r="B188" s="3"/>
      <c r="D188" s="3"/>
    </row>
    <row r="189">
      <c r="B189" s="3"/>
      <c r="D189" s="3"/>
    </row>
    <row r="190">
      <c r="B190" s="3"/>
      <c r="D190" s="3"/>
    </row>
    <row r="191">
      <c r="B191" s="3"/>
      <c r="D191" s="3"/>
    </row>
    <row r="192">
      <c r="B192" s="3"/>
      <c r="D192" s="3"/>
    </row>
    <row r="193">
      <c r="B193" s="3"/>
      <c r="D193" s="3"/>
    </row>
    <row r="194">
      <c r="B194" s="3"/>
      <c r="D194" s="3"/>
    </row>
    <row r="195">
      <c r="B195" s="3"/>
      <c r="D195" s="3"/>
    </row>
    <row r="196">
      <c r="B196" s="3"/>
      <c r="D196" s="3"/>
    </row>
    <row r="197">
      <c r="B197" s="3"/>
      <c r="D197" s="3"/>
    </row>
    <row r="198">
      <c r="B198" s="3"/>
      <c r="D198" s="3"/>
    </row>
    <row r="199">
      <c r="B199" s="3"/>
      <c r="D199" s="3"/>
    </row>
    <row r="200">
      <c r="B200" s="3"/>
      <c r="D200" s="3"/>
    </row>
    <row r="201">
      <c r="B201" s="3"/>
      <c r="D201" s="3"/>
    </row>
    <row r="202">
      <c r="B202" s="3"/>
      <c r="D202" s="3"/>
    </row>
    <row r="203">
      <c r="B203" s="3"/>
      <c r="D203" s="3"/>
    </row>
    <row r="204">
      <c r="B204" s="3"/>
      <c r="D204" s="3"/>
    </row>
    <row r="205">
      <c r="B205" s="3"/>
      <c r="D205" s="3"/>
    </row>
    <row r="206">
      <c r="B206" s="3"/>
      <c r="D206" s="3"/>
    </row>
    <row r="207">
      <c r="B207" s="3"/>
      <c r="D207" s="3"/>
    </row>
    <row r="208">
      <c r="B208" s="3"/>
      <c r="D208" s="3"/>
    </row>
    <row r="209">
      <c r="B209" s="3"/>
      <c r="D209" s="3"/>
    </row>
    <row r="210">
      <c r="B210" s="3"/>
      <c r="D210" s="3"/>
    </row>
    <row r="211">
      <c r="B211" s="3"/>
      <c r="D211" s="3"/>
    </row>
    <row r="212">
      <c r="B212" s="3"/>
      <c r="D212" s="3"/>
    </row>
    <row r="213">
      <c r="B213" s="3"/>
      <c r="D213" s="3"/>
    </row>
    <row r="214">
      <c r="B214" s="3"/>
      <c r="D214" s="3"/>
    </row>
    <row r="215">
      <c r="B215" s="3"/>
      <c r="D215" s="3"/>
    </row>
    <row r="216">
      <c r="B216" s="3"/>
      <c r="D216" s="3"/>
    </row>
    <row r="217">
      <c r="B217" s="3"/>
      <c r="D217" s="3"/>
    </row>
    <row r="218">
      <c r="B218" s="3"/>
      <c r="D218" s="3"/>
    </row>
    <row r="219">
      <c r="B219" s="3"/>
      <c r="D219" s="3"/>
    </row>
    <row r="220">
      <c r="B220" s="3"/>
      <c r="D220" s="3"/>
    </row>
    <row r="221">
      <c r="B221" s="3"/>
      <c r="D221" s="3"/>
    </row>
    <row r="222">
      <c r="B222" s="3"/>
      <c r="D222" s="3"/>
    </row>
    <row r="223">
      <c r="B223" s="3"/>
      <c r="D223" s="3"/>
    </row>
    <row r="224">
      <c r="B224" s="3"/>
      <c r="D224" s="3"/>
    </row>
    <row r="225">
      <c r="B225" s="3"/>
      <c r="D225" s="3"/>
    </row>
    <row r="226">
      <c r="B226" s="3"/>
      <c r="D226" s="3"/>
    </row>
    <row r="227">
      <c r="B227" s="3"/>
      <c r="D227" s="3"/>
    </row>
    <row r="228">
      <c r="B228" s="3"/>
      <c r="D228" s="3"/>
    </row>
    <row r="229">
      <c r="B229" s="3"/>
      <c r="D229" s="3"/>
    </row>
    <row r="230">
      <c r="B230" s="3"/>
      <c r="D230" s="3"/>
    </row>
    <row r="231">
      <c r="B231" s="3"/>
      <c r="D231" s="3"/>
    </row>
    <row r="232">
      <c r="B232" s="3"/>
      <c r="D232" s="3"/>
    </row>
    <row r="233">
      <c r="B233" s="3"/>
      <c r="D233" s="3"/>
    </row>
    <row r="234">
      <c r="B234" s="3"/>
      <c r="D234" s="3"/>
    </row>
    <row r="235">
      <c r="B235" s="3"/>
      <c r="D235" s="3"/>
    </row>
    <row r="236">
      <c r="B236" s="3"/>
      <c r="D236" s="3"/>
    </row>
    <row r="237">
      <c r="B237" s="3"/>
      <c r="D237" s="3"/>
    </row>
    <row r="238">
      <c r="B238" s="3"/>
      <c r="D238" s="3"/>
    </row>
    <row r="239">
      <c r="B239" s="3"/>
      <c r="D239" s="3"/>
    </row>
    <row r="240">
      <c r="B240" s="3"/>
      <c r="D240" s="3"/>
    </row>
    <row r="241">
      <c r="B241" s="3"/>
      <c r="D241" s="3"/>
    </row>
    <row r="242">
      <c r="B242" s="3"/>
      <c r="D242" s="3"/>
    </row>
    <row r="243">
      <c r="B243" s="3"/>
      <c r="D243" s="3"/>
    </row>
    <row r="244">
      <c r="B244" s="3"/>
      <c r="D244" s="3"/>
    </row>
    <row r="245">
      <c r="B245" s="3"/>
      <c r="D245" s="3"/>
    </row>
    <row r="246">
      <c r="B246" s="3"/>
      <c r="D246" s="3"/>
    </row>
    <row r="247">
      <c r="B247" s="3"/>
      <c r="D247" s="3"/>
    </row>
    <row r="248">
      <c r="B248" s="3"/>
      <c r="D248" s="3"/>
    </row>
    <row r="249">
      <c r="B249" s="3"/>
      <c r="D249" s="3"/>
    </row>
    <row r="250">
      <c r="B250" s="3"/>
      <c r="D250" s="3"/>
    </row>
    <row r="251">
      <c r="B251" s="3"/>
      <c r="D251" s="3"/>
    </row>
    <row r="252">
      <c r="B252" s="3"/>
      <c r="D252" s="3"/>
    </row>
    <row r="253">
      <c r="B253" s="3"/>
      <c r="D253" s="3"/>
    </row>
    <row r="254">
      <c r="B254" s="3"/>
      <c r="D254" s="3"/>
    </row>
    <row r="255">
      <c r="B255" s="3"/>
      <c r="D255" s="3"/>
    </row>
    <row r="256">
      <c r="B256" s="3"/>
      <c r="D256" s="3"/>
    </row>
    <row r="257">
      <c r="B257" s="3"/>
      <c r="D257" s="3"/>
    </row>
    <row r="258">
      <c r="B258" s="3"/>
      <c r="D258" s="3"/>
    </row>
    <row r="259">
      <c r="B259" s="3"/>
      <c r="D259" s="3"/>
    </row>
    <row r="260">
      <c r="B260" s="3"/>
      <c r="D260" s="3"/>
    </row>
    <row r="261">
      <c r="B261" s="3"/>
      <c r="D261" s="3"/>
    </row>
    <row r="262">
      <c r="B262" s="3"/>
      <c r="D262" s="3"/>
    </row>
    <row r="263">
      <c r="B263" s="3"/>
      <c r="D263" s="3"/>
    </row>
    <row r="264">
      <c r="B264" s="3"/>
      <c r="D264" s="3"/>
    </row>
    <row r="265">
      <c r="B265" s="3"/>
      <c r="D265" s="3"/>
    </row>
    <row r="266">
      <c r="B266" s="3"/>
      <c r="D266" s="3"/>
    </row>
    <row r="267">
      <c r="B267" s="3"/>
      <c r="D267" s="3"/>
    </row>
    <row r="268">
      <c r="B268" s="3"/>
      <c r="D268" s="3"/>
    </row>
    <row r="269">
      <c r="B269" s="3"/>
      <c r="D269" s="3"/>
    </row>
    <row r="270">
      <c r="B270" s="3"/>
      <c r="D270" s="3"/>
    </row>
    <row r="271">
      <c r="B271" s="3"/>
      <c r="D271" s="3"/>
    </row>
    <row r="272">
      <c r="B272" s="3"/>
      <c r="D272" s="3"/>
    </row>
    <row r="273">
      <c r="B273" s="3"/>
      <c r="D273" s="3"/>
    </row>
    <row r="274">
      <c r="B274" s="3"/>
      <c r="D274" s="3"/>
    </row>
    <row r="275">
      <c r="B275" s="3"/>
      <c r="D275" s="3"/>
    </row>
    <row r="276">
      <c r="B276" s="3"/>
      <c r="D276" s="3"/>
    </row>
    <row r="277">
      <c r="B277" s="3"/>
      <c r="D277" s="3"/>
    </row>
    <row r="278">
      <c r="B278" s="3"/>
      <c r="D278" s="3"/>
    </row>
    <row r="279">
      <c r="B279" s="3"/>
      <c r="D279" s="3"/>
    </row>
    <row r="280">
      <c r="B280" s="3"/>
      <c r="D280" s="3"/>
    </row>
    <row r="281">
      <c r="B281" s="3"/>
      <c r="D281" s="3"/>
    </row>
    <row r="282">
      <c r="B282" s="3"/>
      <c r="D282" s="3"/>
    </row>
    <row r="283">
      <c r="B283" s="3"/>
      <c r="D283" s="3"/>
    </row>
    <row r="284">
      <c r="B284" s="3"/>
      <c r="D284" s="3"/>
    </row>
    <row r="285">
      <c r="B285" s="3"/>
      <c r="D285" s="3"/>
    </row>
    <row r="286">
      <c r="B286" s="3"/>
      <c r="D286" s="3"/>
    </row>
    <row r="287">
      <c r="B287" s="3"/>
      <c r="D287" s="3"/>
    </row>
    <row r="288">
      <c r="B288" s="3"/>
      <c r="D288" s="3"/>
    </row>
    <row r="289">
      <c r="B289" s="3"/>
      <c r="D289" s="3"/>
    </row>
    <row r="290">
      <c r="B290" s="3"/>
      <c r="D290" s="3"/>
    </row>
    <row r="291">
      <c r="B291" s="3"/>
      <c r="D291" s="3"/>
    </row>
    <row r="292">
      <c r="B292" s="3"/>
      <c r="D292" s="3"/>
    </row>
    <row r="293">
      <c r="B293" s="3"/>
      <c r="D293" s="3"/>
    </row>
    <row r="294">
      <c r="B294" s="3"/>
      <c r="D294" s="3"/>
    </row>
    <row r="295">
      <c r="B295" s="3"/>
      <c r="D295" s="3"/>
    </row>
    <row r="296">
      <c r="B296" s="3"/>
      <c r="D296" s="3"/>
    </row>
    <row r="297">
      <c r="B297" s="3"/>
      <c r="D297" s="3"/>
    </row>
    <row r="298">
      <c r="B298" s="3"/>
      <c r="D298" s="3"/>
    </row>
    <row r="299">
      <c r="B299" s="3"/>
      <c r="D299" s="3"/>
    </row>
    <row r="300">
      <c r="B300" s="3"/>
      <c r="D300" s="3"/>
    </row>
    <row r="301">
      <c r="B301" s="3"/>
      <c r="D301" s="3"/>
    </row>
    <row r="302">
      <c r="B302" s="3"/>
      <c r="D302" s="3"/>
    </row>
    <row r="303">
      <c r="B303" s="3"/>
      <c r="D303" s="3"/>
    </row>
    <row r="304">
      <c r="B304" s="3"/>
      <c r="D304" s="3"/>
    </row>
    <row r="305">
      <c r="B305" s="3"/>
      <c r="D305" s="3"/>
    </row>
    <row r="306">
      <c r="B306" s="3"/>
      <c r="D306" s="3"/>
    </row>
    <row r="307">
      <c r="B307" s="3"/>
      <c r="D307" s="3"/>
    </row>
    <row r="308">
      <c r="B308" s="3"/>
      <c r="D308" s="3"/>
    </row>
    <row r="309">
      <c r="B309" s="3"/>
      <c r="D309" s="3"/>
    </row>
    <row r="310">
      <c r="B310" s="3"/>
      <c r="D310" s="3"/>
    </row>
    <row r="311">
      <c r="B311" s="3"/>
      <c r="D311" s="3"/>
    </row>
    <row r="312">
      <c r="B312" s="3"/>
      <c r="D312" s="3"/>
    </row>
    <row r="313">
      <c r="B313" s="3"/>
      <c r="D313" s="3"/>
    </row>
    <row r="314">
      <c r="B314" s="3"/>
      <c r="D314" s="3"/>
    </row>
    <row r="315">
      <c r="B315" s="3"/>
      <c r="D315" s="3"/>
    </row>
    <row r="316">
      <c r="B316" s="3"/>
      <c r="D316" s="3"/>
    </row>
    <row r="317">
      <c r="B317" s="3"/>
      <c r="D317" s="3"/>
    </row>
    <row r="318">
      <c r="B318" s="3"/>
      <c r="D318" s="3"/>
    </row>
    <row r="319">
      <c r="B319" s="3"/>
      <c r="D319" s="3"/>
    </row>
    <row r="320">
      <c r="B320" s="3"/>
      <c r="D320" s="3"/>
    </row>
    <row r="321">
      <c r="B321" s="3"/>
      <c r="D321" s="3"/>
    </row>
    <row r="322">
      <c r="B322" s="3"/>
      <c r="D322" s="3"/>
    </row>
    <row r="323">
      <c r="B323" s="3"/>
      <c r="D323" s="3"/>
    </row>
    <row r="324">
      <c r="B324" s="3"/>
      <c r="D324" s="3"/>
    </row>
    <row r="325">
      <c r="B325" s="3"/>
      <c r="D325" s="3"/>
    </row>
    <row r="326">
      <c r="B326" s="3"/>
      <c r="D326" s="3"/>
    </row>
    <row r="327">
      <c r="B327" s="3"/>
      <c r="D327" s="3"/>
    </row>
    <row r="328">
      <c r="B328" s="3"/>
      <c r="D328" s="3"/>
    </row>
    <row r="329">
      <c r="B329" s="3"/>
      <c r="D329" s="3"/>
    </row>
    <row r="330">
      <c r="B330" s="3"/>
      <c r="D330" s="3"/>
    </row>
    <row r="331">
      <c r="B331" s="3"/>
      <c r="D331" s="3"/>
    </row>
    <row r="332">
      <c r="B332" s="3"/>
      <c r="D332" s="3"/>
    </row>
    <row r="333">
      <c r="B333" s="3"/>
      <c r="D333" s="3"/>
    </row>
    <row r="334">
      <c r="B334" s="3"/>
      <c r="D334" s="3"/>
    </row>
    <row r="335">
      <c r="B335" s="3"/>
      <c r="D335" s="3"/>
    </row>
    <row r="336">
      <c r="B336" s="3"/>
      <c r="D336" s="3"/>
    </row>
    <row r="337">
      <c r="B337" s="3"/>
      <c r="D337" s="3"/>
    </row>
    <row r="338">
      <c r="B338" s="3"/>
      <c r="D338" s="3"/>
    </row>
    <row r="339">
      <c r="B339" s="3"/>
      <c r="D339" s="3"/>
    </row>
    <row r="340">
      <c r="B340" s="3"/>
      <c r="D340" s="3"/>
    </row>
    <row r="341">
      <c r="B341" s="3"/>
      <c r="D341" s="3"/>
    </row>
    <row r="342">
      <c r="B342" s="3"/>
      <c r="D342" s="3"/>
    </row>
    <row r="343">
      <c r="B343" s="3"/>
      <c r="D343" s="3"/>
    </row>
    <row r="344">
      <c r="B344" s="3"/>
      <c r="D344" s="3"/>
    </row>
    <row r="345">
      <c r="B345" s="3"/>
      <c r="D345" s="3"/>
    </row>
    <row r="346">
      <c r="B346" s="3"/>
      <c r="D346" s="3"/>
    </row>
    <row r="347">
      <c r="B347" s="3"/>
      <c r="D347" s="3"/>
    </row>
    <row r="348">
      <c r="B348" s="3"/>
      <c r="D348" s="3"/>
    </row>
    <row r="349">
      <c r="B349" s="3"/>
      <c r="D349" s="3"/>
    </row>
    <row r="350">
      <c r="B350" s="3"/>
      <c r="D350" s="3"/>
    </row>
    <row r="351">
      <c r="B351" s="3"/>
      <c r="D351" s="3"/>
    </row>
    <row r="352">
      <c r="B352" s="3"/>
      <c r="D352" s="3"/>
    </row>
    <row r="353">
      <c r="B353" s="3"/>
      <c r="D353" s="3"/>
    </row>
    <row r="354">
      <c r="B354" s="3"/>
      <c r="D354" s="3"/>
    </row>
    <row r="355">
      <c r="B355" s="3"/>
      <c r="D355" s="3"/>
    </row>
    <row r="356">
      <c r="B356" s="3"/>
      <c r="D356" s="3"/>
    </row>
    <row r="357">
      <c r="B357" s="3"/>
      <c r="D357" s="3"/>
    </row>
    <row r="358">
      <c r="B358" s="3"/>
      <c r="D358" s="3"/>
    </row>
    <row r="359">
      <c r="B359" s="3"/>
      <c r="D359" s="3"/>
    </row>
    <row r="360">
      <c r="B360" s="3"/>
      <c r="D360" s="3"/>
    </row>
    <row r="361">
      <c r="B361" s="3"/>
      <c r="D361" s="3"/>
    </row>
    <row r="362">
      <c r="B362" s="3"/>
      <c r="D362" s="3"/>
    </row>
    <row r="363">
      <c r="B363" s="3"/>
      <c r="D363" s="3"/>
    </row>
    <row r="364">
      <c r="B364" s="3"/>
      <c r="D364" s="3"/>
    </row>
    <row r="365">
      <c r="B365" s="3"/>
      <c r="D365" s="3"/>
    </row>
    <row r="366">
      <c r="B366" s="3"/>
      <c r="D366" s="3"/>
    </row>
    <row r="367">
      <c r="B367" s="3"/>
      <c r="D367" s="3"/>
    </row>
    <row r="368">
      <c r="B368" s="3"/>
      <c r="D368" s="3"/>
    </row>
    <row r="369">
      <c r="B369" s="3"/>
      <c r="D369" s="3"/>
    </row>
    <row r="370">
      <c r="B370" s="3"/>
      <c r="D370" s="3"/>
    </row>
    <row r="371">
      <c r="B371" s="3"/>
      <c r="D371" s="3"/>
    </row>
    <row r="372">
      <c r="B372" s="3"/>
      <c r="D372" s="3"/>
    </row>
    <row r="373">
      <c r="B373" s="3"/>
      <c r="D373" s="3"/>
    </row>
    <row r="374">
      <c r="B374" s="3"/>
      <c r="D374" s="3"/>
    </row>
    <row r="375">
      <c r="B375" s="3"/>
      <c r="D375" s="3"/>
    </row>
    <row r="376">
      <c r="B376" s="3"/>
      <c r="D376" s="3"/>
    </row>
    <row r="377">
      <c r="B377" s="3"/>
      <c r="D377" s="3"/>
    </row>
    <row r="378">
      <c r="B378" s="3"/>
      <c r="D378" s="3"/>
    </row>
    <row r="379">
      <c r="B379" s="3"/>
      <c r="D379" s="3"/>
    </row>
    <row r="380">
      <c r="B380" s="3"/>
      <c r="D380" s="3"/>
    </row>
    <row r="381">
      <c r="B381" s="3"/>
      <c r="D381" s="3"/>
    </row>
    <row r="382">
      <c r="B382" s="3"/>
      <c r="D382" s="3"/>
    </row>
    <row r="383">
      <c r="B383" s="3"/>
      <c r="D383" s="3"/>
    </row>
    <row r="384">
      <c r="B384" s="3"/>
      <c r="D384" s="3"/>
    </row>
    <row r="385">
      <c r="B385" s="3"/>
      <c r="D385" s="3"/>
    </row>
    <row r="386">
      <c r="B386" s="3"/>
      <c r="D386" s="3"/>
    </row>
    <row r="387">
      <c r="B387" s="3"/>
      <c r="D387" s="3"/>
    </row>
    <row r="388">
      <c r="B388" s="3"/>
      <c r="D388" s="3"/>
    </row>
    <row r="389">
      <c r="B389" s="3"/>
      <c r="D389" s="3"/>
    </row>
    <row r="390">
      <c r="B390" s="3"/>
      <c r="D390" s="3"/>
    </row>
    <row r="391">
      <c r="B391" s="3"/>
      <c r="D391" s="3"/>
    </row>
    <row r="392">
      <c r="B392" s="3"/>
      <c r="D392" s="3"/>
    </row>
    <row r="393">
      <c r="B393" s="3"/>
      <c r="D393" s="3"/>
    </row>
    <row r="394">
      <c r="B394" s="3"/>
      <c r="D394" s="3"/>
    </row>
    <row r="395">
      <c r="B395" s="3"/>
      <c r="D395" s="3"/>
    </row>
    <row r="396">
      <c r="B396" s="3"/>
      <c r="D396" s="3"/>
    </row>
    <row r="397">
      <c r="B397" s="3"/>
      <c r="D397" s="3"/>
    </row>
    <row r="398">
      <c r="B398" s="3"/>
      <c r="D398" s="3"/>
    </row>
    <row r="399">
      <c r="B399" s="3"/>
      <c r="D399" s="3"/>
    </row>
    <row r="400">
      <c r="B400" s="3"/>
      <c r="D400" s="3"/>
    </row>
    <row r="401">
      <c r="B401" s="3"/>
      <c r="D401" s="3"/>
    </row>
    <row r="402">
      <c r="B402" s="3"/>
      <c r="D402" s="3"/>
    </row>
    <row r="403">
      <c r="B403" s="3"/>
      <c r="D403" s="3"/>
    </row>
    <row r="404">
      <c r="B404" s="3"/>
      <c r="D404" s="3"/>
    </row>
    <row r="405">
      <c r="B405" s="3"/>
      <c r="D405" s="3"/>
    </row>
    <row r="406">
      <c r="B406" s="3"/>
      <c r="D406" s="3"/>
    </row>
    <row r="407">
      <c r="B407" s="3"/>
      <c r="D407" s="3"/>
    </row>
    <row r="408">
      <c r="B408" s="3"/>
      <c r="D408" s="3"/>
    </row>
    <row r="409">
      <c r="B409" s="3"/>
      <c r="D409" s="3"/>
    </row>
    <row r="410">
      <c r="B410" s="3"/>
      <c r="D410" s="3"/>
    </row>
    <row r="411">
      <c r="B411" s="3"/>
      <c r="D411" s="3"/>
    </row>
    <row r="412">
      <c r="B412" s="3"/>
      <c r="D412" s="3"/>
    </row>
    <row r="413">
      <c r="B413" s="3"/>
      <c r="D413" s="3"/>
    </row>
    <row r="414">
      <c r="B414" s="3"/>
      <c r="D414" s="3"/>
    </row>
    <row r="415">
      <c r="B415" s="3"/>
      <c r="D415" s="3"/>
    </row>
    <row r="416">
      <c r="B416" s="3"/>
      <c r="D416" s="3"/>
    </row>
    <row r="417">
      <c r="B417" s="3"/>
      <c r="D417" s="3"/>
    </row>
    <row r="418">
      <c r="B418" s="3"/>
      <c r="D418" s="3"/>
    </row>
    <row r="419">
      <c r="B419" s="3"/>
      <c r="D419" s="3"/>
    </row>
    <row r="420">
      <c r="B420" s="3"/>
      <c r="D420" s="3"/>
    </row>
    <row r="421">
      <c r="B421" s="3"/>
      <c r="D421" s="3"/>
    </row>
    <row r="422">
      <c r="B422" s="3"/>
      <c r="D422" s="3"/>
    </row>
    <row r="423">
      <c r="B423" s="3"/>
      <c r="D423" s="3"/>
    </row>
    <row r="424">
      <c r="B424" s="3"/>
      <c r="D424" s="3"/>
    </row>
    <row r="425">
      <c r="B425" s="3"/>
      <c r="D425" s="3"/>
    </row>
    <row r="426">
      <c r="B426" s="3"/>
      <c r="D426" s="3"/>
    </row>
    <row r="427">
      <c r="B427" s="3"/>
      <c r="D427" s="3"/>
    </row>
    <row r="428">
      <c r="B428" s="3"/>
      <c r="D428" s="3"/>
    </row>
    <row r="429">
      <c r="B429" s="3"/>
      <c r="D429" s="3"/>
    </row>
    <row r="430">
      <c r="B430" s="3"/>
      <c r="D430" s="3"/>
    </row>
    <row r="431">
      <c r="B431" s="3"/>
      <c r="D431" s="3"/>
    </row>
    <row r="432">
      <c r="B432" s="3"/>
      <c r="D432" s="3"/>
    </row>
    <row r="433">
      <c r="B433" s="3"/>
      <c r="D433" s="3"/>
    </row>
    <row r="434">
      <c r="B434" s="3"/>
      <c r="D434" s="3"/>
    </row>
    <row r="435">
      <c r="B435" s="3"/>
      <c r="D435" s="3"/>
    </row>
    <row r="436">
      <c r="B436" s="3"/>
      <c r="D436" s="3"/>
    </row>
    <row r="437">
      <c r="B437" s="3"/>
      <c r="D437" s="3"/>
    </row>
    <row r="438">
      <c r="B438" s="3"/>
      <c r="D438" s="3"/>
    </row>
    <row r="439">
      <c r="B439" s="3"/>
      <c r="D439" s="3"/>
    </row>
    <row r="440">
      <c r="B440" s="3"/>
      <c r="D440" s="3"/>
    </row>
    <row r="441">
      <c r="B441" s="3"/>
      <c r="D441" s="3"/>
    </row>
    <row r="442">
      <c r="B442" s="3"/>
      <c r="D442" s="3"/>
    </row>
    <row r="443">
      <c r="B443" s="3"/>
      <c r="D443" s="3"/>
    </row>
    <row r="444">
      <c r="B444" s="3"/>
      <c r="D444" s="3"/>
    </row>
    <row r="445">
      <c r="B445" s="3"/>
      <c r="D445" s="3"/>
    </row>
    <row r="446">
      <c r="B446" s="3"/>
      <c r="D446" s="3"/>
    </row>
    <row r="447">
      <c r="B447" s="3"/>
      <c r="D447" s="3"/>
    </row>
    <row r="448">
      <c r="B448" s="3"/>
      <c r="D448" s="3"/>
    </row>
    <row r="449">
      <c r="B449" s="3"/>
      <c r="D449" s="3"/>
    </row>
    <row r="450">
      <c r="B450" s="3"/>
      <c r="D450" s="3"/>
    </row>
    <row r="451">
      <c r="B451" s="3"/>
      <c r="D451" s="3"/>
    </row>
    <row r="452">
      <c r="B452" s="3"/>
      <c r="D452" s="3"/>
    </row>
    <row r="453">
      <c r="B453" s="3"/>
      <c r="D453" s="3"/>
    </row>
    <row r="454">
      <c r="B454" s="3"/>
      <c r="D454" s="3"/>
    </row>
    <row r="455">
      <c r="B455" s="3"/>
      <c r="D455" s="3"/>
    </row>
    <row r="456">
      <c r="B456" s="3"/>
      <c r="D456" s="3"/>
    </row>
    <row r="457">
      <c r="B457" s="3"/>
      <c r="D457" s="3"/>
    </row>
    <row r="458">
      <c r="B458" s="3"/>
      <c r="D458" s="3"/>
    </row>
    <row r="459">
      <c r="B459" s="3"/>
      <c r="D459" s="3"/>
    </row>
    <row r="460">
      <c r="B460" s="3"/>
      <c r="D460" s="3"/>
    </row>
    <row r="461">
      <c r="B461" s="3"/>
      <c r="D461" s="3"/>
    </row>
    <row r="462">
      <c r="B462" s="3"/>
      <c r="D462" s="3"/>
    </row>
    <row r="463">
      <c r="B463" s="3"/>
      <c r="D463" s="3"/>
    </row>
    <row r="464">
      <c r="B464" s="3"/>
      <c r="D464" s="3"/>
    </row>
    <row r="465">
      <c r="B465" s="3"/>
      <c r="D465" s="3"/>
    </row>
    <row r="466">
      <c r="B466" s="3"/>
      <c r="D466" s="3"/>
    </row>
    <row r="467">
      <c r="B467" s="3"/>
      <c r="D467" s="3"/>
    </row>
    <row r="468">
      <c r="B468" s="3"/>
      <c r="D468" s="3"/>
    </row>
    <row r="469">
      <c r="B469" s="3"/>
      <c r="D469" s="3"/>
    </row>
    <row r="470">
      <c r="B470" s="3"/>
      <c r="D470" s="3"/>
    </row>
    <row r="471">
      <c r="B471" s="3"/>
      <c r="D471" s="3"/>
    </row>
    <row r="472">
      <c r="B472" s="3"/>
      <c r="D472" s="3"/>
    </row>
    <row r="473">
      <c r="B473" s="3"/>
      <c r="D473" s="3"/>
    </row>
    <row r="474">
      <c r="B474" s="3"/>
      <c r="D474" s="3"/>
    </row>
    <row r="475">
      <c r="B475" s="3"/>
      <c r="D475" s="3"/>
    </row>
    <row r="476">
      <c r="B476" s="3"/>
      <c r="D476" s="3"/>
    </row>
    <row r="477">
      <c r="B477" s="3"/>
      <c r="D477" s="3"/>
    </row>
    <row r="478">
      <c r="B478" s="3"/>
      <c r="D478" s="3"/>
    </row>
    <row r="479">
      <c r="B479" s="3"/>
      <c r="D479" s="3"/>
    </row>
    <row r="480">
      <c r="B480" s="3"/>
      <c r="D480" s="3"/>
    </row>
    <row r="481">
      <c r="B481" s="3"/>
      <c r="D481" s="3"/>
    </row>
    <row r="482">
      <c r="B482" s="3"/>
      <c r="D482" s="3"/>
    </row>
    <row r="483">
      <c r="B483" s="3"/>
      <c r="D483" s="3"/>
    </row>
    <row r="484">
      <c r="B484" s="3"/>
      <c r="D484" s="3"/>
    </row>
    <row r="485">
      <c r="B485" s="3"/>
      <c r="D485" s="3"/>
    </row>
    <row r="486">
      <c r="B486" s="3"/>
      <c r="D486" s="3"/>
    </row>
    <row r="487">
      <c r="B487" s="3"/>
      <c r="D487" s="3"/>
    </row>
    <row r="488">
      <c r="B488" s="3"/>
      <c r="D488" s="3"/>
    </row>
    <row r="489">
      <c r="B489" s="3"/>
      <c r="D489" s="3"/>
    </row>
    <row r="490">
      <c r="B490" s="3"/>
      <c r="D490" s="3"/>
    </row>
    <row r="491">
      <c r="B491" s="3"/>
      <c r="D491" s="3"/>
    </row>
    <row r="492">
      <c r="B492" s="3"/>
      <c r="D492" s="3"/>
    </row>
    <row r="493">
      <c r="B493" s="3"/>
      <c r="D493" s="3"/>
    </row>
    <row r="494">
      <c r="B494" s="3"/>
      <c r="D494" s="3"/>
    </row>
    <row r="495">
      <c r="B495" s="3"/>
      <c r="D495" s="3"/>
    </row>
    <row r="496">
      <c r="B496" s="3"/>
      <c r="D496" s="3"/>
    </row>
    <row r="497">
      <c r="B497" s="3"/>
      <c r="D497" s="3"/>
    </row>
    <row r="498">
      <c r="B498" s="3"/>
      <c r="D498" s="3"/>
    </row>
    <row r="499">
      <c r="B499" s="3"/>
      <c r="D499" s="3"/>
    </row>
    <row r="500">
      <c r="B500" s="3"/>
      <c r="D500" s="3"/>
    </row>
    <row r="501">
      <c r="B501" s="3"/>
      <c r="D501" s="3"/>
    </row>
    <row r="502">
      <c r="B502" s="3"/>
      <c r="D502" s="3"/>
    </row>
    <row r="503">
      <c r="B503" s="3"/>
      <c r="D503" s="3"/>
    </row>
    <row r="504">
      <c r="B504" s="3"/>
      <c r="D504" s="3"/>
    </row>
    <row r="505">
      <c r="B505" s="3"/>
      <c r="D505" s="3"/>
    </row>
    <row r="506">
      <c r="B506" s="3"/>
      <c r="D506" s="3"/>
    </row>
    <row r="507">
      <c r="B507" s="3"/>
      <c r="D507" s="3"/>
    </row>
    <row r="508">
      <c r="B508" s="3"/>
      <c r="D508" s="3"/>
    </row>
    <row r="509">
      <c r="B509" s="3"/>
      <c r="D509" s="3"/>
    </row>
    <row r="510">
      <c r="B510" s="3"/>
      <c r="D510" s="3"/>
    </row>
    <row r="511">
      <c r="B511" s="3"/>
      <c r="D511" s="3"/>
    </row>
    <row r="512">
      <c r="B512" s="3"/>
      <c r="D512" s="3"/>
    </row>
    <row r="513">
      <c r="B513" s="3"/>
      <c r="D513" s="3"/>
    </row>
    <row r="514">
      <c r="B514" s="3"/>
      <c r="D514" s="3"/>
    </row>
    <row r="515">
      <c r="B515" s="3"/>
      <c r="D515" s="3"/>
    </row>
    <row r="516">
      <c r="B516" s="3"/>
      <c r="D516" s="3"/>
    </row>
    <row r="517">
      <c r="B517" s="3"/>
      <c r="D517" s="3"/>
    </row>
    <row r="518">
      <c r="B518" s="3"/>
      <c r="D518" s="3"/>
    </row>
    <row r="519">
      <c r="B519" s="3"/>
      <c r="D519" s="3"/>
    </row>
    <row r="520">
      <c r="B520" s="3"/>
      <c r="D520" s="3"/>
    </row>
    <row r="521">
      <c r="B521" s="3"/>
      <c r="D521" s="3"/>
    </row>
    <row r="522">
      <c r="B522" s="3"/>
      <c r="D522" s="3"/>
    </row>
    <row r="523">
      <c r="B523" s="3"/>
      <c r="D523" s="3"/>
    </row>
    <row r="524">
      <c r="B524" s="3"/>
      <c r="D524" s="3"/>
    </row>
    <row r="525">
      <c r="B525" s="3"/>
      <c r="D525" s="3"/>
    </row>
    <row r="526">
      <c r="B526" s="3"/>
      <c r="D526" s="3"/>
    </row>
    <row r="527">
      <c r="B527" s="3"/>
      <c r="D527" s="3"/>
    </row>
    <row r="528">
      <c r="B528" s="3"/>
      <c r="D528" s="3"/>
    </row>
    <row r="529">
      <c r="B529" s="3"/>
      <c r="D529" s="3"/>
    </row>
    <row r="530">
      <c r="B530" s="3"/>
      <c r="D530" s="3"/>
    </row>
    <row r="531">
      <c r="B531" s="3"/>
      <c r="D531" s="3"/>
    </row>
    <row r="532">
      <c r="B532" s="3"/>
      <c r="D532" s="3"/>
    </row>
    <row r="533">
      <c r="B533" s="3"/>
      <c r="D533" s="3"/>
    </row>
    <row r="534">
      <c r="B534" s="3"/>
      <c r="D534" s="3"/>
    </row>
    <row r="535">
      <c r="B535" s="3"/>
      <c r="D535" s="3"/>
    </row>
    <row r="536">
      <c r="B536" s="3"/>
      <c r="D536" s="3"/>
    </row>
    <row r="537">
      <c r="B537" s="3"/>
      <c r="D537" s="3"/>
    </row>
    <row r="538">
      <c r="B538" s="3"/>
      <c r="D538" s="3"/>
    </row>
    <row r="539">
      <c r="B539" s="3"/>
      <c r="D539" s="3"/>
    </row>
    <row r="540">
      <c r="B540" s="3"/>
      <c r="D540" s="3"/>
    </row>
    <row r="541">
      <c r="B541" s="3"/>
      <c r="D541" s="3"/>
    </row>
    <row r="542">
      <c r="B542" s="3"/>
      <c r="D542" s="3"/>
    </row>
    <row r="543">
      <c r="B543" s="3"/>
      <c r="D543" s="3"/>
    </row>
    <row r="544">
      <c r="B544" s="3"/>
      <c r="D544" s="3"/>
    </row>
    <row r="545">
      <c r="B545" s="3"/>
      <c r="D545" s="3"/>
    </row>
    <row r="546">
      <c r="B546" s="3"/>
      <c r="D546" s="3"/>
    </row>
    <row r="547">
      <c r="B547" s="3"/>
      <c r="D547" s="3"/>
    </row>
    <row r="548">
      <c r="B548" s="3"/>
      <c r="D548" s="3"/>
    </row>
    <row r="549">
      <c r="B549" s="3"/>
      <c r="D549" s="3"/>
    </row>
    <row r="550">
      <c r="B550" s="3"/>
      <c r="D550" s="3"/>
    </row>
    <row r="551">
      <c r="B551" s="3"/>
      <c r="D551" s="3"/>
    </row>
    <row r="552">
      <c r="B552" s="3"/>
      <c r="D552" s="3"/>
    </row>
    <row r="553">
      <c r="B553" s="3"/>
      <c r="D553" s="3"/>
    </row>
    <row r="554">
      <c r="B554" s="3"/>
      <c r="D554" s="3"/>
    </row>
    <row r="555">
      <c r="B555" s="3"/>
      <c r="D555" s="3"/>
    </row>
    <row r="556">
      <c r="B556" s="3"/>
      <c r="D556" s="3"/>
    </row>
    <row r="557">
      <c r="B557" s="3"/>
      <c r="D557" s="3"/>
    </row>
    <row r="558">
      <c r="B558" s="3"/>
      <c r="D558" s="3"/>
    </row>
    <row r="559">
      <c r="B559" s="3"/>
      <c r="D559" s="3"/>
    </row>
    <row r="560">
      <c r="B560" s="3"/>
      <c r="D560" s="3"/>
    </row>
    <row r="561">
      <c r="B561" s="3"/>
      <c r="D561" s="3"/>
    </row>
    <row r="562">
      <c r="B562" s="3"/>
      <c r="D562" s="3"/>
    </row>
    <row r="563">
      <c r="B563" s="3"/>
      <c r="D563" s="3"/>
    </row>
    <row r="564">
      <c r="B564" s="3"/>
      <c r="D564" s="3"/>
    </row>
    <row r="565">
      <c r="B565" s="3"/>
      <c r="D565" s="3"/>
    </row>
    <row r="566">
      <c r="B566" s="3"/>
      <c r="D566" s="3"/>
    </row>
    <row r="567">
      <c r="B567" s="3"/>
      <c r="D567" s="3"/>
    </row>
    <row r="568">
      <c r="B568" s="3"/>
      <c r="D568" s="3"/>
    </row>
    <row r="569">
      <c r="B569" s="3"/>
      <c r="D569" s="3"/>
    </row>
    <row r="570">
      <c r="B570" s="3"/>
      <c r="D570" s="3"/>
    </row>
    <row r="571">
      <c r="B571" s="3"/>
      <c r="D571" s="3"/>
    </row>
    <row r="572">
      <c r="B572" s="3"/>
      <c r="D572" s="3"/>
    </row>
    <row r="573">
      <c r="B573" s="3"/>
      <c r="D573" s="3"/>
    </row>
    <row r="574">
      <c r="B574" s="3"/>
      <c r="D574" s="3"/>
    </row>
    <row r="575">
      <c r="B575" s="3"/>
      <c r="D575" s="3"/>
    </row>
    <row r="576">
      <c r="B576" s="3"/>
      <c r="D576" s="3"/>
    </row>
    <row r="577">
      <c r="B577" s="3"/>
      <c r="D577" s="3"/>
    </row>
    <row r="578">
      <c r="B578" s="3"/>
      <c r="D578" s="3"/>
    </row>
    <row r="579">
      <c r="B579" s="3"/>
      <c r="D579" s="3"/>
    </row>
    <row r="580">
      <c r="B580" s="3"/>
      <c r="D580" s="3"/>
    </row>
    <row r="581">
      <c r="B581" s="3"/>
      <c r="D581" s="3"/>
    </row>
    <row r="582">
      <c r="B582" s="3"/>
      <c r="D582" s="3"/>
    </row>
    <row r="583">
      <c r="B583" s="3"/>
      <c r="D583" s="3"/>
    </row>
    <row r="584">
      <c r="B584" s="3"/>
      <c r="D584" s="3"/>
    </row>
    <row r="585">
      <c r="B585" s="3"/>
      <c r="D585" s="3"/>
    </row>
    <row r="586">
      <c r="B586" s="3"/>
      <c r="D586" s="3"/>
    </row>
    <row r="587">
      <c r="B587" s="3"/>
      <c r="D587" s="3"/>
    </row>
    <row r="588">
      <c r="B588" s="3"/>
      <c r="D588" s="3"/>
    </row>
    <row r="589">
      <c r="B589" s="3"/>
      <c r="D589" s="3"/>
    </row>
    <row r="590">
      <c r="B590" s="3"/>
      <c r="D590" s="3"/>
    </row>
    <row r="591">
      <c r="B591" s="3"/>
      <c r="D591" s="3"/>
    </row>
    <row r="592">
      <c r="B592" s="3"/>
      <c r="D592" s="3"/>
    </row>
    <row r="593">
      <c r="B593" s="3"/>
      <c r="D593" s="3"/>
    </row>
    <row r="594">
      <c r="B594" s="3"/>
      <c r="D594" s="3"/>
    </row>
    <row r="595">
      <c r="B595" s="3"/>
      <c r="D595" s="3"/>
    </row>
    <row r="596">
      <c r="B596" s="3"/>
      <c r="D596" s="3"/>
    </row>
    <row r="597">
      <c r="B597" s="3"/>
      <c r="D597" s="3"/>
    </row>
    <row r="598">
      <c r="B598" s="3"/>
      <c r="D598" s="3"/>
    </row>
    <row r="599">
      <c r="B599" s="3"/>
      <c r="D599" s="3"/>
    </row>
    <row r="600">
      <c r="B600" s="3"/>
      <c r="D600" s="3"/>
    </row>
    <row r="601">
      <c r="B601" s="3"/>
      <c r="D601" s="3"/>
    </row>
    <row r="602">
      <c r="B602" s="3"/>
      <c r="D602" s="3"/>
    </row>
    <row r="603">
      <c r="B603" s="3"/>
      <c r="D603" s="3"/>
    </row>
    <row r="604">
      <c r="B604" s="3"/>
      <c r="D604" s="3"/>
    </row>
    <row r="605">
      <c r="B605" s="3"/>
      <c r="D605" s="3"/>
    </row>
    <row r="606">
      <c r="B606" s="3"/>
      <c r="D606" s="3"/>
    </row>
    <row r="607">
      <c r="B607" s="3"/>
      <c r="D607" s="3"/>
    </row>
    <row r="608">
      <c r="B608" s="3"/>
      <c r="D608" s="3"/>
    </row>
    <row r="609">
      <c r="B609" s="3"/>
      <c r="D609" s="3"/>
    </row>
    <row r="610">
      <c r="B610" s="3"/>
      <c r="D610" s="3"/>
    </row>
    <row r="611">
      <c r="B611" s="3"/>
      <c r="D611" s="3"/>
    </row>
    <row r="612">
      <c r="B612" s="3"/>
      <c r="D612" s="3"/>
    </row>
    <row r="613">
      <c r="B613" s="3"/>
      <c r="D613" s="3"/>
    </row>
    <row r="614">
      <c r="B614" s="3"/>
      <c r="D614" s="3"/>
    </row>
    <row r="615">
      <c r="B615" s="3"/>
      <c r="D615" s="3"/>
    </row>
    <row r="616">
      <c r="B616" s="3"/>
      <c r="D616" s="3"/>
    </row>
    <row r="617">
      <c r="B617" s="3"/>
      <c r="D617" s="3"/>
    </row>
    <row r="618">
      <c r="B618" s="3"/>
      <c r="D618" s="3"/>
    </row>
    <row r="619">
      <c r="B619" s="3"/>
      <c r="D619" s="3"/>
    </row>
    <row r="620">
      <c r="B620" s="3"/>
      <c r="D620" s="3"/>
    </row>
    <row r="621">
      <c r="B621" s="3"/>
      <c r="D621" s="3"/>
    </row>
    <row r="622">
      <c r="B622" s="3"/>
      <c r="D622" s="3"/>
    </row>
    <row r="623">
      <c r="B623" s="3"/>
      <c r="D623" s="3"/>
    </row>
    <row r="624">
      <c r="B624" s="3"/>
      <c r="D624" s="3"/>
    </row>
    <row r="625">
      <c r="B625" s="3"/>
      <c r="D625" s="3"/>
    </row>
    <row r="626">
      <c r="B626" s="3"/>
      <c r="D626" s="3"/>
    </row>
    <row r="627">
      <c r="B627" s="3"/>
      <c r="D627" s="3"/>
    </row>
    <row r="628">
      <c r="B628" s="3"/>
      <c r="D628" s="3"/>
    </row>
    <row r="629">
      <c r="B629" s="3"/>
      <c r="D629" s="3"/>
    </row>
    <row r="630">
      <c r="B630" s="3"/>
      <c r="D630" s="3"/>
    </row>
    <row r="631">
      <c r="B631" s="3"/>
      <c r="D631" s="3"/>
    </row>
    <row r="632">
      <c r="B632" s="3"/>
      <c r="D632" s="3"/>
    </row>
    <row r="633">
      <c r="B633" s="3"/>
      <c r="D633" s="3"/>
    </row>
    <row r="634">
      <c r="B634" s="3"/>
      <c r="D634" s="3"/>
    </row>
    <row r="635">
      <c r="B635" s="3"/>
      <c r="D635" s="3"/>
    </row>
    <row r="636">
      <c r="B636" s="3"/>
      <c r="D636" s="3"/>
    </row>
    <row r="637">
      <c r="B637" s="3"/>
      <c r="D637" s="3"/>
    </row>
    <row r="638">
      <c r="B638" s="3"/>
      <c r="D638" s="3"/>
    </row>
    <row r="639">
      <c r="B639" s="3"/>
      <c r="D639" s="3"/>
    </row>
    <row r="640">
      <c r="B640" s="3"/>
      <c r="D640" s="3"/>
    </row>
    <row r="641">
      <c r="B641" s="3"/>
      <c r="D641" s="3"/>
    </row>
    <row r="642">
      <c r="B642" s="3"/>
      <c r="D642" s="3"/>
    </row>
    <row r="643">
      <c r="B643" s="3"/>
      <c r="D643" s="3"/>
    </row>
    <row r="644">
      <c r="B644" s="3"/>
      <c r="D644" s="3"/>
    </row>
    <row r="645">
      <c r="B645" s="3"/>
      <c r="D645" s="3"/>
    </row>
    <row r="646">
      <c r="B646" s="3"/>
      <c r="D646" s="3"/>
    </row>
    <row r="647">
      <c r="B647" s="3"/>
      <c r="D647" s="3"/>
    </row>
    <row r="648">
      <c r="B648" s="3"/>
      <c r="D648" s="3"/>
    </row>
    <row r="649">
      <c r="B649" s="3"/>
      <c r="D649" s="3"/>
    </row>
    <row r="650">
      <c r="B650" s="3"/>
      <c r="D650" s="3"/>
    </row>
    <row r="651">
      <c r="B651" s="3"/>
      <c r="D651" s="3"/>
    </row>
    <row r="652">
      <c r="B652" s="3"/>
      <c r="D652" s="3"/>
    </row>
    <row r="653">
      <c r="B653" s="3"/>
      <c r="D653" s="3"/>
    </row>
    <row r="654">
      <c r="B654" s="3"/>
      <c r="D654" s="3"/>
    </row>
    <row r="655">
      <c r="B655" s="3"/>
      <c r="D655" s="3"/>
    </row>
    <row r="656">
      <c r="B656" s="3"/>
      <c r="D656" s="3"/>
    </row>
    <row r="657">
      <c r="B657" s="3"/>
      <c r="D657" s="3"/>
    </row>
    <row r="658">
      <c r="B658" s="3"/>
      <c r="D658" s="3"/>
    </row>
    <row r="659">
      <c r="B659" s="3"/>
      <c r="D659" s="3"/>
    </row>
    <row r="660">
      <c r="B660" s="3"/>
      <c r="D660" s="3"/>
    </row>
    <row r="661">
      <c r="B661" s="3"/>
      <c r="D661" s="3"/>
    </row>
    <row r="662">
      <c r="B662" s="3"/>
      <c r="D662" s="3"/>
    </row>
    <row r="663">
      <c r="B663" s="3"/>
      <c r="D663" s="3"/>
    </row>
    <row r="664">
      <c r="B664" s="3"/>
      <c r="D664" s="3"/>
    </row>
    <row r="665">
      <c r="B665" s="3"/>
      <c r="D665" s="3"/>
    </row>
    <row r="666">
      <c r="B666" s="3"/>
      <c r="D666" s="3"/>
    </row>
    <row r="667">
      <c r="B667" s="3"/>
      <c r="D667" s="3"/>
    </row>
    <row r="668">
      <c r="B668" s="3"/>
      <c r="D668" s="3"/>
    </row>
    <row r="669">
      <c r="B669" s="3"/>
      <c r="D669" s="3"/>
    </row>
    <row r="670">
      <c r="B670" s="3"/>
      <c r="D670" s="3"/>
    </row>
    <row r="671">
      <c r="B671" s="3"/>
      <c r="D671" s="3"/>
    </row>
    <row r="672">
      <c r="B672" s="3"/>
      <c r="D672" s="3"/>
    </row>
    <row r="673">
      <c r="B673" s="3"/>
      <c r="D673" s="3"/>
    </row>
    <row r="674">
      <c r="B674" s="3"/>
      <c r="D674" s="3"/>
    </row>
    <row r="675">
      <c r="B675" s="3"/>
      <c r="D675" s="3"/>
    </row>
    <row r="676">
      <c r="B676" s="3"/>
      <c r="D676" s="3"/>
    </row>
    <row r="677">
      <c r="B677" s="3"/>
      <c r="D677" s="3"/>
    </row>
    <row r="678">
      <c r="B678" s="3"/>
      <c r="D678" s="3"/>
    </row>
    <row r="679">
      <c r="B679" s="3"/>
      <c r="D679" s="3"/>
    </row>
    <row r="680">
      <c r="B680" s="3"/>
      <c r="D680" s="3"/>
    </row>
    <row r="681">
      <c r="B681" s="3"/>
      <c r="D681" s="3"/>
    </row>
    <row r="682">
      <c r="B682" s="3"/>
      <c r="D682" s="3"/>
    </row>
    <row r="683">
      <c r="B683" s="3"/>
      <c r="D683" s="3"/>
    </row>
    <row r="684">
      <c r="B684" s="3"/>
      <c r="D684" s="3"/>
    </row>
    <row r="685">
      <c r="B685" s="3"/>
      <c r="D685" s="3"/>
    </row>
    <row r="686">
      <c r="B686" s="3"/>
      <c r="D686" s="3"/>
    </row>
    <row r="687">
      <c r="B687" s="3"/>
      <c r="D687" s="3"/>
    </row>
    <row r="688">
      <c r="B688" s="3"/>
      <c r="D688" s="3"/>
    </row>
    <row r="689">
      <c r="B689" s="3"/>
      <c r="D689" s="3"/>
    </row>
    <row r="690">
      <c r="B690" s="3"/>
      <c r="D690" s="3"/>
    </row>
    <row r="691">
      <c r="B691" s="3"/>
      <c r="D691" s="3"/>
    </row>
    <row r="692">
      <c r="B692" s="3"/>
      <c r="D692" s="3"/>
    </row>
    <row r="693">
      <c r="B693" s="3"/>
      <c r="D693" s="3"/>
    </row>
    <row r="694">
      <c r="B694" s="3"/>
      <c r="D694" s="3"/>
    </row>
    <row r="695">
      <c r="B695" s="3"/>
      <c r="D695" s="3"/>
    </row>
    <row r="696">
      <c r="B696" s="3"/>
      <c r="D696" s="3"/>
    </row>
    <row r="697">
      <c r="B697" s="3"/>
      <c r="D697" s="3"/>
    </row>
    <row r="698">
      <c r="B698" s="3"/>
      <c r="D698" s="3"/>
    </row>
    <row r="699">
      <c r="B699" s="3"/>
      <c r="D699" s="3"/>
    </row>
    <row r="700">
      <c r="B700" s="3"/>
      <c r="D700" s="3"/>
    </row>
    <row r="701">
      <c r="B701" s="3"/>
      <c r="D701" s="3"/>
    </row>
    <row r="702">
      <c r="B702" s="3"/>
      <c r="D702" s="3"/>
    </row>
    <row r="703">
      <c r="B703" s="3"/>
      <c r="D703" s="3"/>
    </row>
    <row r="704">
      <c r="B704" s="3"/>
      <c r="D704" s="3"/>
    </row>
    <row r="705">
      <c r="B705" s="3"/>
      <c r="D705" s="3"/>
    </row>
    <row r="706">
      <c r="B706" s="3"/>
      <c r="D706" s="3"/>
    </row>
    <row r="707">
      <c r="B707" s="3"/>
      <c r="D707" s="3"/>
    </row>
    <row r="708">
      <c r="B708" s="3"/>
      <c r="D708" s="3"/>
    </row>
    <row r="709">
      <c r="B709" s="3"/>
      <c r="D709" s="3"/>
    </row>
    <row r="710">
      <c r="B710" s="3"/>
      <c r="D710" s="3"/>
    </row>
    <row r="711">
      <c r="B711" s="3"/>
      <c r="D711" s="3"/>
    </row>
    <row r="712">
      <c r="B712" s="3"/>
      <c r="D712" s="3"/>
    </row>
    <row r="713">
      <c r="B713" s="3"/>
      <c r="D713" s="3"/>
    </row>
    <row r="714">
      <c r="B714" s="3"/>
      <c r="D714" s="3"/>
    </row>
    <row r="715">
      <c r="B715" s="3"/>
      <c r="D715" s="3"/>
    </row>
    <row r="716">
      <c r="B716" s="3"/>
      <c r="D716" s="3"/>
    </row>
    <row r="717">
      <c r="B717" s="3"/>
      <c r="D717" s="3"/>
    </row>
    <row r="718">
      <c r="B718" s="3"/>
      <c r="D718" s="3"/>
    </row>
    <row r="719">
      <c r="B719" s="3"/>
      <c r="D719" s="3"/>
    </row>
    <row r="720">
      <c r="B720" s="3"/>
      <c r="D720" s="3"/>
    </row>
    <row r="721">
      <c r="B721" s="3"/>
      <c r="D721" s="3"/>
    </row>
    <row r="722">
      <c r="B722" s="3"/>
      <c r="D722" s="3"/>
    </row>
    <row r="723">
      <c r="B723" s="3"/>
      <c r="D723" s="3"/>
    </row>
    <row r="724">
      <c r="B724" s="3"/>
      <c r="D724" s="3"/>
    </row>
    <row r="725">
      <c r="B725" s="3"/>
      <c r="D725" s="3"/>
    </row>
    <row r="726">
      <c r="B726" s="3"/>
      <c r="D726" s="3"/>
    </row>
    <row r="727">
      <c r="B727" s="3"/>
      <c r="D727" s="3"/>
    </row>
    <row r="728">
      <c r="B728" s="3"/>
      <c r="D728" s="3"/>
    </row>
    <row r="729">
      <c r="B729" s="3"/>
      <c r="D729" s="3"/>
    </row>
    <row r="730">
      <c r="B730" s="3"/>
      <c r="D730" s="3"/>
    </row>
    <row r="731">
      <c r="B731" s="3"/>
      <c r="D731" s="3"/>
    </row>
    <row r="732">
      <c r="B732" s="3"/>
      <c r="D732" s="3"/>
    </row>
    <row r="733">
      <c r="B733" s="3"/>
      <c r="D733" s="3"/>
    </row>
    <row r="734">
      <c r="B734" s="3"/>
      <c r="D734" s="3"/>
    </row>
    <row r="735">
      <c r="B735" s="3"/>
      <c r="D735" s="3"/>
    </row>
    <row r="736">
      <c r="B736" s="3"/>
      <c r="D736" s="3"/>
    </row>
    <row r="737">
      <c r="B737" s="3"/>
      <c r="D737" s="3"/>
    </row>
    <row r="738">
      <c r="B738" s="3"/>
      <c r="D738" s="3"/>
    </row>
    <row r="739">
      <c r="B739" s="3"/>
      <c r="D739" s="3"/>
    </row>
    <row r="740">
      <c r="B740" s="3"/>
      <c r="D740" s="3"/>
    </row>
    <row r="741">
      <c r="B741" s="3"/>
      <c r="D741" s="3"/>
    </row>
    <row r="742">
      <c r="B742" s="3"/>
      <c r="D742" s="3"/>
    </row>
    <row r="743">
      <c r="B743" s="3"/>
      <c r="D743" s="3"/>
    </row>
    <row r="744">
      <c r="B744" s="3"/>
      <c r="D744" s="3"/>
    </row>
    <row r="745">
      <c r="B745" s="3"/>
      <c r="D745" s="3"/>
    </row>
    <row r="746">
      <c r="B746" s="3"/>
      <c r="D746" s="3"/>
    </row>
    <row r="747">
      <c r="B747" s="3"/>
      <c r="D747" s="3"/>
    </row>
    <row r="748">
      <c r="B748" s="3"/>
      <c r="D748" s="3"/>
    </row>
    <row r="749">
      <c r="B749" s="3"/>
      <c r="D749" s="3"/>
    </row>
    <row r="750">
      <c r="B750" s="3"/>
      <c r="D750" s="3"/>
    </row>
    <row r="751">
      <c r="B751" s="3"/>
      <c r="D751" s="3"/>
    </row>
    <row r="752">
      <c r="B752" s="3"/>
      <c r="D752" s="3"/>
    </row>
    <row r="753">
      <c r="B753" s="3"/>
      <c r="D753" s="3"/>
    </row>
    <row r="754">
      <c r="B754" s="3"/>
      <c r="D754" s="3"/>
    </row>
    <row r="755">
      <c r="B755" s="3"/>
      <c r="D755" s="3"/>
    </row>
    <row r="756">
      <c r="B756" s="3"/>
      <c r="D756" s="3"/>
    </row>
    <row r="757">
      <c r="B757" s="3"/>
      <c r="D757" s="3"/>
    </row>
    <row r="758">
      <c r="B758" s="3"/>
      <c r="D758" s="3"/>
    </row>
    <row r="759">
      <c r="B759" s="3"/>
      <c r="D759" s="3"/>
    </row>
    <row r="760">
      <c r="B760" s="3"/>
      <c r="D760" s="3"/>
    </row>
    <row r="761">
      <c r="B761" s="3"/>
      <c r="D761" s="3"/>
    </row>
    <row r="762">
      <c r="B762" s="3"/>
      <c r="D762" s="3"/>
    </row>
    <row r="763">
      <c r="B763" s="3"/>
      <c r="D763" s="3"/>
    </row>
    <row r="764">
      <c r="B764" s="3"/>
      <c r="D764" s="3"/>
    </row>
    <row r="765">
      <c r="B765" s="3"/>
      <c r="D765" s="3"/>
    </row>
    <row r="766">
      <c r="B766" s="3"/>
      <c r="D766" s="3"/>
    </row>
    <row r="767">
      <c r="B767" s="3"/>
      <c r="D767" s="3"/>
    </row>
    <row r="768">
      <c r="B768" s="3"/>
      <c r="D768" s="3"/>
    </row>
    <row r="769">
      <c r="B769" s="3"/>
      <c r="D769" s="3"/>
    </row>
    <row r="770">
      <c r="B770" s="3"/>
      <c r="D770" s="3"/>
    </row>
    <row r="771">
      <c r="B771" s="3"/>
      <c r="D771" s="3"/>
    </row>
    <row r="772">
      <c r="B772" s="3"/>
      <c r="D772" s="3"/>
    </row>
    <row r="773">
      <c r="B773" s="3"/>
      <c r="D773" s="3"/>
    </row>
    <row r="774">
      <c r="B774" s="3"/>
      <c r="D774" s="3"/>
    </row>
    <row r="775">
      <c r="B775" s="3"/>
      <c r="D775" s="3"/>
    </row>
    <row r="776">
      <c r="B776" s="3"/>
      <c r="D776" s="3"/>
    </row>
    <row r="777">
      <c r="B777" s="3"/>
      <c r="D777" s="3"/>
    </row>
    <row r="778">
      <c r="B778" s="3"/>
      <c r="D778" s="3"/>
    </row>
    <row r="779">
      <c r="B779" s="3"/>
      <c r="D779" s="3"/>
    </row>
    <row r="780">
      <c r="B780" s="3"/>
      <c r="D780" s="3"/>
    </row>
    <row r="781">
      <c r="B781" s="3"/>
      <c r="D781" s="3"/>
    </row>
    <row r="782">
      <c r="B782" s="3"/>
      <c r="D782" s="3"/>
    </row>
    <row r="783">
      <c r="B783" s="3"/>
      <c r="D783" s="3"/>
    </row>
    <row r="784">
      <c r="B784" s="3"/>
      <c r="D784" s="3"/>
    </row>
    <row r="785">
      <c r="B785" s="3"/>
      <c r="D785" s="3"/>
    </row>
    <row r="786">
      <c r="B786" s="3"/>
      <c r="D786" s="3"/>
    </row>
    <row r="787">
      <c r="B787" s="3"/>
      <c r="D787" s="3"/>
    </row>
    <row r="788">
      <c r="B788" s="3"/>
      <c r="D788" s="3"/>
    </row>
    <row r="789">
      <c r="B789" s="3"/>
      <c r="D789" s="3"/>
    </row>
    <row r="790">
      <c r="B790" s="3"/>
      <c r="D790" s="3"/>
    </row>
    <row r="791">
      <c r="B791" s="3"/>
      <c r="D791" s="3"/>
    </row>
    <row r="792">
      <c r="B792" s="3"/>
      <c r="D792" s="3"/>
    </row>
    <row r="793">
      <c r="B793" s="3"/>
      <c r="D793" s="3"/>
    </row>
    <row r="794">
      <c r="B794" s="3"/>
      <c r="D794" s="3"/>
    </row>
    <row r="795">
      <c r="B795" s="3"/>
      <c r="D795" s="3"/>
    </row>
    <row r="796">
      <c r="B796" s="3"/>
      <c r="D796" s="3"/>
    </row>
    <row r="797">
      <c r="B797" s="3"/>
      <c r="D797" s="3"/>
    </row>
    <row r="798">
      <c r="B798" s="3"/>
      <c r="D798" s="3"/>
    </row>
    <row r="799">
      <c r="B799" s="3"/>
      <c r="D799" s="3"/>
    </row>
    <row r="800">
      <c r="B800" s="3"/>
      <c r="D800" s="3"/>
    </row>
    <row r="801">
      <c r="B801" s="3"/>
      <c r="D801" s="3"/>
    </row>
    <row r="802">
      <c r="B802" s="3"/>
      <c r="D802" s="3"/>
    </row>
    <row r="803">
      <c r="B803" s="3"/>
      <c r="D803" s="3"/>
    </row>
    <row r="804">
      <c r="B804" s="3"/>
      <c r="D804" s="3"/>
    </row>
    <row r="805">
      <c r="B805" s="3"/>
      <c r="D805" s="3"/>
    </row>
    <row r="806">
      <c r="B806" s="3"/>
      <c r="D806" s="3"/>
    </row>
    <row r="807">
      <c r="B807" s="3"/>
      <c r="D807" s="3"/>
    </row>
    <row r="808">
      <c r="B808" s="3"/>
      <c r="D808" s="3"/>
    </row>
    <row r="809">
      <c r="B809" s="3"/>
      <c r="D809" s="3"/>
    </row>
    <row r="810">
      <c r="B810" s="3"/>
      <c r="D810" s="3"/>
    </row>
    <row r="811">
      <c r="B811" s="3"/>
      <c r="D811" s="3"/>
    </row>
    <row r="812">
      <c r="B812" s="3"/>
      <c r="D812" s="3"/>
    </row>
    <row r="813">
      <c r="B813" s="3"/>
      <c r="D813" s="3"/>
    </row>
    <row r="814">
      <c r="B814" s="3"/>
      <c r="D814" s="3"/>
    </row>
    <row r="815">
      <c r="B815" s="3"/>
      <c r="D815" s="3"/>
    </row>
    <row r="816">
      <c r="B816" s="3"/>
      <c r="D816" s="3"/>
    </row>
    <row r="817">
      <c r="B817" s="3"/>
      <c r="D817" s="3"/>
    </row>
    <row r="818">
      <c r="B818" s="3"/>
      <c r="D818" s="3"/>
    </row>
    <row r="819">
      <c r="B819" s="3"/>
      <c r="D819" s="3"/>
    </row>
    <row r="820">
      <c r="B820" s="3"/>
      <c r="D820" s="3"/>
    </row>
    <row r="821">
      <c r="B821" s="3"/>
      <c r="D821" s="3"/>
    </row>
    <row r="822">
      <c r="B822" s="3"/>
      <c r="D822" s="3"/>
    </row>
    <row r="823">
      <c r="B823" s="3"/>
      <c r="D823" s="3"/>
    </row>
    <row r="824">
      <c r="B824" s="3"/>
      <c r="D824" s="3"/>
    </row>
    <row r="825">
      <c r="B825" s="3"/>
      <c r="D825" s="3"/>
    </row>
    <row r="826">
      <c r="B826" s="3"/>
      <c r="D826" s="3"/>
    </row>
    <row r="827">
      <c r="B827" s="3"/>
      <c r="D827" s="3"/>
    </row>
    <row r="828">
      <c r="B828" s="3"/>
      <c r="D828" s="3"/>
    </row>
    <row r="829">
      <c r="B829" s="3"/>
      <c r="D829" s="3"/>
    </row>
    <row r="830">
      <c r="B830" s="3"/>
      <c r="D830" s="3"/>
    </row>
    <row r="831">
      <c r="B831" s="3"/>
      <c r="D831" s="3"/>
    </row>
    <row r="832">
      <c r="B832" s="3"/>
      <c r="D832" s="3"/>
    </row>
    <row r="833">
      <c r="B833" s="3"/>
      <c r="D833" s="3"/>
    </row>
    <row r="834">
      <c r="B834" s="3"/>
      <c r="D834" s="3"/>
    </row>
    <row r="835">
      <c r="B835" s="3"/>
      <c r="D835" s="3"/>
    </row>
    <row r="836">
      <c r="B836" s="3"/>
      <c r="D836" s="3"/>
    </row>
    <row r="837">
      <c r="B837" s="3"/>
      <c r="D837" s="3"/>
    </row>
    <row r="838">
      <c r="B838" s="3"/>
      <c r="D838" s="3"/>
    </row>
    <row r="839">
      <c r="B839" s="3"/>
      <c r="D839" s="3"/>
    </row>
    <row r="840">
      <c r="B840" s="3"/>
      <c r="D840" s="3"/>
    </row>
    <row r="841">
      <c r="B841" s="3"/>
      <c r="D841" s="3"/>
    </row>
    <row r="842">
      <c r="B842" s="3"/>
      <c r="D842" s="3"/>
    </row>
    <row r="843">
      <c r="B843" s="3"/>
      <c r="D843" s="3"/>
    </row>
    <row r="844">
      <c r="B844" s="3"/>
      <c r="D844" s="3"/>
    </row>
    <row r="845">
      <c r="B845" s="3"/>
      <c r="D845" s="3"/>
    </row>
    <row r="846">
      <c r="B846" s="3"/>
      <c r="D846" s="3"/>
    </row>
    <row r="847">
      <c r="B847" s="3"/>
      <c r="D847" s="3"/>
    </row>
    <row r="848">
      <c r="B848" s="3"/>
      <c r="D848" s="3"/>
    </row>
    <row r="849">
      <c r="B849" s="3"/>
      <c r="D849" s="3"/>
    </row>
    <row r="850">
      <c r="B850" s="3"/>
      <c r="D850" s="3"/>
    </row>
    <row r="851">
      <c r="B851" s="3"/>
      <c r="D851" s="3"/>
    </row>
    <row r="852">
      <c r="B852" s="3"/>
      <c r="D852" s="3"/>
    </row>
    <row r="853">
      <c r="B853" s="3"/>
      <c r="D853" s="3"/>
    </row>
    <row r="854">
      <c r="B854" s="3"/>
      <c r="D854" s="3"/>
    </row>
    <row r="855">
      <c r="B855" s="3"/>
      <c r="D855" s="3"/>
    </row>
    <row r="856">
      <c r="B856" s="3"/>
      <c r="D856" s="3"/>
    </row>
    <row r="857">
      <c r="B857" s="3"/>
      <c r="D857" s="3"/>
    </row>
    <row r="858">
      <c r="B858" s="3"/>
      <c r="D858" s="3"/>
    </row>
    <row r="859">
      <c r="B859" s="3"/>
      <c r="D859" s="3"/>
    </row>
    <row r="860">
      <c r="B860" s="3"/>
      <c r="D860" s="3"/>
    </row>
    <row r="861">
      <c r="B861" s="3"/>
      <c r="D861" s="3"/>
    </row>
    <row r="862">
      <c r="B862" s="3"/>
      <c r="D862" s="3"/>
    </row>
    <row r="863">
      <c r="B863" s="3"/>
      <c r="D863" s="3"/>
    </row>
    <row r="864">
      <c r="B864" s="3"/>
      <c r="D864" s="3"/>
    </row>
    <row r="865">
      <c r="B865" s="3"/>
      <c r="D865" s="3"/>
    </row>
    <row r="866">
      <c r="B866" s="3"/>
      <c r="D866" s="3"/>
    </row>
    <row r="867">
      <c r="B867" s="3"/>
      <c r="D867" s="3"/>
    </row>
    <row r="868">
      <c r="B868" s="3"/>
      <c r="D868" s="3"/>
    </row>
    <row r="869">
      <c r="B869" s="3"/>
      <c r="D869" s="3"/>
    </row>
    <row r="870">
      <c r="B870" s="3"/>
      <c r="D870" s="3"/>
    </row>
    <row r="871">
      <c r="B871" s="3"/>
      <c r="D871" s="3"/>
    </row>
    <row r="872">
      <c r="B872" s="3"/>
      <c r="D872" s="3"/>
    </row>
    <row r="873">
      <c r="B873" s="3"/>
      <c r="D873" s="3"/>
    </row>
    <row r="874">
      <c r="B874" s="3"/>
      <c r="D874" s="3"/>
    </row>
    <row r="875">
      <c r="B875" s="3"/>
      <c r="D875" s="3"/>
    </row>
    <row r="876">
      <c r="B876" s="3"/>
      <c r="D876" s="3"/>
    </row>
    <row r="877">
      <c r="B877" s="3"/>
      <c r="D877" s="3"/>
    </row>
    <row r="878">
      <c r="B878" s="3"/>
      <c r="D878" s="3"/>
    </row>
    <row r="879">
      <c r="B879" s="3"/>
      <c r="D879" s="3"/>
    </row>
    <row r="880">
      <c r="B880" s="3"/>
      <c r="D880" s="3"/>
    </row>
    <row r="881">
      <c r="B881" s="3"/>
      <c r="D881" s="3"/>
    </row>
    <row r="882">
      <c r="B882" s="3"/>
      <c r="D882" s="3"/>
    </row>
    <row r="883">
      <c r="B883" s="3"/>
      <c r="D883" s="3"/>
    </row>
    <row r="884">
      <c r="B884" s="3"/>
      <c r="D884" s="3"/>
    </row>
    <row r="885">
      <c r="B885" s="3"/>
      <c r="D885" s="3"/>
    </row>
    <row r="886">
      <c r="B886" s="3"/>
      <c r="D886" s="3"/>
    </row>
    <row r="887">
      <c r="B887" s="3"/>
      <c r="D887" s="3"/>
    </row>
    <row r="888">
      <c r="B888" s="3"/>
      <c r="D888" s="3"/>
    </row>
    <row r="889">
      <c r="B889" s="3"/>
      <c r="D889" s="3"/>
    </row>
    <row r="890">
      <c r="B890" s="3"/>
      <c r="D890" s="3"/>
    </row>
    <row r="891">
      <c r="B891" s="3"/>
      <c r="D891" s="3"/>
    </row>
    <row r="892">
      <c r="B892" s="3"/>
      <c r="D892" s="3"/>
    </row>
    <row r="893">
      <c r="B893" s="3"/>
      <c r="D893" s="3"/>
    </row>
    <row r="894">
      <c r="B894" s="3"/>
      <c r="D894" s="3"/>
    </row>
    <row r="895">
      <c r="B895" s="3"/>
      <c r="D895" s="3"/>
    </row>
    <row r="896">
      <c r="B896" s="3"/>
      <c r="D896" s="3"/>
    </row>
    <row r="897">
      <c r="B897" s="3"/>
      <c r="D897" s="3"/>
    </row>
    <row r="898">
      <c r="B898" s="3"/>
      <c r="D898" s="3"/>
    </row>
    <row r="899">
      <c r="B899" s="3"/>
      <c r="D899" s="3"/>
    </row>
    <row r="900">
      <c r="B900" s="3"/>
      <c r="D900" s="3"/>
    </row>
    <row r="901">
      <c r="B901" s="3"/>
      <c r="D901" s="3"/>
    </row>
    <row r="902">
      <c r="B902" s="3"/>
      <c r="D902" s="3"/>
    </row>
    <row r="903">
      <c r="B903" s="3"/>
      <c r="D903" s="3"/>
    </row>
    <row r="904">
      <c r="B904" s="3"/>
      <c r="D904" s="3"/>
    </row>
    <row r="905">
      <c r="B905" s="3"/>
      <c r="D905" s="3"/>
    </row>
    <row r="906">
      <c r="B906" s="3"/>
      <c r="D906" s="3"/>
    </row>
    <row r="907">
      <c r="B907" s="3"/>
      <c r="D907" s="3"/>
    </row>
    <row r="908">
      <c r="B908" s="3"/>
      <c r="D908" s="3"/>
    </row>
    <row r="909">
      <c r="B909" s="3"/>
      <c r="D909" s="3"/>
    </row>
    <row r="910">
      <c r="B910" s="3"/>
      <c r="D910" s="3"/>
    </row>
    <row r="911">
      <c r="B911" s="3"/>
      <c r="D911" s="3"/>
    </row>
    <row r="912">
      <c r="B912" s="3"/>
      <c r="D912" s="3"/>
    </row>
    <row r="913">
      <c r="B913" s="3"/>
      <c r="D913" s="3"/>
    </row>
    <row r="914">
      <c r="B914" s="3"/>
      <c r="D914" s="3"/>
    </row>
    <row r="915">
      <c r="B915" s="3"/>
      <c r="D915" s="3"/>
    </row>
    <row r="916">
      <c r="B916" s="3"/>
      <c r="D916" s="3"/>
    </row>
    <row r="917">
      <c r="B917" s="3"/>
      <c r="D917" s="3"/>
    </row>
    <row r="918">
      <c r="B918" s="3"/>
      <c r="D918" s="3"/>
    </row>
    <row r="919">
      <c r="B919" s="3"/>
      <c r="D919" s="3"/>
    </row>
    <row r="920">
      <c r="B920" s="3"/>
      <c r="D920" s="3"/>
    </row>
    <row r="921">
      <c r="B921" s="3"/>
      <c r="D921" s="3"/>
    </row>
    <row r="922">
      <c r="B922" s="3"/>
      <c r="D922" s="3"/>
    </row>
    <row r="923">
      <c r="B923" s="3"/>
      <c r="D923" s="3"/>
    </row>
    <row r="924">
      <c r="B924" s="3"/>
      <c r="D924" s="3"/>
    </row>
    <row r="925">
      <c r="B925" s="3"/>
      <c r="D925" s="3"/>
    </row>
    <row r="926">
      <c r="B926" s="3"/>
      <c r="D926" s="3"/>
    </row>
    <row r="927">
      <c r="B927" s="3"/>
      <c r="D927" s="3"/>
    </row>
    <row r="928">
      <c r="B928" s="3"/>
      <c r="D928" s="3"/>
    </row>
    <row r="929">
      <c r="B929" s="3"/>
      <c r="D929" s="3"/>
    </row>
    <row r="930">
      <c r="B930" s="3"/>
      <c r="D930" s="3"/>
    </row>
    <row r="931">
      <c r="B931" s="3"/>
      <c r="D931" s="3"/>
    </row>
    <row r="932">
      <c r="B932" s="3"/>
      <c r="D932" s="3"/>
    </row>
    <row r="933">
      <c r="B933" s="3"/>
      <c r="D933" s="3"/>
    </row>
    <row r="934">
      <c r="B934" s="3"/>
      <c r="D934" s="3"/>
    </row>
    <row r="935">
      <c r="B935" s="3"/>
      <c r="D935" s="3"/>
    </row>
    <row r="936">
      <c r="B936" s="3"/>
      <c r="D936" s="3"/>
    </row>
    <row r="937">
      <c r="B937" s="3"/>
      <c r="D937" s="3"/>
    </row>
    <row r="938">
      <c r="B938" s="3"/>
      <c r="D938" s="3"/>
    </row>
    <row r="939">
      <c r="B939" s="3"/>
      <c r="D939" s="3"/>
    </row>
    <row r="940">
      <c r="B940" s="3"/>
      <c r="D940" s="3"/>
    </row>
    <row r="941">
      <c r="B941" s="3"/>
      <c r="D941" s="3"/>
    </row>
    <row r="942">
      <c r="B942" s="3"/>
      <c r="D942" s="3"/>
    </row>
    <row r="943">
      <c r="B943" s="3"/>
      <c r="D943" s="3"/>
    </row>
    <row r="944">
      <c r="B944" s="3"/>
      <c r="D944" s="3"/>
    </row>
    <row r="945">
      <c r="B945" s="3"/>
      <c r="D945" s="3"/>
    </row>
    <row r="946">
      <c r="B946" s="3"/>
      <c r="D946" s="3"/>
    </row>
    <row r="947">
      <c r="B947" s="3"/>
      <c r="D947" s="3"/>
    </row>
    <row r="948">
      <c r="B948" s="3"/>
      <c r="D948" s="3"/>
    </row>
    <row r="949">
      <c r="B949" s="3"/>
      <c r="D949" s="3"/>
    </row>
    <row r="950">
      <c r="B950" s="3"/>
      <c r="D950" s="3"/>
    </row>
    <row r="951">
      <c r="B951" s="3"/>
      <c r="D951" s="3"/>
    </row>
    <row r="952">
      <c r="B952" s="3"/>
      <c r="D952" s="3"/>
    </row>
    <row r="953">
      <c r="B953" s="3"/>
      <c r="D953" s="3"/>
    </row>
    <row r="954">
      <c r="B954" s="3"/>
      <c r="D954" s="3"/>
    </row>
    <row r="955">
      <c r="B955" s="3"/>
      <c r="D955" s="3"/>
    </row>
    <row r="956">
      <c r="B956" s="3"/>
      <c r="D956" s="3"/>
    </row>
    <row r="957">
      <c r="B957" s="3"/>
      <c r="D957" s="3"/>
    </row>
    <row r="958">
      <c r="B958" s="3"/>
      <c r="D958" s="3"/>
    </row>
    <row r="959">
      <c r="B959" s="3"/>
      <c r="D959" s="3"/>
    </row>
    <row r="960">
      <c r="B960" s="3"/>
      <c r="D960" s="3"/>
    </row>
    <row r="961">
      <c r="B961" s="3"/>
      <c r="D961" s="3"/>
    </row>
    <row r="962">
      <c r="B962" s="3"/>
      <c r="D962" s="3"/>
    </row>
    <row r="963">
      <c r="B963" s="3"/>
      <c r="D963" s="3"/>
    </row>
    <row r="964">
      <c r="B964" s="3"/>
      <c r="D964" s="3"/>
    </row>
    <row r="965">
      <c r="B965" s="3"/>
      <c r="D965" s="3"/>
    </row>
    <row r="966">
      <c r="B966" s="3"/>
      <c r="D966" s="3"/>
    </row>
    <row r="967">
      <c r="B967" s="3"/>
      <c r="D967" s="3"/>
    </row>
    <row r="968">
      <c r="B968" s="3"/>
      <c r="D968" s="3"/>
    </row>
    <row r="969">
      <c r="B969" s="3"/>
      <c r="D969" s="3"/>
    </row>
    <row r="970">
      <c r="B970" s="3"/>
      <c r="D970" s="3"/>
    </row>
    <row r="971">
      <c r="B971" s="3"/>
      <c r="D971" s="3"/>
    </row>
    <row r="972">
      <c r="B972" s="3"/>
      <c r="D972" s="3"/>
    </row>
    <row r="973">
      <c r="B973" s="3"/>
      <c r="D973" s="3"/>
    </row>
    <row r="974">
      <c r="B974" s="3"/>
      <c r="D974" s="3"/>
    </row>
    <row r="975">
      <c r="B975" s="3"/>
      <c r="D975" s="3"/>
    </row>
    <row r="976">
      <c r="B976" s="3"/>
      <c r="D976" s="3"/>
    </row>
    <row r="977">
      <c r="B977" s="3"/>
      <c r="D977" s="3"/>
    </row>
    <row r="978">
      <c r="B978" s="3"/>
      <c r="D978" s="3"/>
    </row>
    <row r="979">
      <c r="B979" s="3"/>
      <c r="D979" s="3"/>
    </row>
    <row r="980">
      <c r="B980" s="3"/>
      <c r="D980" s="3"/>
    </row>
    <row r="981">
      <c r="B981" s="3"/>
      <c r="D981" s="3"/>
    </row>
    <row r="982">
      <c r="B982" s="3"/>
      <c r="D982" s="3"/>
    </row>
    <row r="983">
      <c r="B983" s="3"/>
      <c r="D983" s="3"/>
    </row>
    <row r="984">
      <c r="B984" s="3"/>
      <c r="D984" s="3"/>
    </row>
    <row r="985">
      <c r="B985" s="3"/>
      <c r="D985" s="3"/>
    </row>
    <row r="986">
      <c r="B986" s="3"/>
      <c r="D986" s="3"/>
    </row>
    <row r="987">
      <c r="B987" s="3"/>
      <c r="D987" s="3"/>
    </row>
    <row r="988">
      <c r="B988" s="3"/>
      <c r="D988" s="3"/>
    </row>
    <row r="989">
      <c r="B989" s="3"/>
      <c r="D989" s="3"/>
    </row>
    <row r="990">
      <c r="B990" s="3"/>
      <c r="D990" s="3"/>
    </row>
    <row r="991">
      <c r="B991" s="3"/>
      <c r="D991" s="3"/>
    </row>
    <row r="992">
      <c r="B992" s="3"/>
      <c r="D992" s="3"/>
    </row>
    <row r="993">
      <c r="B993" s="3"/>
      <c r="D993" s="3"/>
    </row>
    <row r="994">
      <c r="B994" s="3"/>
      <c r="D994" s="3"/>
    </row>
    <row r="995">
      <c r="B995" s="3"/>
      <c r="D995" s="3"/>
    </row>
    <row r="996">
      <c r="B996" s="3"/>
      <c r="D996" s="3"/>
    </row>
    <row r="997">
      <c r="B997" s="3"/>
      <c r="D997" s="3"/>
    </row>
    <row r="998">
      <c r="B998" s="3"/>
      <c r="D998" s="3"/>
    </row>
    <row r="999">
      <c r="B999" s="3"/>
      <c r="D999" s="3"/>
    </row>
    <row r="1000">
      <c r="B1000" s="3"/>
      <c r="D1000" s="3"/>
    </row>
  </sheetData>
  <drawing r:id="rId1"/>
</worksheet>
</file>