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E900DAA-0678-46F3-9B8C-A7A57D2B23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vot_table" sheetId="3" r:id="rId1"/>
    <sheet name="pivot_table_2" sheetId="4" r:id="rId2"/>
    <sheet name="pivot_table_3" sheetId="5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<sst xmlns="http://schemas.openxmlformats.org/spreadsheetml/2006/main" count="165" uniqueCount="37">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</sst>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43.413326967595" createdVersion="8" refreshedVersion="8" minRefreshableVersion="3" recordCount="49" xr:uid="{8F3F3B51-60B7-4E89-8F6C-C7E68D2F158F}">
  <cacheSource type="worksheet">
    <worksheetSource name="Table2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AC2E6D-BBFD-4B57-A3F3-4AEAB25FD997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/>
      </items>
    </pivotField>
    <pivotField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EFAF3F-45E9-4047-BED9-72CA33182019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/>
      </items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658C2-A705-4993-A870-B1B4396DF441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/>
    </i>
    <i r="1">
      <x v="1"/>
    </i>
    <i r="1">
      <x v="6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E53356-11F2-46C2-813B-1C74D3427C20}" name="Table2" displayName="Table2" ref="A1:C50" totalsRowShown="0">
  <autoFilter ref="A1:C50" xr:uid="{7EE53356-11F2-46C2-813B-1C74D3427C20}"/>
  <tableColumns count="3">
    <tableColumn id="1" xr3:uid="{038DFC43-5B2E-49A9-B916-CF1D493559A8}" name="Department"/>
    <tableColumn id="2" xr3:uid="{67B0D118-C12A-463F-9911-F6ACF7D85023}" name="Equipment Class"/>
    <tableColumn id="3" xr3:uid="{79CE96AA-39D8-44B7-8994-CA949168CC23}" name="Equipment 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5DF0-089D-433D-AA09-0C59A35E91A8}">
  <dimension ref="A3:B16"/>
  <sheetViews>
    <sheetView tabSelected="1" zoomScaleNormal="100" workbookViewId="0">
      <selection activeCell="G17" sqref="G17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3" width="31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26</v>
      </c>
      <c r="B4" s="4">
        <v>1221</v>
      </c>
    </row>
    <row r="5" spans="1:2" x14ac:dyDescent="0.25">
      <c r="A5" s="2" t="s">
        <v>25</v>
      </c>
      <c r="B5" s="4">
        <v>16</v>
      </c>
    </row>
    <row r="6" spans="1:2" x14ac:dyDescent="0.25">
      <c r="A6" s="2" t="s">
        <v>24</v>
      </c>
      <c r="B6" s="4">
        <v>5</v>
      </c>
    </row>
    <row r="7" spans="1:2" x14ac:dyDescent="0.25">
      <c r="A7" s="2" t="s">
        <v>19</v>
      </c>
      <c r="B7" s="4">
        <v>85</v>
      </c>
    </row>
    <row r="8" spans="1:2" x14ac:dyDescent="0.25">
      <c r="A8" s="2" t="s">
        <v>18</v>
      </c>
      <c r="B8" s="4">
        <v>35</v>
      </c>
    </row>
    <row r="9" spans="1:2" x14ac:dyDescent="0.25">
      <c r="A9" s="2" t="s">
        <v>17</v>
      </c>
      <c r="B9" s="4">
        <v>1</v>
      </c>
    </row>
    <row r="10" spans="1:2" x14ac:dyDescent="0.25">
      <c r="A10" s="2" t="s">
        <v>15</v>
      </c>
      <c r="B10" s="4">
        <v>109</v>
      </c>
    </row>
    <row r="11" spans="1:2" x14ac:dyDescent="0.25">
      <c r="A11" s="2" t="s">
        <v>14</v>
      </c>
      <c r="B11" s="4">
        <v>1</v>
      </c>
    </row>
    <row r="12" spans="1:2" x14ac:dyDescent="0.25">
      <c r="A12" s="2" t="s">
        <v>12</v>
      </c>
      <c r="B12" s="4">
        <v>56</v>
      </c>
    </row>
    <row r="13" spans="1:2" x14ac:dyDescent="0.25">
      <c r="A13" s="2" t="s">
        <v>9</v>
      </c>
      <c r="B13" s="4">
        <v>6</v>
      </c>
    </row>
    <row r="14" spans="1:2" x14ac:dyDescent="0.25">
      <c r="A14" s="2" t="s">
        <v>8</v>
      </c>
      <c r="B14" s="4">
        <v>2</v>
      </c>
    </row>
    <row r="15" spans="1:2" x14ac:dyDescent="0.25">
      <c r="A15" s="2" t="s">
        <v>5</v>
      </c>
      <c r="B15" s="4">
        <v>45</v>
      </c>
    </row>
    <row r="16" spans="1:2" x14ac:dyDescent="0.25">
      <c r="A16" s="2" t="s">
        <v>35</v>
      </c>
      <c r="B16" s="4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0A9-7DB1-46BD-BB47-281438D05291}">
  <dimension ref="A3:B25"/>
  <sheetViews>
    <sheetView workbookViewId="0">
      <selection activeCell="A4" sqref="A4"/>
    </sheetView>
  </sheetViews>
  <sheetFormatPr defaultRowHeight="15" x14ac:dyDescent="0.25"/>
  <cols>
    <col min="1" max="1" width="31.28515625" bestFit="1" customWidth="1"/>
    <col min="2" max="2" width="23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26</v>
      </c>
      <c r="B4" s="4">
        <v>1221</v>
      </c>
    </row>
    <row r="5" spans="1:2" x14ac:dyDescent="0.25">
      <c r="A5" s="3" t="s">
        <v>16</v>
      </c>
      <c r="B5" s="4">
        <v>5</v>
      </c>
    </row>
    <row r="6" spans="1:2" x14ac:dyDescent="0.25">
      <c r="A6" s="3" t="s">
        <v>13</v>
      </c>
      <c r="B6" s="4">
        <v>248</v>
      </c>
    </row>
    <row r="7" spans="1:2" x14ac:dyDescent="0.25">
      <c r="A7" s="3" t="s">
        <v>11</v>
      </c>
      <c r="B7" s="4">
        <v>98</v>
      </c>
    </row>
    <row r="8" spans="1:2" x14ac:dyDescent="0.25">
      <c r="A8" s="3" t="s">
        <v>28</v>
      </c>
      <c r="B8" s="4">
        <v>276</v>
      </c>
    </row>
    <row r="9" spans="1:2" x14ac:dyDescent="0.25">
      <c r="A9" s="3" t="s">
        <v>6</v>
      </c>
      <c r="B9" s="4">
        <v>93</v>
      </c>
    </row>
    <row r="10" spans="1:2" x14ac:dyDescent="0.25">
      <c r="A10" s="3" t="s">
        <v>4</v>
      </c>
      <c r="B10" s="4">
        <v>37</v>
      </c>
    </row>
    <row r="11" spans="1:2" x14ac:dyDescent="0.25">
      <c r="A11" s="3" t="s">
        <v>7</v>
      </c>
      <c r="B11" s="4">
        <v>53</v>
      </c>
    </row>
    <row r="12" spans="1:2" x14ac:dyDescent="0.25">
      <c r="A12" s="3" t="s">
        <v>27</v>
      </c>
      <c r="B12" s="4">
        <v>379</v>
      </c>
    </row>
    <row r="13" spans="1:2" x14ac:dyDescent="0.25">
      <c r="A13" s="3" t="s">
        <v>10</v>
      </c>
      <c r="B13" s="4">
        <v>32</v>
      </c>
    </row>
    <row r="14" spans="1:2" x14ac:dyDescent="0.25">
      <c r="A14" s="2" t="s">
        <v>25</v>
      </c>
      <c r="B14" s="4">
        <v>16</v>
      </c>
    </row>
    <row r="15" spans="1:2" x14ac:dyDescent="0.25">
      <c r="A15" s="2" t="s">
        <v>24</v>
      </c>
      <c r="B15" s="4">
        <v>5</v>
      </c>
    </row>
    <row r="16" spans="1:2" x14ac:dyDescent="0.25">
      <c r="A16" s="2" t="s">
        <v>19</v>
      </c>
      <c r="B16" s="4">
        <v>85</v>
      </c>
    </row>
    <row r="17" spans="1:2" x14ac:dyDescent="0.25">
      <c r="A17" s="2" t="s">
        <v>18</v>
      </c>
      <c r="B17" s="4">
        <v>35</v>
      </c>
    </row>
    <row r="18" spans="1:2" x14ac:dyDescent="0.25">
      <c r="A18" s="2" t="s">
        <v>17</v>
      </c>
      <c r="B18" s="4">
        <v>1</v>
      </c>
    </row>
    <row r="19" spans="1:2" x14ac:dyDescent="0.25">
      <c r="A19" s="2" t="s">
        <v>15</v>
      </c>
      <c r="B19" s="4">
        <v>109</v>
      </c>
    </row>
    <row r="20" spans="1:2" x14ac:dyDescent="0.25">
      <c r="A20" s="2" t="s">
        <v>14</v>
      </c>
      <c r="B20" s="4">
        <v>1</v>
      </c>
    </row>
    <row r="21" spans="1:2" x14ac:dyDescent="0.25">
      <c r="A21" s="2" t="s">
        <v>12</v>
      </c>
      <c r="B21" s="4">
        <v>56</v>
      </c>
    </row>
    <row r="22" spans="1:2" x14ac:dyDescent="0.25">
      <c r="A22" s="2" t="s">
        <v>9</v>
      </c>
      <c r="B22" s="4">
        <v>6</v>
      </c>
    </row>
    <row r="23" spans="1:2" x14ac:dyDescent="0.25">
      <c r="A23" s="2" t="s">
        <v>8</v>
      </c>
      <c r="B23" s="4">
        <v>2</v>
      </c>
    </row>
    <row r="24" spans="1:2" x14ac:dyDescent="0.25">
      <c r="A24" s="2" t="s">
        <v>5</v>
      </c>
      <c r="B24" s="4">
        <v>45</v>
      </c>
    </row>
    <row r="25" spans="1:2" x14ac:dyDescent="0.25">
      <c r="A25" s="2" t="s">
        <v>35</v>
      </c>
      <c r="B25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FCC8-2E49-4BA6-A9CD-7BD20BA6E7A4}">
  <dimension ref="A3:B21"/>
  <sheetViews>
    <sheetView workbookViewId="0">
      <selection activeCell="A20" sqref="A20"/>
    </sheetView>
  </sheetViews>
  <sheetFormatPr defaultRowHeight="15" x14ac:dyDescent="0.25"/>
  <cols>
    <col min="1" max="1" width="28.42578125" bestFit="1" customWidth="1"/>
    <col min="2" max="2" width="23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16</v>
      </c>
      <c r="B4" s="4">
        <v>15</v>
      </c>
    </row>
    <row r="5" spans="1:2" x14ac:dyDescent="0.25">
      <c r="A5" s="3" t="s">
        <v>26</v>
      </c>
      <c r="B5" s="4">
        <v>5</v>
      </c>
    </row>
    <row r="6" spans="1:2" x14ac:dyDescent="0.25">
      <c r="A6" s="3" t="s">
        <v>25</v>
      </c>
      <c r="B6" s="4">
        <v>1</v>
      </c>
    </row>
    <row r="7" spans="1:2" x14ac:dyDescent="0.25">
      <c r="A7" s="3" t="s">
        <v>15</v>
      </c>
      <c r="B7" s="4">
        <v>9</v>
      </c>
    </row>
    <row r="8" spans="1:2" x14ac:dyDescent="0.25">
      <c r="A8" s="2" t="s">
        <v>13</v>
      </c>
      <c r="B8" s="4">
        <v>290</v>
      </c>
    </row>
    <row r="9" spans="1:2" x14ac:dyDescent="0.25">
      <c r="A9" s="2" t="s">
        <v>11</v>
      </c>
      <c r="B9" s="4">
        <v>100</v>
      </c>
    </row>
    <row r="10" spans="1:2" x14ac:dyDescent="0.25">
      <c r="A10" s="2" t="s">
        <v>28</v>
      </c>
      <c r="B10" s="4">
        <v>283</v>
      </c>
    </row>
    <row r="11" spans="1:2" x14ac:dyDescent="0.25">
      <c r="A11" s="2" t="s">
        <v>6</v>
      </c>
      <c r="B11" s="4">
        <v>150</v>
      </c>
    </row>
    <row r="12" spans="1:2" x14ac:dyDescent="0.25">
      <c r="A12" s="2" t="s">
        <v>21</v>
      </c>
      <c r="B12" s="4">
        <v>4</v>
      </c>
    </row>
    <row r="13" spans="1:2" x14ac:dyDescent="0.25">
      <c r="A13" s="2" t="s">
        <v>23</v>
      </c>
      <c r="B13" s="4">
        <v>1</v>
      </c>
    </row>
    <row r="14" spans="1:2" x14ac:dyDescent="0.25">
      <c r="A14" s="2" t="s">
        <v>22</v>
      </c>
      <c r="B14" s="4">
        <v>47</v>
      </c>
    </row>
    <row r="15" spans="1:2" x14ac:dyDescent="0.25">
      <c r="A15" s="2" t="s">
        <v>3</v>
      </c>
      <c r="B15" s="4">
        <v>20</v>
      </c>
    </row>
    <row r="16" spans="1:2" x14ac:dyDescent="0.25">
      <c r="A16" s="2" t="s">
        <v>20</v>
      </c>
      <c r="B16" s="4">
        <v>8</v>
      </c>
    </row>
    <row r="17" spans="1:2" x14ac:dyDescent="0.25">
      <c r="A17" s="2" t="s">
        <v>4</v>
      </c>
      <c r="B17" s="4">
        <v>130</v>
      </c>
    </row>
    <row r="18" spans="1:2" x14ac:dyDescent="0.25">
      <c r="A18" s="2" t="s">
        <v>7</v>
      </c>
      <c r="B18" s="4">
        <v>90</v>
      </c>
    </row>
    <row r="19" spans="1:2" x14ac:dyDescent="0.25">
      <c r="A19" s="2" t="s">
        <v>27</v>
      </c>
      <c r="B19" s="4">
        <v>379</v>
      </c>
    </row>
    <row r="20" spans="1:2" x14ac:dyDescent="0.25">
      <c r="A20" s="2" t="s">
        <v>10</v>
      </c>
      <c r="B20" s="4">
        <v>65</v>
      </c>
    </row>
    <row r="21" spans="1:2" x14ac:dyDescent="0.25">
      <c r="A21" s="2" t="s">
        <v>35</v>
      </c>
      <c r="B21" s="4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26.140625" bestFit="1" customWidth="1"/>
    <col min="3" max="3" width="18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5</v>
      </c>
      <c r="B2" t="s">
        <v>6</v>
      </c>
      <c r="C2">
        <v>21</v>
      </c>
      <c r="E2" t="s">
        <v>29</v>
      </c>
      <c r="F2">
        <f>SUM(Table2[Equipment Count])</f>
        <v>1582</v>
      </c>
    </row>
    <row r="3" spans="1:6" x14ac:dyDescent="0.25">
      <c r="A3" t="s">
        <v>5</v>
      </c>
      <c r="B3" t="s">
        <v>7</v>
      </c>
      <c r="C3">
        <v>1</v>
      </c>
      <c r="E3" t="s">
        <v>30</v>
      </c>
      <c r="F3">
        <f>AVERAGE(Table2[Equipment Count])</f>
        <v>32.285714285714285</v>
      </c>
    </row>
    <row r="4" spans="1:6" x14ac:dyDescent="0.25">
      <c r="A4" t="s">
        <v>5</v>
      </c>
      <c r="B4" t="s">
        <v>4</v>
      </c>
      <c r="C4">
        <v>23</v>
      </c>
      <c r="E4" t="s">
        <v>31</v>
      </c>
      <c r="F4">
        <f>MIN(Table2[Equipment Count])</f>
        <v>1</v>
      </c>
    </row>
    <row r="5" spans="1:6" x14ac:dyDescent="0.25">
      <c r="A5" t="s">
        <v>8</v>
      </c>
      <c r="B5" t="s">
        <v>4</v>
      </c>
      <c r="C5">
        <v>2</v>
      </c>
      <c r="E5" t="s">
        <v>32</v>
      </c>
      <c r="F5">
        <f>MAX(Table2[Equipment Count])</f>
        <v>379</v>
      </c>
    </row>
    <row r="6" spans="1:6" x14ac:dyDescent="0.25">
      <c r="A6" t="s">
        <v>9</v>
      </c>
      <c r="B6" t="s">
        <v>6</v>
      </c>
      <c r="C6">
        <v>3</v>
      </c>
      <c r="E6" t="s">
        <v>33</v>
      </c>
      <c r="F6">
        <f>COUNT(Table2[Equipment Count])</f>
        <v>49</v>
      </c>
    </row>
    <row r="7" spans="1:6" x14ac:dyDescent="0.25">
      <c r="A7" t="s">
        <v>9</v>
      </c>
      <c r="B7" t="s">
        <v>10</v>
      </c>
      <c r="C7">
        <v>2</v>
      </c>
    </row>
    <row r="8" spans="1:6" x14ac:dyDescent="0.25">
      <c r="A8" t="s">
        <v>9</v>
      </c>
      <c r="B8" t="s">
        <v>11</v>
      </c>
      <c r="C8">
        <v>1</v>
      </c>
    </row>
    <row r="9" spans="1:6" x14ac:dyDescent="0.25">
      <c r="A9" t="s">
        <v>12</v>
      </c>
      <c r="B9" t="s">
        <v>10</v>
      </c>
      <c r="C9">
        <v>2</v>
      </c>
    </row>
    <row r="10" spans="1:6" x14ac:dyDescent="0.25">
      <c r="A10" t="s">
        <v>12</v>
      </c>
      <c r="B10" t="s">
        <v>13</v>
      </c>
      <c r="C10">
        <v>42</v>
      </c>
    </row>
    <row r="11" spans="1:6" x14ac:dyDescent="0.25">
      <c r="A11" t="s">
        <v>12</v>
      </c>
      <c r="B11" t="s">
        <v>7</v>
      </c>
      <c r="C11">
        <v>1</v>
      </c>
    </row>
    <row r="12" spans="1:6" x14ac:dyDescent="0.25">
      <c r="A12" t="s">
        <v>12</v>
      </c>
      <c r="B12" t="s">
        <v>4</v>
      </c>
      <c r="C12">
        <v>11</v>
      </c>
    </row>
    <row r="13" spans="1:6" x14ac:dyDescent="0.25">
      <c r="A13" t="s">
        <v>14</v>
      </c>
      <c r="B13" t="s">
        <v>7</v>
      </c>
      <c r="C13">
        <v>1</v>
      </c>
    </row>
    <row r="14" spans="1:6" x14ac:dyDescent="0.25">
      <c r="A14" t="s">
        <v>15</v>
      </c>
      <c r="B14" t="s">
        <v>16</v>
      </c>
      <c r="C14">
        <v>9</v>
      </c>
    </row>
    <row r="15" spans="1:6" x14ac:dyDescent="0.25">
      <c r="A15" t="s">
        <v>15</v>
      </c>
      <c r="B15" t="s">
        <v>7</v>
      </c>
      <c r="C15">
        <v>27</v>
      </c>
    </row>
    <row r="16" spans="1:6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pivot_table</vt:lpstr>
      <vt:lpstr>pivot_table_2</vt:lpstr>
      <vt:lpstr>pivot_table_3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2020-09-01T17:18:12Z</dcterms:created>
  <dcterms:modified xsi:type="dcterms:W3CDTF">2023-01-17T14:25:47Z</dcterms:modified>
</cp:coreProperties>
</file>