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<sst xmlns="http://schemas.openxmlformats.org/spreadsheetml/2006/main" uniqueCount="147" count="147">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</sst>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23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sad</v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42320.0</v>
      </c>
      <c r="G8" s="36">
        <v>42320.0</v>
      </c>
      <c r="H8" s="36">
        <v>42321.0</v>
      </c>
      <c r="I8" s="36">
        <v>42327.0</v>
      </c>
      <c r="J8" s="36">
        <v>42327.0</v>
      </c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1.0</v>
      </c>
      <c r="G10" s="44"/>
      <c r="H10" s="44"/>
      <c r="I10" s="44">
        <v>12.0</v>
      </c>
      <c r="J10" s="44"/>
      <c r="K10" s="44"/>
      <c r="L10" s="44"/>
      <c r="M10" s="45">
        <f aca="false">SUM(F10:L10)</f>
        <v>13.0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>
        <v>2.0</v>
      </c>
      <c r="G11" s="44"/>
      <c r="H11" s="44"/>
      <c r="I11" s="44"/>
      <c r="J11" s="44"/>
      <c r="K11" s="44"/>
      <c r="L11" s="44"/>
      <c r="M11" s="45">
        <f aca="false">SUM(F11:L11)</f>
        <v>2.0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>
        <v>11.0</v>
      </c>
      <c r="I12" s="44"/>
      <c r="J12" s="44"/>
      <c r="K12" s="44"/>
      <c r="L12" s="44"/>
      <c r="M12" s="45">
        <f aca="false">SUM(F12:L12)</f>
        <v>11.0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26.0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>
        <v>22.0</v>
      </c>
      <c r="K16" s="44"/>
      <c r="L16" s="44"/>
      <c r="M16" s="45">
        <f aca="false">SUM(F16:L16)</f>
        <v>22.0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>
        <v>22.0</v>
      </c>
      <c r="I17" s="44"/>
      <c r="J17" s="44"/>
      <c r="K17" s="44"/>
      <c r="L17" s="44"/>
      <c r="M17" s="45">
        <f aca="false">SUM(F17:L17)</f>
        <v>22.0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>
        <v>11.0</v>
      </c>
      <c r="H18" s="44"/>
      <c r="I18" s="44">
        <v>222.0</v>
      </c>
      <c r="J18" s="44"/>
      <c r="K18" s="44"/>
      <c r="L18" s="44"/>
      <c r="M18" s="45">
        <f aca="false">SUM(F18:L18)</f>
        <v>233.0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277.0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sa</v>
      </c>
      <c r="F24" s="73"/>
      <c r="G24" s="73" t="str">
        <v>sa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11.0</v>
      </c>
      <c r="K24" s="76">
        <v>11.0</v>
      </c>
      <c r="L24" s="77">
        <v>11.0</v>
      </c>
      <c r="M24" s="78">
        <v>11.0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1</v>
      </c>
      <c r="F25" s="73"/>
      <c r="G25" s="73" t="str">
        <v>2</v>
      </c>
      <c r="H25" s="73"/>
      <c r="I25" s="74">
        <v>2</v>
      </c>
      <c r="J25" s="75">
        <f aca="false">IF(C25="C",(I25*0.3),IF(AND(D25&gt;=DATE(2015,1,1),D25&lt;=DATE(2015,12,31)),I25*0.575,IF(AND(D25&gt;=DATE(2016,1,1),D25&lt;=DATE(2016,12,31)),I25*0.54,IF(AND(D25&gt;=DATE(2017,1,1),D25&lt;=DATE(2017,12,31)),I25*0.535, I25*0))))</f>
        <v>22.0</v>
      </c>
      <c r="K25" s="76">
        <v>22.0</v>
      </c>
      <c r="L25" s="81">
        <v>22.0</v>
      </c>
      <c r="M25" s="82">
        <v>22.0</v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33.0</v>
      </c>
      <c r="K33" s="95">
        <f aca="false">IF(M4="Y",SUM(K24:K32,'Page 2'!K33,'Page 3'!K33),SUM(K24:K32))</f>
        <v>33.0</v>
      </c>
      <c r="L33" s="95">
        <f aca="false">IF(M4="Y",SUM(L24:L32,'Page 2'!L33,'Page 3'!L33),SUM(L24:L32))</f>
        <v>33.0</v>
      </c>
      <c r="M33" s="95">
        <f aca="false">IF(M4="Y",SUM(M24:M32,'Page 2'!M33,'Page 3'!M33),SUM(M24:M32))</f>
        <v>33.0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>
        <v>40858.0</v>
      </c>
      <c r="K36" s="73" t="str">
        <v>12</v>
      </c>
      <c r="L36" s="73"/>
      <c r="M36" s="108">
        <v>1233.0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22.0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22.0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1233.0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