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Voucher" sheetId="1" state="visible" r:id="rId2"/>
    <sheet name="Page 2" sheetId="2" state="visible" r:id="rId3"/>
    <sheet name="Page 3" sheetId="3" state="visible" r:id="rId4"/>
    <sheet name="Instructions" sheetId="4" state="visible" r:id="rId5"/>
  </sheets>
  <definedNames>
    <definedName function="false" hidden="false" localSheetId="3" name="_xlnm.Print_Area" vbProcedure="false">Instructions!$A$1:$F$39</definedName>
    <definedName function="false" hidden="false" localSheetId="1" name="_xlnm.Print_Area" vbProcedure="false">'Page 2'!$A$1:$M$52</definedName>
    <definedName function="false" hidden="false" localSheetId="0" name="_xlnm.Print_Area" vbProcedure="false">Voucher!$A$1:$M$52</definedName>
    <definedName function="false" hidden="false" localSheetId="0" name="_xlnm.Print_Area" vbProcedure="false">Voucher!$A$1:$M$52</definedName>
    <definedName function="false" hidden="false" localSheetId="1" name="_xlnm.Print_Area" vbProcedure="false">'Page 2'!$A$1:$M$52</definedName>
    <definedName function="false" hidden="false" localSheetId="3" name="_Hlt476453892" vbProcedure="false">instructions!#REF!</definedName>
    <definedName function="false" hidden="false" localSheetId="3" name="_xlnm.Print_Area" vbProcedure="false">Instructions!$A$1:$F$39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<sst xmlns="http://schemas.openxmlformats.org/spreadsheetml/2006/main" count="332" uniqueCount="163">
  <si>
    <t xml:space="preserve">The University of Mississippi</t>
  </si>
  <si>
    <t xml:space="preserve">Employee</t>
  </si>
  <si>
    <t xml:space="preserve">Trip #</t>
  </si>
  <si>
    <t xml:space="preserve">12345</t>
  </si>
  <si>
    <t xml:space="preserve">Travel Reimbursement Voucher</t>
  </si>
  <si>
    <t xml:space="preserve">e-mail</t>
  </si>
  <si>
    <r>
      <rPr>
        <b val="true"/>
        <sz val="9"/>
        <color rgb="FF000000"/>
        <rFont val="Arial"/>
        <family val="2"/>
        <charset val="1"/>
      </rPr>
      <t xml:space="preserve">**</t>
    </r>
    <r>
      <rPr>
        <b val="true"/>
        <sz val="10"/>
        <color rgb="FF000000"/>
        <rFont val="Arial"/>
        <family val="2"/>
        <charset val="1"/>
      </rPr>
      <t xml:space="preserve">SAP</t>
    </r>
    <r>
      <rPr>
        <b val="true"/>
        <sz val="9"/>
        <color rgb="FF000000"/>
        <rFont val="Arial"/>
        <family val="2"/>
        <charset val="1"/>
      </rPr>
      <t xml:space="preserve"> Personnel # is required</t>
    </r>
  </si>
  <si>
    <t xml:space="preserve">A</t>
  </si>
  <si>
    <t xml:space="preserve">Contact Person:</t>
  </si>
  <si>
    <t xml:space="preserve">Sameer Dhoju</t>
  </si>
  <si>
    <t xml:space="preserve">Dept Name</t>
  </si>
  <si>
    <t xml:space="preserve">Computer Science</t>
  </si>
  <si>
    <t xml:space="preserve">Pers #</t>
  </si>
  <si>
    <t xml:space="preserve">1056</t>
  </si>
  <si>
    <t xml:space="preserve">CONTACT</t>
  </si>
  <si>
    <t xml:space="preserve">Purpose and Place of Trip:</t>
  </si>
  <si>
    <t xml:space="preserve">Meeting:</t>
  </si>
  <si>
    <t xml:space="preserve">Time</t>
  </si>
  <si>
    <t xml:space="preserve">Date</t>
  </si>
  <si>
    <t xml:space="preserve">Multiple Pages:  Y or N</t>
  </si>
  <si>
    <t xml:space="preserve">Y</t>
  </si>
  <si>
    <t xml:space="preserve">Fun</t>
  </si>
  <si>
    <t xml:space="preserve">Began @</t>
  </si>
  <si>
    <t xml:space="preserve">1:00</t>
  </si>
  <si>
    <t xml:space="preserve">04.12.2017</t>
  </si>
  <si>
    <t xml:space="preserve">Accompanied By:</t>
  </si>
  <si>
    <t xml:space="preserve">Ended @</t>
  </si>
  <si>
    <t xml:space="preserve">12:00</t>
  </si>
  <si>
    <t xml:space="preserve">04.13.2017</t>
  </si>
  <si>
    <t xml:space="preserve">Blake,Brick,Robert</t>
  </si>
  <si>
    <t xml:space="preserve">B</t>
  </si>
  <si>
    <t xml:space="preserve">Totals</t>
  </si>
  <si>
    <t xml:space="preserve">DAILY TRAVEL EXPENSES</t>
  </si>
  <si>
    <t xml:space="preserve">Actual Meal Expenses:  This is not a "Per Diem".  You have to itemize per day the acutal meal expense.</t>
  </si>
  <si>
    <t xml:space="preserve">a.</t>
  </si>
  <si>
    <t xml:space="preserve">Breakfast</t>
  </si>
  <si>
    <t xml:space="preserve">8.79</t>
  </si>
  <si>
    <t xml:space="preserve">b.</t>
  </si>
  <si>
    <t xml:space="preserve">Lunch</t>
  </si>
  <si>
    <t xml:space="preserve">4.31</t>
  </si>
  <si>
    <t xml:space="preserve">c.</t>
  </si>
  <si>
    <t xml:space="preserve">Dinner</t>
  </si>
  <si>
    <t xml:space="preserve">15.64</t>
  </si>
  <si>
    <t xml:space="preserve">Daily Meal Totals</t>
  </si>
  <si>
    <t xml:space="preserve">Lodging*</t>
  </si>
  <si>
    <t xml:space="preserve">77.26</t>
  </si>
  <si>
    <t xml:space="preserve">Total Meals and Lodging</t>
  </si>
  <si>
    <t xml:space="preserve">Meal Tips (not to exceed 20%)</t>
  </si>
  <si>
    <t xml:space="preserve">25.68</t>
  </si>
  <si>
    <t xml:space="preserve">Taxi*</t>
  </si>
  <si>
    <t xml:space="preserve">50.35</t>
  </si>
  <si>
    <t xml:space="preserve">Parking, Tolls*</t>
  </si>
  <si>
    <t xml:space="preserve">12.64</t>
  </si>
  <si>
    <t xml:space="preserve">Gasoline*</t>
  </si>
  <si>
    <t xml:space="preserve">43.24</t>
  </si>
  <si>
    <t xml:space="preserve">Business Calls*</t>
  </si>
  <si>
    <t xml:space="preserve">12.69</t>
  </si>
  <si>
    <t xml:space="preserve">Total Other</t>
  </si>
  <si>
    <t xml:space="preserve">Personal Car</t>
  </si>
  <si>
    <t xml:space="preserve">Airfare*</t>
  </si>
  <si>
    <t xml:space="preserve">Rental Car*</t>
  </si>
  <si>
    <t xml:space="preserve">Bus/Train*</t>
  </si>
  <si>
    <t xml:space="preserve">TRANSPORTATION</t>
  </si>
  <si>
    <t xml:space="preserve">C</t>
  </si>
  <si>
    <t xml:space="preserve">From</t>
  </si>
  <si>
    <t xml:space="preserve">To</t>
  </si>
  <si>
    <t xml:space="preserve">Mileage</t>
  </si>
  <si>
    <t xml:space="preserve">Amount</t>
  </si>
  <si>
    <t xml:space="preserve">Insert total dollar amount from Mileage worksheet in this row</t>
  </si>
  <si>
    <t xml:space="preserve">D</t>
  </si>
  <si>
    <t xml:space="preserve">Registration Fees</t>
  </si>
  <si>
    <t xml:space="preserve">Other Reimbursable Expenses</t>
  </si>
  <si>
    <t xml:space="preserve">Description</t>
  </si>
  <si>
    <t xml:space="preserve">EXPENDITURES</t>
  </si>
  <si>
    <t xml:space="preserve">Conference Fee*</t>
  </si>
  <si>
    <t xml:space="preserve">Banquet Fee*</t>
  </si>
  <si>
    <t xml:space="preserve">Dues*</t>
  </si>
  <si>
    <t xml:space="preserve">Total Fees</t>
  </si>
  <si>
    <t xml:space="preserve">Total Other Expenses</t>
  </si>
  <si>
    <t xml:space="preserve">E</t>
  </si>
  <si>
    <t xml:space="preserve">COMMENTS</t>
  </si>
  <si>
    <t xml:space="preserve">H Total Expenses</t>
  </si>
  <si>
    <t xml:space="preserve">That was a great trip!!!</t>
  </si>
  <si>
    <t xml:space="preserve">I Exchange Rate**</t>
  </si>
  <si>
    <t xml:space="preserve">1.0</t>
  </si>
  <si>
    <t xml:space="preserve">F</t>
  </si>
  <si>
    <r>
      <rPr>
        <b val="true"/>
        <sz val="8"/>
        <color rgb="FF000000"/>
        <rFont val="Arial"/>
        <family val="2"/>
        <charset val="1"/>
      </rPr>
      <t xml:space="preserve">CERTIFICATION:</t>
    </r>
    <r>
      <rPr>
        <sz val="8"/>
        <color rgb="FF000000"/>
        <rFont val="Arial"/>
        <family val="2"/>
        <charset val="1"/>
      </rPr>
      <t xml:space="preserve"> SUBJECT TO ANY DIFFERENCES DETERMINED BY AUDIT, I CERTIFY THAT THE ABOVE AMOUNT CLAIMED FOR TRAVEL EXPENSES FOR THE PERIOD INDICATED IS TRUE AND ACCURATE AND THAT PAYMENT FOR ANY PART HAS NOT BEEN RECEIVED.</t>
    </r>
  </si>
  <si>
    <t xml:space="preserve">APPROVAL</t>
  </si>
  <si>
    <t xml:space="preserve">EMPLOYEE'S SIGNATURE (REQUIRED)</t>
  </si>
  <si>
    <t xml:space="preserve">DATE</t>
  </si>
  <si>
    <t xml:space="preserve">DEPARTMENT HEAD SIGNATURE (REQUIRED)</t>
  </si>
  <si>
    <t xml:space="preserve">AUDITED BY</t>
  </si>
  <si>
    <t xml:space="preserve">G</t>
  </si>
  <si>
    <t xml:space="preserve">COST CENTER #</t>
  </si>
  <si>
    <t xml:space="preserve">AMOUNT</t>
  </si>
  <si>
    <t xml:space="preserve">INTERNAL ORDER #</t>
  </si>
  <si>
    <t xml:space="preserve">ADDRESS OR BANK CHANGES</t>
  </si>
  <si>
    <t xml:space="preserve">FINANCIAL</t>
  </si>
  <si>
    <t xml:space="preserve">* RECEIPTS TO BE ATTACHED</t>
  </si>
  <si>
    <t xml:space="preserve">http://procurement.olemiss.edu/travel/</t>
  </si>
  <si>
    <t xml:space="preserve">** PROOF OF EXCHANGE RATE MUST BE ATTACHED</t>
  </si>
  <si>
    <t xml:space="preserve">Travel Reimbursement Voucher Page 2</t>
  </si>
  <si>
    <t xml:space="preserve">**SAP Personnel # is required</t>
  </si>
  <si>
    <t xml:space="preserve">Pers#</t>
  </si>
  <si>
    <t xml:space="preserve">Actual Meal Expenses:</t>
  </si>
  <si>
    <t xml:space="preserve">Travel Reimbursement Voucher Page 3</t>
  </si>
  <si>
    <t xml:space="preserve">University of Mississippi Employee Reimbursement Instructions</t>
  </si>
  <si>
    <t xml:space="preserve">A - CONTACT</t>
  </si>
  <si>
    <r>
      <rPr>
        <sz val="9"/>
        <rFont val="Arial"/>
        <family val="2"/>
        <charset val="1"/>
      </rPr>
      <t xml:space="preserve">Enter identification information (employee name, e-mail address, phone number, department name, person to contact about the trip if other than traveler).  </t>
    </r>
    <r>
      <rPr>
        <b val="true"/>
        <sz val="9"/>
        <rFont val="Arial"/>
        <family val="2"/>
        <charset val="1"/>
      </rPr>
      <t xml:space="preserve">You must enter your SAP personnel number.</t>
    </r>
    <r>
      <rPr>
        <sz val="9"/>
        <rFont val="Arial"/>
        <family val="2"/>
        <charset val="1"/>
      </rPr>
      <t xml:space="preserve">  The reimbursement will be mailed to the traveler's home address or direct deposited into their bank account.</t>
    </r>
  </si>
  <si>
    <t xml:space="preserve">Enter the purpose and place of the trip,  the start and end meeting times, and any persons accompanying the traveler.</t>
  </si>
  <si>
    <t xml:space="preserve">Enter a "Y" in multiple pages for the voucher to sum the additional pages. Print all pages when submitting to Travel.</t>
  </si>
  <si>
    <t xml:space="preserve">B – DAILY TRAVEL EXPENSES</t>
  </si>
  <si>
    <r>
      <rPr>
        <sz val="9"/>
        <rFont val="Arial"/>
        <family val="2"/>
        <charset val="1"/>
      </rPr>
      <t xml:space="preserve">Enter each </t>
    </r>
    <r>
      <rPr>
        <i val="true"/>
        <sz val="9"/>
        <rFont val="Arial"/>
        <family val="2"/>
        <charset val="1"/>
      </rPr>
      <t xml:space="preserve">date</t>
    </r>
    <r>
      <rPr>
        <sz val="9"/>
        <rFont val="Arial"/>
        <family val="2"/>
        <charset val="1"/>
      </rPr>
      <t xml:space="preserve"> of travel where daily expenses occurred.  If there are more than 7 days, use the multiple page voucher.</t>
    </r>
  </si>
  <si>
    <t xml:space="preserve">Expense</t>
  </si>
  <si>
    <t xml:space="preserve">Reimbursement Rate</t>
  </si>
  <si>
    <t xml:space="preserve">Documentation</t>
  </si>
  <si>
    <t xml:space="preserve">Employee Travel Meals</t>
  </si>
  <si>
    <t xml:space="preserve">Actual costs not exceeding the maximum meal allowance for the area traveled</t>
  </si>
  <si>
    <t xml:space="preserve">No receipt required; The most current Federal Register is used to determine the maximum meal allowance.</t>
  </si>
  <si>
    <t xml:space="preserve">Lodging</t>
  </si>
  <si>
    <t xml:space="preserve">Actual cost (single rate)</t>
  </si>
  <si>
    <t xml:space="preserve">Original itemized receipt required. If more than one person is listed as staying in the room, the single room rate must be confirmed by the hotel.</t>
  </si>
  <si>
    <t xml:space="preserve">Meal Tips</t>
  </si>
  <si>
    <t xml:space="preserve">20% of the actual meal cost not to exceed the maximum daily meal allowance.</t>
  </si>
  <si>
    <t xml:space="preserve">No receipt required</t>
  </si>
  <si>
    <t xml:space="preserve">Taxi/Shuttle</t>
  </si>
  <si>
    <t xml:space="preserve">Actual cost</t>
  </si>
  <si>
    <t xml:space="preserve">Original receipt required over $10.00 per claim</t>
  </si>
  <si>
    <t xml:space="preserve">Parking, Tolls</t>
  </si>
  <si>
    <t xml:space="preserve">Gasoline</t>
  </si>
  <si>
    <t xml:space="preserve">Original receipt required.  Gasoline expenses can only be paid in lieu of mileage for personal vehicle or rental car.</t>
  </si>
  <si>
    <t xml:space="preserve">Business Calls</t>
  </si>
  <si>
    <t xml:space="preserve">Original receipt required.  Calls made home are personal and not reimbursable.</t>
  </si>
  <si>
    <t xml:space="preserve">C – TRANSPORTATION</t>
  </si>
  <si>
    <t xml:space="preserve">Original receipts are required for all types of transportation except reimbursement for personal vehicle mileage.</t>
  </si>
  <si>
    <t xml:space="preserve">Before 1/01/2013 .555 per mile, Beginning 01/01/2013 .565 per mile</t>
  </si>
  <si>
    <r>
      <rPr>
        <sz val="9"/>
        <rFont val="Arial"/>
        <family val="2"/>
        <charset val="1"/>
      </rPr>
      <t xml:space="preserve">Only indicate mileage if using personal car.  The total mileage will calculate in the last field of this column.  </t>
    </r>
    <r>
      <rPr>
        <b val="true"/>
        <sz val="9"/>
        <rFont val="Arial"/>
        <family val="2"/>
        <charset val="1"/>
      </rPr>
      <t xml:space="preserve">(C column is for Athletic use only)</t>
    </r>
  </si>
  <si>
    <t xml:space="preserve">Airfare</t>
  </si>
  <si>
    <t xml:space="preserve">Original ticket or travel agency receipt and itinerary required. Include all ticket costs including travel agency fees and ticket changes.  </t>
  </si>
  <si>
    <t xml:space="preserve">Rental Car</t>
  </si>
  <si>
    <t xml:space="preserve">Original receipt</t>
  </si>
  <si>
    <t xml:space="preserve">Bus/Train</t>
  </si>
  <si>
    <t xml:space="preserve">D – EXPENDITURES</t>
  </si>
  <si>
    <t xml:space="preserve">Actual Cost</t>
  </si>
  <si>
    <t xml:space="preserve">Original receipt. Registration forms are not acceptable as receipts. Conference fees for entertainment, family tours etc are personal expenses and not reimbursable.</t>
  </si>
  <si>
    <t xml:space="preserve">Other</t>
  </si>
  <si>
    <t xml:space="preserve">Original receipts</t>
  </si>
  <si>
    <r>
      <rPr>
        <b val="true"/>
        <sz val="9"/>
        <rFont val="Arial"/>
        <family val="2"/>
        <charset val="1"/>
      </rPr>
      <t xml:space="preserve">E – COMMENTS</t>
    </r>
    <r>
      <rPr>
        <sz val="9"/>
        <rFont val="Arial"/>
        <family val="2"/>
        <charset val="1"/>
      </rPr>
      <t xml:space="preserve"> Use this section to give further explanation or details including explanation of free accomodations.</t>
    </r>
  </si>
  <si>
    <r>
      <rPr>
        <b val="true"/>
        <sz val="9"/>
        <rFont val="Arial"/>
        <family val="2"/>
        <charset val="1"/>
      </rPr>
      <t xml:space="preserve">F – APPROVAL  </t>
    </r>
    <r>
      <rPr>
        <sz val="9"/>
        <rFont val="Arial"/>
        <family val="2"/>
        <charset val="1"/>
      </rPr>
      <t xml:space="preserve">Both the employee and the employee’s supervisor/dept. chair must sign the voucher.</t>
    </r>
  </si>
  <si>
    <t xml:space="preserve">G - FINANCIAL</t>
  </si>
  <si>
    <t xml:space="preserve">Column</t>
  </si>
  <si>
    <t xml:space="preserve">Cost Center Number</t>
  </si>
  <si>
    <t xml:space="preserve">Indicate the cost center number that should be charged.</t>
  </si>
  <si>
    <t xml:space="preserve">Amount to be paid by the cost center</t>
  </si>
  <si>
    <t xml:space="preserve">Approval</t>
  </si>
  <si>
    <t xml:space="preserve">Signatory officer must initial indicating their approval of expenditure.</t>
  </si>
  <si>
    <t xml:space="preserve">Internal Order Number</t>
  </si>
  <si>
    <t xml:space="preserve">Indicate the internal order number that should be charged.</t>
  </si>
  <si>
    <t xml:space="preserve">Amount to be paid by the internal order.</t>
  </si>
  <si>
    <t xml:space="preserve">Address or Bank Changes</t>
  </si>
  <si>
    <t xml:space="preserve">Indicate if changes of address or bank accounts have been made in Human Resouces that should be changed for travel reimbursement purposes.</t>
  </si>
  <si>
    <r>
      <rPr>
        <b val="true"/>
        <sz val="9"/>
        <rFont val="Arial"/>
        <family val="2"/>
        <charset val="1"/>
      </rPr>
      <t xml:space="preserve">H – TOTAL EXPENSES</t>
    </r>
    <r>
      <rPr>
        <sz val="9"/>
        <rFont val="Arial"/>
        <family val="2"/>
        <charset val="1"/>
      </rPr>
      <t xml:space="preserve"> This is the total of all the expenses from Sections B – D.</t>
    </r>
  </si>
  <si>
    <r>
      <rPr>
        <b val="true"/>
        <sz val="9"/>
        <rFont val="Arial"/>
        <family val="2"/>
        <charset val="1"/>
      </rPr>
      <t xml:space="preserve">I – EXCHANGE RATE </t>
    </r>
    <r>
      <rPr>
        <sz val="9"/>
        <rFont val="Arial"/>
        <family val="2"/>
        <charset val="1"/>
      </rPr>
      <t xml:space="preserve">Indicate the currency and exchange rate if traveled to a foreign country. Attach proof of exchange rate. The daily rate found at OANDA.com will be used if proof is not provided.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</si>
</sst>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H:MM\ AM/PM"/>
    <numFmt numFmtId="167" formatCode="M/D/YYYY"/>
    <numFmt numFmtId="168" formatCode="#,##0.00"/>
    <numFmt numFmtId="169" formatCode="#,##0.00_);\(#,##0.00\)"/>
    <numFmt numFmtId="170" formatCode="0"/>
    <numFmt numFmtId="171" formatCode="#,##0.000"/>
    <numFmt numFmtId="172" formatCode="000\-00\-0000"/>
  </numFmts>
  <fonts count="27">
    <font>
      <sz val="12"/>
      <name val="Times New Roman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b val="true"/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9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Times New Roman"/>
      <family val="1"/>
      <charset val="1"/>
    </font>
    <font>
      <sz val="10"/>
      <color rgb="FF0000FF"/>
      <name val="Times New Roman"/>
      <family val="1"/>
      <charset val="1"/>
    </font>
    <font>
      <b val="true"/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sz val="12"/>
      <color rgb="FF0000FF"/>
      <name val="Times New Roman"/>
      <family val="1"/>
      <charset val="1"/>
    </font>
    <font>
      <sz val="11"/>
      <color rgb="FF000000"/>
      <name val="Arial"/>
      <family val="2"/>
      <charset val="1"/>
    </font>
    <font>
      <sz val="8"/>
      <name val="Times New Roman"/>
      <family val="1"/>
      <charset val="1"/>
    </font>
    <font>
      <b val="true"/>
      <sz val="12"/>
      <name val="Arial"/>
      <family val="2"/>
      <charset val="1"/>
    </font>
    <font>
      <sz val="9"/>
      <name val="Times New Roman"/>
      <family val="1"/>
      <charset val="1"/>
    </font>
    <font>
      <i val="true"/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0"/>
      </patternFill>
    </fill>
    <fill>
      <patternFill patternType="solid">
        <fgColor rgb="FFC0C0C0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E3E3E3"/>
        <bgColor rgb="FFCCFFCC"/>
      </patternFill>
    </fill>
    <fill>
      <patternFill patternType="solid">
        <fgColor rgb="FFFFFFC0"/>
        <bgColor rgb="FFFFFF99"/>
      </patternFill>
    </fill>
  </fills>
  <borders count="6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double"/>
      <top style="medium"/>
      <bottom style="thin"/>
      <diagonal/>
    </border>
    <border diagonalUp="false" diagonalDown="false">
      <left style="double"/>
      <right style="double"/>
      <top style="medium"/>
      <bottom style="thin"/>
      <diagonal/>
    </border>
    <border diagonalUp="false" diagonalDown="false">
      <left style="double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double"/>
      <right style="double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double"/>
      <top style="thin"/>
      <bottom/>
      <diagonal/>
    </border>
    <border diagonalUp="false" diagonalDown="false">
      <left style="double"/>
      <right style="double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double"/>
      <top style="medium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 style="double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double"/>
      <right style="thin"/>
      <top style="medium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05"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4" fillId="2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2" borderId="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7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2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3" borderId="7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8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9" fillId="2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4" fillId="2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3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7" fillId="2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2" borderId="1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9" fillId="2" borderId="1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2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2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2" borderId="1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2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11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3" fillId="2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2" borderId="1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2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2" borderId="1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9" fillId="2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8" fillId="2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2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4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5" borderId="1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8" fontId="6" fillId="5" borderId="1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4" fillId="5" borderId="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3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2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2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5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2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5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6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6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1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6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0" fontId="13" fillId="0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" fillId="0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0" borderId="3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4" fillId="0" borderId="3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4" fillId="0" borderId="3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3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4" fillId="0" borderId="2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4" fillId="0" borderId="1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4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4" fillId="0" borderId="4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6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3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" fillId="0" borderId="3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5" fillId="0" borderId="4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6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6" fillId="2" borderId="3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4" fillId="0" borderId="4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4" fillId="0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0" borderId="2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4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4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5" fillId="0" borderId="4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5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4" fillId="0" borderId="4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2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5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5" fillId="2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1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9" fillId="2" borderId="5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2" borderId="5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9" fillId="2" borderId="4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0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0" fillId="2" borderId="2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0" fillId="2" borderId="1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0" fillId="2" borderId="1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0" fillId="2" borderId="19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6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2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6" borderId="5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6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2" borderId="2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16" fillId="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6" fillId="2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6" fillId="2" borderId="4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6" fillId="2" borderId="1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1" fillId="2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1" fillId="2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6" borderId="6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1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6" borderId="4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2" borderId="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" fillId="3" borderId="6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3" fillId="2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6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2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9" fillId="0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2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1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6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2" borderId="1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1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3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2" borderId="6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6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2" borderId="6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6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6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2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6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2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" borderId="6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0"/>
      <rgbColor rgb="FFCCFFFF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procurement.olemiss.edu/travel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procurement.olemiss.edu/travel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procurement.olemiss.edu/trave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false" showFormulas="false" showGridLines="true" showRowColHeaders="true" showZeros="false" rightToLeft="false" tabSelected="true" showOutlineSymbols="false" defaultGridColor="true" view="normal" topLeftCell="A1" colorId="64" zoomScale="100" zoomScaleNormal="100" zoomScalePageLayoutView="100" workbookViewId="0">
      <selection pane="topLeft" activeCell="P11" activeCellId="0" sqref="P11"/>
    </sheetView>
  </sheetViews>
  <sheetFormatPr defaultRowHeight="15"/>
  <cols>
    <col collapsed="false" hidden="false" max="3" min="1" style="1" width="1.87264150943396"/>
    <col collapsed="false" hidden="false" max="4" min="4" style="1" width="11.3584905660377"/>
    <col collapsed="false" hidden="false" max="5" min="5" style="1" width="6.61320754716981"/>
    <col collapsed="false" hidden="false" max="6" min="6" style="1" width="9.98584905660377"/>
    <col collapsed="false" hidden="false" max="7" min="7" style="1" width="9.35849056603774"/>
    <col collapsed="false" hidden="false" max="9" min="8" style="1" width="9.23584905660377"/>
    <col collapsed="false" hidden="false" max="10" min="10" style="1" width="10.4858490566038"/>
    <col collapsed="false" hidden="false" max="12" min="11" style="1" width="9.23584905660377"/>
    <col collapsed="false" hidden="false" max="13" min="13" style="1" width="8.86320754716981"/>
    <col collapsed="false" hidden="false" max="14" min="14" style="2" width="5.24056603773585"/>
    <col collapsed="false" hidden="false" max="1025" min="15" style="2" width="8.98584905660377"/>
  </cols>
  <sheetData>
    <row r="1" customFormat="false" ht="15.75" hidden="false" customHeight="true" outlineLevel="0" collapsed="false">
      <c r="A1" s="3" t="s">
        <v>0</v>
      </c>
      <c r="B1" s="3"/>
      <c r="C1" s="3"/>
      <c r="D1" s="3"/>
      <c r="E1" s="3"/>
      <c r="F1" s="3"/>
      <c r="G1" s="4" t="s">
        <v>1</v>
      </c>
      <c r="H1" s="5"/>
      <c r="I1" s="5"/>
      <c r="J1" s="5"/>
      <c r="K1" s="6" t="s">
        <v>2</v>
      </c>
      <c r="L1" s="7" t="s">
        <v>3</v>
      </c>
      <c r="M1" s="7"/>
      <c r="N1" s="0"/>
      <c r="P1" s="0"/>
      <c r="Q1" s="0"/>
    </row>
    <row r="2" customFormat="false" ht="15.75" hidden="false" customHeight="true" outlineLevel="0" collapsed="false">
      <c r="A2" s="3" t="s">
        <v>4</v>
      </c>
      <c r="B2" s="3"/>
      <c r="C2" s="3"/>
      <c r="D2" s="3"/>
      <c r="E2" s="3"/>
      <c r="F2" s="3"/>
      <c r="G2" s="8" t="s">
        <v>5</v>
      </c>
      <c r="H2" s="9"/>
      <c r="I2" s="9"/>
      <c r="J2" s="9"/>
      <c r="K2" s="10" t="s">
        <v>6</v>
      </c>
      <c r="L2" s="10"/>
      <c r="M2" s="10"/>
      <c r="N2" s="0"/>
      <c r="P2" s="0"/>
      <c r="Q2" s="0"/>
    </row>
    <row r="3" customFormat="false" ht="15.75" hidden="false" customHeight="true" outlineLevel="0" collapsed="false">
      <c r="A3" s="11" t="s">
        <v>7</v>
      </c>
      <c r="B3" s="12" t="s">
        <v>8</v>
      </c>
      <c r="C3" s="12"/>
      <c r="D3" s="12"/>
      <c r="E3" s="13" t="s">
        <v>9</v>
      </c>
      <c r="F3" s="13"/>
      <c r="G3" s="14" t="s">
        <v>10</v>
      </c>
      <c r="H3" s="15" t="s">
        <v>11</v>
      </c>
      <c r="I3" s="15"/>
      <c r="J3" s="15"/>
      <c r="K3" s="16" t="s">
        <v>12</v>
      </c>
      <c r="L3" s="17" t="s">
        <v>13</v>
      </c>
      <c r="M3" s="17"/>
      <c r="N3" s="0"/>
      <c r="P3" s="0"/>
      <c r="Q3" s="0"/>
    </row>
    <row r="4" customFormat="false" ht="15.6" hidden="false" customHeight="true" outlineLevel="0" collapsed="false">
      <c r="A4" s="18" t="s">
        <v>14</v>
      </c>
      <c r="B4" s="19" t="s">
        <v>15</v>
      </c>
      <c r="C4" s="19"/>
      <c r="D4" s="19"/>
      <c r="E4" s="19"/>
      <c r="F4" s="19"/>
      <c r="G4" s="20" t="s">
        <v>16</v>
      </c>
      <c r="H4" s="21" t="s">
        <v>17</v>
      </c>
      <c r="I4" s="21" t="s">
        <v>18</v>
      </c>
      <c r="J4" s="22" t="s">
        <v>19</v>
      </c>
      <c r="K4" s="22"/>
      <c r="L4" s="22"/>
      <c r="M4" s="23" t="s">
        <v>20</v>
      </c>
      <c r="N4" s="24"/>
      <c r="P4" s="0"/>
      <c r="Q4" s="0"/>
    </row>
    <row r="5" customFormat="false" ht="15.6" hidden="false" customHeight="true" outlineLevel="0" collapsed="false">
      <c r="A5" s="18"/>
      <c r="B5" s="25" t="s">
        <v>21</v>
      </c>
      <c r="C5" s="25"/>
      <c r="D5" s="25"/>
      <c r="E5" s="25"/>
      <c r="F5" s="25"/>
      <c r="G5" s="26" t="s">
        <v>22</v>
      </c>
      <c r="H5" s="27" t="s">
        <v>23</v>
      </c>
      <c r="I5" s="28" t="s">
        <v>24</v>
      </c>
      <c r="J5" s="29" t="s">
        <v>25</v>
      </c>
      <c r="K5" s="29"/>
      <c r="L5" s="29"/>
      <c r="M5" s="29"/>
      <c r="N5" s="0"/>
      <c r="P5" s="0"/>
      <c r="Q5" s="0"/>
    </row>
    <row r="6" customFormat="false" ht="15.6" hidden="false" customHeight="true" outlineLevel="0" collapsed="false">
      <c r="A6" s="18"/>
      <c r="B6" s="25"/>
      <c r="C6" s="25"/>
      <c r="D6" s="25"/>
      <c r="E6" s="25"/>
      <c r="F6" s="25"/>
      <c r="G6" s="26" t="s">
        <v>26</v>
      </c>
      <c r="H6" s="27" t="s">
        <v>27</v>
      </c>
      <c r="I6" s="28" t="s">
        <v>28</v>
      </c>
      <c r="J6" s="30" t="s">
        <v>29</v>
      </c>
      <c r="K6" s="30"/>
      <c r="L6" s="30"/>
      <c r="M6" s="30"/>
      <c r="N6" s="0"/>
      <c r="P6" s="0"/>
      <c r="Q6" s="0"/>
    </row>
    <row r="7" customFormat="false" ht="3.75" hidden="false" customHeight="true" outlineLevel="0" collapsed="false">
      <c r="A7" s="18"/>
      <c r="B7" s="25"/>
      <c r="C7" s="25"/>
      <c r="D7" s="25"/>
      <c r="E7" s="25"/>
      <c r="F7" s="25"/>
      <c r="G7" s="31"/>
      <c r="H7" s="32"/>
      <c r="I7" s="32"/>
      <c r="J7" s="30"/>
      <c r="K7" s="30"/>
      <c r="L7" s="30"/>
      <c r="M7" s="30"/>
      <c r="N7" s="0"/>
      <c r="P7" s="0"/>
      <c r="Q7" s="0"/>
    </row>
    <row r="8" customFormat="false" ht="15" hidden="false" customHeight="true" outlineLevel="0" collapsed="false">
      <c r="A8" s="33" t="s">
        <v>30</v>
      </c>
      <c r="B8" s="34" t="s">
        <v>18</v>
      </c>
      <c r="C8" s="34"/>
      <c r="D8" s="34"/>
      <c r="E8" s="34"/>
      <c r="F8" s="35" t="s">
        <v>24</v>
      </c>
      <c r="G8" s="36"/>
      <c r="H8" s="36"/>
      <c r="I8" s="36"/>
      <c r="J8" s="36"/>
      <c r="K8" s="36"/>
      <c r="L8" s="36"/>
      <c r="M8" s="37" t="s">
        <v>31</v>
      </c>
      <c r="N8" s="0"/>
      <c r="P8" s="0"/>
      <c r="Q8" s="0"/>
    </row>
    <row r="9" customFormat="false" ht="15" hidden="false" customHeight="true" outlineLevel="0" collapsed="false">
      <c r="A9" s="38" t="s">
        <v>32</v>
      </c>
      <c r="B9" s="39" t="n">
        <v>1</v>
      </c>
      <c r="C9" s="40" t="s">
        <v>33</v>
      </c>
      <c r="D9" s="40"/>
      <c r="E9" s="40"/>
      <c r="F9" s="40"/>
      <c r="G9" s="40"/>
      <c r="H9" s="40"/>
      <c r="I9" s="40"/>
      <c r="J9" s="40"/>
      <c r="K9" s="40"/>
      <c r="L9" s="40"/>
      <c r="M9" s="37"/>
      <c r="N9" s="0"/>
      <c r="P9" s="0"/>
      <c r="Q9" s="0"/>
    </row>
    <row r="10" customFormat="false" ht="15" hidden="false" customHeight="true" outlineLevel="0" collapsed="false">
      <c r="A10" s="38"/>
      <c r="B10" s="39"/>
      <c r="C10" s="41" t="s">
        <v>34</v>
      </c>
      <c r="D10" s="42" t="s">
        <v>35</v>
      </c>
      <c r="E10" s="43"/>
      <c r="F10" s="44" t="s">
        <v>36</v>
      </c>
      <c r="G10" s="44"/>
      <c r="H10" s="44"/>
      <c r="I10" s="44"/>
      <c r="J10" s="44"/>
      <c r="K10" s="44"/>
      <c r="L10" s="44"/>
      <c r="M10" s="45" t="n">
        <f aca="false">SUM(F10:L10)</f>
        <v>0</v>
      </c>
      <c r="N10" s="0"/>
      <c r="P10" s="0"/>
      <c r="Q10" s="0"/>
    </row>
    <row r="11" customFormat="false" ht="15" hidden="false" customHeight="true" outlineLevel="0" collapsed="false">
      <c r="A11" s="38"/>
      <c r="B11" s="39"/>
      <c r="C11" s="41" t="s">
        <v>37</v>
      </c>
      <c r="D11" s="42" t="s">
        <v>38</v>
      </c>
      <c r="E11" s="43"/>
      <c r="F11" s="44" t="s">
        <v>39</v>
      </c>
      <c r="G11" s="44"/>
      <c r="H11" s="44"/>
      <c r="I11" s="44"/>
      <c r="J11" s="44"/>
      <c r="K11" s="44"/>
      <c r="L11" s="44"/>
      <c r="M11" s="45" t="n">
        <f aca="false">SUM(F11:L11)</f>
        <v>0</v>
      </c>
      <c r="N11" s="0"/>
      <c r="P11" s="0"/>
      <c r="Q11" s="0"/>
    </row>
    <row r="12" customFormat="false" ht="15" hidden="false" customHeight="true" outlineLevel="0" collapsed="false">
      <c r="A12" s="38"/>
      <c r="B12" s="39"/>
      <c r="C12" s="41" t="s">
        <v>40</v>
      </c>
      <c r="D12" s="42" t="s">
        <v>41</v>
      </c>
      <c r="E12" s="43"/>
      <c r="F12" s="44" t="s">
        <v>42</v>
      </c>
      <c r="G12" s="44"/>
      <c r="H12" s="44"/>
      <c r="I12" s="44"/>
      <c r="J12" s="44"/>
      <c r="K12" s="44"/>
      <c r="L12" s="44"/>
      <c r="M12" s="45" t="n">
        <f aca="false">SUM(F12:L12)</f>
        <v>0</v>
      </c>
      <c r="N12" s="0"/>
      <c r="P12" s="0"/>
      <c r="Q12" s="0"/>
    </row>
    <row r="13" customFormat="false" ht="15" hidden="false" customHeight="true" outlineLevel="0" collapsed="false">
      <c r="A13" s="38"/>
      <c r="B13" s="46"/>
      <c r="C13" s="47" t="s">
        <v>43</v>
      </c>
      <c r="D13" s="47"/>
      <c r="E13" s="47"/>
      <c r="F13" s="48" t="n">
        <f aca="false">SUM(F10:F12)</f>
        <v>0</v>
      </c>
      <c r="G13" s="48" t="n">
        <f aca="false">SUM(G10:G12)</f>
        <v>0</v>
      </c>
      <c r="H13" s="48" t="n">
        <f aca="false">SUM(H10:H12)</f>
        <v>0</v>
      </c>
      <c r="I13" s="48" t="n">
        <f aca="false">SUM(I10:I12)</f>
        <v>0</v>
      </c>
      <c r="J13" s="48" t="n">
        <f aca="false">SUM(J10:J12)</f>
        <v>0</v>
      </c>
      <c r="K13" s="48" t="n">
        <f aca="false">SUM(K10:K12)</f>
        <v>0</v>
      </c>
      <c r="L13" s="48" t="n">
        <f aca="false">SUM(L10:L12)</f>
        <v>0</v>
      </c>
      <c r="M13" s="49"/>
      <c r="N13" s="0"/>
      <c r="P13" s="0"/>
      <c r="Q13" s="0"/>
    </row>
    <row r="14" customFormat="false" ht="15" hidden="false" customHeight="true" outlineLevel="0" collapsed="false">
      <c r="A14" s="38"/>
      <c r="B14" s="39" t="n">
        <v>2</v>
      </c>
      <c r="C14" s="50" t="s">
        <v>44</v>
      </c>
      <c r="D14" s="50"/>
      <c r="E14" s="50"/>
      <c r="F14" s="51" t="s">
        <v>45</v>
      </c>
      <c r="G14" s="51"/>
      <c r="H14" s="51"/>
      <c r="I14" s="51"/>
      <c r="J14" s="51"/>
      <c r="K14" s="51"/>
      <c r="L14" s="51"/>
      <c r="M14" s="45" t="n">
        <f aca="false">SUM(F14:L14)</f>
        <v>0</v>
      </c>
      <c r="N14" s="0"/>
      <c r="P14" s="0"/>
      <c r="Q14" s="0"/>
    </row>
    <row r="15" customFormat="false" ht="15" hidden="false" customHeight="true" outlineLevel="0" collapsed="false">
      <c r="A15" s="38"/>
      <c r="B15" s="39"/>
      <c r="C15" s="52" t="s">
        <v>46</v>
      </c>
      <c r="D15" s="52"/>
      <c r="E15" s="52"/>
      <c r="F15" s="52"/>
      <c r="G15" s="52"/>
      <c r="H15" s="52"/>
      <c r="I15" s="52"/>
      <c r="J15" s="52"/>
      <c r="K15" s="52"/>
      <c r="L15" s="52"/>
      <c r="M15" s="53" t="n">
        <f aca="false">IF(M4="Y",SUM(M10:M14,'Page 2'!M15,'Page 3'!M15),SUM(M10:M14))</f>
        <v>0</v>
      </c>
      <c r="N15" s="0"/>
      <c r="P15" s="0"/>
      <c r="Q15" s="0"/>
    </row>
    <row r="16" customFormat="false" ht="15" hidden="false" customHeight="true" outlineLevel="0" collapsed="false">
      <c r="A16" s="38"/>
      <c r="B16" s="39" t="n">
        <v>3</v>
      </c>
      <c r="C16" s="50" t="s">
        <v>47</v>
      </c>
      <c r="D16" s="50"/>
      <c r="E16" s="50"/>
      <c r="F16" s="44" t="s">
        <v>48</v>
      </c>
      <c r="G16" s="44"/>
      <c r="H16" s="44"/>
      <c r="I16" s="44"/>
      <c r="J16" s="44"/>
      <c r="K16" s="44"/>
      <c r="L16" s="44"/>
      <c r="M16" s="45" t="n">
        <f aca="false">SUM(F16:L16)</f>
        <v>0</v>
      </c>
      <c r="N16" s="0"/>
      <c r="P16" s="0"/>
      <c r="Q16" s="0"/>
    </row>
    <row r="17" customFormat="false" ht="15" hidden="false" customHeight="true" outlineLevel="0" collapsed="false">
      <c r="A17" s="38"/>
      <c r="B17" s="39" t="n">
        <v>4</v>
      </c>
      <c r="C17" s="41" t="s">
        <v>49</v>
      </c>
      <c r="D17" s="41"/>
      <c r="E17" s="43"/>
      <c r="F17" s="44" t="s">
        <v>50</v>
      </c>
      <c r="G17" s="44"/>
      <c r="H17" s="44"/>
      <c r="I17" s="44"/>
      <c r="J17" s="44"/>
      <c r="K17" s="44"/>
      <c r="L17" s="44"/>
      <c r="M17" s="45" t="n">
        <f aca="false">SUM(F17:L17)</f>
        <v>0</v>
      </c>
      <c r="N17" s="0"/>
      <c r="P17" s="0"/>
      <c r="Q17" s="0"/>
    </row>
    <row r="18" customFormat="false" ht="15" hidden="false" customHeight="true" outlineLevel="0" collapsed="false">
      <c r="A18" s="38"/>
      <c r="B18" s="39" t="n">
        <v>5</v>
      </c>
      <c r="C18" s="41" t="s">
        <v>51</v>
      </c>
      <c r="D18" s="41"/>
      <c r="E18" s="43"/>
      <c r="F18" s="44" t="s">
        <v>52</v>
      </c>
      <c r="G18" s="44"/>
      <c r="H18" s="44"/>
      <c r="I18" s="44"/>
      <c r="J18" s="44"/>
      <c r="K18" s="44"/>
      <c r="L18" s="44"/>
      <c r="M18" s="45" t="n">
        <f aca="false">SUM(F18:L18)</f>
        <v>0</v>
      </c>
      <c r="N18" s="0"/>
      <c r="P18" s="0"/>
      <c r="Q18" s="0"/>
    </row>
    <row r="19" customFormat="false" ht="15" hidden="false" customHeight="true" outlineLevel="0" collapsed="false">
      <c r="A19" s="38"/>
      <c r="B19" s="54" t="n">
        <v>6</v>
      </c>
      <c r="C19" s="41" t="s">
        <v>53</v>
      </c>
      <c r="D19" s="41"/>
      <c r="E19" s="43"/>
      <c r="F19" s="44" t="s">
        <v>54</v>
      </c>
      <c r="G19" s="44"/>
      <c r="H19" s="44"/>
      <c r="I19" s="44"/>
      <c r="J19" s="44"/>
      <c r="K19" s="44"/>
      <c r="L19" s="44"/>
      <c r="M19" s="55" t="n">
        <f aca="false">SUM(F19:L19)</f>
        <v>0</v>
      </c>
      <c r="N19" s="0"/>
      <c r="P19" s="0"/>
      <c r="Q19" s="0"/>
    </row>
    <row r="20" customFormat="false" ht="15" hidden="false" customHeight="true" outlineLevel="0" collapsed="false">
      <c r="A20" s="38"/>
      <c r="B20" s="39" t="n">
        <v>7</v>
      </c>
      <c r="C20" s="41" t="s">
        <v>55</v>
      </c>
      <c r="D20" s="41"/>
      <c r="E20" s="43"/>
      <c r="F20" s="44" t="s">
        <v>56</v>
      </c>
      <c r="G20" s="44"/>
      <c r="H20" s="44"/>
      <c r="I20" s="44"/>
      <c r="J20" s="44"/>
      <c r="K20" s="44"/>
      <c r="L20" s="44"/>
      <c r="M20" s="45" t="n">
        <f aca="false">SUM(F20:L20)</f>
        <v>0</v>
      </c>
      <c r="N20" s="0"/>
      <c r="P20" s="0"/>
      <c r="Q20" s="0"/>
    </row>
    <row r="21" customFormat="false" ht="15" hidden="false" customHeight="true" outlineLevel="0" collapsed="false">
      <c r="A21" s="38"/>
      <c r="B21" s="54"/>
      <c r="C21" s="56" t="s">
        <v>57</v>
      </c>
      <c r="D21" s="56"/>
      <c r="E21" s="56"/>
      <c r="F21" s="56"/>
      <c r="G21" s="56"/>
      <c r="H21" s="56"/>
      <c r="I21" s="56"/>
      <c r="J21" s="56"/>
      <c r="K21" s="56"/>
      <c r="L21" s="56"/>
      <c r="M21" s="57" t="n">
        <f aca="false">IF(M4="Y",SUM(M16:M20,'Page 2'!M21,'Page 3'!M21),SUM(M16:M20))</f>
        <v>0</v>
      </c>
      <c r="N21" s="0"/>
      <c r="P21" s="0"/>
      <c r="Q21" s="58"/>
    </row>
    <row r="22" customFormat="false" ht="14.1" hidden="false" customHeight="true" outlineLevel="0" collapsed="false">
      <c r="A22" s="59"/>
      <c r="B22" s="60"/>
      <c r="C22" s="61" t="s">
        <v>58</v>
      </c>
      <c r="D22" s="61"/>
      <c r="E22" s="61"/>
      <c r="F22" s="61"/>
      <c r="G22" s="61"/>
      <c r="H22" s="61"/>
      <c r="I22" s="61"/>
      <c r="J22" s="61"/>
      <c r="K22" s="62" t="s">
        <v>59</v>
      </c>
      <c r="L22" s="63" t="s">
        <v>60</v>
      </c>
      <c r="M22" s="64" t="s">
        <v>61</v>
      </c>
      <c r="N22" s="0"/>
      <c r="P22" s="0"/>
      <c r="Q22" s="0"/>
    </row>
    <row r="23" customFormat="false" ht="14.1" hidden="false" customHeight="true" outlineLevel="0" collapsed="false">
      <c r="A23" s="65" t="s">
        <v>62</v>
      </c>
      <c r="B23" s="66"/>
      <c r="C23" s="67" t="s">
        <v>63</v>
      </c>
      <c r="D23" s="67" t="s">
        <v>18</v>
      </c>
      <c r="E23" s="68" t="s">
        <v>64</v>
      </c>
      <c r="F23" s="68"/>
      <c r="G23" s="68" t="s">
        <v>65</v>
      </c>
      <c r="H23" s="68"/>
      <c r="I23" s="68" t="s">
        <v>66</v>
      </c>
      <c r="J23" s="69" t="s">
        <v>67</v>
      </c>
      <c r="K23" s="62"/>
      <c r="L23" s="62"/>
      <c r="M23" s="64"/>
      <c r="N23" s="0"/>
      <c r="P23" s="0"/>
      <c r="Q23" s="0"/>
    </row>
    <row r="24" customFormat="false" ht="15" hidden="false" customHeight="true" outlineLevel="0" collapsed="false">
      <c r="A24" s="65"/>
      <c r="B24" s="70" t="n">
        <v>1</v>
      </c>
      <c r="C24" s="71"/>
      <c r="D24" s="72"/>
      <c r="E24" s="73"/>
      <c r="F24" s="73"/>
      <c r="G24" s="73"/>
      <c r="H24" s="73"/>
      <c r="I24" s="74"/>
      <c r="J24" s="75" t="n">
        <f aca="false">IF(C24="C",(I24*0.3),IF(AND(D24&gt;=DATE(2015,1,1),D24&lt;=DATE(2015,12,31)),I24*0.575,IF(AND(D24&gt;=DATE(2016,1,1),D24&lt;=DATE(2016,12,31)),I24*0.54,IF(AND(D24&gt;=DATE(2017,1,1),D24&lt;=DATE(2017,12,31)),I24*0.535, I24*0))))</f>
        <v>0</v>
      </c>
      <c r="K24" s="76"/>
      <c r="L24" s="77"/>
      <c r="M24" s="78"/>
      <c r="N24" s="79"/>
      <c r="P24" s="0"/>
      <c r="Q24" s="0"/>
    </row>
    <row r="25" customFormat="false" ht="15" hidden="false" customHeight="true" outlineLevel="0" collapsed="false">
      <c r="A25" s="65"/>
      <c r="B25" s="80" t="n">
        <v>2</v>
      </c>
      <c r="C25" s="71"/>
      <c r="D25" s="72"/>
      <c r="E25" s="73"/>
      <c r="F25" s="73"/>
      <c r="G25" s="73"/>
      <c r="H25" s="73"/>
      <c r="I25" s="74"/>
      <c r="J25" s="75" t="n">
        <f aca="false">IF(C25="C",(I25*0.3),IF(AND(D25&gt;=DATE(2015,1,1),D25&lt;=DATE(2015,12,31)),I25*0.575,IF(AND(D25&gt;=DATE(2016,1,1),D25&lt;=DATE(2016,12,31)),I25*0.54,IF(AND(D25&gt;=DATE(2017,1,1),D25&lt;=DATE(2017,12,31)),I25*0.535, I25*0))))</f>
        <v>0</v>
      </c>
      <c r="K25" s="76"/>
      <c r="L25" s="81"/>
      <c r="M25" s="82"/>
      <c r="N25" s="79"/>
      <c r="P25" s="0"/>
      <c r="Q25" s="0"/>
    </row>
    <row r="26" customFormat="false" ht="15" hidden="false" customHeight="true" outlineLevel="0" collapsed="false">
      <c r="A26" s="65"/>
      <c r="B26" s="80" t="n">
        <v>3</v>
      </c>
      <c r="C26" s="71"/>
      <c r="D26" s="72"/>
      <c r="E26" s="73"/>
      <c r="F26" s="73"/>
      <c r="G26" s="73"/>
      <c r="H26" s="73"/>
      <c r="I26" s="74"/>
      <c r="J26" s="75" t="n">
        <f aca="false">IF(C26="C",(I26*0.3),IF(AND(D26&gt;=DATE(2015,1,1),D26&lt;=DATE(2015,12,31)),I26*0.575,IF(AND(D26&gt;=DATE(2016,1,1),D26&lt;=DATE(2016,12,31)),I26*0.54,IF(AND(D26&gt;=DATE(2017,1,1),D26&lt;=DATE(2017,12,31)),I26*0.535, I26*0))))</f>
        <v>0</v>
      </c>
      <c r="K26" s="76"/>
      <c r="L26" s="81"/>
      <c r="M26" s="82"/>
      <c r="N26" s="79"/>
      <c r="P26" s="0"/>
      <c r="Q26" s="0"/>
    </row>
    <row r="27" customFormat="false" ht="15" hidden="false" customHeight="true" outlineLevel="0" collapsed="false">
      <c r="A27" s="65"/>
      <c r="B27" s="80" t="n">
        <v>4</v>
      </c>
      <c r="C27" s="71"/>
      <c r="D27" s="72"/>
      <c r="E27" s="73"/>
      <c r="F27" s="73"/>
      <c r="G27" s="73"/>
      <c r="H27" s="73"/>
      <c r="I27" s="74"/>
      <c r="J27" s="75" t="n">
        <f aca="false">IF(C27="C",(I27*0.3),IF(AND(D27&gt;=DATE(2015,1,1),D27&lt;=DATE(2015,12,31)),I27*0.575,IF(AND(D27&gt;=DATE(2016,1,1),D27&lt;=DATE(2016,12,31)),I27*0.54,IF(AND(D27&gt;=DATE(2017,1,1),D27&lt;=DATE(2017,12,31)),I27*0.535, I27*0))))</f>
        <v>0</v>
      </c>
      <c r="K27" s="76"/>
      <c r="L27" s="81"/>
      <c r="M27" s="83"/>
      <c r="N27" s="79"/>
      <c r="P27" s="0"/>
      <c r="Q27" s="84"/>
    </row>
    <row r="28" customFormat="false" ht="15" hidden="false" customHeight="true" outlineLevel="0" collapsed="false">
      <c r="A28" s="65"/>
      <c r="B28" s="80" t="n">
        <v>5</v>
      </c>
      <c r="C28" s="71"/>
      <c r="D28" s="72"/>
      <c r="E28" s="73"/>
      <c r="F28" s="73"/>
      <c r="G28" s="73"/>
      <c r="H28" s="73"/>
      <c r="I28" s="74"/>
      <c r="J28" s="75" t="n">
        <f aca="false">IF(C28="C",(I28*0.3),IF(AND(D28&gt;=DATE(2015,1,1),D28&lt;=DATE(2015,12,31)),I28*0.575,IF(AND(D28&gt;=DATE(2016,1,1),D28&lt;=DATE(2016,12,31)),I28*0.54,IF(AND(D28&gt;=DATE(2017,1,1),D28&lt;=DATE(2017,12,31)),I28*0.535, I28*0))))</f>
        <v>0</v>
      </c>
      <c r="K28" s="76"/>
      <c r="L28" s="81"/>
      <c r="M28" s="83"/>
      <c r="N28" s="79"/>
      <c r="P28" s="85"/>
      <c r="Q28" s="84"/>
    </row>
    <row r="29" customFormat="false" ht="15" hidden="false" customHeight="true" outlineLevel="0" collapsed="false">
      <c r="A29" s="65"/>
      <c r="B29" s="80" t="n">
        <v>6</v>
      </c>
      <c r="C29" s="71"/>
      <c r="D29" s="72"/>
      <c r="E29" s="73"/>
      <c r="F29" s="73"/>
      <c r="G29" s="73"/>
      <c r="H29" s="73"/>
      <c r="I29" s="74"/>
      <c r="J29" s="75" t="n">
        <f aca="false">IF(C29="C",(I29*0.3),IF(AND(D29&gt;=DATE(2015,1,1),D29&lt;=DATE(2015,12,31)),I29*0.575,IF(AND(D29&gt;=DATE(2016,1,1),D29&lt;=DATE(2016,12,31)),I29*0.54,IF(AND(D29&gt;=DATE(2017,1,1),D29&lt;=DATE(2017,12,31)),I29*0.535, I29*0))))</f>
        <v>0</v>
      </c>
      <c r="K29" s="76"/>
      <c r="L29" s="81"/>
      <c r="M29" s="83"/>
      <c r="N29" s="79"/>
      <c r="Q29" s="84"/>
    </row>
    <row r="30" customFormat="false" ht="15" hidden="false" customHeight="true" outlineLevel="0" collapsed="false">
      <c r="A30" s="65"/>
      <c r="B30" s="80" t="n">
        <v>7</v>
      </c>
      <c r="C30" s="71"/>
      <c r="D30" s="72"/>
      <c r="E30" s="73"/>
      <c r="F30" s="73"/>
      <c r="G30" s="73"/>
      <c r="H30" s="73"/>
      <c r="I30" s="74"/>
      <c r="J30" s="75" t="n">
        <f aca="false">IF(C30="C",(I30*0.3),IF(AND(D30&gt;=DATE(2015,1,1),D30&lt;=DATE(2015,12,31)),I30*0.575,IF(AND(D30&gt;=DATE(2016,1,1),D30&lt;=DATE(2016,12,31)),I30*0.54,IF(AND(D30&gt;=DATE(2017,1,1),D30&lt;=DATE(2017,12,31)),I30*0.535, I30*0))))</f>
        <v>0</v>
      </c>
      <c r="K30" s="76"/>
      <c r="L30" s="81"/>
      <c r="M30" s="83"/>
      <c r="N30" s="79"/>
      <c r="Q30" s="84"/>
    </row>
    <row r="31" customFormat="false" ht="15" hidden="false" customHeight="true" outlineLevel="0" collapsed="false">
      <c r="A31" s="65"/>
      <c r="B31" s="86" t="n">
        <v>8</v>
      </c>
      <c r="C31" s="71"/>
      <c r="D31" s="72"/>
      <c r="E31" s="73"/>
      <c r="F31" s="73"/>
      <c r="G31" s="73"/>
      <c r="H31" s="73"/>
      <c r="I31" s="74"/>
      <c r="J31" s="75" t="n">
        <f aca="false">IF(C31="C",(I31*0.3),IF(AND(D31&gt;=DATE(2015,1,1),D31&lt;=DATE(2015,12,31)),I31*0.575,IF(AND(D31&gt;=DATE(2016,1,1),D31&lt;=DATE(2016,12,31)),I31*0.54,IF(AND(D31&gt;=DATE(2017,1,1),D31&lt;=DATE(2017,12,31)),I31*0.535, I31*0))))</f>
        <v>0</v>
      </c>
      <c r="K31" s="87"/>
      <c r="L31" s="88"/>
      <c r="M31" s="83"/>
      <c r="N31" s="79"/>
    </row>
    <row r="32" customFormat="false" ht="15" hidden="false" customHeight="true" outlineLevel="0" collapsed="false">
      <c r="A32" s="65"/>
      <c r="B32" s="86" t="n">
        <v>10</v>
      </c>
      <c r="C32" s="71"/>
      <c r="D32" s="89" t="s">
        <v>68</v>
      </c>
      <c r="E32" s="89"/>
      <c r="F32" s="89"/>
      <c r="G32" s="89"/>
      <c r="H32" s="89"/>
      <c r="I32" s="90"/>
      <c r="J32" s="91"/>
      <c r="K32" s="87"/>
      <c r="L32" s="88"/>
      <c r="M32" s="82"/>
      <c r="N32" s="79"/>
    </row>
    <row r="33" customFormat="false" ht="15" hidden="false" customHeight="true" outlineLevel="0" collapsed="false">
      <c r="A33" s="65"/>
      <c r="B33" s="92"/>
      <c r="C33" s="93"/>
      <c r="D33" s="93"/>
      <c r="E33" s="93"/>
      <c r="F33" s="93"/>
      <c r="G33" s="93"/>
      <c r="H33" s="94"/>
      <c r="I33" s="94" t="s">
        <v>31</v>
      </c>
      <c r="J33" s="95" t="n">
        <f aca="false">IF(M4="Y",SUM(J24:J32,'Page 2'!J33,'Page 3'!J33),SUM(J24:J32))</f>
        <v>0</v>
      </c>
      <c r="K33" s="95" t="n">
        <f aca="false">IF(M4="Y",SUM(K24:K32,'Page 2'!K33,'Page 3'!K33),SUM(K24:K32))</f>
        <v>0</v>
      </c>
      <c r="L33" s="95" t="n">
        <f aca="false">IF(M4="Y",SUM(L24:L32,'Page 2'!L33,'Page 3'!L33),SUM(L24:L32))</f>
        <v>0</v>
      </c>
      <c r="M33" s="95" t="n">
        <f aca="false">IF(M4="Y",SUM(M24:M32,'Page 2'!M33,'Page 3'!M33),SUM(M24:M32))</f>
        <v>0</v>
      </c>
      <c r="N33" s="79"/>
    </row>
    <row r="34" customFormat="false" ht="15" hidden="false" customHeight="true" outlineLevel="0" collapsed="false">
      <c r="A34" s="59" t="s">
        <v>69</v>
      </c>
      <c r="B34" s="96" t="s">
        <v>70</v>
      </c>
      <c r="C34" s="96"/>
      <c r="D34" s="96"/>
      <c r="E34" s="96"/>
      <c r="F34" s="97" t="s">
        <v>71</v>
      </c>
      <c r="G34" s="97"/>
      <c r="H34" s="97"/>
      <c r="I34" s="97"/>
      <c r="J34" s="97"/>
      <c r="K34" s="97"/>
      <c r="L34" s="97"/>
      <c r="M34" s="97"/>
    </row>
    <row r="35" customFormat="false" ht="15" hidden="false" customHeight="true" outlineLevel="0" collapsed="false">
      <c r="A35" s="33"/>
      <c r="B35" s="96"/>
      <c r="C35" s="96"/>
      <c r="D35" s="96"/>
      <c r="E35" s="96"/>
      <c r="F35" s="98" t="s">
        <v>18</v>
      </c>
      <c r="G35" s="67" t="s">
        <v>72</v>
      </c>
      <c r="H35" s="67"/>
      <c r="I35" s="99" t="s">
        <v>67</v>
      </c>
      <c r="J35" s="100" t="s">
        <v>18</v>
      </c>
      <c r="K35" s="67" t="s">
        <v>72</v>
      </c>
      <c r="L35" s="67"/>
      <c r="M35" s="101" t="s">
        <v>67</v>
      </c>
    </row>
    <row r="36" customFormat="false" ht="15" hidden="false" customHeight="true" outlineLevel="0" collapsed="false">
      <c r="A36" s="102" t="s">
        <v>73</v>
      </c>
      <c r="B36" s="80" t="n">
        <v>1</v>
      </c>
      <c r="C36" s="103" t="s">
        <v>74</v>
      </c>
      <c r="D36" s="103"/>
      <c r="E36" s="104"/>
      <c r="F36" s="105"/>
      <c r="G36" s="73"/>
      <c r="H36" s="73"/>
      <c r="I36" s="106"/>
      <c r="J36" s="107"/>
      <c r="K36" s="73"/>
      <c r="L36" s="73"/>
      <c r="M36" s="108"/>
    </row>
    <row r="37" customFormat="false" ht="15" hidden="false" customHeight="true" outlineLevel="0" collapsed="false">
      <c r="A37" s="102"/>
      <c r="B37" s="80" t="n">
        <v>2</v>
      </c>
      <c r="C37" s="103" t="s">
        <v>75</v>
      </c>
      <c r="D37" s="103"/>
      <c r="E37" s="104"/>
      <c r="F37" s="105"/>
      <c r="G37" s="73"/>
      <c r="H37" s="73"/>
      <c r="I37" s="106"/>
      <c r="J37" s="107"/>
      <c r="K37" s="73"/>
      <c r="L37" s="73"/>
      <c r="M37" s="108"/>
    </row>
    <row r="38" customFormat="false" ht="15" hidden="false" customHeight="true" outlineLevel="0" collapsed="false">
      <c r="A38" s="102"/>
      <c r="B38" s="80" t="n">
        <v>3</v>
      </c>
      <c r="C38" s="103" t="s">
        <v>76</v>
      </c>
      <c r="D38" s="103"/>
      <c r="E38" s="104"/>
      <c r="F38" s="105"/>
      <c r="G38" s="73"/>
      <c r="H38" s="73"/>
      <c r="I38" s="106"/>
      <c r="J38" s="107"/>
      <c r="K38" s="73"/>
      <c r="L38" s="73"/>
      <c r="M38" s="108"/>
    </row>
    <row r="39" customFormat="false" ht="15" hidden="false" customHeight="true" outlineLevel="0" collapsed="false">
      <c r="A39" s="102"/>
      <c r="B39" s="80" t="n">
        <v>4</v>
      </c>
      <c r="C39" s="103"/>
      <c r="D39" s="103"/>
      <c r="E39" s="104"/>
      <c r="F39" s="105"/>
      <c r="G39" s="73"/>
      <c r="H39" s="73"/>
      <c r="I39" s="106"/>
      <c r="J39" s="107"/>
      <c r="K39" s="73"/>
      <c r="L39" s="73"/>
      <c r="M39" s="108"/>
    </row>
    <row r="40" customFormat="false" ht="15" hidden="false" customHeight="true" outlineLevel="0" collapsed="false">
      <c r="A40" s="102"/>
      <c r="B40" s="109"/>
      <c r="C40" s="110"/>
      <c r="D40" s="111" t="s">
        <v>77</v>
      </c>
      <c r="E40" s="112" t="n">
        <f aca="false">IF(M4="Y",SUM(E36:E39,'Page 2'!E40,'Page 3'!E40),SUM(E36:E39))</f>
        <v>0</v>
      </c>
      <c r="F40" s="113"/>
      <c r="G40" s="73"/>
      <c r="H40" s="73"/>
      <c r="I40" s="114"/>
      <c r="J40" s="115" t="s">
        <v>78</v>
      </c>
      <c r="K40" s="115"/>
      <c r="L40" s="115"/>
      <c r="M40" s="116" t="n">
        <f aca="false">IF(M4="Y",SUM(M36:M39,I36:I40,'Page 2'!M40,'Page 3'!M40),SUM(M36:M39,I36:I40))</f>
        <v>0</v>
      </c>
    </row>
    <row r="41" customFormat="false" ht="15.75" hidden="false" customHeight="true" outlineLevel="0" collapsed="false">
      <c r="A41" s="59" t="s">
        <v>79</v>
      </c>
      <c r="B41" s="117" t="s">
        <v>80</v>
      </c>
      <c r="C41" s="117"/>
      <c r="D41" s="117"/>
      <c r="E41" s="118"/>
      <c r="F41" s="118"/>
      <c r="G41" s="118"/>
      <c r="H41" s="118"/>
      <c r="I41" s="118"/>
      <c r="J41" s="118"/>
      <c r="K41" s="119" t="s">
        <v>81</v>
      </c>
      <c r="L41" s="119"/>
      <c r="M41" s="120" t="n">
        <f aca="false">SUM(M15+M21+J33+K33+L33+E40+M40+M33)</f>
        <v>0</v>
      </c>
    </row>
    <row r="42" customFormat="false" ht="17.25" hidden="false" customHeight="true" outlineLevel="0" collapsed="false">
      <c r="A42" s="102"/>
      <c r="B42" s="121" t="s">
        <v>82</v>
      </c>
      <c r="C42" s="121"/>
      <c r="D42" s="121"/>
      <c r="E42" s="121"/>
      <c r="F42" s="121"/>
      <c r="G42" s="121"/>
      <c r="H42" s="121"/>
      <c r="I42" s="121"/>
      <c r="J42" s="121"/>
      <c r="K42" s="122" t="s">
        <v>83</v>
      </c>
      <c r="L42" s="122"/>
      <c r="M42" s="123" t="s">
        <v>84</v>
      </c>
    </row>
    <row r="43" customFormat="false" ht="15.75" hidden="false" customHeight="true" outlineLevel="0" collapsed="false">
      <c r="A43" s="102"/>
      <c r="B43" s="121"/>
      <c r="C43" s="121"/>
      <c r="D43" s="121"/>
      <c r="E43" s="121"/>
      <c r="F43" s="121"/>
      <c r="G43" s="121"/>
      <c r="H43" s="121"/>
      <c r="I43" s="121"/>
      <c r="J43" s="121"/>
      <c r="K43" s="122"/>
      <c r="L43" s="122"/>
      <c r="M43" s="123"/>
    </row>
    <row r="44" customFormat="false" ht="12.6" hidden="false" customHeight="true" outlineLevel="0" collapsed="false">
      <c r="A44" s="59" t="s">
        <v>85</v>
      </c>
      <c r="B44" s="124" t="s">
        <v>86</v>
      </c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</row>
    <row r="45" customFormat="false" ht="17.25" hidden="false" customHeight="true" outlineLevel="0" collapsed="false">
      <c r="A45" s="102" t="s">
        <v>87</v>
      </c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</row>
    <row r="46" customFormat="false" ht="29.25" hidden="false" customHeight="true" outlineLevel="0" collapsed="false">
      <c r="A46" s="102"/>
      <c r="B46" s="125" t="s">
        <v>88</v>
      </c>
      <c r="C46" s="126"/>
      <c r="D46" s="126"/>
      <c r="E46" s="126"/>
      <c r="F46" s="127" t="s">
        <v>89</v>
      </c>
      <c r="G46" s="125" t="s">
        <v>90</v>
      </c>
      <c r="H46" s="128"/>
      <c r="I46" s="126"/>
      <c r="J46" s="129" t="s">
        <v>89</v>
      </c>
      <c r="K46" s="130" t="s">
        <v>91</v>
      </c>
      <c r="L46" s="130"/>
      <c r="M46" s="131" t="s">
        <v>89</v>
      </c>
    </row>
    <row r="47" customFormat="false" ht="16.5" hidden="false" customHeight="true" outlineLevel="0" collapsed="false">
      <c r="A47" s="59" t="s">
        <v>92</v>
      </c>
      <c r="B47" s="132" t="s">
        <v>93</v>
      </c>
      <c r="C47" s="132"/>
      <c r="D47" s="132"/>
      <c r="E47" s="133" t="s">
        <v>94</v>
      </c>
      <c r="F47" s="134" t="s">
        <v>87</v>
      </c>
      <c r="G47" s="135" t="s">
        <v>95</v>
      </c>
      <c r="H47" s="135"/>
      <c r="I47" s="134" t="s">
        <v>94</v>
      </c>
      <c r="J47" s="136" t="s">
        <v>87</v>
      </c>
      <c r="K47" s="137" t="s">
        <v>96</v>
      </c>
      <c r="L47" s="137"/>
      <c r="M47" s="138"/>
    </row>
    <row r="48" customFormat="false" ht="16.5" hidden="false" customHeight="true" outlineLevel="0" collapsed="false">
      <c r="A48" s="102" t="s">
        <v>97</v>
      </c>
      <c r="B48" s="139"/>
      <c r="C48" s="139"/>
      <c r="D48" s="139"/>
      <c r="E48" s="140"/>
      <c r="F48" s="141"/>
      <c r="G48" s="142"/>
      <c r="H48" s="142"/>
      <c r="I48" s="143"/>
      <c r="J48" s="144"/>
      <c r="K48" s="145"/>
      <c r="L48" s="145"/>
      <c r="M48" s="145"/>
    </row>
    <row r="49" customFormat="false" ht="16.5" hidden="false" customHeight="true" outlineLevel="0" collapsed="false">
      <c r="A49" s="102"/>
      <c r="B49" s="139"/>
      <c r="C49" s="139"/>
      <c r="D49" s="139"/>
      <c r="E49" s="140"/>
      <c r="F49" s="141"/>
      <c r="G49" s="142"/>
      <c r="H49" s="142"/>
      <c r="I49" s="143"/>
      <c r="J49" s="144"/>
      <c r="K49" s="145"/>
      <c r="L49" s="145"/>
      <c r="M49" s="145"/>
    </row>
    <row r="50" customFormat="false" ht="16.5" hidden="false" customHeight="true" outlineLevel="0" collapsed="false">
      <c r="A50" s="102"/>
      <c r="B50" s="139"/>
      <c r="C50" s="139"/>
      <c r="D50" s="139"/>
      <c r="E50" s="140"/>
      <c r="F50" s="141"/>
      <c r="G50" s="142"/>
      <c r="H50" s="142"/>
      <c r="I50" s="143"/>
      <c r="J50" s="144"/>
      <c r="K50" s="145"/>
      <c r="L50" s="145"/>
      <c r="M50" s="145"/>
    </row>
    <row r="51" customFormat="false" ht="12.75" hidden="false" customHeight="true" outlineLevel="0" collapsed="false">
      <c r="A51" s="102"/>
      <c r="B51" s="146" t="s">
        <v>98</v>
      </c>
      <c r="C51" s="146"/>
      <c r="D51" s="146"/>
      <c r="E51" s="146"/>
      <c r="F51" s="146"/>
      <c r="G51" s="146"/>
      <c r="H51" s="147"/>
      <c r="I51" s="148" t="s">
        <v>99</v>
      </c>
      <c r="J51" s="148"/>
      <c r="K51" s="148"/>
      <c r="L51" s="148"/>
      <c r="M51" s="148"/>
    </row>
    <row r="52" customFormat="false" ht="12" hidden="false" customHeight="true" outlineLevel="0" collapsed="false">
      <c r="A52" s="102"/>
      <c r="B52" s="149" t="s">
        <v>100</v>
      </c>
      <c r="C52" s="150"/>
      <c r="D52" s="150"/>
      <c r="E52" s="150"/>
      <c r="F52" s="150"/>
      <c r="G52" s="150"/>
      <c r="H52" s="151"/>
      <c r="I52" s="151"/>
      <c r="J52" s="152"/>
      <c r="K52" s="152"/>
      <c r="L52" s="152"/>
      <c r="M52" s="152"/>
    </row>
  </sheetData>
  <sheetProtection sheet="true" objects="true" scenarios="true"/>
  <mergeCells count="98">
    <mergeCell ref="A1:F1"/>
    <mergeCell ref="H1:J1"/>
    <mergeCell ref="L1:M1"/>
    <mergeCell ref="A2:F2"/>
    <mergeCell ref="H2:J2"/>
    <mergeCell ref="K2:M2"/>
    <mergeCell ref="B3:D3"/>
    <mergeCell ref="E3:F3"/>
    <mergeCell ref="H3:J3"/>
    <mergeCell ref="L3:M3"/>
    <mergeCell ref="A4:A7"/>
    <mergeCell ref="B4:F4"/>
    <mergeCell ref="J4:L4"/>
    <mergeCell ref="B5:F7"/>
    <mergeCell ref="J5:M5"/>
    <mergeCell ref="J6:M7"/>
    <mergeCell ref="B8:E8"/>
    <mergeCell ref="M8:M9"/>
    <mergeCell ref="A9:A21"/>
    <mergeCell ref="C9:L9"/>
    <mergeCell ref="C13:E13"/>
    <mergeCell ref="C14:E14"/>
    <mergeCell ref="C15:L15"/>
    <mergeCell ref="C16:E16"/>
    <mergeCell ref="C17:D17"/>
    <mergeCell ref="C18:D18"/>
    <mergeCell ref="C19:D19"/>
    <mergeCell ref="C20:D20"/>
    <mergeCell ref="C21:L21"/>
    <mergeCell ref="C22:J22"/>
    <mergeCell ref="K22:K23"/>
    <mergeCell ref="L22:L23"/>
    <mergeCell ref="M22:M23"/>
    <mergeCell ref="A23:A32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Q27:Q30"/>
    <mergeCell ref="E28:F28"/>
    <mergeCell ref="G28:H28"/>
    <mergeCell ref="E29:F29"/>
    <mergeCell ref="G29:H29"/>
    <mergeCell ref="E30:F30"/>
    <mergeCell ref="G30:H30"/>
    <mergeCell ref="E31:F31"/>
    <mergeCell ref="G31:H31"/>
    <mergeCell ref="D32:H32"/>
    <mergeCell ref="B34:E35"/>
    <mergeCell ref="F34:M34"/>
    <mergeCell ref="G35:H35"/>
    <mergeCell ref="K35:L35"/>
    <mergeCell ref="A36:A40"/>
    <mergeCell ref="C36:D36"/>
    <mergeCell ref="G36:H36"/>
    <mergeCell ref="K36:L36"/>
    <mergeCell ref="C37:D37"/>
    <mergeCell ref="G37:H37"/>
    <mergeCell ref="K37:L37"/>
    <mergeCell ref="C38:D38"/>
    <mergeCell ref="G38:H38"/>
    <mergeCell ref="K38:L38"/>
    <mergeCell ref="C39:D39"/>
    <mergeCell ref="G39:H39"/>
    <mergeCell ref="K39:L39"/>
    <mergeCell ref="G40:H40"/>
    <mergeCell ref="J40:L40"/>
    <mergeCell ref="B41:D41"/>
    <mergeCell ref="E41:J41"/>
    <mergeCell ref="K41:L41"/>
    <mergeCell ref="A42:A43"/>
    <mergeCell ref="B42:J43"/>
    <mergeCell ref="K42:L43"/>
    <mergeCell ref="M42:M43"/>
    <mergeCell ref="B44:M45"/>
    <mergeCell ref="A45:A46"/>
    <mergeCell ref="K46:L46"/>
    <mergeCell ref="B47:D47"/>
    <mergeCell ref="G47:H47"/>
    <mergeCell ref="A48:A52"/>
    <mergeCell ref="B48:D48"/>
    <mergeCell ref="G48:H48"/>
    <mergeCell ref="K48:M48"/>
    <mergeCell ref="B49:D49"/>
    <mergeCell ref="G49:H49"/>
    <mergeCell ref="K49:M49"/>
    <mergeCell ref="B50:D50"/>
    <mergeCell ref="G50:H50"/>
    <mergeCell ref="K50:M50"/>
    <mergeCell ref="B51:G51"/>
    <mergeCell ref="I51:M51"/>
    <mergeCell ref="J52:M52"/>
  </mergeCells>
  <hyperlinks>
    <hyperlink ref="I51" r:id="rId1" display="http://procurement.olemiss.edu/travel/"/>
  </hyperlinks>
  <printOptions headings="false" gridLines="false" gridLinesSet="true" horizontalCentered="true" verticalCentered="false"/>
  <pageMargins left="0.25" right="0.25" top="0.25" bottom="0.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false" showFormulas="false" showGridLines="true" showRowColHeaders="true" showZeros="false" rightToLeft="false" tabSelected="false" showOutlineSymbols="false" defaultGridColor="true" view="normal" topLeftCell="A3" colorId="64" zoomScale="100" zoomScaleNormal="100" zoomScalePageLayoutView="100" workbookViewId="0">
      <selection pane="topLeft" activeCell="P52" activeCellId="0" sqref="P52"/>
    </sheetView>
  </sheetViews>
  <sheetFormatPr defaultRowHeight="15"/>
  <cols>
    <col collapsed="false" hidden="false" max="3" min="1" style="1" width="1.87264150943396"/>
    <col collapsed="false" hidden="false" max="4" min="4" style="1" width="11.3584905660377"/>
    <col collapsed="false" hidden="false" max="5" min="5" style="1" width="9.23584905660377"/>
    <col collapsed="false" hidden="false" max="6" min="6" style="1" width="9.98584905660377"/>
    <col collapsed="false" hidden="false" max="7" min="7" style="1" width="9.35849056603774"/>
    <col collapsed="false" hidden="false" max="12" min="8" style="1" width="9.23584905660377"/>
    <col collapsed="false" hidden="false" max="13" min="13" style="1" width="8.86320754716981"/>
    <col collapsed="false" hidden="false" max="1025" min="14" style="2" width="8.98584905660377"/>
  </cols>
  <sheetData>
    <row r="1" customFormat="false" ht="15.75" hidden="false" customHeight="true" outlineLevel="0" collapsed="false">
      <c r="A1" s="153" t="s">
        <v>0</v>
      </c>
      <c r="B1" s="153"/>
      <c r="C1" s="153"/>
      <c r="D1" s="153"/>
      <c r="E1" s="153"/>
      <c r="F1" s="153"/>
      <c r="G1" s="4" t="s">
        <v>1</v>
      </c>
      <c r="H1" s="5"/>
      <c r="I1" s="5"/>
      <c r="J1" s="5"/>
      <c r="K1" s="6" t="s">
        <v>2</v>
      </c>
      <c r="L1" s="154"/>
      <c r="M1" s="154"/>
      <c r="N1" s="0"/>
      <c r="O1" s="0"/>
      <c r="P1" s="0"/>
      <c r="Q1" s="0"/>
    </row>
    <row r="2" customFormat="false" ht="15.75" hidden="false" customHeight="true" outlineLevel="0" collapsed="false">
      <c r="A2" s="3" t="s">
        <v>101</v>
      </c>
      <c r="B2" s="3"/>
      <c r="C2" s="3"/>
      <c r="D2" s="3"/>
      <c r="E2" s="3"/>
      <c r="F2" s="3"/>
      <c r="G2" s="8" t="s">
        <v>5</v>
      </c>
      <c r="H2" s="9"/>
      <c r="I2" s="9"/>
      <c r="J2" s="9"/>
      <c r="K2" s="155" t="s">
        <v>102</v>
      </c>
      <c r="L2" s="155"/>
      <c r="M2" s="155"/>
      <c r="N2" s="0"/>
      <c r="O2" s="0"/>
      <c r="P2" s="0"/>
      <c r="Q2" s="0"/>
    </row>
    <row r="3" customFormat="false" ht="15.75" hidden="false" customHeight="true" outlineLevel="0" collapsed="false">
      <c r="A3" s="11" t="s">
        <v>7</v>
      </c>
      <c r="B3" s="12" t="s">
        <v>8</v>
      </c>
      <c r="C3" s="12"/>
      <c r="D3" s="12"/>
      <c r="E3" s="13"/>
      <c r="F3" s="13"/>
      <c r="G3" s="14" t="s">
        <v>10</v>
      </c>
      <c r="H3" s="15"/>
      <c r="I3" s="15"/>
      <c r="J3" s="15"/>
      <c r="K3" s="16" t="s">
        <v>103</v>
      </c>
      <c r="L3" s="9"/>
      <c r="M3" s="9"/>
      <c r="N3" s="156"/>
      <c r="O3" s="156"/>
      <c r="P3" s="0"/>
      <c r="Q3" s="0"/>
    </row>
    <row r="4" customFormat="false" ht="15.6" hidden="false" customHeight="true" outlineLevel="0" collapsed="false">
      <c r="A4" s="18" t="s">
        <v>14</v>
      </c>
      <c r="B4" s="19" t="s">
        <v>15</v>
      </c>
      <c r="C4" s="19"/>
      <c r="D4" s="19"/>
      <c r="E4" s="19"/>
      <c r="F4" s="19"/>
      <c r="G4" s="20" t="s">
        <v>16</v>
      </c>
      <c r="H4" s="21" t="s">
        <v>17</v>
      </c>
      <c r="I4" s="21" t="s">
        <v>18</v>
      </c>
      <c r="J4" s="157" t="str">
        <f aca="false">Voucher!J5</f>
        <v>Accompanied By:</v>
      </c>
      <c r="K4" s="157"/>
      <c r="L4" s="158"/>
      <c r="M4" s="159"/>
      <c r="N4" s="0"/>
      <c r="P4" s="0"/>
      <c r="Q4" s="0"/>
    </row>
    <row r="5" customFormat="false" ht="15.6" hidden="false" customHeight="true" outlineLevel="0" collapsed="false">
      <c r="A5" s="18"/>
      <c r="B5" s="25" t="n">
        <f aca="false">Voucher!B5</f>
        <v>0</v>
      </c>
      <c r="C5" s="25"/>
      <c r="D5" s="25"/>
      <c r="E5" s="25"/>
      <c r="F5" s="25"/>
      <c r="G5" s="26" t="s">
        <v>22</v>
      </c>
      <c r="H5" s="160" t="n">
        <f aca="false">Voucher!H5</f>
        <v>0</v>
      </c>
      <c r="I5" s="161" t="n">
        <f aca="false">Voucher!I5</f>
        <v>0</v>
      </c>
      <c r="J5" s="162" t="n">
        <f aca="false">Voucher!J6</f>
        <v>0</v>
      </c>
      <c r="K5" s="162"/>
      <c r="L5" s="162"/>
      <c r="M5" s="162"/>
      <c r="N5" s="0"/>
      <c r="P5" s="0"/>
      <c r="Q5" s="0"/>
    </row>
    <row r="6" customFormat="false" ht="15.6" hidden="false" customHeight="true" outlineLevel="0" collapsed="false">
      <c r="A6" s="18"/>
      <c r="B6" s="25"/>
      <c r="C6" s="25"/>
      <c r="D6" s="25"/>
      <c r="E6" s="25"/>
      <c r="F6" s="25"/>
      <c r="G6" s="26" t="s">
        <v>26</v>
      </c>
      <c r="H6" s="160" t="n">
        <f aca="false">Voucher!H6</f>
        <v>0</v>
      </c>
      <c r="I6" s="161" t="n">
        <f aca="false">Voucher!I6</f>
        <v>0</v>
      </c>
      <c r="J6" s="162"/>
      <c r="K6" s="162"/>
      <c r="L6" s="162"/>
      <c r="M6" s="162"/>
      <c r="N6" s="0"/>
      <c r="P6" s="0"/>
      <c r="Q6" s="0"/>
    </row>
    <row r="7" customFormat="false" ht="14.1" hidden="false" customHeight="true" outlineLevel="0" collapsed="false">
      <c r="A7" s="18"/>
      <c r="B7" s="25"/>
      <c r="C7" s="25"/>
      <c r="D7" s="25"/>
      <c r="E7" s="25"/>
      <c r="F7" s="25"/>
      <c r="G7" s="31"/>
      <c r="H7" s="32"/>
      <c r="I7" s="32"/>
      <c r="J7" s="162"/>
      <c r="K7" s="162"/>
      <c r="L7" s="162"/>
      <c r="M7" s="162"/>
      <c r="N7" s="0"/>
      <c r="P7" s="0"/>
      <c r="Q7" s="0"/>
    </row>
    <row r="8" customFormat="false" ht="15" hidden="false" customHeight="true" outlineLevel="0" collapsed="false">
      <c r="A8" s="33" t="s">
        <v>30</v>
      </c>
      <c r="B8" s="34" t="s">
        <v>18</v>
      </c>
      <c r="C8" s="34"/>
      <c r="D8" s="34"/>
      <c r="E8" s="34"/>
      <c r="F8" s="35"/>
      <c r="G8" s="36"/>
      <c r="H8" s="36"/>
      <c r="I8" s="36"/>
      <c r="J8" s="36"/>
      <c r="K8" s="36"/>
      <c r="L8" s="36"/>
      <c r="M8" s="37" t="s">
        <v>31</v>
      </c>
      <c r="N8" s="0"/>
      <c r="P8" s="0"/>
      <c r="Q8" s="0"/>
    </row>
    <row r="9" customFormat="false" ht="15" hidden="false" customHeight="true" outlineLevel="0" collapsed="false">
      <c r="A9" s="38" t="s">
        <v>32</v>
      </c>
      <c r="B9" s="39" t="n">
        <v>1</v>
      </c>
      <c r="C9" s="163" t="s">
        <v>104</v>
      </c>
      <c r="D9" s="163"/>
      <c r="E9" s="163"/>
      <c r="F9" s="163"/>
      <c r="G9" s="163"/>
      <c r="H9" s="163"/>
      <c r="I9" s="163"/>
      <c r="J9" s="163"/>
      <c r="K9" s="163"/>
      <c r="L9" s="163"/>
      <c r="M9" s="37"/>
      <c r="N9" s="0"/>
      <c r="P9" s="0"/>
      <c r="Q9" s="0"/>
    </row>
    <row r="10" customFormat="false" ht="15" hidden="false" customHeight="true" outlineLevel="0" collapsed="false">
      <c r="A10" s="38"/>
      <c r="B10" s="39"/>
      <c r="C10" s="41" t="s">
        <v>34</v>
      </c>
      <c r="D10" s="42" t="s">
        <v>35</v>
      </c>
      <c r="E10" s="43"/>
      <c r="F10" s="44"/>
      <c r="G10" s="44"/>
      <c r="H10" s="44"/>
      <c r="I10" s="44"/>
      <c r="J10" s="44"/>
      <c r="K10" s="44"/>
      <c r="L10" s="44"/>
      <c r="M10" s="45" t="n">
        <f aca="false">SUM(F10:L10)</f>
        <v>0</v>
      </c>
      <c r="N10" s="0"/>
      <c r="P10" s="0"/>
      <c r="Q10" s="0"/>
    </row>
    <row r="11" customFormat="false" ht="15" hidden="false" customHeight="true" outlineLevel="0" collapsed="false">
      <c r="A11" s="38"/>
      <c r="B11" s="39"/>
      <c r="C11" s="41" t="s">
        <v>37</v>
      </c>
      <c r="D11" s="42" t="s">
        <v>38</v>
      </c>
      <c r="E11" s="43"/>
      <c r="F11" s="44"/>
      <c r="G11" s="44"/>
      <c r="H11" s="44"/>
      <c r="I11" s="44"/>
      <c r="J11" s="44"/>
      <c r="K11" s="44"/>
      <c r="L11" s="44"/>
      <c r="M11" s="45" t="n">
        <f aca="false">SUM(F11:L11)</f>
        <v>0</v>
      </c>
      <c r="N11" s="0"/>
      <c r="P11" s="0"/>
      <c r="Q11" s="0"/>
    </row>
    <row r="12" customFormat="false" ht="15" hidden="false" customHeight="true" outlineLevel="0" collapsed="false">
      <c r="A12" s="38"/>
      <c r="B12" s="39"/>
      <c r="C12" s="41" t="s">
        <v>40</v>
      </c>
      <c r="D12" s="42" t="s">
        <v>41</v>
      </c>
      <c r="E12" s="43"/>
      <c r="F12" s="44"/>
      <c r="G12" s="44"/>
      <c r="H12" s="44"/>
      <c r="I12" s="44"/>
      <c r="J12" s="44"/>
      <c r="K12" s="44"/>
      <c r="L12" s="44"/>
      <c r="M12" s="45" t="n">
        <f aca="false">SUM(F12:L12)</f>
        <v>0</v>
      </c>
      <c r="N12" s="0"/>
      <c r="P12" s="0"/>
      <c r="Q12" s="0"/>
    </row>
    <row r="13" customFormat="false" ht="15" hidden="false" customHeight="true" outlineLevel="0" collapsed="false">
      <c r="A13" s="38"/>
      <c r="B13" s="46"/>
      <c r="C13" s="47" t="s">
        <v>43</v>
      </c>
      <c r="D13" s="47"/>
      <c r="E13" s="47"/>
      <c r="F13" s="48" t="n">
        <f aca="false">SUM(F10:F12)</f>
        <v>0</v>
      </c>
      <c r="G13" s="48" t="n">
        <f aca="false">SUM(G10:G12)</f>
        <v>0</v>
      </c>
      <c r="H13" s="48" t="n">
        <f aca="false">SUM(H10:H12)</f>
        <v>0</v>
      </c>
      <c r="I13" s="48" t="n">
        <f aca="false">SUM(I10:I12)</f>
        <v>0</v>
      </c>
      <c r="J13" s="48" t="n">
        <f aca="false">SUM(J10:J12)</f>
        <v>0</v>
      </c>
      <c r="K13" s="48" t="n">
        <f aca="false">SUM(K10:K12)</f>
        <v>0</v>
      </c>
      <c r="L13" s="48" t="n">
        <f aca="false">SUM(L10:L12)</f>
        <v>0</v>
      </c>
      <c r="M13" s="49"/>
      <c r="N13" s="0"/>
      <c r="P13" s="0"/>
      <c r="Q13" s="0"/>
    </row>
    <row r="14" customFormat="false" ht="15" hidden="false" customHeight="true" outlineLevel="0" collapsed="false">
      <c r="A14" s="38"/>
      <c r="B14" s="39" t="n">
        <v>2</v>
      </c>
      <c r="C14" s="50" t="s">
        <v>44</v>
      </c>
      <c r="D14" s="50"/>
      <c r="E14" s="50"/>
      <c r="F14" s="51"/>
      <c r="G14" s="51"/>
      <c r="H14" s="51"/>
      <c r="I14" s="51"/>
      <c r="J14" s="51"/>
      <c r="K14" s="51"/>
      <c r="L14" s="51"/>
      <c r="M14" s="45" t="n">
        <f aca="false">SUM(F14:L14)</f>
        <v>0</v>
      </c>
      <c r="N14" s="0"/>
      <c r="P14" s="0"/>
      <c r="Q14" s="0"/>
    </row>
    <row r="15" customFormat="false" ht="15" hidden="false" customHeight="true" outlineLevel="0" collapsed="false">
      <c r="A15" s="38"/>
      <c r="B15" s="39"/>
      <c r="C15" s="52" t="s">
        <v>46</v>
      </c>
      <c r="D15" s="52"/>
      <c r="E15" s="52"/>
      <c r="F15" s="52"/>
      <c r="G15" s="52"/>
      <c r="H15" s="52"/>
      <c r="I15" s="52"/>
      <c r="J15" s="52"/>
      <c r="K15" s="52"/>
      <c r="L15" s="52"/>
      <c r="M15" s="53" t="n">
        <f aca="false">SUM(M10:M14)</f>
        <v>0</v>
      </c>
      <c r="N15" s="0"/>
      <c r="P15" s="0"/>
      <c r="Q15" s="0"/>
    </row>
    <row r="16" customFormat="false" ht="15" hidden="false" customHeight="true" outlineLevel="0" collapsed="false">
      <c r="A16" s="38"/>
      <c r="B16" s="39" t="n">
        <v>3</v>
      </c>
      <c r="C16" s="50" t="s">
        <v>47</v>
      </c>
      <c r="D16" s="50"/>
      <c r="E16" s="50"/>
      <c r="F16" s="44"/>
      <c r="G16" s="44"/>
      <c r="H16" s="44"/>
      <c r="I16" s="44"/>
      <c r="J16" s="44"/>
      <c r="K16" s="44"/>
      <c r="L16" s="44"/>
      <c r="M16" s="45" t="n">
        <f aca="false">SUM(F16:L16)</f>
        <v>0</v>
      </c>
      <c r="N16" s="0"/>
      <c r="P16" s="0"/>
      <c r="Q16" s="0"/>
    </row>
    <row r="17" customFormat="false" ht="15" hidden="false" customHeight="true" outlineLevel="0" collapsed="false">
      <c r="A17" s="38"/>
      <c r="B17" s="39" t="n">
        <v>4</v>
      </c>
      <c r="C17" s="41" t="s">
        <v>49</v>
      </c>
      <c r="D17" s="41"/>
      <c r="E17" s="43"/>
      <c r="F17" s="44"/>
      <c r="G17" s="44"/>
      <c r="H17" s="44"/>
      <c r="I17" s="44"/>
      <c r="J17" s="44"/>
      <c r="K17" s="44"/>
      <c r="L17" s="44"/>
      <c r="M17" s="45" t="n">
        <f aca="false">SUM(F17:L17)</f>
        <v>0</v>
      </c>
      <c r="N17" s="0"/>
      <c r="P17" s="0"/>
      <c r="Q17" s="0"/>
    </row>
    <row r="18" customFormat="false" ht="15" hidden="false" customHeight="true" outlineLevel="0" collapsed="false">
      <c r="A18" s="38"/>
      <c r="B18" s="39" t="n">
        <v>5</v>
      </c>
      <c r="C18" s="41" t="s">
        <v>51</v>
      </c>
      <c r="D18" s="41"/>
      <c r="E18" s="43"/>
      <c r="F18" s="44"/>
      <c r="G18" s="44"/>
      <c r="H18" s="44"/>
      <c r="I18" s="44"/>
      <c r="J18" s="44"/>
      <c r="K18" s="44"/>
      <c r="L18" s="44"/>
      <c r="M18" s="45" t="n">
        <f aca="false">SUM(F18:L18)</f>
        <v>0</v>
      </c>
      <c r="N18" s="0"/>
      <c r="P18" s="0"/>
      <c r="Q18" s="0"/>
    </row>
    <row r="19" customFormat="false" ht="15" hidden="false" customHeight="true" outlineLevel="0" collapsed="false">
      <c r="A19" s="38"/>
      <c r="B19" s="54" t="n">
        <v>6</v>
      </c>
      <c r="C19" s="41" t="s">
        <v>53</v>
      </c>
      <c r="D19" s="41"/>
      <c r="E19" s="43"/>
      <c r="F19" s="44"/>
      <c r="G19" s="44"/>
      <c r="H19" s="44"/>
      <c r="I19" s="44"/>
      <c r="J19" s="44"/>
      <c r="K19" s="44"/>
      <c r="L19" s="44"/>
      <c r="M19" s="55" t="n">
        <f aca="false">SUM(F19:L19)</f>
        <v>0</v>
      </c>
      <c r="N19" s="0"/>
      <c r="P19" s="0"/>
      <c r="Q19" s="0"/>
    </row>
    <row r="20" customFormat="false" ht="15" hidden="false" customHeight="true" outlineLevel="0" collapsed="false">
      <c r="A20" s="38"/>
      <c r="B20" s="39" t="n">
        <v>7</v>
      </c>
      <c r="C20" s="41" t="s">
        <v>55</v>
      </c>
      <c r="D20" s="41"/>
      <c r="E20" s="43"/>
      <c r="F20" s="44"/>
      <c r="G20" s="44"/>
      <c r="H20" s="44"/>
      <c r="I20" s="44"/>
      <c r="J20" s="44"/>
      <c r="K20" s="44"/>
      <c r="L20" s="44"/>
      <c r="M20" s="45" t="n">
        <f aca="false">SUM(F20:L20)</f>
        <v>0</v>
      </c>
      <c r="N20" s="0"/>
      <c r="P20" s="0"/>
      <c r="Q20" s="0"/>
    </row>
    <row r="21" customFormat="false" ht="15" hidden="false" customHeight="true" outlineLevel="0" collapsed="false">
      <c r="A21" s="38"/>
      <c r="B21" s="54"/>
      <c r="C21" s="56" t="s">
        <v>57</v>
      </c>
      <c r="D21" s="56"/>
      <c r="E21" s="56"/>
      <c r="F21" s="56"/>
      <c r="G21" s="56"/>
      <c r="H21" s="56"/>
      <c r="I21" s="56"/>
      <c r="J21" s="56"/>
      <c r="K21" s="56"/>
      <c r="L21" s="56"/>
      <c r="M21" s="57" t="n">
        <f aca="false">SUM(M16:M20)</f>
        <v>0</v>
      </c>
      <c r="N21" s="0"/>
      <c r="P21" s="0"/>
      <c r="Q21" s="58"/>
    </row>
    <row r="22" customFormat="false" ht="14.1" hidden="false" customHeight="true" outlineLevel="0" collapsed="false">
      <c r="A22" s="59"/>
      <c r="B22" s="60"/>
      <c r="C22" s="61" t="s">
        <v>58</v>
      </c>
      <c r="D22" s="61"/>
      <c r="E22" s="61"/>
      <c r="F22" s="61"/>
      <c r="G22" s="61"/>
      <c r="H22" s="61"/>
      <c r="I22" s="61"/>
      <c r="J22" s="61"/>
      <c r="K22" s="62" t="s">
        <v>59</v>
      </c>
      <c r="L22" s="63" t="s">
        <v>60</v>
      </c>
      <c r="M22" s="64" t="s">
        <v>61</v>
      </c>
      <c r="N22" s="0"/>
      <c r="P22" s="0"/>
      <c r="Q22" s="0"/>
    </row>
    <row r="23" customFormat="false" ht="14.1" hidden="false" customHeight="true" outlineLevel="0" collapsed="false">
      <c r="A23" s="65" t="s">
        <v>62</v>
      </c>
      <c r="B23" s="66"/>
      <c r="C23" s="67" t="s">
        <v>63</v>
      </c>
      <c r="D23" s="67" t="s">
        <v>18</v>
      </c>
      <c r="E23" s="68" t="s">
        <v>64</v>
      </c>
      <c r="F23" s="68"/>
      <c r="G23" s="68" t="s">
        <v>65</v>
      </c>
      <c r="H23" s="68"/>
      <c r="I23" s="68" t="s">
        <v>66</v>
      </c>
      <c r="J23" s="69" t="s">
        <v>67</v>
      </c>
      <c r="K23" s="62"/>
      <c r="L23" s="62"/>
      <c r="M23" s="64"/>
      <c r="N23" s="0"/>
      <c r="P23" s="0"/>
      <c r="Q23" s="0"/>
    </row>
    <row r="24" customFormat="false" ht="15" hidden="false" customHeight="true" outlineLevel="0" collapsed="false">
      <c r="A24" s="65"/>
      <c r="B24" s="70" t="n">
        <v>1</v>
      </c>
      <c r="C24" s="71"/>
      <c r="D24" s="72"/>
      <c r="E24" s="73"/>
      <c r="F24" s="73"/>
      <c r="G24" s="73"/>
      <c r="H24" s="73"/>
      <c r="I24" s="74"/>
      <c r="J24" s="164" t="n">
        <f aca="false">IF(C24="C",(I24*0.3),IF(AND(D24&gt;=DATE(2015,1,1),D24&lt;=DATE(2015,12,31)),I24*0.575,IF(AND(D24&gt;=DATE(2016,1,1),D24&lt;=DATE(2016,12,31)),I24*0.54,IF(AND(D24&gt;=DATE(2017,1,1),D24&lt;=DATE(2017,12,31)),I24*0.535, I24*0))))</f>
        <v>0</v>
      </c>
      <c r="K24" s="76"/>
      <c r="L24" s="77"/>
      <c r="M24" s="78"/>
      <c r="N24" s="79"/>
      <c r="P24" s="0"/>
      <c r="Q24" s="0"/>
    </row>
    <row r="25" customFormat="false" ht="15" hidden="false" customHeight="true" outlineLevel="0" collapsed="false">
      <c r="A25" s="65"/>
      <c r="B25" s="80" t="n">
        <v>2</v>
      </c>
      <c r="C25" s="71"/>
      <c r="D25" s="72"/>
      <c r="E25" s="73"/>
      <c r="F25" s="73"/>
      <c r="G25" s="73"/>
      <c r="H25" s="73"/>
      <c r="I25" s="74"/>
      <c r="J25" s="164" t="n">
        <f aca="false">IF(C25="C",(I25*0.3),IF(AND(D25&gt;=DATE(2015,1,1),D25&lt;=DATE(2015,12,31)),I25*0.575,IF(AND(D25&gt;=DATE(2016,1,1),D25&lt;=DATE(2016,12,31)),I25*0.54,IF(AND(D25&gt;=DATE(2017,1,1),D25&lt;=DATE(2017,12,31)),I25*0.535, I25*0))))</f>
        <v>0</v>
      </c>
      <c r="K25" s="76"/>
      <c r="L25" s="81"/>
      <c r="M25" s="82"/>
      <c r="N25" s="79"/>
      <c r="P25" s="0"/>
      <c r="Q25" s="0"/>
    </row>
    <row r="26" customFormat="false" ht="15" hidden="false" customHeight="true" outlineLevel="0" collapsed="false">
      <c r="A26" s="65"/>
      <c r="B26" s="80" t="n">
        <v>3</v>
      </c>
      <c r="C26" s="71"/>
      <c r="D26" s="72"/>
      <c r="E26" s="73"/>
      <c r="F26" s="73"/>
      <c r="G26" s="73"/>
      <c r="H26" s="73"/>
      <c r="I26" s="74"/>
      <c r="J26" s="164" t="n">
        <f aca="false">IF(C26="C",(I26*0.3),IF(AND(D26&gt;=DATE(2015,1,1),D26&lt;=DATE(2015,12,31)),I26*0.575,IF(AND(D26&gt;=DATE(2016,1,1),D26&lt;=DATE(2016,12,31)),I26*0.54,IF(AND(D26&gt;=DATE(2017,1,1),D26&lt;=DATE(2017,12,31)),I26*0.535, I26*0))))</f>
        <v>0</v>
      </c>
      <c r="K26" s="76"/>
      <c r="L26" s="81"/>
      <c r="M26" s="82"/>
      <c r="N26" s="79"/>
      <c r="P26" s="0"/>
      <c r="Q26" s="0"/>
    </row>
    <row r="27" customFormat="false" ht="15" hidden="false" customHeight="true" outlineLevel="0" collapsed="false">
      <c r="A27" s="65"/>
      <c r="B27" s="80" t="n">
        <v>4</v>
      </c>
      <c r="C27" s="71"/>
      <c r="D27" s="72"/>
      <c r="E27" s="73"/>
      <c r="F27" s="73"/>
      <c r="G27" s="73"/>
      <c r="H27" s="73"/>
      <c r="I27" s="74"/>
      <c r="J27" s="164" t="n">
        <f aca="false">IF(C27="C",(I27*0.3),IF(AND(D27&gt;=DATE(2015,1,1),D27&lt;=DATE(2015,12,31)),I27*0.575,IF(AND(D27&gt;=DATE(2016,1,1),D27&lt;=DATE(2016,12,31)),I27*0.54,IF(AND(D27&gt;=DATE(2017,1,1),D27&lt;=DATE(2017,12,31)),I27*0.535, I27*0))))</f>
        <v>0</v>
      </c>
      <c r="K27" s="76"/>
      <c r="L27" s="81"/>
      <c r="M27" s="83"/>
      <c r="N27" s="79"/>
      <c r="P27" s="0"/>
      <c r="Q27" s="84"/>
    </row>
    <row r="28" customFormat="false" ht="15" hidden="false" customHeight="true" outlineLevel="0" collapsed="false">
      <c r="A28" s="65"/>
      <c r="B28" s="80" t="n">
        <v>5</v>
      </c>
      <c r="C28" s="71"/>
      <c r="D28" s="72"/>
      <c r="E28" s="73"/>
      <c r="F28" s="73"/>
      <c r="G28" s="73"/>
      <c r="H28" s="73"/>
      <c r="I28" s="74"/>
      <c r="J28" s="164" t="n">
        <f aca="false">IF(C28="C",(I28*0.3),IF(AND(D28&gt;=DATE(2015,1,1),D28&lt;=DATE(2015,12,31)),I28*0.575,IF(AND(D28&gt;=DATE(2016,1,1),D28&lt;=DATE(2016,12,31)),I28*0.54,IF(AND(D28&gt;=DATE(2017,1,1),D28&lt;=DATE(2017,12,31)),I28*0.535, I28*0))))</f>
        <v>0</v>
      </c>
      <c r="K28" s="76"/>
      <c r="L28" s="81"/>
      <c r="M28" s="83"/>
      <c r="N28" s="79"/>
      <c r="P28" s="85"/>
      <c r="Q28" s="84"/>
    </row>
    <row r="29" customFormat="false" ht="15" hidden="false" customHeight="true" outlineLevel="0" collapsed="false">
      <c r="A29" s="65"/>
      <c r="B29" s="80" t="n">
        <v>6</v>
      </c>
      <c r="C29" s="71"/>
      <c r="D29" s="72"/>
      <c r="E29" s="73"/>
      <c r="F29" s="73"/>
      <c r="G29" s="73"/>
      <c r="H29" s="73"/>
      <c r="I29" s="74"/>
      <c r="J29" s="164" t="n">
        <f aca="false">IF(C29="C",(I29*0.3),IF(AND(D29&gt;=DATE(2015,1,1),D29&lt;=DATE(2015,12,31)),I29*0.575,IF(AND(D29&gt;=DATE(2016,1,1),D29&lt;=DATE(2016,12,31)),I29*0.54,IF(AND(D29&gt;=DATE(2017,1,1),D29&lt;=DATE(2017,12,31)),I29*0.535, I29*0))))</f>
        <v>0</v>
      </c>
      <c r="K29" s="76"/>
      <c r="L29" s="81"/>
      <c r="M29" s="83"/>
      <c r="N29" s="79"/>
      <c r="Q29" s="84"/>
    </row>
    <row r="30" customFormat="false" ht="15" hidden="false" customHeight="true" outlineLevel="0" collapsed="false">
      <c r="A30" s="65"/>
      <c r="B30" s="80" t="n">
        <v>7</v>
      </c>
      <c r="C30" s="71"/>
      <c r="D30" s="72"/>
      <c r="E30" s="73"/>
      <c r="F30" s="73"/>
      <c r="G30" s="73"/>
      <c r="H30" s="73"/>
      <c r="I30" s="74"/>
      <c r="J30" s="164" t="n">
        <f aca="false">IF(C30="C",(I30*0.3),IF(AND(D30&gt;=DATE(2015,1,1),D30&lt;=DATE(2015,12,31)),I30*0.575,IF(AND(D30&gt;=DATE(2016,1,1),D30&lt;=DATE(2016,12,31)),I30*0.54,IF(AND(D30&gt;=DATE(2017,1,1),D30&lt;=DATE(2017,12,31)),I30*0.535, I30*0))))</f>
        <v>0</v>
      </c>
      <c r="K30" s="76"/>
      <c r="L30" s="81"/>
      <c r="M30" s="83"/>
      <c r="N30" s="79"/>
      <c r="Q30" s="84"/>
    </row>
    <row r="31" customFormat="false" ht="15" hidden="false" customHeight="true" outlineLevel="0" collapsed="false">
      <c r="A31" s="65"/>
      <c r="B31" s="86" t="n">
        <v>8</v>
      </c>
      <c r="C31" s="165"/>
      <c r="D31" s="72"/>
      <c r="E31" s="73"/>
      <c r="F31" s="73"/>
      <c r="G31" s="73"/>
      <c r="H31" s="73"/>
      <c r="I31" s="74"/>
      <c r="J31" s="164" t="n">
        <f aca="false">IF(C31="C",(I31*0.3),IF(AND(D31&gt;=DATE(2015,1,1),D31&lt;=DATE(2015,12,31)),I31*0.575,IF(AND(D31&gt;=DATE(2016,1,1),D31&lt;=DATE(2016,12,31)),I31*0.54,IF(AND(D31&gt;=DATE(2017,1,1),D31&lt;=DATE(2017,12,31)),I31*0.535, I31*0))))</f>
        <v>0</v>
      </c>
      <c r="K31" s="87"/>
      <c r="L31" s="88"/>
      <c r="M31" s="83"/>
      <c r="N31" s="79"/>
    </row>
    <row r="32" customFormat="false" ht="15" hidden="false" customHeight="true" outlineLevel="0" collapsed="false">
      <c r="A32" s="65"/>
      <c r="B32" s="80" t="n">
        <v>9</v>
      </c>
      <c r="C32" s="166"/>
      <c r="D32" s="72"/>
      <c r="E32" s="73"/>
      <c r="F32" s="73"/>
      <c r="G32" s="73"/>
      <c r="H32" s="73"/>
      <c r="I32" s="74"/>
      <c r="J32" s="164" t="n">
        <f aca="false">IF(C32="C",(I32*0.3),IF(AND(D32&gt;=DATE(2015,1,1),D32&lt;=DATE(2015,12,31)),I32*0.575,IF(AND(D32&gt;=DATE(2016,1,1),D32&lt;=DATE(2016,12,31)),I32*0.54,IF(AND(D32&gt;=DATE(2017,1,1),D32&lt;=DATE(2017,12,31)),I32*0.535, I32*0))))</f>
        <v>0</v>
      </c>
      <c r="K32" s="87"/>
      <c r="L32" s="88"/>
      <c r="M32" s="83"/>
      <c r="N32" s="79"/>
    </row>
    <row r="33" customFormat="false" ht="15" hidden="false" customHeight="true" outlineLevel="0" collapsed="false">
      <c r="A33" s="65"/>
      <c r="B33" s="92"/>
      <c r="C33" s="93"/>
      <c r="D33" s="93"/>
      <c r="E33" s="93"/>
      <c r="F33" s="93"/>
      <c r="G33" s="93"/>
      <c r="H33" s="94"/>
      <c r="I33" s="94" t="s">
        <v>31</v>
      </c>
      <c r="J33" s="95" t="n">
        <f aca="false">SUM(J24:J32)</f>
        <v>0</v>
      </c>
      <c r="K33" s="95" t="n">
        <f aca="false">SUM(K24:K32)</f>
        <v>0</v>
      </c>
      <c r="L33" s="95" t="n">
        <f aca="false">SUM(L24:L32)</f>
        <v>0</v>
      </c>
      <c r="M33" s="95" t="n">
        <f aca="false">SUM(M24:M32)</f>
        <v>0</v>
      </c>
      <c r="N33" s="79"/>
    </row>
    <row r="34" customFormat="false" ht="15" hidden="false" customHeight="true" outlineLevel="0" collapsed="false">
      <c r="A34" s="59" t="s">
        <v>69</v>
      </c>
      <c r="B34" s="96" t="s">
        <v>70</v>
      </c>
      <c r="C34" s="96"/>
      <c r="D34" s="96"/>
      <c r="E34" s="96"/>
      <c r="F34" s="97" t="s">
        <v>71</v>
      </c>
      <c r="G34" s="97"/>
      <c r="H34" s="97"/>
      <c r="I34" s="97"/>
      <c r="J34" s="97"/>
      <c r="K34" s="97"/>
      <c r="L34" s="97"/>
      <c r="M34" s="97"/>
    </row>
    <row r="35" customFormat="false" ht="15" hidden="false" customHeight="true" outlineLevel="0" collapsed="false">
      <c r="A35" s="33"/>
      <c r="B35" s="96"/>
      <c r="C35" s="96"/>
      <c r="D35" s="96"/>
      <c r="E35" s="96"/>
      <c r="F35" s="98" t="s">
        <v>18</v>
      </c>
      <c r="G35" s="67" t="s">
        <v>72</v>
      </c>
      <c r="H35" s="67"/>
      <c r="I35" s="99" t="s">
        <v>67</v>
      </c>
      <c r="J35" s="100" t="s">
        <v>18</v>
      </c>
      <c r="K35" s="67" t="s">
        <v>72</v>
      </c>
      <c r="L35" s="67"/>
      <c r="M35" s="101" t="s">
        <v>67</v>
      </c>
    </row>
    <row r="36" customFormat="false" ht="15" hidden="false" customHeight="true" outlineLevel="0" collapsed="false">
      <c r="A36" s="102" t="s">
        <v>73</v>
      </c>
      <c r="B36" s="80" t="n">
        <v>1</v>
      </c>
      <c r="C36" s="103" t="s">
        <v>74</v>
      </c>
      <c r="D36" s="103"/>
      <c r="E36" s="104"/>
      <c r="F36" s="105"/>
      <c r="G36" s="73"/>
      <c r="H36" s="73"/>
      <c r="I36" s="106"/>
      <c r="J36" s="107"/>
      <c r="K36" s="73"/>
      <c r="L36" s="73"/>
      <c r="M36" s="108"/>
    </row>
    <row r="37" customFormat="false" ht="15" hidden="false" customHeight="true" outlineLevel="0" collapsed="false">
      <c r="A37" s="102"/>
      <c r="B37" s="80" t="n">
        <v>2</v>
      </c>
      <c r="C37" s="103" t="s">
        <v>75</v>
      </c>
      <c r="D37" s="103"/>
      <c r="E37" s="104"/>
      <c r="F37" s="105"/>
      <c r="G37" s="73"/>
      <c r="H37" s="73"/>
      <c r="I37" s="106"/>
      <c r="J37" s="107"/>
      <c r="K37" s="73"/>
      <c r="L37" s="73"/>
      <c r="M37" s="108"/>
    </row>
    <row r="38" customFormat="false" ht="15" hidden="false" customHeight="true" outlineLevel="0" collapsed="false">
      <c r="A38" s="102"/>
      <c r="B38" s="80" t="n">
        <v>3</v>
      </c>
      <c r="C38" s="103" t="s">
        <v>76</v>
      </c>
      <c r="D38" s="103"/>
      <c r="E38" s="104"/>
      <c r="F38" s="105"/>
      <c r="G38" s="73"/>
      <c r="H38" s="73"/>
      <c r="I38" s="106"/>
      <c r="J38" s="107"/>
      <c r="K38" s="73"/>
      <c r="L38" s="73"/>
      <c r="M38" s="108"/>
    </row>
    <row r="39" customFormat="false" ht="15" hidden="false" customHeight="true" outlineLevel="0" collapsed="false">
      <c r="A39" s="102"/>
      <c r="B39" s="80" t="n">
        <v>4</v>
      </c>
      <c r="C39" s="103"/>
      <c r="D39" s="103"/>
      <c r="E39" s="104"/>
      <c r="F39" s="105"/>
      <c r="G39" s="73"/>
      <c r="H39" s="73"/>
      <c r="I39" s="106"/>
      <c r="J39" s="107"/>
      <c r="K39" s="73"/>
      <c r="L39" s="73"/>
      <c r="M39" s="108"/>
    </row>
    <row r="40" customFormat="false" ht="15" hidden="false" customHeight="true" outlineLevel="0" collapsed="false">
      <c r="A40" s="102"/>
      <c r="B40" s="109"/>
      <c r="C40" s="110"/>
      <c r="D40" s="111" t="s">
        <v>77</v>
      </c>
      <c r="E40" s="112" t="n">
        <f aca="false">SUM(E36:E39)</f>
        <v>0</v>
      </c>
      <c r="F40" s="113"/>
      <c r="G40" s="73"/>
      <c r="H40" s="73"/>
      <c r="I40" s="114"/>
      <c r="J40" s="115" t="s">
        <v>78</v>
      </c>
      <c r="K40" s="115"/>
      <c r="L40" s="115"/>
      <c r="M40" s="116" t="n">
        <f aca="false">SUM(M36:M39,I36:I40)</f>
        <v>0</v>
      </c>
    </row>
    <row r="41" customFormat="false" ht="15.75" hidden="false" customHeight="true" outlineLevel="0" collapsed="false">
      <c r="A41" s="59" t="s">
        <v>79</v>
      </c>
      <c r="B41" s="167" t="s">
        <v>80</v>
      </c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</row>
    <row r="42" customFormat="false" ht="17.25" hidden="false" customHeight="true" outlineLevel="0" collapsed="false">
      <c r="A42" s="168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</row>
    <row r="43" customFormat="false" ht="15.75" hidden="false" customHeight="true" outlineLevel="0" collapsed="false">
      <c r="A43" s="168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</row>
    <row r="44" customFormat="false" ht="12.6" hidden="false" customHeight="true" outlineLevel="0" collapsed="false">
      <c r="A44" s="168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</row>
    <row r="45" customFormat="false" ht="17.25" hidden="false" customHeight="true" outlineLevel="0" collapsed="false">
      <c r="A45" s="168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</row>
    <row r="46" customFormat="false" ht="29.25" hidden="false" customHeight="true" outlineLevel="0" collapsed="false">
      <c r="A46" s="168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</row>
    <row r="47" customFormat="false" ht="16.5" hidden="false" customHeight="true" outlineLevel="0" collapsed="false">
      <c r="A47" s="168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</row>
    <row r="48" customFormat="false" ht="10.5" hidden="false" customHeight="true" outlineLevel="0" collapsed="false">
      <c r="A48" s="168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</row>
    <row r="49" customFormat="false" ht="16.5" hidden="true" customHeight="true" outlineLevel="0" collapsed="false">
      <c r="A49" s="168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</row>
    <row r="50" customFormat="false" ht="16.5" hidden="true" customHeight="true" outlineLevel="0" collapsed="false">
      <c r="A50" s="168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</row>
    <row r="51" customFormat="false" ht="12.75" hidden="false" customHeight="true" outlineLevel="0" collapsed="false">
      <c r="A51" s="168"/>
      <c r="B51" s="146" t="s">
        <v>98</v>
      </c>
      <c r="C51" s="146"/>
      <c r="D51" s="146"/>
      <c r="E51" s="146"/>
      <c r="F51" s="146"/>
      <c r="G51" s="146"/>
      <c r="H51" s="170"/>
      <c r="I51" s="148" t="s">
        <v>99</v>
      </c>
      <c r="J51" s="148"/>
      <c r="K51" s="148"/>
      <c r="L51" s="148"/>
      <c r="M51" s="148"/>
    </row>
    <row r="52" customFormat="false" ht="12" hidden="false" customHeight="true" outlineLevel="0" collapsed="false">
      <c r="A52" s="168"/>
      <c r="B52" s="149" t="s">
        <v>100</v>
      </c>
      <c r="C52" s="150"/>
      <c r="D52" s="150"/>
      <c r="E52" s="150"/>
      <c r="F52" s="150"/>
      <c r="G52" s="150"/>
      <c r="H52" s="151"/>
      <c r="I52" s="151"/>
      <c r="J52" s="152"/>
      <c r="K52" s="152"/>
      <c r="L52" s="152"/>
      <c r="M52" s="152"/>
    </row>
  </sheetData>
  <sheetProtection sheet="true" objects="true" scenarios="true"/>
  <mergeCells count="79">
    <mergeCell ref="A1:F1"/>
    <mergeCell ref="H1:J1"/>
    <mergeCell ref="L1:M1"/>
    <mergeCell ref="A2:F2"/>
    <mergeCell ref="H2:J2"/>
    <mergeCell ref="K2:M2"/>
    <mergeCell ref="B3:D3"/>
    <mergeCell ref="E3:F3"/>
    <mergeCell ref="H3:J3"/>
    <mergeCell ref="L3:M3"/>
    <mergeCell ref="A4:A7"/>
    <mergeCell ref="B4:F4"/>
    <mergeCell ref="J4:K4"/>
    <mergeCell ref="B5:F7"/>
    <mergeCell ref="J5:M7"/>
    <mergeCell ref="B8:E8"/>
    <mergeCell ref="M8:M9"/>
    <mergeCell ref="A9:A21"/>
    <mergeCell ref="C9:L9"/>
    <mergeCell ref="C13:E13"/>
    <mergeCell ref="C14:E14"/>
    <mergeCell ref="C15:L15"/>
    <mergeCell ref="C16:E16"/>
    <mergeCell ref="C17:D17"/>
    <mergeCell ref="C18:D18"/>
    <mergeCell ref="C19:D19"/>
    <mergeCell ref="C20:D20"/>
    <mergeCell ref="C21:L21"/>
    <mergeCell ref="C22:J22"/>
    <mergeCell ref="K22:K23"/>
    <mergeCell ref="L22:L23"/>
    <mergeCell ref="M22:M23"/>
    <mergeCell ref="A23:A32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Q27:Q30"/>
    <mergeCell ref="E28:F28"/>
    <mergeCell ref="G28:H28"/>
    <mergeCell ref="E29:F29"/>
    <mergeCell ref="G29:H29"/>
    <mergeCell ref="E30:F30"/>
    <mergeCell ref="G30:H30"/>
    <mergeCell ref="E31:F31"/>
    <mergeCell ref="G31:H31"/>
    <mergeCell ref="E32:F32"/>
    <mergeCell ref="G32:H32"/>
    <mergeCell ref="B34:E35"/>
    <mergeCell ref="F34:M34"/>
    <mergeCell ref="G35:H35"/>
    <mergeCell ref="K35:L35"/>
    <mergeCell ref="A36:A40"/>
    <mergeCell ref="C36:D36"/>
    <mergeCell ref="G36:H36"/>
    <mergeCell ref="K36:L36"/>
    <mergeCell ref="C37:D37"/>
    <mergeCell ref="G37:H37"/>
    <mergeCell ref="K37:L37"/>
    <mergeCell ref="C38:D38"/>
    <mergeCell ref="G38:H38"/>
    <mergeCell ref="K38:L38"/>
    <mergeCell ref="C39:D39"/>
    <mergeCell ref="G39:H39"/>
    <mergeCell ref="K39:L39"/>
    <mergeCell ref="G40:H40"/>
    <mergeCell ref="J40:L40"/>
    <mergeCell ref="B41:M41"/>
    <mergeCell ref="A42:A52"/>
    <mergeCell ref="B42:M50"/>
    <mergeCell ref="B51:G51"/>
    <mergeCell ref="I51:M51"/>
    <mergeCell ref="J52:M52"/>
  </mergeCells>
  <hyperlinks>
    <hyperlink ref="I51" r:id="rId1" display="http://procurement.olemiss.edu/travel/"/>
  </hyperlinks>
  <printOptions headings="false" gridLines="false" gridLinesSet="true" horizontalCentered="true" verticalCentered="false"/>
  <pageMargins left="0.25" right="0.25" top="0.25" bottom="0.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windowProtection="false" showFormulas="false" showGridLines="true" showRowColHeaders="tru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.75"/>
  <cols>
    <col collapsed="false" hidden="false" max="3" min="1" style="0" width="1.87264150943396"/>
    <col collapsed="false" hidden="false" max="4" min="4" style="0" width="11.3584905660377"/>
    <col collapsed="false" hidden="false" max="5" min="5" style="0" width="9.23584905660377"/>
    <col collapsed="false" hidden="false" max="6" min="6" style="0" width="9.98584905660377"/>
    <col collapsed="false" hidden="false" max="12" min="7" style="0" width="9.23584905660377"/>
    <col collapsed="false" hidden="false" max="1025" min="14" style="0" width="9.23584905660377"/>
  </cols>
  <sheetData>
    <row r="1" customFormat="false" ht="15.75" hidden="false" customHeight="false" outlineLevel="0" collapsed="false">
      <c r="A1" s="153" t="s">
        <v>0</v>
      </c>
      <c r="B1" s="153"/>
      <c r="C1" s="153"/>
      <c r="D1" s="153"/>
      <c r="E1" s="153"/>
      <c r="F1" s="153"/>
      <c r="G1" s="4" t="s">
        <v>1</v>
      </c>
      <c r="H1" s="5"/>
      <c r="I1" s="5"/>
      <c r="J1" s="5"/>
      <c r="K1" s="171" t="s">
        <v>2</v>
      </c>
      <c r="L1" s="154"/>
      <c r="M1" s="154"/>
    </row>
    <row r="2" customFormat="false" ht="16.5" hidden="false" customHeight="false" outlineLevel="0" collapsed="false">
      <c r="A2" s="3" t="s">
        <v>105</v>
      </c>
      <c r="B2" s="3"/>
      <c r="C2" s="3"/>
      <c r="D2" s="3"/>
      <c r="E2" s="3"/>
      <c r="F2" s="3"/>
      <c r="G2" s="8" t="s">
        <v>5</v>
      </c>
      <c r="H2" s="172"/>
      <c r="I2" s="172"/>
      <c r="J2" s="172"/>
      <c r="K2" s="155" t="s">
        <v>102</v>
      </c>
      <c r="L2" s="155"/>
      <c r="M2" s="155"/>
    </row>
    <row r="3" customFormat="false" ht="15.75" hidden="false" customHeight="false" outlineLevel="0" collapsed="false">
      <c r="A3" s="11" t="s">
        <v>7</v>
      </c>
      <c r="B3" s="12" t="s">
        <v>8</v>
      </c>
      <c r="C3" s="12"/>
      <c r="D3" s="12"/>
      <c r="E3" s="13"/>
      <c r="F3" s="13"/>
      <c r="G3" s="14" t="s">
        <v>10</v>
      </c>
      <c r="H3" s="172"/>
      <c r="I3" s="172"/>
      <c r="J3" s="172"/>
      <c r="K3" s="16" t="s">
        <v>12</v>
      </c>
      <c r="L3" s="9"/>
      <c r="M3" s="9"/>
    </row>
    <row r="4" customFormat="false" ht="15.75" hidden="false" customHeight="true" outlineLevel="0" collapsed="false">
      <c r="A4" s="18" t="s">
        <v>14</v>
      </c>
      <c r="B4" s="19" t="s">
        <v>15</v>
      </c>
      <c r="C4" s="19"/>
      <c r="D4" s="19"/>
      <c r="E4" s="19"/>
      <c r="F4" s="19"/>
      <c r="G4" s="20" t="s">
        <v>16</v>
      </c>
      <c r="H4" s="21" t="s">
        <v>17</v>
      </c>
      <c r="I4" s="21" t="s">
        <v>18</v>
      </c>
      <c r="J4" s="157" t="str">
        <f aca="false">Voucher!J5</f>
        <v>Accompanied By:</v>
      </c>
      <c r="K4" s="157"/>
      <c r="L4" s="158"/>
      <c r="M4" s="159"/>
    </row>
    <row r="5" customFormat="false" ht="15.75" hidden="false" customHeight="false" outlineLevel="0" collapsed="false">
      <c r="A5" s="18"/>
      <c r="B5" s="173" t="n">
        <f aca="false">Voucher!B5</f>
        <v>0</v>
      </c>
      <c r="C5" s="173"/>
      <c r="D5" s="173"/>
      <c r="E5" s="173"/>
      <c r="F5" s="173"/>
      <c r="G5" s="26" t="s">
        <v>22</v>
      </c>
      <c r="H5" s="160" t="n">
        <f aca="false">Voucher!H5</f>
        <v>0</v>
      </c>
      <c r="I5" s="161" t="n">
        <f aca="false">Voucher!I5</f>
        <v>0</v>
      </c>
      <c r="J5" s="162" t="n">
        <f aca="false">Voucher!J6</f>
        <v>0</v>
      </c>
      <c r="K5" s="162"/>
      <c r="L5" s="162"/>
      <c r="M5" s="162"/>
    </row>
    <row r="6" customFormat="false" ht="15.75" hidden="false" customHeight="false" outlineLevel="0" collapsed="false">
      <c r="A6" s="18"/>
      <c r="B6" s="173"/>
      <c r="C6" s="173"/>
      <c r="D6" s="173"/>
      <c r="E6" s="173"/>
      <c r="F6" s="173"/>
      <c r="G6" s="26" t="s">
        <v>26</v>
      </c>
      <c r="H6" s="160" t="n">
        <f aca="false">Voucher!H6</f>
        <v>0</v>
      </c>
      <c r="I6" s="161" t="n">
        <f aca="false">Voucher!I6</f>
        <v>0</v>
      </c>
      <c r="J6" s="162"/>
      <c r="K6" s="162"/>
      <c r="L6" s="162"/>
      <c r="M6" s="162"/>
    </row>
    <row r="7" customFormat="false" ht="16.5" hidden="false" customHeight="false" outlineLevel="0" collapsed="false">
      <c r="A7" s="18"/>
      <c r="B7" s="173"/>
      <c r="C7" s="173"/>
      <c r="D7" s="173"/>
      <c r="E7" s="173"/>
      <c r="F7" s="173"/>
      <c r="G7" s="31"/>
      <c r="H7" s="32"/>
      <c r="I7" s="32"/>
      <c r="J7" s="162"/>
      <c r="K7" s="162"/>
      <c r="L7" s="162"/>
      <c r="M7" s="162"/>
    </row>
    <row r="8" customFormat="false" ht="15.75" hidden="false" customHeight="false" outlineLevel="0" collapsed="false">
      <c r="A8" s="33" t="s">
        <v>30</v>
      </c>
      <c r="B8" s="34" t="s">
        <v>18</v>
      </c>
      <c r="C8" s="34"/>
      <c r="D8" s="34"/>
      <c r="E8" s="34"/>
      <c r="F8" s="35"/>
      <c r="G8" s="36"/>
      <c r="H8" s="36"/>
      <c r="I8" s="36"/>
      <c r="J8" s="36"/>
      <c r="K8" s="36"/>
      <c r="L8" s="36"/>
      <c r="M8" s="37" t="s">
        <v>31</v>
      </c>
    </row>
    <row r="9" customFormat="false" ht="15.75" hidden="false" customHeight="true" outlineLevel="0" collapsed="false">
      <c r="A9" s="38" t="s">
        <v>32</v>
      </c>
      <c r="B9" s="39" t="n">
        <v>1</v>
      </c>
      <c r="C9" s="163" t="s">
        <v>104</v>
      </c>
      <c r="D9" s="163"/>
      <c r="E9" s="163"/>
      <c r="F9" s="163"/>
      <c r="G9" s="163"/>
      <c r="H9" s="163"/>
      <c r="I9" s="163"/>
      <c r="J9" s="163"/>
      <c r="K9" s="163"/>
      <c r="L9" s="163"/>
      <c r="M9" s="37"/>
    </row>
    <row r="10" customFormat="false" ht="15.75" hidden="false" customHeight="false" outlineLevel="0" collapsed="false">
      <c r="A10" s="38"/>
      <c r="B10" s="39"/>
      <c r="C10" s="41" t="s">
        <v>34</v>
      </c>
      <c r="D10" s="42" t="s">
        <v>35</v>
      </c>
      <c r="E10" s="43"/>
      <c r="F10" s="44"/>
      <c r="G10" s="44"/>
      <c r="H10" s="44"/>
      <c r="I10" s="44"/>
      <c r="J10" s="44"/>
      <c r="K10" s="44"/>
      <c r="L10" s="44"/>
      <c r="M10" s="45" t="n">
        <f aca="false">SUM(F10:L10)</f>
        <v>0</v>
      </c>
    </row>
    <row r="11" customFormat="false" ht="15.75" hidden="false" customHeight="false" outlineLevel="0" collapsed="false">
      <c r="A11" s="38"/>
      <c r="B11" s="39"/>
      <c r="C11" s="41" t="s">
        <v>37</v>
      </c>
      <c r="D11" s="42" t="s">
        <v>38</v>
      </c>
      <c r="E11" s="43"/>
      <c r="F11" s="44"/>
      <c r="G11" s="44"/>
      <c r="H11" s="44"/>
      <c r="I11" s="44"/>
      <c r="J11" s="44"/>
      <c r="K11" s="44"/>
      <c r="L11" s="44"/>
      <c r="M11" s="45" t="n">
        <f aca="false">SUM(F11:L11)</f>
        <v>0</v>
      </c>
    </row>
    <row r="12" customFormat="false" ht="15.75" hidden="false" customHeight="false" outlineLevel="0" collapsed="false">
      <c r="A12" s="38"/>
      <c r="B12" s="39"/>
      <c r="C12" s="41" t="s">
        <v>40</v>
      </c>
      <c r="D12" s="42" t="s">
        <v>41</v>
      </c>
      <c r="E12" s="43"/>
      <c r="F12" s="44"/>
      <c r="G12" s="44"/>
      <c r="H12" s="44"/>
      <c r="I12" s="44"/>
      <c r="J12" s="44"/>
      <c r="K12" s="44"/>
      <c r="L12" s="44"/>
      <c r="M12" s="45" t="n">
        <f aca="false">SUM(F12:L12)</f>
        <v>0</v>
      </c>
    </row>
    <row r="13" customFormat="false" ht="15.75" hidden="false" customHeight="false" outlineLevel="0" collapsed="false">
      <c r="A13" s="38"/>
      <c r="B13" s="46"/>
      <c r="C13" s="47" t="s">
        <v>43</v>
      </c>
      <c r="D13" s="47"/>
      <c r="E13" s="47"/>
      <c r="F13" s="48" t="n">
        <f aca="false">SUM(F10:F12)</f>
        <v>0</v>
      </c>
      <c r="G13" s="48" t="n">
        <f aca="false">SUM(G10:G12)</f>
        <v>0</v>
      </c>
      <c r="H13" s="48" t="n">
        <f aca="false">SUM(H10:H12)</f>
        <v>0</v>
      </c>
      <c r="I13" s="48" t="n">
        <f aca="false">SUM(I10:I12)</f>
        <v>0</v>
      </c>
      <c r="J13" s="48" t="n">
        <f aca="false">SUM(J10:J12)</f>
        <v>0</v>
      </c>
      <c r="K13" s="48" t="n">
        <f aca="false">SUM(K10:K12)</f>
        <v>0</v>
      </c>
      <c r="L13" s="48" t="n">
        <f aca="false">SUM(L10:L12)</f>
        <v>0</v>
      </c>
      <c r="M13" s="49"/>
    </row>
    <row r="14" customFormat="false" ht="15.75" hidden="false" customHeight="false" outlineLevel="0" collapsed="false">
      <c r="A14" s="38"/>
      <c r="B14" s="39" t="n">
        <v>2</v>
      </c>
      <c r="C14" s="50" t="s">
        <v>44</v>
      </c>
      <c r="D14" s="50"/>
      <c r="E14" s="50"/>
      <c r="F14" s="51"/>
      <c r="G14" s="51"/>
      <c r="H14" s="51"/>
      <c r="I14" s="51"/>
      <c r="J14" s="51"/>
      <c r="K14" s="51"/>
      <c r="L14" s="51"/>
      <c r="M14" s="45" t="n">
        <f aca="false">SUM(F14:L14)</f>
        <v>0</v>
      </c>
    </row>
    <row r="15" customFormat="false" ht="15.75" hidden="false" customHeight="false" outlineLevel="0" collapsed="false">
      <c r="A15" s="38"/>
      <c r="B15" s="39"/>
      <c r="C15" s="52" t="s">
        <v>46</v>
      </c>
      <c r="D15" s="52"/>
      <c r="E15" s="52"/>
      <c r="F15" s="52"/>
      <c r="G15" s="52"/>
      <c r="H15" s="52"/>
      <c r="I15" s="52"/>
      <c r="J15" s="52"/>
      <c r="K15" s="52"/>
      <c r="L15" s="52"/>
      <c r="M15" s="53" t="n">
        <f aca="false">SUM(M10:M14)</f>
        <v>0</v>
      </c>
    </row>
    <row r="16" customFormat="false" ht="15.75" hidden="false" customHeight="false" outlineLevel="0" collapsed="false">
      <c r="A16" s="38"/>
      <c r="B16" s="39" t="n">
        <v>3</v>
      </c>
      <c r="C16" s="50" t="s">
        <v>47</v>
      </c>
      <c r="D16" s="50"/>
      <c r="E16" s="50"/>
      <c r="F16" s="44"/>
      <c r="G16" s="44"/>
      <c r="H16" s="44"/>
      <c r="I16" s="44"/>
      <c r="J16" s="44"/>
      <c r="K16" s="44"/>
      <c r="L16" s="44"/>
      <c r="M16" s="45" t="n">
        <f aca="false">SUM(F16:L16)</f>
        <v>0</v>
      </c>
    </row>
    <row r="17" customFormat="false" ht="15.75" hidden="false" customHeight="false" outlineLevel="0" collapsed="false">
      <c r="A17" s="38"/>
      <c r="B17" s="39" t="n">
        <v>4</v>
      </c>
      <c r="C17" s="41" t="s">
        <v>49</v>
      </c>
      <c r="D17" s="41"/>
      <c r="E17" s="43"/>
      <c r="F17" s="44"/>
      <c r="G17" s="44"/>
      <c r="H17" s="44"/>
      <c r="I17" s="44"/>
      <c r="J17" s="44"/>
      <c r="K17" s="44"/>
      <c r="L17" s="44"/>
      <c r="M17" s="45" t="n">
        <f aca="false">SUM(F17:L17)</f>
        <v>0</v>
      </c>
    </row>
    <row r="18" customFormat="false" ht="15.75" hidden="false" customHeight="false" outlineLevel="0" collapsed="false">
      <c r="A18" s="38"/>
      <c r="B18" s="39" t="n">
        <v>5</v>
      </c>
      <c r="C18" s="41" t="s">
        <v>51</v>
      </c>
      <c r="D18" s="41"/>
      <c r="E18" s="43"/>
      <c r="F18" s="44"/>
      <c r="G18" s="44"/>
      <c r="H18" s="44"/>
      <c r="I18" s="44"/>
      <c r="J18" s="44"/>
      <c r="K18" s="44"/>
      <c r="L18" s="44"/>
      <c r="M18" s="45" t="n">
        <f aca="false">SUM(F18:L18)</f>
        <v>0</v>
      </c>
    </row>
    <row r="19" customFormat="false" ht="15.75" hidden="false" customHeight="false" outlineLevel="0" collapsed="false">
      <c r="A19" s="38"/>
      <c r="B19" s="54" t="n">
        <v>6</v>
      </c>
      <c r="C19" s="41" t="s">
        <v>53</v>
      </c>
      <c r="D19" s="41"/>
      <c r="E19" s="43"/>
      <c r="F19" s="44"/>
      <c r="G19" s="44"/>
      <c r="H19" s="44"/>
      <c r="I19" s="44"/>
      <c r="J19" s="44"/>
      <c r="K19" s="44"/>
      <c r="L19" s="44"/>
      <c r="M19" s="55" t="n">
        <f aca="false">SUM(F19:L19)</f>
        <v>0</v>
      </c>
    </row>
    <row r="20" customFormat="false" ht="15.75" hidden="false" customHeight="false" outlineLevel="0" collapsed="false">
      <c r="A20" s="38"/>
      <c r="B20" s="39" t="n">
        <v>7</v>
      </c>
      <c r="C20" s="41" t="s">
        <v>55</v>
      </c>
      <c r="D20" s="41"/>
      <c r="E20" s="43"/>
      <c r="F20" s="44"/>
      <c r="G20" s="44"/>
      <c r="H20" s="44"/>
      <c r="I20" s="44"/>
      <c r="J20" s="44"/>
      <c r="K20" s="44"/>
      <c r="L20" s="44"/>
      <c r="M20" s="45" t="n">
        <f aca="false">SUM(F20:L20)</f>
        <v>0</v>
      </c>
    </row>
    <row r="21" customFormat="false" ht="16.5" hidden="false" customHeight="false" outlineLevel="0" collapsed="false">
      <c r="A21" s="38"/>
      <c r="B21" s="54"/>
      <c r="C21" s="56" t="s">
        <v>57</v>
      </c>
      <c r="D21" s="56"/>
      <c r="E21" s="56"/>
      <c r="F21" s="56"/>
      <c r="G21" s="56"/>
      <c r="H21" s="56"/>
      <c r="I21" s="56"/>
      <c r="J21" s="56"/>
      <c r="K21" s="56"/>
      <c r="L21" s="56"/>
      <c r="M21" s="57" t="n">
        <f aca="false">SUM(M16:M20)</f>
        <v>0</v>
      </c>
    </row>
    <row r="22" customFormat="false" ht="15.75" hidden="false" customHeight="false" outlineLevel="0" collapsed="false">
      <c r="A22" s="59"/>
      <c r="B22" s="60"/>
      <c r="C22" s="61" t="s">
        <v>58</v>
      </c>
      <c r="D22" s="61"/>
      <c r="E22" s="61"/>
      <c r="F22" s="61"/>
      <c r="G22" s="61"/>
      <c r="H22" s="61"/>
      <c r="I22" s="61"/>
      <c r="J22" s="61"/>
      <c r="K22" s="62" t="s">
        <v>59</v>
      </c>
      <c r="L22" s="63" t="s">
        <v>60</v>
      </c>
      <c r="M22" s="64" t="s">
        <v>61</v>
      </c>
    </row>
    <row r="23" customFormat="false" ht="15.75" hidden="false" customHeight="true" outlineLevel="0" collapsed="false">
      <c r="A23" s="65" t="s">
        <v>62</v>
      </c>
      <c r="B23" s="66"/>
      <c r="C23" s="67" t="s">
        <v>63</v>
      </c>
      <c r="D23" s="67" t="s">
        <v>18</v>
      </c>
      <c r="E23" s="68" t="s">
        <v>64</v>
      </c>
      <c r="F23" s="68"/>
      <c r="G23" s="68" t="s">
        <v>65</v>
      </c>
      <c r="H23" s="68"/>
      <c r="I23" s="68" t="s">
        <v>66</v>
      </c>
      <c r="J23" s="69" t="s">
        <v>67</v>
      </c>
      <c r="K23" s="62"/>
      <c r="L23" s="62"/>
      <c r="M23" s="64"/>
    </row>
    <row r="24" customFormat="false" ht="15.75" hidden="false" customHeight="false" outlineLevel="0" collapsed="false">
      <c r="A24" s="65"/>
      <c r="B24" s="70" t="n">
        <v>1</v>
      </c>
      <c r="C24" s="71"/>
      <c r="D24" s="72"/>
      <c r="E24" s="73"/>
      <c r="F24" s="73"/>
      <c r="G24" s="73"/>
      <c r="H24" s="73"/>
      <c r="I24" s="74"/>
      <c r="J24" s="75" t="n">
        <f aca="false">IF(C24="C",(I24*0.3),IF(AND(D24&gt;=DATE(2015,1,1),D24&lt;=DATE(2015,12,31)),I24*0.575,IF(AND(D24&gt;=DATE(2016,1,1),D24&lt;=DATE(2016,12,31)),I24*0.54,IF(AND(D24&gt;=DATE(2017,1,1),D24&lt;=DATE(2017,12,31)),I24*0.535, I24*0))))</f>
        <v>0</v>
      </c>
      <c r="K24" s="76"/>
      <c r="L24" s="77"/>
      <c r="M24" s="78"/>
    </row>
    <row r="25" customFormat="false" ht="15.75" hidden="false" customHeight="false" outlineLevel="0" collapsed="false">
      <c r="A25" s="65"/>
      <c r="B25" s="80" t="n">
        <v>2</v>
      </c>
      <c r="C25" s="71"/>
      <c r="D25" s="72"/>
      <c r="E25" s="73"/>
      <c r="F25" s="73"/>
      <c r="G25" s="73"/>
      <c r="H25" s="73"/>
      <c r="I25" s="74"/>
      <c r="J25" s="75" t="n">
        <f aca="false">IF(C25="C",(I25*0.3),IF(AND(D25&gt;=DATE(2015,1,1),D25&lt;=DATE(2015,12,31)),I25*0.575,IF(AND(D25&gt;=DATE(2016,1,1),D25&lt;=DATE(2016,12,31)),I25*0.54,IF(AND(D25&gt;=DATE(2017,1,1),D25&lt;=DATE(2017,12,31)),I25*0.535, I25*0))))</f>
        <v>0</v>
      </c>
      <c r="K25" s="76"/>
      <c r="L25" s="81"/>
      <c r="M25" s="82"/>
    </row>
    <row r="26" customFormat="false" ht="15.75" hidden="false" customHeight="false" outlineLevel="0" collapsed="false">
      <c r="A26" s="65"/>
      <c r="B26" s="80" t="n">
        <v>3</v>
      </c>
      <c r="C26" s="71"/>
      <c r="D26" s="72"/>
      <c r="E26" s="73"/>
      <c r="F26" s="73"/>
      <c r="G26" s="73"/>
      <c r="H26" s="73"/>
      <c r="I26" s="74"/>
      <c r="J26" s="75" t="n">
        <f aca="false">IF(C26="C",(I26*0.3),IF(AND(D26&gt;=DATE(2015,1,1),D26&lt;=DATE(2015,12,31)),I26*0.575,IF(AND(D26&gt;=DATE(2016,1,1),D26&lt;=DATE(2016,12,31)),I26*0.54,IF(AND(D26&gt;=DATE(2017,1,1),D26&lt;=DATE(2017,12,31)),I26*0.535, I26*0))))</f>
        <v>0</v>
      </c>
      <c r="K26" s="76"/>
      <c r="L26" s="81"/>
      <c r="M26" s="82"/>
    </row>
    <row r="27" customFormat="false" ht="15.75" hidden="false" customHeight="false" outlineLevel="0" collapsed="false">
      <c r="A27" s="65"/>
      <c r="B27" s="80" t="n">
        <v>4</v>
      </c>
      <c r="C27" s="71"/>
      <c r="D27" s="72"/>
      <c r="E27" s="73"/>
      <c r="F27" s="73"/>
      <c r="G27" s="73"/>
      <c r="H27" s="73"/>
      <c r="I27" s="74"/>
      <c r="J27" s="75" t="n">
        <f aca="false">IF(C27="C",(I27*0.3),IF(AND(D27&gt;=DATE(2015,1,1),D27&lt;=DATE(2015,12,31)),I27*0.575,IF(AND(D27&gt;=DATE(2016,1,1),D27&lt;=DATE(2016,12,31)),I27*0.54,IF(AND(D27&gt;=DATE(2017,1,1),D27&lt;=DATE(2017,12,31)),I27*0.535, I27*0))))</f>
        <v>0</v>
      </c>
      <c r="K27" s="76"/>
      <c r="L27" s="81"/>
      <c r="M27" s="83"/>
    </row>
    <row r="28" customFormat="false" ht="15.75" hidden="false" customHeight="false" outlineLevel="0" collapsed="false">
      <c r="A28" s="65"/>
      <c r="B28" s="80" t="n">
        <v>5</v>
      </c>
      <c r="C28" s="71"/>
      <c r="D28" s="72"/>
      <c r="E28" s="73"/>
      <c r="F28" s="73"/>
      <c r="G28" s="73"/>
      <c r="H28" s="73"/>
      <c r="I28" s="74"/>
      <c r="J28" s="75" t="n">
        <f aca="false">IF(C28="C",(I28*0.3),IF(AND(D28&gt;=DATE(2015,1,1),D28&lt;=DATE(2015,12,31)),I28*0.575,IF(AND(D28&gt;=DATE(2016,1,1),D28&lt;=DATE(2016,12,31)),I28*0.54,IF(AND(D28&gt;=DATE(2017,1,1),D28&lt;=DATE(2017,12,31)),I28*0.535, I28*0))))</f>
        <v>0</v>
      </c>
      <c r="K28" s="76"/>
      <c r="L28" s="81"/>
      <c r="M28" s="83"/>
    </row>
    <row r="29" customFormat="false" ht="15.75" hidden="false" customHeight="false" outlineLevel="0" collapsed="false">
      <c r="A29" s="65"/>
      <c r="B29" s="80" t="n">
        <v>6</v>
      </c>
      <c r="C29" s="71"/>
      <c r="D29" s="72"/>
      <c r="E29" s="73"/>
      <c r="F29" s="73"/>
      <c r="G29" s="73"/>
      <c r="H29" s="73"/>
      <c r="I29" s="74"/>
      <c r="J29" s="75" t="n">
        <f aca="false">IF(C29="C",(I29*0.3),IF(AND(D29&gt;=DATE(2015,1,1),D29&lt;=DATE(2015,12,31)),I29*0.575,IF(AND(D29&gt;=DATE(2016,1,1),D29&lt;=DATE(2016,12,31)),I29*0.54,IF(AND(D29&gt;=DATE(2017,1,1),D29&lt;=DATE(2017,12,31)),I29*0.535, I29*0))))</f>
        <v>0</v>
      </c>
      <c r="K29" s="76"/>
      <c r="L29" s="81"/>
      <c r="M29" s="83"/>
    </row>
    <row r="30" customFormat="false" ht="15.75" hidden="false" customHeight="false" outlineLevel="0" collapsed="false">
      <c r="A30" s="65"/>
      <c r="B30" s="80" t="n">
        <v>7</v>
      </c>
      <c r="C30" s="71"/>
      <c r="D30" s="72"/>
      <c r="E30" s="73"/>
      <c r="F30" s="73"/>
      <c r="G30" s="73"/>
      <c r="H30" s="73"/>
      <c r="I30" s="74"/>
      <c r="J30" s="75" t="n">
        <f aca="false">IF(C30="C",(I30*0.3),IF(AND(D30&gt;=DATE(2015,1,1),D30&lt;=DATE(2015,12,31)),I30*0.575,IF(AND(D30&gt;=DATE(2016,1,1),D30&lt;=DATE(2016,12,31)),I30*0.54,IF(AND(D30&gt;=DATE(2017,1,1),D30&lt;=DATE(2017,12,31)),I30*0.535, I30*0))))</f>
        <v>0</v>
      </c>
      <c r="K30" s="76"/>
      <c r="L30" s="81"/>
      <c r="M30" s="83"/>
    </row>
    <row r="31" customFormat="false" ht="15.75" hidden="false" customHeight="false" outlineLevel="0" collapsed="false">
      <c r="A31" s="65"/>
      <c r="B31" s="86" t="n">
        <v>8</v>
      </c>
      <c r="C31" s="165"/>
      <c r="D31" s="72"/>
      <c r="E31" s="73"/>
      <c r="F31" s="73"/>
      <c r="G31" s="73"/>
      <c r="H31" s="73"/>
      <c r="I31" s="74"/>
      <c r="J31" s="75" t="n">
        <f aca="false">IF(C31="C",(I31*0.3),IF(AND(D31&gt;=DATE(2015,1,1),D31&lt;=DATE(2015,12,31)),I31*0.575,IF(AND(D31&gt;=DATE(2016,1,1),D31&lt;=DATE(2016,12,31)),I31*0.54,IF(AND(D31&gt;=DATE(2017,1,1),D31&lt;=DATE(2017,12,31)),I31*0.535, I31*0))))</f>
        <v>0</v>
      </c>
      <c r="K31" s="87"/>
      <c r="L31" s="88"/>
      <c r="M31" s="83"/>
    </row>
    <row r="32" customFormat="false" ht="16.5" hidden="false" customHeight="false" outlineLevel="0" collapsed="false">
      <c r="A32" s="65"/>
      <c r="B32" s="80" t="n">
        <v>9</v>
      </c>
      <c r="C32" s="174"/>
      <c r="D32" s="72"/>
      <c r="E32" s="73"/>
      <c r="F32" s="73"/>
      <c r="G32" s="73"/>
      <c r="H32" s="73"/>
      <c r="I32" s="74"/>
      <c r="J32" s="75" t="n">
        <f aca="false">IF(C32="C",(I32*0.3),IF(AND(D32&gt;=DATE(2015,1,1),D32&lt;=DATE(2015,12,31)),I32*0.575,IF(AND(D32&gt;=DATE(2016,1,1),D32&lt;=DATE(2016,12,31)),I32*0.54,IF(AND(D32&gt;=DATE(2017,1,1),D32&lt;=DATE(2017,12,31)),I32*0.535, I32*0))))</f>
        <v>0</v>
      </c>
      <c r="K32" s="87"/>
      <c r="L32" s="88"/>
      <c r="M32" s="83"/>
    </row>
    <row r="33" customFormat="false" ht="16.5" hidden="false" customHeight="false" outlineLevel="0" collapsed="false">
      <c r="A33" s="65"/>
      <c r="B33" s="92"/>
      <c r="C33" s="93"/>
      <c r="D33" s="93"/>
      <c r="E33" s="93"/>
      <c r="F33" s="93"/>
      <c r="G33" s="93"/>
      <c r="H33" s="94"/>
      <c r="I33" s="94" t="s">
        <v>31</v>
      </c>
      <c r="J33" s="95" t="n">
        <f aca="false">SUM(J24:J32)</f>
        <v>0</v>
      </c>
      <c r="K33" s="95" t="n">
        <f aca="false">SUM(K24:K32)</f>
        <v>0</v>
      </c>
      <c r="L33" s="95" t="n">
        <f aca="false">SUM(L24:L32)</f>
        <v>0</v>
      </c>
      <c r="M33" s="95" t="n">
        <f aca="false">SUM(M24:M32)</f>
        <v>0</v>
      </c>
    </row>
    <row r="34" customFormat="false" ht="15.75" hidden="false" customHeight="false" outlineLevel="0" collapsed="false">
      <c r="A34" s="59" t="s">
        <v>69</v>
      </c>
      <c r="B34" s="96" t="s">
        <v>70</v>
      </c>
      <c r="C34" s="96"/>
      <c r="D34" s="96"/>
      <c r="E34" s="96"/>
      <c r="F34" s="97" t="s">
        <v>71</v>
      </c>
      <c r="G34" s="97"/>
      <c r="H34" s="97"/>
      <c r="I34" s="97"/>
      <c r="J34" s="97"/>
      <c r="K34" s="97"/>
      <c r="L34" s="97"/>
      <c r="M34" s="97"/>
    </row>
    <row r="35" customFormat="false" ht="15.75" hidden="false" customHeight="false" outlineLevel="0" collapsed="false">
      <c r="A35" s="33"/>
      <c r="B35" s="96"/>
      <c r="C35" s="96"/>
      <c r="D35" s="96"/>
      <c r="E35" s="96"/>
      <c r="F35" s="98" t="s">
        <v>18</v>
      </c>
      <c r="G35" s="67" t="s">
        <v>72</v>
      </c>
      <c r="H35" s="67"/>
      <c r="I35" s="99" t="s">
        <v>67</v>
      </c>
      <c r="J35" s="100" t="s">
        <v>18</v>
      </c>
      <c r="K35" s="67" t="s">
        <v>72</v>
      </c>
      <c r="L35" s="67"/>
      <c r="M35" s="101" t="s">
        <v>67</v>
      </c>
    </row>
    <row r="36" customFormat="false" ht="15.75" hidden="false" customHeight="true" outlineLevel="0" collapsed="false">
      <c r="A36" s="102" t="s">
        <v>73</v>
      </c>
      <c r="B36" s="80" t="n">
        <v>1</v>
      </c>
      <c r="C36" s="103" t="s">
        <v>74</v>
      </c>
      <c r="D36" s="103"/>
      <c r="E36" s="104"/>
      <c r="F36" s="105"/>
      <c r="G36" s="73"/>
      <c r="H36" s="73"/>
      <c r="I36" s="106"/>
      <c r="J36" s="107"/>
      <c r="K36" s="73"/>
      <c r="L36" s="73"/>
      <c r="M36" s="108"/>
    </row>
    <row r="37" customFormat="false" ht="15.75" hidden="false" customHeight="false" outlineLevel="0" collapsed="false">
      <c r="A37" s="102"/>
      <c r="B37" s="80" t="n">
        <v>2</v>
      </c>
      <c r="C37" s="103" t="s">
        <v>75</v>
      </c>
      <c r="D37" s="103"/>
      <c r="E37" s="104"/>
      <c r="F37" s="105"/>
      <c r="G37" s="73"/>
      <c r="H37" s="73"/>
      <c r="I37" s="106"/>
      <c r="J37" s="107"/>
      <c r="K37" s="73"/>
      <c r="L37" s="73"/>
      <c r="M37" s="108"/>
    </row>
    <row r="38" customFormat="false" ht="15.75" hidden="false" customHeight="false" outlineLevel="0" collapsed="false">
      <c r="A38" s="102"/>
      <c r="B38" s="80" t="n">
        <v>3</v>
      </c>
      <c r="C38" s="103" t="s">
        <v>76</v>
      </c>
      <c r="D38" s="103"/>
      <c r="E38" s="104"/>
      <c r="F38" s="105"/>
      <c r="G38" s="73"/>
      <c r="H38" s="73"/>
      <c r="I38" s="106"/>
      <c r="J38" s="107"/>
      <c r="K38" s="73"/>
      <c r="L38" s="73"/>
      <c r="M38" s="108"/>
    </row>
    <row r="39" customFormat="false" ht="15.75" hidden="false" customHeight="false" outlineLevel="0" collapsed="false">
      <c r="A39" s="102"/>
      <c r="B39" s="80" t="n">
        <v>4</v>
      </c>
      <c r="C39" s="103"/>
      <c r="D39" s="103"/>
      <c r="E39" s="104"/>
      <c r="F39" s="105"/>
      <c r="G39" s="73"/>
      <c r="H39" s="73"/>
      <c r="I39" s="106"/>
      <c r="J39" s="107"/>
      <c r="K39" s="73"/>
      <c r="L39" s="73"/>
      <c r="M39" s="108"/>
    </row>
    <row r="40" customFormat="false" ht="16.5" hidden="false" customHeight="false" outlineLevel="0" collapsed="false">
      <c r="A40" s="102"/>
      <c r="B40" s="109"/>
      <c r="C40" s="110"/>
      <c r="D40" s="111" t="s">
        <v>77</v>
      </c>
      <c r="E40" s="112" t="n">
        <f aca="false">SUM(E36:E39)</f>
        <v>0</v>
      </c>
      <c r="F40" s="113"/>
      <c r="G40" s="73"/>
      <c r="H40" s="73"/>
      <c r="I40" s="114"/>
      <c r="J40" s="115" t="s">
        <v>78</v>
      </c>
      <c r="K40" s="115"/>
      <c r="L40" s="115"/>
      <c r="M40" s="116" t="n">
        <f aca="false">SUM(M36:M39,I36:I40)</f>
        <v>0</v>
      </c>
    </row>
    <row r="41" customFormat="false" ht="15.75" hidden="false" customHeight="false" outlineLevel="0" collapsed="false">
      <c r="A41" s="59" t="s">
        <v>79</v>
      </c>
      <c r="B41" s="167" t="s">
        <v>80</v>
      </c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</row>
    <row r="42" customFormat="false" ht="15.75" hidden="false" customHeight="false" outlineLevel="0" collapsed="false">
      <c r="A42" s="168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</row>
    <row r="43" customFormat="false" ht="15.75" hidden="false" customHeight="false" outlineLevel="0" collapsed="false">
      <c r="A43" s="168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</row>
    <row r="44" customFormat="false" ht="15.75" hidden="false" customHeight="false" outlineLevel="0" collapsed="false">
      <c r="A44" s="168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</row>
    <row r="45" customFormat="false" ht="15.75" hidden="false" customHeight="false" outlineLevel="0" collapsed="false">
      <c r="A45" s="168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</row>
    <row r="46" customFormat="false" ht="15.75" hidden="false" customHeight="false" outlineLevel="0" collapsed="false">
      <c r="A46" s="168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</row>
    <row r="47" customFormat="false" ht="15.75" hidden="false" customHeight="false" outlineLevel="0" collapsed="false">
      <c r="A47" s="168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</row>
    <row r="48" customFormat="false" ht="10.5" hidden="false" customHeight="true" outlineLevel="0" collapsed="false">
      <c r="A48" s="168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</row>
    <row r="49" customFormat="false" ht="16.5" hidden="true" customHeight="false" outlineLevel="0" collapsed="false">
      <c r="A49" s="168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</row>
    <row r="50" customFormat="false" ht="16.5" hidden="true" customHeight="false" outlineLevel="0" collapsed="false">
      <c r="A50" s="168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</row>
    <row r="51" customFormat="false" ht="15.75" hidden="false" customHeight="false" outlineLevel="0" collapsed="false">
      <c r="A51" s="168"/>
      <c r="B51" s="146" t="s">
        <v>98</v>
      </c>
      <c r="C51" s="146"/>
      <c r="D51" s="146"/>
      <c r="E51" s="146"/>
      <c r="F51" s="146"/>
      <c r="G51" s="146"/>
      <c r="H51" s="170"/>
      <c r="I51" s="148" t="s">
        <v>99</v>
      </c>
      <c r="J51" s="148"/>
      <c r="K51" s="148"/>
      <c r="L51" s="148"/>
      <c r="M51" s="148"/>
    </row>
    <row r="52" customFormat="false" ht="16.5" hidden="false" customHeight="false" outlineLevel="0" collapsed="false">
      <c r="A52" s="168"/>
      <c r="B52" s="149" t="s">
        <v>100</v>
      </c>
      <c r="C52" s="150"/>
      <c r="D52" s="150"/>
      <c r="E52" s="150"/>
      <c r="F52" s="150"/>
      <c r="G52" s="150"/>
      <c r="H52" s="151"/>
      <c r="I52" s="151"/>
      <c r="J52" s="152"/>
      <c r="K52" s="152"/>
      <c r="L52" s="152"/>
      <c r="M52" s="152"/>
    </row>
  </sheetData>
  <sheetProtection sheet="true" objects="true" scenarios="true"/>
  <mergeCells count="78">
    <mergeCell ref="A1:F1"/>
    <mergeCell ref="H1:J1"/>
    <mergeCell ref="L1:M1"/>
    <mergeCell ref="A2:F2"/>
    <mergeCell ref="H2:J2"/>
    <mergeCell ref="K2:M2"/>
    <mergeCell ref="B3:D3"/>
    <mergeCell ref="E3:F3"/>
    <mergeCell ref="H3:J3"/>
    <mergeCell ref="L3:M3"/>
    <mergeCell ref="A4:A7"/>
    <mergeCell ref="B4:F4"/>
    <mergeCell ref="J4:K4"/>
    <mergeCell ref="B5:F7"/>
    <mergeCell ref="J5:M7"/>
    <mergeCell ref="B8:E8"/>
    <mergeCell ref="M8:M9"/>
    <mergeCell ref="A9:A21"/>
    <mergeCell ref="C9:L9"/>
    <mergeCell ref="C13:E13"/>
    <mergeCell ref="C14:E14"/>
    <mergeCell ref="C15:L15"/>
    <mergeCell ref="C16:E16"/>
    <mergeCell ref="C17:D17"/>
    <mergeCell ref="C18:D18"/>
    <mergeCell ref="C19:D19"/>
    <mergeCell ref="C20:D20"/>
    <mergeCell ref="C21:L21"/>
    <mergeCell ref="C22:J22"/>
    <mergeCell ref="K22:K23"/>
    <mergeCell ref="L22:L23"/>
    <mergeCell ref="M22:M23"/>
    <mergeCell ref="A23:A32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E28:F28"/>
    <mergeCell ref="G28:H28"/>
    <mergeCell ref="E29:F29"/>
    <mergeCell ref="G29:H29"/>
    <mergeCell ref="E30:F30"/>
    <mergeCell ref="G30:H30"/>
    <mergeCell ref="E31:F31"/>
    <mergeCell ref="G31:H31"/>
    <mergeCell ref="E32:F32"/>
    <mergeCell ref="G32:H32"/>
    <mergeCell ref="B34:E35"/>
    <mergeCell ref="F34:M34"/>
    <mergeCell ref="G35:H35"/>
    <mergeCell ref="K35:L35"/>
    <mergeCell ref="A36:A40"/>
    <mergeCell ref="C36:D36"/>
    <mergeCell ref="G36:H36"/>
    <mergeCell ref="K36:L36"/>
    <mergeCell ref="C37:D37"/>
    <mergeCell ref="G37:H37"/>
    <mergeCell ref="K37:L37"/>
    <mergeCell ref="C38:D38"/>
    <mergeCell ref="G38:H38"/>
    <mergeCell ref="K38:L38"/>
    <mergeCell ref="C39:D39"/>
    <mergeCell ref="G39:H39"/>
    <mergeCell ref="K39:L39"/>
    <mergeCell ref="G40:H40"/>
    <mergeCell ref="J40:L40"/>
    <mergeCell ref="B41:M41"/>
    <mergeCell ref="A42:A52"/>
    <mergeCell ref="B42:M50"/>
    <mergeCell ref="B51:G51"/>
    <mergeCell ref="I51:M51"/>
    <mergeCell ref="J52:M52"/>
  </mergeCells>
  <hyperlinks>
    <hyperlink ref="I51" r:id="rId1" display="http://procurement.olemiss.edu/travel/"/>
  </hyperlinks>
  <printOptions headings="false" gridLines="false" gridLinesSet="true" horizontalCentered="true" verticalCentered="false"/>
  <pageMargins left="0.25" right="0.25" top="0.25" bottom="0.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false" rightToLeft="false" tabSelected="false" showOutlineSymbols="false" defaultGridColor="true" view="normal" topLeftCell="A28" colorId="64" zoomScale="145" zoomScaleNormal="145" zoomScalePageLayoutView="100" workbookViewId="0">
      <selection pane="topLeft" activeCell="A5" activeCellId="0" sqref="A5"/>
    </sheetView>
  </sheetViews>
  <sheetFormatPr defaultRowHeight="11.25"/>
  <cols>
    <col collapsed="false" hidden="false" max="1" min="1" style="175" width="2.49528301886792"/>
    <col collapsed="false" hidden="false" max="2" min="2" style="175" width="12.3537735849057"/>
    <col collapsed="false" hidden="false" max="3" min="3" style="175" width="22.8396226415094"/>
    <col collapsed="false" hidden="false" max="4" min="4" style="175" width="42.6839622641509"/>
    <col collapsed="false" hidden="false" max="5" min="5" style="175" width="9.98584905660377"/>
    <col collapsed="false" hidden="false" max="6" min="6" style="175" width="7.24056603773585"/>
    <col collapsed="false" hidden="false" max="1025" min="7" style="175" width="11.4811320754717"/>
  </cols>
  <sheetData>
    <row r="1" customFormat="false" ht="15.75" hidden="false" customHeight="false" outlineLevel="0" collapsed="false">
      <c r="A1" s="176" t="s">
        <v>106</v>
      </c>
      <c r="B1" s="176"/>
      <c r="C1" s="176"/>
      <c r="D1" s="176"/>
      <c r="E1" s="176"/>
      <c r="F1" s="176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177" t="s">
        <v>107</v>
      </c>
      <c r="B2" s="177"/>
      <c r="C2" s="177"/>
      <c r="D2" s="177"/>
      <c r="E2" s="177"/>
      <c r="F2" s="177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79" customFormat="true" ht="36.75" hidden="false" customHeight="true" outlineLevel="0" collapsed="false">
      <c r="A3" s="178" t="s">
        <v>108</v>
      </c>
      <c r="B3" s="178"/>
      <c r="C3" s="178"/>
      <c r="D3" s="178"/>
      <c r="E3" s="178"/>
      <c r="F3" s="178"/>
    </row>
    <row r="4" s="179" customFormat="true" ht="12.75" hidden="false" customHeight="true" outlineLevel="0" collapsed="false">
      <c r="A4" s="178" t="s">
        <v>109</v>
      </c>
      <c r="B4" s="178"/>
      <c r="C4" s="178"/>
      <c r="D4" s="178"/>
      <c r="E4" s="178"/>
      <c r="F4" s="178"/>
    </row>
    <row r="5" s="179" customFormat="true" ht="12.75" hidden="false" customHeight="true" outlineLevel="0" collapsed="false">
      <c r="A5" s="180" t="s">
        <v>110</v>
      </c>
      <c r="B5" s="180"/>
      <c r="C5" s="180"/>
      <c r="D5" s="180"/>
      <c r="E5" s="180"/>
      <c r="F5" s="180"/>
    </row>
    <row r="6" s="179" customFormat="true" ht="15" hidden="false" customHeight="true" outlineLevel="0" collapsed="false">
      <c r="A6" s="181" t="s">
        <v>111</v>
      </c>
      <c r="B6" s="181"/>
      <c r="C6" s="181"/>
      <c r="D6" s="181"/>
      <c r="E6" s="181"/>
      <c r="F6" s="181"/>
    </row>
    <row r="7" s="179" customFormat="true" ht="15" hidden="false" customHeight="true" outlineLevel="0" collapsed="false">
      <c r="A7" s="178" t="s">
        <v>112</v>
      </c>
      <c r="B7" s="178"/>
      <c r="C7" s="178"/>
      <c r="D7" s="178"/>
      <c r="E7" s="178"/>
      <c r="F7" s="178"/>
    </row>
    <row r="8" s="179" customFormat="true" ht="13.5" hidden="false" customHeight="true" outlineLevel="0" collapsed="false">
      <c r="A8" s="182"/>
      <c r="B8" s="183" t="s">
        <v>113</v>
      </c>
      <c r="C8" s="183" t="s">
        <v>114</v>
      </c>
      <c r="D8" s="184" t="s">
        <v>115</v>
      </c>
      <c r="E8" s="184"/>
      <c r="F8" s="184"/>
    </row>
    <row r="9" s="179" customFormat="true" ht="51.75" hidden="false" customHeight="true" outlineLevel="0" collapsed="false">
      <c r="A9" s="185" t="n">
        <v>1</v>
      </c>
      <c r="B9" s="186" t="s">
        <v>116</v>
      </c>
      <c r="C9" s="187" t="s">
        <v>117</v>
      </c>
      <c r="D9" s="188" t="s">
        <v>118</v>
      </c>
      <c r="E9" s="188"/>
      <c r="F9" s="188"/>
    </row>
    <row r="10" s="179" customFormat="true" ht="29.25" hidden="false" customHeight="true" outlineLevel="0" collapsed="false">
      <c r="A10" s="185" t="n">
        <v>2</v>
      </c>
      <c r="B10" s="186" t="s">
        <v>119</v>
      </c>
      <c r="C10" s="189" t="s">
        <v>120</v>
      </c>
      <c r="D10" s="190" t="s">
        <v>121</v>
      </c>
      <c r="E10" s="190"/>
      <c r="F10" s="190"/>
    </row>
    <row r="11" s="179" customFormat="true" ht="42" hidden="false" customHeight="true" outlineLevel="0" collapsed="false">
      <c r="A11" s="191" t="n">
        <v>3</v>
      </c>
      <c r="B11" s="192" t="s">
        <v>122</v>
      </c>
      <c r="C11" s="193" t="s">
        <v>123</v>
      </c>
      <c r="D11" s="194" t="s">
        <v>124</v>
      </c>
      <c r="E11" s="194"/>
      <c r="F11" s="194"/>
    </row>
    <row r="12" s="179" customFormat="true" ht="15" hidden="false" customHeight="true" outlineLevel="0" collapsed="false">
      <c r="A12" s="195" t="n">
        <v>4</v>
      </c>
      <c r="B12" s="196" t="s">
        <v>125</v>
      </c>
      <c r="C12" s="196" t="s">
        <v>126</v>
      </c>
      <c r="D12" s="190" t="s">
        <v>127</v>
      </c>
      <c r="E12" s="190"/>
      <c r="F12" s="190"/>
    </row>
    <row r="13" s="179" customFormat="true" ht="15" hidden="false" customHeight="true" outlineLevel="0" collapsed="false">
      <c r="A13" s="195" t="n">
        <v>5</v>
      </c>
      <c r="B13" s="189" t="s">
        <v>128</v>
      </c>
      <c r="C13" s="196" t="s">
        <v>126</v>
      </c>
      <c r="D13" s="194" t="s">
        <v>127</v>
      </c>
      <c r="E13" s="194"/>
      <c r="F13" s="194"/>
    </row>
    <row r="14" s="179" customFormat="true" ht="27" hidden="false" customHeight="true" outlineLevel="0" collapsed="false">
      <c r="A14" s="185" t="n">
        <v>6</v>
      </c>
      <c r="B14" s="186" t="s">
        <v>129</v>
      </c>
      <c r="C14" s="186" t="s">
        <v>126</v>
      </c>
      <c r="D14" s="190" t="s">
        <v>130</v>
      </c>
      <c r="E14" s="190"/>
      <c r="F14" s="190"/>
    </row>
    <row r="15" s="179" customFormat="true" ht="15" hidden="false" customHeight="true" outlineLevel="0" collapsed="false">
      <c r="A15" s="185" t="n">
        <v>7</v>
      </c>
      <c r="B15" s="186" t="s">
        <v>131</v>
      </c>
      <c r="C15" s="186" t="s">
        <v>126</v>
      </c>
      <c r="D15" s="190" t="s">
        <v>132</v>
      </c>
      <c r="E15" s="190"/>
      <c r="F15" s="190"/>
    </row>
    <row r="16" s="179" customFormat="true" ht="15" hidden="false" customHeight="true" outlineLevel="0" collapsed="false">
      <c r="A16" s="197" t="s">
        <v>133</v>
      </c>
      <c r="B16" s="197"/>
      <c r="C16" s="197"/>
      <c r="D16" s="197"/>
      <c r="E16" s="197"/>
      <c r="F16" s="197"/>
    </row>
    <row r="17" s="179" customFormat="true" ht="15" hidden="false" customHeight="true" outlineLevel="0" collapsed="false">
      <c r="A17" s="178" t="s">
        <v>134</v>
      </c>
      <c r="B17" s="178"/>
      <c r="C17" s="178"/>
      <c r="D17" s="178"/>
      <c r="E17" s="178"/>
      <c r="F17" s="178"/>
    </row>
    <row r="18" s="179" customFormat="true" ht="15" hidden="false" customHeight="true" outlineLevel="0" collapsed="false">
      <c r="A18" s="198" t="s">
        <v>113</v>
      </c>
      <c r="B18" s="198"/>
      <c r="C18" s="183" t="s">
        <v>114</v>
      </c>
      <c r="D18" s="184" t="s">
        <v>115</v>
      </c>
      <c r="E18" s="184"/>
      <c r="F18" s="184"/>
    </row>
    <row r="19" s="179" customFormat="true" ht="34.5" hidden="false" customHeight="true" outlineLevel="0" collapsed="false">
      <c r="A19" s="199" t="s">
        <v>58</v>
      </c>
      <c r="B19" s="199"/>
      <c r="C19" s="200" t="s">
        <v>135</v>
      </c>
      <c r="D19" s="188" t="s">
        <v>136</v>
      </c>
      <c r="E19" s="188"/>
      <c r="F19" s="188"/>
    </row>
    <row r="20" s="179" customFormat="true" ht="29.25" hidden="false" customHeight="true" outlineLevel="0" collapsed="false">
      <c r="A20" s="199" t="s">
        <v>137</v>
      </c>
      <c r="B20" s="199"/>
      <c r="C20" s="201" t="s">
        <v>126</v>
      </c>
      <c r="D20" s="190" t="s">
        <v>138</v>
      </c>
      <c r="E20" s="190"/>
      <c r="F20" s="190"/>
    </row>
    <row r="21" s="179" customFormat="true" ht="15" hidden="false" customHeight="true" outlineLevel="0" collapsed="false">
      <c r="A21" s="199" t="s">
        <v>139</v>
      </c>
      <c r="B21" s="199"/>
      <c r="C21" s="186" t="s">
        <v>126</v>
      </c>
      <c r="D21" s="190" t="s">
        <v>140</v>
      </c>
      <c r="E21" s="190"/>
      <c r="F21" s="190"/>
    </row>
    <row r="22" s="179" customFormat="true" ht="15" hidden="false" customHeight="true" outlineLevel="0" collapsed="false">
      <c r="A22" s="199" t="s">
        <v>141</v>
      </c>
      <c r="B22" s="199"/>
      <c r="C22" s="186" t="s">
        <v>126</v>
      </c>
      <c r="D22" s="188" t="s">
        <v>140</v>
      </c>
      <c r="E22" s="188"/>
      <c r="F22" s="188"/>
    </row>
    <row r="23" s="179" customFormat="true" ht="15" hidden="false" customHeight="true" outlineLevel="0" collapsed="false">
      <c r="A23" s="197" t="s">
        <v>142</v>
      </c>
      <c r="B23" s="197"/>
      <c r="C23" s="197"/>
      <c r="D23" s="197"/>
      <c r="E23" s="197"/>
      <c r="F23" s="197"/>
    </row>
    <row r="24" s="179" customFormat="true" ht="15" hidden="false" customHeight="true" outlineLevel="0" collapsed="false">
      <c r="A24" s="184" t="s">
        <v>113</v>
      </c>
      <c r="B24" s="184"/>
      <c r="C24" s="183" t="s">
        <v>114</v>
      </c>
      <c r="D24" s="184" t="s">
        <v>115</v>
      </c>
      <c r="E24" s="184"/>
      <c r="F24" s="184"/>
    </row>
    <row r="25" s="179" customFormat="true" ht="37.5" hidden="false" customHeight="true" outlineLevel="0" collapsed="false">
      <c r="A25" s="190" t="s">
        <v>70</v>
      </c>
      <c r="B25" s="190"/>
      <c r="C25" s="202" t="s">
        <v>143</v>
      </c>
      <c r="D25" s="190" t="s">
        <v>144</v>
      </c>
      <c r="E25" s="190"/>
      <c r="F25" s="190"/>
    </row>
    <row r="26" s="179" customFormat="true" ht="15" hidden="false" customHeight="true" outlineLevel="0" collapsed="false">
      <c r="A26" s="190" t="s">
        <v>145</v>
      </c>
      <c r="B26" s="190"/>
      <c r="C26" s="202" t="s">
        <v>143</v>
      </c>
      <c r="D26" s="190" t="s">
        <v>146</v>
      </c>
      <c r="E26" s="190"/>
      <c r="F26" s="190"/>
    </row>
    <row r="27" s="179" customFormat="true" ht="15" hidden="false" customHeight="true" outlineLevel="0" collapsed="false">
      <c r="A27" s="197" t="s">
        <v>147</v>
      </c>
      <c r="B27" s="197"/>
      <c r="C27" s="197"/>
      <c r="D27" s="197"/>
      <c r="E27" s="197"/>
      <c r="F27" s="197"/>
    </row>
    <row r="28" customFormat="false" ht="15" hidden="false" customHeight="true" outlineLevel="0" collapsed="false">
      <c r="A28" s="181" t="s">
        <v>148</v>
      </c>
      <c r="B28" s="181"/>
      <c r="C28" s="181"/>
      <c r="D28" s="181"/>
      <c r="E28" s="181"/>
      <c r="F28" s="181"/>
    </row>
    <row r="29" customFormat="false" ht="15" hidden="false" customHeight="true" outlineLevel="0" collapsed="false">
      <c r="A29" s="203" t="s">
        <v>149</v>
      </c>
      <c r="B29" s="203"/>
      <c r="C29" s="203"/>
      <c r="D29" s="203"/>
      <c r="E29" s="203"/>
      <c r="F29" s="203"/>
    </row>
    <row r="30" customFormat="false" ht="15" hidden="false" customHeight="true" outlineLevel="0" collapsed="false">
      <c r="A30" s="184" t="s">
        <v>150</v>
      </c>
      <c r="B30" s="184"/>
      <c r="C30" s="184" t="s">
        <v>72</v>
      </c>
      <c r="D30" s="184"/>
      <c r="E30" s="184"/>
      <c r="F30" s="184"/>
    </row>
    <row r="31" customFormat="false" ht="15" hidden="false" customHeight="true" outlineLevel="0" collapsed="false">
      <c r="A31" s="190" t="s">
        <v>151</v>
      </c>
      <c r="B31" s="190"/>
      <c r="C31" s="190" t="s">
        <v>152</v>
      </c>
      <c r="D31" s="190"/>
      <c r="E31" s="190"/>
      <c r="F31" s="190"/>
    </row>
    <row r="32" customFormat="false" ht="15" hidden="false" customHeight="true" outlineLevel="0" collapsed="false">
      <c r="A32" s="190" t="s">
        <v>67</v>
      </c>
      <c r="B32" s="190"/>
      <c r="C32" s="190" t="s">
        <v>153</v>
      </c>
      <c r="D32" s="190"/>
      <c r="E32" s="190"/>
      <c r="F32" s="190"/>
    </row>
    <row r="33" customFormat="false" ht="15" hidden="false" customHeight="true" outlineLevel="0" collapsed="false">
      <c r="A33" s="190" t="s">
        <v>154</v>
      </c>
      <c r="B33" s="190"/>
      <c r="C33" s="190" t="s">
        <v>155</v>
      </c>
      <c r="D33" s="190"/>
      <c r="E33" s="190"/>
      <c r="F33" s="190"/>
    </row>
    <row r="34" customFormat="false" ht="15" hidden="false" customHeight="true" outlineLevel="0" collapsed="false">
      <c r="A34" s="190" t="s">
        <v>156</v>
      </c>
      <c r="B34" s="190"/>
      <c r="C34" s="190" t="s">
        <v>157</v>
      </c>
      <c r="D34" s="190"/>
      <c r="E34" s="190"/>
      <c r="F34" s="190"/>
    </row>
    <row r="35" customFormat="false" ht="15" hidden="false" customHeight="true" outlineLevel="0" collapsed="false">
      <c r="A35" s="190" t="s">
        <v>67</v>
      </c>
      <c r="B35" s="190"/>
      <c r="C35" s="190" t="s">
        <v>158</v>
      </c>
      <c r="D35" s="190"/>
      <c r="E35" s="190"/>
      <c r="F35" s="190"/>
    </row>
    <row r="36" customFormat="false" ht="15" hidden="false" customHeight="true" outlineLevel="0" collapsed="false">
      <c r="A36" s="190" t="s">
        <v>154</v>
      </c>
      <c r="B36" s="190"/>
      <c r="C36" s="190" t="s">
        <v>155</v>
      </c>
      <c r="D36" s="190"/>
      <c r="E36" s="190"/>
      <c r="F36" s="190"/>
    </row>
    <row r="37" customFormat="false" ht="29.25" hidden="false" customHeight="true" outlineLevel="0" collapsed="false">
      <c r="A37" s="190" t="s">
        <v>159</v>
      </c>
      <c r="B37" s="190"/>
      <c r="C37" s="190" t="s">
        <v>160</v>
      </c>
      <c r="D37" s="190"/>
      <c r="E37" s="190"/>
      <c r="F37" s="190"/>
    </row>
    <row r="38" customFormat="false" ht="15" hidden="false" customHeight="true" outlineLevel="0" collapsed="false">
      <c r="A38" s="197" t="s">
        <v>161</v>
      </c>
      <c r="B38" s="197"/>
      <c r="C38" s="197"/>
      <c r="D38" s="197"/>
      <c r="E38" s="197"/>
      <c r="F38" s="197"/>
    </row>
    <row r="39" customFormat="false" ht="29.25" hidden="false" customHeight="true" outlineLevel="0" collapsed="false">
      <c r="A39" s="204" t="s">
        <v>162</v>
      </c>
      <c r="B39" s="204"/>
      <c r="C39" s="204"/>
      <c r="D39" s="204"/>
      <c r="E39" s="204"/>
      <c r="F39" s="204"/>
    </row>
  </sheetData>
  <sheetProtection sheet="true" password="d144" objects="true" scenarios="true"/>
  <mergeCells count="55">
    <mergeCell ref="A1:F1"/>
    <mergeCell ref="A2:F2"/>
    <mergeCell ref="A3:F3"/>
    <mergeCell ref="A4:F4"/>
    <mergeCell ref="A5:F5"/>
    <mergeCell ref="A6:F6"/>
    <mergeCell ref="A7:F7"/>
    <mergeCell ref="D8:F8"/>
    <mergeCell ref="D9:F9"/>
    <mergeCell ref="D10:F10"/>
    <mergeCell ref="D11:F11"/>
    <mergeCell ref="D12:F12"/>
    <mergeCell ref="D13:F13"/>
    <mergeCell ref="D14:F14"/>
    <mergeCell ref="D15:F15"/>
    <mergeCell ref="A16:F16"/>
    <mergeCell ref="A17:F17"/>
    <mergeCell ref="A18:B18"/>
    <mergeCell ref="D18:F18"/>
    <mergeCell ref="A19:B19"/>
    <mergeCell ref="D19:F19"/>
    <mergeCell ref="A20:B20"/>
    <mergeCell ref="D20:F20"/>
    <mergeCell ref="A21:B21"/>
    <mergeCell ref="D21:F21"/>
    <mergeCell ref="A22:B22"/>
    <mergeCell ref="D22:F22"/>
    <mergeCell ref="A23:F23"/>
    <mergeCell ref="A24:B24"/>
    <mergeCell ref="D24:F24"/>
    <mergeCell ref="A25:B25"/>
    <mergeCell ref="D25:F25"/>
    <mergeCell ref="A26:B26"/>
    <mergeCell ref="D26:F26"/>
    <mergeCell ref="A27:F27"/>
    <mergeCell ref="A28:F28"/>
    <mergeCell ref="A29:F29"/>
    <mergeCell ref="A30:B30"/>
    <mergeCell ref="C30:F30"/>
    <mergeCell ref="A31:B31"/>
    <mergeCell ref="C31:F31"/>
    <mergeCell ref="A32:B32"/>
    <mergeCell ref="C32:F32"/>
    <mergeCell ref="A33:B33"/>
    <mergeCell ref="C33:F33"/>
    <mergeCell ref="A34:B34"/>
    <mergeCell ref="C34:F34"/>
    <mergeCell ref="A35:B35"/>
    <mergeCell ref="C35:F35"/>
    <mergeCell ref="A36:B36"/>
    <mergeCell ref="C36:F36"/>
    <mergeCell ref="A37:B37"/>
    <mergeCell ref="C37:F37"/>
    <mergeCell ref="A38:F38"/>
    <mergeCell ref="A39:F39"/>
  </mergeCells>
  <printOptions headings="false" gridLines="false" gridLinesSet="true" horizontalCentered="true" verticalCentered="false"/>
  <pageMargins left="0.25" right="0.25" top="0.25" bottom="0.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1998-02-04T16:12:04Z</dcterms:created>
  <dc:creator>Authorized Gateway Customer</dc:creator>
  <dc:description/>
  <dc:language>en-US</dc:language>
  <cp:lastModifiedBy/>
  <cp:lastPrinted>2011-01-05T14:44:32Z</cp:lastPrinted>
  <dcterms:modified xsi:type="dcterms:W3CDTF">2017-04-30T19:45:57Z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